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4"/>
  </bookViews>
  <sheets>
    <sheet name="Macro-economic aggregates" sheetId="1" state="hidden" r:id="rId2"/>
    <sheet name="Sheet2" sheetId="2" state="hidden" r:id="rId3"/>
    <sheet name="Table A" sheetId="3" state="visible" r:id="rId4"/>
    <sheet name="CYGDP CP" sheetId="4" state="visible" r:id="rId5"/>
    <sheet name="in billion Rwf" sheetId="5" state="visible" r:id="rId6"/>
    <sheet name="CYGDP SH" sheetId="6" state="visible" r:id="rId7"/>
    <sheet name="Shares at current prices" sheetId="7" state="visible" r:id="rId8"/>
    <sheet name="CYGDP KP" sheetId="8" state="visible" r:id="rId9"/>
    <sheet name="2017 prices in billion" sheetId="9" state="visible" r:id="rId10"/>
    <sheet name="CYGDP Gr" sheetId="10" state="visible" r:id="rId11"/>
    <sheet name="2017 prices previous year" sheetId="11" state="visible" r:id="rId12"/>
    <sheet name="CYGDP Cont" sheetId="12" state="visible" r:id="rId13"/>
    <sheet name="2017 prices percentage point" sheetId="13" state="visible" r:id="rId14"/>
    <sheet name="CYGDP DF" sheetId="14" state="visible" r:id="rId15"/>
    <sheet name="T3 GDP CY" sheetId="15" state="visible" r:id="rId16"/>
    <sheet name="T3A GDP XCY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<sst xmlns="http://schemas.openxmlformats.org/spreadsheetml/2006/main" count="755" uniqueCount="148">
  <si>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</si>
  <si>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</si>
  <si>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</si>
  <si>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</si>
  <si>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 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</si>
  <si>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</si>
  <si>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</si>
  <si>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</si>
  <si>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</si>
  <si>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</si>
  <si>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</si>
  <si>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</si>
  <si>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</si>
  <si>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</si>
  <si>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</si>
  <si>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</si>
  <si>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</si>
  <si>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</si>
  <si>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</si>
  <si>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</si>
  <si>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</si>
  <si>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</si>
  <si>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</si>
  <si>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</si>
  <si>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</si>
  <si>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</si>
  <si>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Table A</t>
  </si>
  <si>
    <t xml:space="preserve">Macro-economic aggregates</t>
  </si>
  <si>
    <t xml:space="preserve">Gross Domestic Product (Rwf billions)</t>
  </si>
  <si>
    <t xml:space="preserve">Proportions of GDP</t>
  </si>
  <si>
    <t xml:space="preserve">Total final consumption expenditure</t>
  </si>
  <si>
    <t xml:space="preserve">Value added by</t>
  </si>
  <si>
    <t xml:space="preserve">National income and expenditure (Rwf billions)</t>
  </si>
  <si>
    <t xml:space="preserve">Memorandum items</t>
  </si>
  <si>
    <r>
      <rPr>
        <b val="true"/>
        <i val="true"/>
        <sz val="9"/>
        <color rgb="FF000000"/>
        <rFont val="Times New Roman"/>
        <family val="0"/>
        <charset val="1"/>
      </rPr>
      <t xml:space="preserve">Source:</t>
    </r>
    <r>
      <rPr>
        <i val="true"/>
        <sz val="9"/>
        <color rgb="FF000000"/>
        <rFont val="Times New Roman"/>
        <family val="0"/>
        <charset val="1"/>
      </rPr>
      <t xml:space="preserve"> National Institute of Statistics of Rwanda</t>
    </r>
  </si>
  <si>
    <t xml:space="preserve">Table 1</t>
  </si>
  <si>
    <t xml:space="preserve">Gross Domestic product by Kind of Activity</t>
  </si>
  <si>
    <t xml:space="preserve">at current prices</t>
  </si>
  <si>
    <t xml:space="preserve">in billion Rwf</t>
  </si>
  <si>
    <t xml:space="preserve">Activity description</t>
  </si>
  <si>
    <t xml:space="preserve">GROSS DOMESTIC PRODUCT (GDP)</t>
  </si>
  <si>
    <t xml:space="preserve">AGRICULTURE, FORESTRY &amp; FISHING</t>
  </si>
  <si>
    <t xml:space="preserve">Food crops</t>
  </si>
  <si>
    <t xml:space="preserve">Export crops</t>
  </si>
  <si>
    <t xml:space="preserve">Livestock &amp; livestock products</t>
  </si>
  <si>
    <t xml:space="preserve">Forestry</t>
  </si>
  <si>
    <t xml:space="preserve">Fishing</t>
  </si>
  <si>
    <t xml:space="preserve">INDUSTRY</t>
  </si>
  <si>
    <t xml:space="preserve">Mining &amp; quarrying</t>
  </si>
  <si>
    <t xml:space="preserve">TOTAL MANUFACTURING</t>
  </si>
  <si>
    <t xml:space="preserve"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</si>
  <si>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</si>
  <si>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</si>
  <si>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</si>
  <si>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</si>
  <si>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</si>
  <si>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</si>
  <si>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</si>
  <si>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 xml:space="preserve">Electricity</t>
  </si>
  <si>
    <t xml:space="preserve">Water &amp; waste management</t>
  </si>
  <si>
    <t xml:space="preserve">Construction</t>
  </si>
  <si>
    <t xml:space="preserve">SERVICES</t>
  </si>
  <si>
    <t xml:space="preserve">TRADE &amp;TRANSPORT</t>
  </si>
  <si>
    <t xml:space="preserve">Maintenance and repair of motor vehicles</t>
  </si>
  <si>
    <t xml:space="preserve">Wholesale &amp; retail trade</t>
  </si>
  <si>
    <t xml:space="preserve">Transport services</t>
  </si>
  <si>
    <t xml:space="preserve">OTHER SERVICES</t>
  </si>
  <si>
    <t xml:space="preserve">Hotels &amp; restaurants</t>
  </si>
  <si>
    <t xml:space="preserve">Information &amp; communication</t>
  </si>
  <si>
    <t xml:space="preserve">Financial services</t>
  </si>
  <si>
    <t xml:space="preserve">Real estate activities</t>
  </si>
  <si>
    <t xml:space="preserve">Professional, scientific and technical activities</t>
  </si>
  <si>
    <t xml:space="preserve">Administrative and support service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</si>
  <si>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</si>
  <si>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</si>
  <si>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</si>
  <si>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Cultural, domestic &amp; other services</t>
  </si>
  <si>
    <t xml:space="preserve">TAXES LESS SUBSIDIES ON PRODUCTS</t>
  </si>
  <si>
    <t xml:space="preserve">Table 1A</t>
  </si>
  <si>
    <t xml:space="preserve">Shares at current prices</t>
  </si>
  <si>
    <t xml:space="preserve">  ( percentages) </t>
  </si>
  <si>
    <t xml:space="preserve">Table 2</t>
  </si>
  <si>
    <t xml:space="preserve">at constant 2017 prices</t>
  </si>
  <si>
    <t xml:space="preserve">  ( in billion Rwf)      </t>
  </si>
  <si>
    <t xml:space="preserve">ISIC4</t>
  </si>
  <si>
    <t xml:space="preserve">A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</si>
  <si>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</si>
  <si>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</si>
  <si>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</si>
  <si>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</si>
  <si>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</si>
  <si>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B-F</t>
  </si>
  <si>
    <t xml:space="preserve">B</t>
  </si>
  <si>
    <t xml:space="preserve">C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</si>
  <si>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</si>
  <si>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</si>
  <si>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</si>
  <si>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</si>
  <si>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</si>
  <si>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</si>
  <si>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</si>
  <si>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</si>
  <si>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D</t>
  </si>
  <si>
    <t xml:space="preserve">E</t>
  </si>
  <si>
    <t xml:space="preserve">F</t>
  </si>
  <si>
    <t xml:space="preserve">G-T</t>
  </si>
  <si>
    <t xml:space="preserve">G-H</t>
  </si>
  <si>
    <t xml:space="preserve">GA</t>
  </si>
  <si>
    <t xml:space="preserve">GB</t>
  </si>
  <si>
    <t xml:space="preserve">H</t>
  </si>
  <si>
    <t xml:space="preserve">I-T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</si>
  <si>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</si>
  <si>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</si>
  <si>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</si>
  <si>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</si>
  <si>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</si>
  <si>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</si>
  <si>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</si>
  <si>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</si>
  <si>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</si>
  <si>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R-T</t>
  </si>
  <si>
    <t xml:space="preserve">Tables 2A</t>
  </si>
  <si>
    <t xml:space="preserve">Growth rates at constant 2017 prices</t>
  </si>
  <si>
    <t xml:space="preserve">  ( percentage change from previous year)</t>
  </si>
  <si>
    <t xml:space="preserve">Table 2B</t>
  </si>
  <si>
    <t xml:space="preserve">  ( Percentage points)     </t>
  </si>
  <si>
    <t xml:space="preserve">Table 3</t>
  </si>
  <si>
    <t xml:space="preserve">Deflators</t>
  </si>
  <si>
    <t xml:space="preserve">(2017=100)</t>
  </si>
  <si>
    <t xml:space="preserve">Table 4</t>
  </si>
  <si>
    <t xml:space="preserve">Expenditure on GDP</t>
  </si>
  <si>
    <t xml:space="preserve">     in current prices       </t>
  </si>
  <si>
    <t xml:space="preserve">Gross Domestic Product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</si>
  <si>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</si>
  <si>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</si>
  <si>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</si>
  <si>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</si>
  <si>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</si>
  <si>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</si>
  <si>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</si>
  <si>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</si>
  <si>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</si>
  <si>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 xml:space="preserve">     in constant 2017 prices    </t>
  </si>
  <si>
    <t xml:space="preserve">Deflators (2017=100)</t>
  </si>
  <si>
    <t xml:space="preserve">Table 4A</t>
  </si>
  <si>
    <t xml:space="preserve">Percentage of GDP, in current prices       </t>
  </si>
  <si>
    <t xml:space="preserve">Growth rates, in constant 2017 prices    </t>
  </si>
  <si>
    <t xml:space="preserve">Source:  National Institute of Statistics of Rwanda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</si>
</sst>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-* #,##0\ _F_-;\-* #,##0\ _F_-;_-* \-??\ _F_-;_-@"/>
    <numFmt numFmtId="166" formatCode="\$#,##0"/>
    <numFmt numFmtId="167" formatCode="0.00%"/>
    <numFmt numFmtId="168" formatCode="0"/>
    <numFmt numFmtId="169" formatCode="#,##0;[RED]#,##0"/>
    <numFmt numFmtId="170" formatCode="0.0%"/>
    <numFmt numFmtId="171" formatCode="#,##0_ ;[RED]\-#,##0\ "/>
    <numFmt numFmtId="172" formatCode="#,##0.0;[RED]#,##0.0"/>
    <numFmt numFmtId="173" formatCode="0%"/>
    <numFmt numFmtId="174" formatCode="[$-409]mmmm\ d&quot;, &quot;yyyy"/>
    <numFmt numFmtId="175" formatCode="_-* #,##0.000\ _F_-;\-* #,##0.000\ _F_-;_-* \-??\ _F_-;_-@"/>
    <numFmt numFmtId="176" formatCode="#,##0.0_ ;[RED]\-#,##0.0\ "/>
    <numFmt numFmtId="177" formatCode="@"/>
    <numFmt numFmtId="178" formatCode="#,##0"/>
    <numFmt numFmtId="179" formatCode="#,##0.0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b val="true"/>
      <i val="true"/>
      <sz val="9"/>
      <color rgb="FF000000"/>
      <name val="Times New Roman"/>
      <family val="0"/>
      <charset val="1"/>
    </font>
    <font>
      <i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5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5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5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5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5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5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5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5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5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5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5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5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5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5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5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5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5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5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5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5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5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5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5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5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5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5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5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5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5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5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5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5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5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5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5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5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5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5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5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5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5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5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5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5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5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5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5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5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5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5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5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5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5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5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5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5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5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5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5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5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5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5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5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5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5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5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5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5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5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5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5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5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5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5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5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5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5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5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5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5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5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5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5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5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5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5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5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5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5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5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5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5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5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5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5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5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5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5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5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5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5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5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5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5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5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5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5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5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5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5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5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5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5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5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5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5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5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5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5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5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5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5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5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5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5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5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5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5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5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5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5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5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5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5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5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5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5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5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5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5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5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5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5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5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5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5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5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5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5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5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5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5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5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5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5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5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5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5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5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5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5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5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5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5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5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5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5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5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5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5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5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5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5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5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5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5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5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5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5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5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5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5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5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5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5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5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5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5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5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5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5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5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5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5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5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5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5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5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5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5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5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5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5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5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5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5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5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5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5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5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5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5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5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5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5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5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5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5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5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5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5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5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5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5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5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5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5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5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5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5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5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5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5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5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5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5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5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5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5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5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5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5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5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5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5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5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5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5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5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5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5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5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5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5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5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5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5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5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5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5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5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5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5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5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5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5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5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5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5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5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5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5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5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5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5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5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5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5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5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5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5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5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5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5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5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5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5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5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5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5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5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5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5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5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5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5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5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5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5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5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5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5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5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5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5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5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5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5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5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5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5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5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5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5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5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5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5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5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5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5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5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5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5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5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5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5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5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5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5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5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5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5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5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5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5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5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5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5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5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5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5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5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5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5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5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5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5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5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5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5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5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5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5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5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5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5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5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5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5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5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5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5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5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5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5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5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5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5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5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5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5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5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5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5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5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5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5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5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5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5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5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5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5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5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5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5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5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5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5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5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5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5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5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5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5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5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5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5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5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5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5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5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5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5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5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5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5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5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5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5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5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5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5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5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5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5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5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5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5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5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5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5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5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5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5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5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5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5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5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5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5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5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5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5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5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5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5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5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5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5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5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5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5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5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5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5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5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5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5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5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5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5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5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5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5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5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5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5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5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5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5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5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5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5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5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5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5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5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5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5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5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5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5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5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5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5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5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5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5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5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5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5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5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5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5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5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5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5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5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5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5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5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5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5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5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5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5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5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5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5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5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5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5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5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5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5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5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5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5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5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5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5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5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5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5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5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5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5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5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5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5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5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5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5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5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5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5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5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5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5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5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5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5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5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5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5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5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5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5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5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5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5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5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5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5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5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5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5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5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5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5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5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5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5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5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5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5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5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5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5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5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5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5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5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5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5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5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5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5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5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5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5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5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5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5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5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5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5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5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5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5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5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5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5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5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5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5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5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5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5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5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5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5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5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5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5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5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5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5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5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5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5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5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5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5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5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5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5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5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5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5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5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5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5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5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5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5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5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5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5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5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5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5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5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5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5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5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5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5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5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5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5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5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5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5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5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5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5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5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5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5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5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5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5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5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5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5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5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5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5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5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5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5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5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5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5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5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5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5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5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5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5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5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5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5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5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5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5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5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5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5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5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5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5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5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5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5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5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5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5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5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5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5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5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5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5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5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5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5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5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5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5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5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5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5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5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5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5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5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5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5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5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5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5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5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5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5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5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5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5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5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5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5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5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5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5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5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5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5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5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5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5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5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5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5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5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5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5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5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5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5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5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5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5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5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5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5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5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5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5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5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5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5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5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5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5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5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5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5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5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5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5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5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5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5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5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5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5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5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5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5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5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5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5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5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5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5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5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5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5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5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5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5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5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5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5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5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5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5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5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5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5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5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5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5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5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5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5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5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5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5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5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5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5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5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5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5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5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5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5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5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5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5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5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5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5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5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5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5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5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5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5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5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5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5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5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5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5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5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5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5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5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5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5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5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5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5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5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5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5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5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5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5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5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5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5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5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5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5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5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5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5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5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5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5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5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5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5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5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5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5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5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5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5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5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5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5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5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5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5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5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5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5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5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5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5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5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5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5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5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5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5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5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5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5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5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5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5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5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5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5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5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5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5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5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5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5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5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5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5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5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5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5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5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5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5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5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5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5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5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5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5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5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5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5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5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5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5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5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5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5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5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5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5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5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5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5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5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5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5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5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5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5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5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5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5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5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5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5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5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5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5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5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5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5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5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5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5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5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5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5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5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5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5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5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5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5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5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5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5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5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5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5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5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5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5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5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5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5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5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5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5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5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5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5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5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5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5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5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5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5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5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5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5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5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5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5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5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5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5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5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5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5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5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5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5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5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5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5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5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5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5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5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5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5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5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5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5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5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</conditionalFormatting>
  <conditionalFormatting sqref="R2:T17 V2:AD17"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</conditionalFormatting>
  <conditionalFormatting sqref="U2:U17"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5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5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5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5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5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5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5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5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5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5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5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5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5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5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5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5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F4" activeCellId="0" sqref="F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38.57"/>
    <col collapsed="false" customWidth="true" hidden="false" outlineLevel="0" max="5" min="5" style="22" width="6.43"/>
    <col collapsed="false" customWidth="true" hidden="false" outlineLevel="0" max="6" min="6" style="22" width="5.14"/>
    <col collapsed="false" customWidth="true" hidden="false" outlineLevel="0" max="10" min="7" style="22" width="5.86"/>
    <col collapsed="false" customWidth="true" hidden="false" outlineLevel="0" max="13" min="11" style="22" width="6.14"/>
    <col collapsed="false" customWidth="true" hidden="false" outlineLevel="0" max="29" min="14" style="22" width="7.57"/>
  </cols>
  <sheetData>
    <row r="1" customFormat="false" ht="17.25" hidden="false" customHeight="true" outlineLevel="0" collapsed="false">
      <c r="A1" s="23"/>
      <c r="B1" s="24"/>
      <c r="C1" s="24"/>
      <c r="D1" s="25" t="s">
        <v>26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customFormat="false" ht="18" hidden="false" customHeight="true" outlineLevel="0" collapsed="false">
      <c r="A2" s="27"/>
      <c r="B2" s="27"/>
      <c r="C2" s="27"/>
      <c r="D2" s="25" t="s">
        <v>27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customFormat="false" ht="14.25" hidden="false" customHeight="true" outlineLevel="0" collapsed="false">
      <c r="A3" s="29"/>
      <c r="B3" s="29"/>
      <c r="C3" s="29"/>
      <c r="D3" s="30"/>
      <c r="E3" s="31"/>
      <c r="F3" s="31" t="n">
        <v>1999</v>
      </c>
      <c r="G3" s="31" t="n">
        <v>2000</v>
      </c>
      <c r="H3" s="31" t="n">
        <v>2001</v>
      </c>
      <c r="I3" s="31" t="n">
        <v>2002</v>
      </c>
      <c r="J3" s="31" t="n">
        <v>2003</v>
      </c>
      <c r="K3" s="31" t="n">
        <v>2004</v>
      </c>
      <c r="L3" s="31" t="n">
        <v>2005</v>
      </c>
      <c r="M3" s="31" t="n">
        <v>2006</v>
      </c>
      <c r="N3" s="31" t="n">
        <v>2007</v>
      </c>
      <c r="O3" s="31" t="n">
        <v>2008</v>
      </c>
      <c r="P3" s="31" t="n">
        <v>2009</v>
      </c>
      <c r="Q3" s="31" t="n">
        <v>2010</v>
      </c>
      <c r="R3" s="31" t="n">
        <v>2011</v>
      </c>
      <c r="S3" s="31" t="n">
        <v>2012</v>
      </c>
      <c r="T3" s="31" t="n">
        <v>2013</v>
      </c>
      <c r="U3" s="31" t="n">
        <v>2014</v>
      </c>
      <c r="V3" s="31" t="n">
        <v>2015</v>
      </c>
      <c r="W3" s="31" t="n">
        <v>2016</v>
      </c>
      <c r="X3" s="31" t="n">
        <v>2017</v>
      </c>
      <c r="Y3" s="31" t="n">
        <v>2018</v>
      </c>
      <c r="Z3" s="31" t="n">
        <v>2019</v>
      </c>
      <c r="AA3" s="31" t="n">
        <v>2020</v>
      </c>
      <c r="AB3" s="31" t="n">
        <v>2021</v>
      </c>
      <c r="AC3" s="31" t="n">
        <v>2022</v>
      </c>
    </row>
    <row r="4" customFormat="false" ht="12.75" hidden="false" customHeight="true" outlineLevel="0" collapsed="false">
      <c r="A4" s="32"/>
      <c r="B4" s="32"/>
      <c r="C4" s="32"/>
      <c r="D4" s="33" t="s">
        <v>28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customFormat="false" ht="12.75" hidden="false" customHeight="true" outlineLevel="0" collapsed="false">
      <c r="A5" s="29"/>
      <c r="B5" s="29"/>
      <c r="C5" s="29"/>
      <c r="D5" s="35" t="s">
        <v>1</v>
      </c>
      <c r="E5" s="36"/>
      <c r="F5" s="36" t="n">
        <v>720</v>
      </c>
      <c r="G5" s="36" t="n">
        <v>806</v>
      </c>
      <c r="H5" s="36" t="n">
        <v>871</v>
      </c>
      <c r="I5" s="36" t="n">
        <v>935</v>
      </c>
      <c r="J5" s="36" t="n">
        <v>1150</v>
      </c>
      <c r="K5" s="36" t="n">
        <v>1372</v>
      </c>
      <c r="L5" s="36" t="n">
        <v>1637</v>
      </c>
      <c r="M5" s="36" t="n">
        <v>1832</v>
      </c>
      <c r="N5" s="36" t="n">
        <v>2226</v>
      </c>
      <c r="O5" s="36" t="n">
        <v>2833</v>
      </c>
      <c r="P5" s="36" t="n">
        <v>3225</v>
      </c>
      <c r="Q5" s="36" t="n">
        <v>3571</v>
      </c>
      <c r="R5" s="36" t="n">
        <v>4133</v>
      </c>
      <c r="S5" s="36" t="n">
        <v>4702</v>
      </c>
      <c r="T5" s="36" t="n">
        <v>5057</v>
      </c>
      <c r="U5" s="36" t="n">
        <v>5623</v>
      </c>
      <c r="V5" s="36" t="n">
        <v>6150</v>
      </c>
      <c r="W5" s="36" t="n">
        <v>6845</v>
      </c>
      <c r="X5" s="36" t="n">
        <v>7694</v>
      </c>
      <c r="Y5" s="36" t="n">
        <v>8298</v>
      </c>
      <c r="Z5" s="36" t="n">
        <v>9305</v>
      </c>
      <c r="AA5" s="36" t="n">
        <v>9596</v>
      </c>
      <c r="AB5" s="36" t="n">
        <v>10930</v>
      </c>
      <c r="AC5" s="36" t="n">
        <v>13716</v>
      </c>
    </row>
    <row r="6" customFormat="false" ht="12.75" hidden="false" customHeight="true" outlineLevel="0" collapsed="false">
      <c r="A6" s="37"/>
      <c r="B6" s="37"/>
      <c r="C6" s="29"/>
      <c r="D6" s="38" t="s">
        <v>2</v>
      </c>
      <c r="E6" s="39"/>
      <c r="F6" s="39"/>
      <c r="G6" s="39" t="n">
        <v>0.119</v>
      </c>
      <c r="H6" s="39" t="n">
        <v>0.081</v>
      </c>
      <c r="I6" s="39" t="n">
        <v>0.073</v>
      </c>
      <c r="J6" s="39" t="n">
        <v>0.23</v>
      </c>
      <c r="K6" s="39" t="n">
        <v>0.194</v>
      </c>
      <c r="L6" s="39" t="n">
        <v>0.193</v>
      </c>
      <c r="M6" s="39" t="n">
        <v>0.119</v>
      </c>
      <c r="N6" s="39" t="n">
        <v>0.216</v>
      </c>
      <c r="O6" s="39" t="n">
        <v>0.272</v>
      </c>
      <c r="P6" s="39" t="n">
        <v>0.138</v>
      </c>
      <c r="Q6" s="39" t="n">
        <v>0.108</v>
      </c>
      <c r="R6" s="39" t="n">
        <v>0.157</v>
      </c>
      <c r="S6" s="39" t="n">
        <v>0.138</v>
      </c>
      <c r="T6" s="39" t="n">
        <v>0.075</v>
      </c>
      <c r="U6" s="39" t="n">
        <v>0.112</v>
      </c>
      <c r="V6" s="39" t="n">
        <v>0.094</v>
      </c>
      <c r="W6" s="39" t="n">
        <v>0.113</v>
      </c>
      <c r="X6" s="39" t="n">
        <v>0.124</v>
      </c>
      <c r="Y6" s="39" t="n">
        <v>0.078</v>
      </c>
      <c r="Z6" s="39" t="n">
        <v>0.121</v>
      </c>
      <c r="AA6" s="39" t="n">
        <v>0.031</v>
      </c>
      <c r="AB6" s="39" t="n">
        <v>0.139</v>
      </c>
      <c r="AC6" s="39" t="n">
        <v>0.255</v>
      </c>
    </row>
    <row r="7" customFormat="false" ht="12.75" hidden="false" customHeight="true" outlineLevel="0" collapsed="false">
      <c r="A7" s="29"/>
      <c r="B7" s="29"/>
      <c r="C7" s="29"/>
      <c r="D7" s="35" t="s">
        <v>3</v>
      </c>
      <c r="E7" s="36"/>
      <c r="F7" s="36" t="n">
        <v>2066</v>
      </c>
      <c r="G7" s="36" t="n">
        <v>2239</v>
      </c>
      <c r="H7" s="36" t="n">
        <v>2429</v>
      </c>
      <c r="I7" s="36" t="n">
        <v>2749</v>
      </c>
      <c r="J7" s="36" t="n">
        <v>2810</v>
      </c>
      <c r="K7" s="36" t="n">
        <v>3019</v>
      </c>
      <c r="L7" s="36" t="n">
        <v>3302</v>
      </c>
      <c r="M7" s="36" t="n">
        <v>3607</v>
      </c>
      <c r="N7" s="36" t="n">
        <v>3882</v>
      </c>
      <c r="O7" s="36" t="n">
        <v>4315</v>
      </c>
      <c r="P7" s="36" t="n">
        <v>4585</v>
      </c>
      <c r="Q7" s="36" t="n">
        <v>4921</v>
      </c>
      <c r="R7" s="36" t="n">
        <v>5313</v>
      </c>
      <c r="S7" s="36" t="n">
        <v>5772</v>
      </c>
      <c r="T7" s="36" t="n">
        <v>6045</v>
      </c>
      <c r="U7" s="36" t="n">
        <v>6417</v>
      </c>
      <c r="V7" s="36" t="n">
        <v>6986</v>
      </c>
      <c r="W7" s="36" t="n">
        <v>7403</v>
      </c>
      <c r="X7" s="36" t="n">
        <v>7694</v>
      </c>
      <c r="Y7" s="36" t="n">
        <v>8351</v>
      </c>
      <c r="Z7" s="36" t="n">
        <v>9142</v>
      </c>
      <c r="AA7" s="36" t="n">
        <v>8833</v>
      </c>
      <c r="AB7" s="36" t="n">
        <v>9794</v>
      </c>
      <c r="AC7" s="36" t="n">
        <v>10593</v>
      </c>
    </row>
    <row r="8" customFormat="false" ht="12.75" hidden="false" customHeight="true" outlineLevel="0" collapsed="false">
      <c r="A8" s="37"/>
      <c r="B8" s="37"/>
      <c r="C8" s="29"/>
      <c r="D8" s="38" t="s">
        <v>2</v>
      </c>
      <c r="E8" s="39"/>
      <c r="F8" s="39"/>
      <c r="G8" s="39" t="n">
        <v>0.084</v>
      </c>
      <c r="H8" s="39" t="n">
        <v>0.085</v>
      </c>
      <c r="I8" s="39" t="n">
        <v>0.132</v>
      </c>
      <c r="J8" s="39" t="n">
        <v>0.022</v>
      </c>
      <c r="K8" s="39" t="n">
        <v>0.074</v>
      </c>
      <c r="L8" s="39" t="n">
        <v>0.094</v>
      </c>
      <c r="M8" s="39" t="n">
        <v>0.092</v>
      </c>
      <c r="N8" s="39" t="n">
        <v>0.076</v>
      </c>
      <c r="O8" s="39" t="n">
        <v>0.112</v>
      </c>
      <c r="P8" s="39" t="n">
        <v>0.062</v>
      </c>
      <c r="Q8" s="39" t="n">
        <v>0.073</v>
      </c>
      <c r="R8" s="39" t="n">
        <v>0.08</v>
      </c>
      <c r="S8" s="39" t="n">
        <v>0.086</v>
      </c>
      <c r="T8" s="39" t="n">
        <v>0.047</v>
      </c>
      <c r="U8" s="39" t="n">
        <v>0.062</v>
      </c>
      <c r="V8" s="39" t="n">
        <v>0.089</v>
      </c>
      <c r="W8" s="39" t="n">
        <v>0.06</v>
      </c>
      <c r="X8" s="39" t="n">
        <v>0.039</v>
      </c>
      <c r="Y8" s="39" t="n">
        <v>0.085</v>
      </c>
      <c r="Z8" s="39" t="n">
        <v>0.095</v>
      </c>
      <c r="AA8" s="39" t="n">
        <v>-0.034</v>
      </c>
      <c r="AB8" s="39" t="n">
        <v>0.109</v>
      </c>
      <c r="AC8" s="39" t="n">
        <v>0.082</v>
      </c>
    </row>
    <row r="9" customFormat="false" ht="12.75" hidden="false" customHeight="true" outlineLevel="0" collapsed="false">
      <c r="A9" s="11"/>
      <c r="B9" s="40"/>
      <c r="C9" s="40"/>
      <c r="D9" s="35" t="s">
        <v>4</v>
      </c>
      <c r="E9" s="36"/>
      <c r="F9" s="36" t="n">
        <v>35</v>
      </c>
      <c r="G9" s="36" t="n">
        <v>36</v>
      </c>
      <c r="H9" s="36" t="n">
        <v>36</v>
      </c>
      <c r="I9" s="36" t="n">
        <v>34</v>
      </c>
      <c r="J9" s="36" t="n">
        <v>41</v>
      </c>
      <c r="K9" s="36" t="n">
        <v>45</v>
      </c>
      <c r="L9" s="36" t="n">
        <v>50</v>
      </c>
      <c r="M9" s="36" t="n">
        <v>51</v>
      </c>
      <c r="N9" s="36" t="n">
        <v>57</v>
      </c>
      <c r="O9" s="36" t="n">
        <v>66</v>
      </c>
      <c r="P9" s="36" t="n">
        <v>70</v>
      </c>
      <c r="Q9" s="36" t="n">
        <v>73</v>
      </c>
      <c r="R9" s="36" t="n">
        <v>78</v>
      </c>
      <c r="S9" s="36" t="n">
        <v>81</v>
      </c>
      <c r="T9" s="36" t="n">
        <v>84</v>
      </c>
      <c r="U9" s="36" t="n">
        <v>88</v>
      </c>
      <c r="V9" s="36" t="n">
        <v>88</v>
      </c>
      <c r="W9" s="36" t="n">
        <v>92</v>
      </c>
      <c r="X9" s="36" t="n">
        <v>100</v>
      </c>
      <c r="Y9" s="36" t="n">
        <v>99</v>
      </c>
      <c r="Z9" s="36" t="n">
        <v>102</v>
      </c>
      <c r="AA9" s="36" t="n">
        <v>109</v>
      </c>
      <c r="AB9" s="36" t="n">
        <v>112</v>
      </c>
      <c r="AC9" s="36" t="n">
        <v>129</v>
      </c>
    </row>
    <row r="10" customFormat="false" ht="12.75" hidden="false" customHeight="true" outlineLevel="0" collapsed="false">
      <c r="A10" s="11"/>
      <c r="B10" s="40"/>
      <c r="C10" s="40"/>
      <c r="D10" s="38" t="s">
        <v>2</v>
      </c>
      <c r="E10" s="39"/>
      <c r="F10" s="39"/>
      <c r="G10" s="39" t="n">
        <v>0.033</v>
      </c>
      <c r="H10" s="39" t="n">
        <v>-0.004</v>
      </c>
      <c r="I10" s="39" t="n">
        <v>-0.052</v>
      </c>
      <c r="J10" s="39" t="n">
        <v>0.204</v>
      </c>
      <c r="K10" s="39" t="n">
        <v>0.111</v>
      </c>
      <c r="L10" s="39" t="n">
        <v>0.09</v>
      </c>
      <c r="M10" s="39" t="n">
        <v>0.025</v>
      </c>
      <c r="N10" s="39" t="n">
        <v>0.129</v>
      </c>
      <c r="O10" s="39" t="n">
        <v>0.145</v>
      </c>
      <c r="P10" s="39" t="n">
        <v>0.071</v>
      </c>
      <c r="Q10" s="39" t="n">
        <v>0.032</v>
      </c>
      <c r="R10" s="39" t="n">
        <v>0.072</v>
      </c>
      <c r="S10" s="39" t="n">
        <v>0.047</v>
      </c>
      <c r="T10" s="39" t="n">
        <v>0.027</v>
      </c>
      <c r="U10" s="39" t="n">
        <v>0.047</v>
      </c>
      <c r="V10" s="39" t="n">
        <v>0.005</v>
      </c>
      <c r="W10" s="39" t="n">
        <v>0.05</v>
      </c>
      <c r="X10" s="39" t="n">
        <v>0.081</v>
      </c>
      <c r="Y10" s="39" t="n">
        <v>-0.006</v>
      </c>
      <c r="Z10" s="39" t="n">
        <v>0.024</v>
      </c>
      <c r="AA10" s="39" t="n">
        <v>0.067</v>
      </c>
      <c r="AB10" s="39" t="n">
        <v>0.027</v>
      </c>
      <c r="AC10" s="39" t="n">
        <v>0.16</v>
      </c>
    </row>
    <row r="11" customFormat="false" ht="12.75" hidden="false" customHeight="true" outlineLevel="0" collapsed="false">
      <c r="A11" s="11"/>
      <c r="B11" s="40"/>
      <c r="C11" s="40"/>
      <c r="D11" s="35" t="s">
        <v>5</v>
      </c>
      <c r="E11" s="36"/>
      <c r="F11" s="36" t="n">
        <v>96</v>
      </c>
      <c r="G11" s="36" t="n">
        <v>104</v>
      </c>
      <c r="H11" s="36" t="n">
        <v>110</v>
      </c>
      <c r="I11" s="36" t="n">
        <v>115</v>
      </c>
      <c r="J11" s="36" t="n">
        <v>138</v>
      </c>
      <c r="K11" s="36" t="n">
        <v>160</v>
      </c>
      <c r="L11" s="36" t="n">
        <v>187</v>
      </c>
      <c r="M11" s="36" t="n">
        <v>204</v>
      </c>
      <c r="N11" s="36" t="n">
        <v>241</v>
      </c>
      <c r="O11" s="36" t="n">
        <v>299</v>
      </c>
      <c r="P11" s="36" t="n">
        <v>332</v>
      </c>
      <c r="Q11" s="36" t="n">
        <v>358</v>
      </c>
      <c r="R11" s="36" t="n">
        <v>404</v>
      </c>
      <c r="S11" s="36" t="n">
        <v>449</v>
      </c>
      <c r="T11" s="36" t="n">
        <v>471</v>
      </c>
      <c r="U11" s="36" t="n">
        <v>511</v>
      </c>
      <c r="V11" s="36" t="n">
        <v>546</v>
      </c>
      <c r="W11" s="36" t="n">
        <v>594</v>
      </c>
      <c r="X11" s="36" t="n">
        <v>652</v>
      </c>
      <c r="Y11" s="36" t="n">
        <v>686</v>
      </c>
      <c r="Z11" s="36" t="n">
        <v>752</v>
      </c>
      <c r="AA11" s="36" t="n">
        <v>758</v>
      </c>
      <c r="AB11" s="36" t="n">
        <v>844</v>
      </c>
      <c r="AC11" s="36" t="n">
        <v>1035</v>
      </c>
    </row>
    <row r="12" customFormat="false" ht="12.75" hidden="false" customHeight="true" outlineLevel="0" collapsed="false">
      <c r="A12" s="11"/>
      <c r="B12" s="40"/>
      <c r="C12" s="40"/>
      <c r="D12" s="35" t="s">
        <v>6</v>
      </c>
      <c r="E12" s="36"/>
      <c r="F12" s="36" t="n">
        <v>287</v>
      </c>
      <c r="G12" s="36" t="n">
        <v>268</v>
      </c>
      <c r="H12" s="36" t="n">
        <v>248</v>
      </c>
      <c r="I12" s="36" t="n">
        <v>242</v>
      </c>
      <c r="J12" s="36" t="n">
        <v>256</v>
      </c>
      <c r="K12" s="36" t="n">
        <v>279</v>
      </c>
      <c r="L12" s="36" t="n">
        <v>335</v>
      </c>
      <c r="M12" s="36" t="n">
        <v>369</v>
      </c>
      <c r="N12" s="36" t="n">
        <v>441</v>
      </c>
      <c r="O12" s="36" t="n">
        <v>547</v>
      </c>
      <c r="P12" s="36" t="n">
        <v>584</v>
      </c>
      <c r="Q12" s="36" t="n">
        <v>615</v>
      </c>
      <c r="R12" s="36" t="n">
        <v>674</v>
      </c>
      <c r="S12" s="36" t="n">
        <v>730</v>
      </c>
      <c r="T12" s="36" t="n">
        <v>728</v>
      </c>
      <c r="U12" s="36" t="n">
        <v>749</v>
      </c>
      <c r="V12" s="36" t="n">
        <v>759</v>
      </c>
      <c r="W12" s="36" t="n">
        <v>754</v>
      </c>
      <c r="X12" s="36" t="n">
        <v>784</v>
      </c>
      <c r="Y12" s="36" t="n">
        <v>797</v>
      </c>
      <c r="Z12" s="36" t="n">
        <v>836</v>
      </c>
      <c r="AA12" s="36" t="n">
        <v>803</v>
      </c>
      <c r="AB12" s="36" t="n">
        <v>853</v>
      </c>
      <c r="AC12" s="36" t="n">
        <v>1004</v>
      </c>
    </row>
    <row r="13" customFormat="false" ht="8.25" hidden="false" customHeight="true" outlineLevel="0" collapsed="false">
      <c r="A13" s="37"/>
      <c r="B13" s="37"/>
      <c r="C13" s="29"/>
      <c r="D13" s="29"/>
      <c r="E13" s="29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customFormat="false" ht="12.75" hidden="false" customHeight="true" outlineLevel="0" collapsed="false">
      <c r="A14" s="11"/>
      <c r="B14" s="40"/>
      <c r="C14" s="40"/>
      <c r="D14" s="33" t="s">
        <v>29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customFormat="false" ht="12.75" hidden="false" customHeight="true" outlineLevel="0" collapsed="false">
      <c r="A15" s="29"/>
      <c r="B15" s="29"/>
      <c r="C15" s="29"/>
      <c r="D15" s="35" t="s">
        <v>30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customFormat="false" ht="12.75" hidden="false" customHeight="true" outlineLevel="0" collapsed="false">
      <c r="A16" s="43"/>
      <c r="B16" s="44"/>
      <c r="C16" s="44"/>
      <c r="D16" s="38" t="s">
        <v>7</v>
      </c>
      <c r="E16" s="21"/>
      <c r="F16" s="21" t="n">
        <v>0.163</v>
      </c>
      <c r="G16" s="21" t="n">
        <v>0.161</v>
      </c>
      <c r="H16" s="21" t="n">
        <v>0.163</v>
      </c>
      <c r="I16" s="21" t="n">
        <v>0.171</v>
      </c>
      <c r="J16" s="21" t="n">
        <v>0.17</v>
      </c>
      <c r="K16" s="21" t="n">
        <v>0.166</v>
      </c>
      <c r="L16" s="21" t="n">
        <v>0.164</v>
      </c>
      <c r="M16" s="21" t="n">
        <v>0.161</v>
      </c>
      <c r="N16" s="21" t="n">
        <v>0.142</v>
      </c>
      <c r="O16" s="21" t="n">
        <v>0.123</v>
      </c>
      <c r="P16" s="21" t="n">
        <v>0.128</v>
      </c>
      <c r="Q16" s="21" t="n">
        <v>0.131</v>
      </c>
      <c r="R16" s="21" t="n">
        <v>0.12</v>
      </c>
      <c r="S16" s="21" t="n">
        <v>0.13</v>
      </c>
      <c r="T16" s="21" t="n">
        <v>0.129</v>
      </c>
      <c r="U16" s="21" t="n">
        <v>0.143</v>
      </c>
      <c r="V16" s="21" t="n">
        <v>0.138</v>
      </c>
      <c r="W16" s="21" t="n">
        <v>0.151</v>
      </c>
      <c r="X16" s="21" t="n">
        <v>0.15</v>
      </c>
      <c r="Y16" s="21" t="n">
        <v>0.147</v>
      </c>
      <c r="Z16" s="21" t="n">
        <v>0.158</v>
      </c>
      <c r="AA16" s="21" t="n">
        <v>0.164</v>
      </c>
      <c r="AB16" s="21" t="n">
        <v>0.17</v>
      </c>
      <c r="AC16" s="21" t="n">
        <v>0.17</v>
      </c>
    </row>
    <row r="17" customFormat="false" ht="12.75" hidden="false" customHeight="true" outlineLevel="0" collapsed="false">
      <c r="A17" s="43"/>
      <c r="B17" s="44"/>
      <c r="C17" s="44"/>
      <c r="D17" s="38" t="s">
        <v>8</v>
      </c>
      <c r="E17" s="21"/>
      <c r="F17" s="21" t="n">
        <v>0.882</v>
      </c>
      <c r="G17" s="21" t="n">
        <v>0.884</v>
      </c>
      <c r="H17" s="21" t="n">
        <v>0.855</v>
      </c>
      <c r="I17" s="21" t="n">
        <v>0.855</v>
      </c>
      <c r="J17" s="21" t="n">
        <v>0.836</v>
      </c>
      <c r="K17" s="21" t="n">
        <v>0.818</v>
      </c>
      <c r="L17" s="21" t="n">
        <v>0.813</v>
      </c>
      <c r="M17" s="21" t="n">
        <v>0.803</v>
      </c>
      <c r="N17" s="21" t="n">
        <v>0.777</v>
      </c>
      <c r="O17" s="21" t="n">
        <v>0.814</v>
      </c>
      <c r="P17" s="21" t="n">
        <v>0.823</v>
      </c>
      <c r="Q17" s="21" t="n">
        <v>0.822</v>
      </c>
      <c r="R17" s="21" t="n">
        <v>0.815</v>
      </c>
      <c r="S17" s="21" t="n">
        <v>0.803</v>
      </c>
      <c r="T17" s="21" t="n">
        <v>0.784</v>
      </c>
      <c r="U17" s="21" t="n">
        <v>0.787</v>
      </c>
      <c r="V17" s="21" t="n">
        <v>0.807</v>
      </c>
      <c r="W17" s="21" t="n">
        <v>0.774</v>
      </c>
      <c r="X17" s="21" t="n">
        <v>0.738</v>
      </c>
      <c r="Y17" s="21" t="n">
        <v>0.774</v>
      </c>
      <c r="Z17" s="21" t="n">
        <v>0.75</v>
      </c>
      <c r="AA17" s="21" t="n">
        <v>0.75</v>
      </c>
      <c r="AB17" s="21" t="n">
        <v>0.725</v>
      </c>
      <c r="AC17" s="21" t="n">
        <v>0.739</v>
      </c>
    </row>
    <row r="18" customFormat="false" ht="12.75" hidden="false" customHeight="true" outlineLevel="0" collapsed="false">
      <c r="A18" s="43"/>
      <c r="B18" s="44"/>
      <c r="C18" s="44"/>
      <c r="D18" s="35" t="s">
        <v>9</v>
      </c>
      <c r="E18" s="21"/>
      <c r="F18" s="21" t="n">
        <v>0.12</v>
      </c>
      <c r="G18" s="21" t="n">
        <v>0.123</v>
      </c>
      <c r="H18" s="21" t="n">
        <v>0.128</v>
      </c>
      <c r="I18" s="21" t="n">
        <v>0.126</v>
      </c>
      <c r="J18" s="21" t="n">
        <v>0.132</v>
      </c>
      <c r="K18" s="21" t="n">
        <v>0.144</v>
      </c>
      <c r="L18" s="21" t="n">
        <v>0.151</v>
      </c>
      <c r="M18" s="21" t="n">
        <v>0.15</v>
      </c>
      <c r="N18" s="21" t="n">
        <v>0.168</v>
      </c>
      <c r="O18" s="21" t="n">
        <v>0.213</v>
      </c>
      <c r="P18" s="21" t="n">
        <v>0.21</v>
      </c>
      <c r="Q18" s="21" t="n">
        <v>0.205</v>
      </c>
      <c r="R18" s="21" t="n">
        <v>0.209</v>
      </c>
      <c r="S18" s="21" t="n">
        <v>0.233</v>
      </c>
      <c r="T18" s="21" t="n">
        <v>0.244</v>
      </c>
      <c r="U18" s="21" t="n">
        <v>0.232</v>
      </c>
      <c r="V18" s="21" t="n">
        <v>0.242</v>
      </c>
      <c r="W18" s="21" t="n">
        <v>0.261</v>
      </c>
      <c r="X18" s="21" t="n">
        <v>0.238</v>
      </c>
      <c r="Y18" s="21" t="n">
        <v>0.214</v>
      </c>
      <c r="Z18" s="21" t="n">
        <v>0.235</v>
      </c>
      <c r="AA18" s="21" t="n">
        <v>0.251</v>
      </c>
      <c r="AB18" s="21" t="n">
        <v>0.261</v>
      </c>
      <c r="AC18" s="21" t="n">
        <v>0.245</v>
      </c>
    </row>
    <row r="19" customFormat="false" ht="12.75" hidden="false" customHeight="true" outlineLevel="0" collapsed="false">
      <c r="A19" s="43"/>
      <c r="B19" s="44"/>
      <c r="C19" s="44"/>
      <c r="D19" s="35" t="s">
        <v>10</v>
      </c>
      <c r="E19" s="21"/>
      <c r="F19" s="21" t="n">
        <v>-0.165</v>
      </c>
      <c r="G19" s="21" t="n">
        <v>-0.167</v>
      </c>
      <c r="H19" s="21" t="n">
        <v>-0.147</v>
      </c>
      <c r="I19" s="21" t="n">
        <v>-0.152</v>
      </c>
      <c r="J19" s="21" t="n">
        <v>-0.138</v>
      </c>
      <c r="K19" s="21" t="n">
        <v>-0.127</v>
      </c>
      <c r="L19" s="21" t="n">
        <v>-0.128</v>
      </c>
      <c r="M19" s="21" t="n">
        <v>-0.115</v>
      </c>
      <c r="N19" s="21" t="n">
        <v>-0.086</v>
      </c>
      <c r="O19" s="21" t="n">
        <v>-0.151</v>
      </c>
      <c r="P19" s="21" t="n">
        <v>-0.161</v>
      </c>
      <c r="Q19" s="21" t="n">
        <v>-0.158</v>
      </c>
      <c r="R19" s="21" t="n">
        <v>-0.144</v>
      </c>
      <c r="S19" s="21" t="n">
        <v>-0.166</v>
      </c>
      <c r="T19" s="21" t="n">
        <v>-0.157</v>
      </c>
      <c r="U19" s="21" t="n">
        <v>-0.162</v>
      </c>
      <c r="V19" s="21" t="n">
        <v>-0.187</v>
      </c>
      <c r="W19" s="21" t="n">
        <v>-0.186</v>
      </c>
      <c r="X19" s="21" t="n">
        <v>-0.126</v>
      </c>
      <c r="Y19" s="21" t="n">
        <v>-0.136</v>
      </c>
      <c r="Z19" s="21" t="n">
        <v>-0.143</v>
      </c>
      <c r="AA19" s="21" t="n">
        <v>-0.165</v>
      </c>
      <c r="AB19" s="21" t="n">
        <v>-0.156</v>
      </c>
      <c r="AC19" s="21" t="n">
        <v>-0.154</v>
      </c>
    </row>
    <row r="20" customFormat="false" ht="12.75" hidden="false" customHeight="true" outlineLevel="0" collapsed="false">
      <c r="A20" s="43"/>
      <c r="B20" s="44"/>
      <c r="C20" s="44"/>
      <c r="D20" s="35" t="s">
        <v>31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customFormat="false" ht="12.75" hidden="false" customHeight="true" outlineLevel="0" collapsed="false">
      <c r="A21" s="43"/>
      <c r="B21" s="44"/>
      <c r="C21" s="44"/>
      <c r="D21" s="38" t="s">
        <v>11</v>
      </c>
      <c r="E21" s="21"/>
      <c r="F21" s="21" t="n">
        <v>0.315</v>
      </c>
      <c r="G21" s="21" t="n">
        <v>0.312</v>
      </c>
      <c r="H21" s="21" t="n">
        <v>0.318</v>
      </c>
      <c r="I21" s="21" t="n">
        <v>0.302</v>
      </c>
      <c r="J21" s="21" t="n">
        <v>0.33</v>
      </c>
      <c r="K21" s="21" t="n">
        <v>0.339</v>
      </c>
      <c r="L21" s="21" t="n">
        <v>0.338</v>
      </c>
      <c r="M21" s="21" t="n">
        <v>0.3</v>
      </c>
      <c r="N21" s="21" t="n">
        <v>0.261</v>
      </c>
      <c r="O21" s="21" t="n">
        <v>0.248</v>
      </c>
      <c r="P21" s="21" t="n">
        <v>0.254</v>
      </c>
      <c r="Q21" s="21" t="n">
        <v>0.243</v>
      </c>
      <c r="R21" s="21" t="n">
        <v>0.238</v>
      </c>
      <c r="S21" s="21" t="n">
        <v>0.248</v>
      </c>
      <c r="T21" s="21" t="n">
        <v>0.249</v>
      </c>
      <c r="U21" s="21" t="n">
        <v>0.247</v>
      </c>
      <c r="V21" s="21" t="n">
        <v>0.24</v>
      </c>
      <c r="W21" s="21" t="n">
        <v>0.252</v>
      </c>
      <c r="X21" s="21" t="n">
        <v>0.263</v>
      </c>
      <c r="Y21" s="21" t="n">
        <v>0.246</v>
      </c>
      <c r="Z21" s="21" t="n">
        <v>0.236</v>
      </c>
      <c r="AA21" s="21" t="n">
        <v>0.267</v>
      </c>
      <c r="AB21" s="21" t="n">
        <v>0.241</v>
      </c>
      <c r="AC21" s="21" t="n">
        <v>0.249</v>
      </c>
    </row>
    <row r="22" customFormat="false" ht="12.75" hidden="false" customHeight="true" outlineLevel="0" collapsed="false">
      <c r="A22" s="43"/>
      <c r="B22" s="44"/>
      <c r="C22" s="44"/>
      <c r="D22" s="38" t="s">
        <v>12</v>
      </c>
      <c r="E22" s="21"/>
      <c r="F22" s="21" t="n">
        <v>0.184</v>
      </c>
      <c r="G22" s="21" t="n">
        <v>0.168</v>
      </c>
      <c r="H22" s="21" t="n">
        <v>0.164</v>
      </c>
      <c r="I22" s="21" t="n">
        <v>0.164</v>
      </c>
      <c r="J22" s="21" t="n">
        <v>0.143</v>
      </c>
      <c r="K22" s="21" t="n">
        <v>0.146</v>
      </c>
      <c r="L22" s="21" t="n">
        <v>0.15</v>
      </c>
      <c r="M22" s="21" t="n">
        <v>0.158</v>
      </c>
      <c r="N22" s="21" t="n">
        <v>0.167</v>
      </c>
      <c r="O22" s="21" t="n">
        <v>0.163</v>
      </c>
      <c r="P22" s="21" t="n">
        <v>0.157</v>
      </c>
      <c r="Q22" s="21" t="n">
        <v>0.163</v>
      </c>
      <c r="R22" s="21" t="n">
        <v>0.182</v>
      </c>
      <c r="S22" s="21" t="n">
        <v>0.182</v>
      </c>
      <c r="T22" s="21" t="n">
        <v>0.176</v>
      </c>
      <c r="U22" s="21" t="n">
        <v>0.176</v>
      </c>
      <c r="V22" s="21" t="n">
        <v>0.175</v>
      </c>
      <c r="W22" s="21" t="n">
        <v>0.168</v>
      </c>
      <c r="X22" s="21" t="n">
        <v>0.173</v>
      </c>
      <c r="Y22" s="21" t="n">
        <v>0.173</v>
      </c>
      <c r="Z22" s="21" t="n">
        <v>0.188</v>
      </c>
      <c r="AA22" s="21" t="n">
        <v>0.186</v>
      </c>
      <c r="AB22" s="21" t="n">
        <v>0.203</v>
      </c>
      <c r="AC22" s="21" t="n">
        <v>0.212</v>
      </c>
    </row>
    <row r="23" customFormat="false" ht="12.75" hidden="false" customHeight="true" outlineLevel="0" collapsed="false">
      <c r="A23" s="43"/>
      <c r="B23" s="44"/>
      <c r="C23" s="44"/>
      <c r="D23" s="38" t="s">
        <v>13</v>
      </c>
      <c r="E23" s="21"/>
      <c r="F23" s="21" t="n">
        <v>0.419</v>
      </c>
      <c r="G23" s="21" t="n">
        <v>0.443</v>
      </c>
      <c r="H23" s="21" t="n">
        <v>0.434</v>
      </c>
      <c r="I23" s="21" t="n">
        <v>0.444</v>
      </c>
      <c r="J23" s="21" t="n">
        <v>0.437</v>
      </c>
      <c r="K23" s="21" t="n">
        <v>0.425</v>
      </c>
      <c r="L23" s="21" t="n">
        <v>0.425</v>
      </c>
      <c r="M23" s="21" t="n">
        <v>0.452</v>
      </c>
      <c r="N23" s="21" t="n">
        <v>0.482</v>
      </c>
      <c r="O23" s="21" t="n">
        <v>0.493</v>
      </c>
      <c r="P23" s="21" t="n">
        <v>0.495</v>
      </c>
      <c r="Q23" s="21" t="n">
        <v>0.499</v>
      </c>
      <c r="R23" s="21" t="n">
        <v>0.479</v>
      </c>
      <c r="S23" s="21" t="n">
        <v>0.488</v>
      </c>
      <c r="T23" s="21" t="n">
        <v>0.498</v>
      </c>
      <c r="U23" s="21" t="n">
        <v>0.492</v>
      </c>
      <c r="V23" s="21" t="n">
        <v>0.497</v>
      </c>
      <c r="W23" s="21" t="n">
        <v>0.493</v>
      </c>
      <c r="X23" s="21" t="n">
        <v>0.479</v>
      </c>
      <c r="Y23" s="21" t="n">
        <v>0.497</v>
      </c>
      <c r="Z23" s="21" t="n">
        <v>0.491</v>
      </c>
      <c r="AA23" s="21" t="n">
        <v>0.466</v>
      </c>
      <c r="AB23" s="21" t="n">
        <v>0.477</v>
      </c>
      <c r="AC23" s="21" t="n">
        <v>0.465</v>
      </c>
    </row>
    <row r="24" customFormat="false" ht="12.75" hidden="false" customHeight="true" outlineLevel="0" collapsed="false">
      <c r="A24" s="11"/>
      <c r="B24" s="40"/>
      <c r="C24" s="40"/>
      <c r="D24" s="38" t="s">
        <v>14</v>
      </c>
      <c r="E24" s="21"/>
      <c r="F24" s="21" t="n">
        <v>0.082</v>
      </c>
      <c r="G24" s="21" t="n">
        <v>0.077</v>
      </c>
      <c r="H24" s="21" t="n">
        <v>0.083</v>
      </c>
      <c r="I24" s="21" t="n">
        <v>0.09</v>
      </c>
      <c r="J24" s="21" t="n">
        <v>0.09</v>
      </c>
      <c r="K24" s="21" t="n">
        <v>0.091</v>
      </c>
      <c r="L24" s="21" t="n">
        <v>0.087</v>
      </c>
      <c r="M24" s="21" t="n">
        <v>0.089</v>
      </c>
      <c r="N24" s="21" t="n">
        <v>0.09</v>
      </c>
      <c r="O24" s="21" t="n">
        <v>0.096</v>
      </c>
      <c r="P24" s="21" t="n">
        <v>0.094</v>
      </c>
      <c r="Q24" s="21" t="n">
        <v>0.095</v>
      </c>
      <c r="R24" s="21" t="n">
        <v>0.101</v>
      </c>
      <c r="S24" s="21" t="n">
        <v>0.082</v>
      </c>
      <c r="T24" s="21" t="n">
        <v>0.077</v>
      </c>
      <c r="U24" s="21" t="n">
        <v>0.085</v>
      </c>
      <c r="V24" s="21" t="n">
        <v>0.088</v>
      </c>
      <c r="W24" s="21" t="n">
        <v>0.087</v>
      </c>
      <c r="X24" s="21" t="n">
        <v>0.085</v>
      </c>
      <c r="Y24" s="21" t="n">
        <v>0.083</v>
      </c>
      <c r="Z24" s="21" t="n">
        <v>0.085</v>
      </c>
      <c r="AA24" s="21" t="n">
        <v>0.081</v>
      </c>
      <c r="AB24" s="21" t="n">
        <v>0.078</v>
      </c>
      <c r="AC24" s="21" t="n">
        <v>0.074</v>
      </c>
    </row>
    <row r="25" customFormat="false" ht="8.25" hidden="false" customHeight="true" outlineLevel="0" collapsed="false">
      <c r="A25" s="11"/>
      <c r="B25" s="40"/>
      <c r="C25" s="40"/>
      <c r="D25" s="29"/>
      <c r="E25" s="29"/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customFormat="false" ht="12.75" hidden="false" customHeight="true" outlineLevel="0" collapsed="false">
      <c r="A26" s="11"/>
      <c r="B26" s="40"/>
      <c r="C26" s="40"/>
      <c r="D26" s="33" t="s">
        <v>32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customFormat="false" ht="12.75" hidden="false" customHeight="true" outlineLevel="0" collapsed="false">
      <c r="A27" s="37"/>
      <c r="B27" s="37"/>
      <c r="C27" s="29"/>
      <c r="D27" s="35" t="s">
        <v>15</v>
      </c>
      <c r="E27" s="36"/>
      <c r="F27" s="36" t="n">
        <v>720</v>
      </c>
      <c r="G27" s="36" t="n">
        <v>806</v>
      </c>
      <c r="H27" s="36" t="n">
        <v>871</v>
      </c>
      <c r="I27" s="36" t="n">
        <v>935</v>
      </c>
      <c r="J27" s="36" t="n">
        <v>1150</v>
      </c>
      <c r="K27" s="36" t="n">
        <v>1372</v>
      </c>
      <c r="L27" s="36" t="n">
        <v>1637</v>
      </c>
      <c r="M27" s="36" t="n">
        <v>1832</v>
      </c>
      <c r="N27" s="36" t="n">
        <v>2226</v>
      </c>
      <c r="O27" s="36" t="n">
        <v>2833</v>
      </c>
      <c r="P27" s="36" t="n">
        <v>3225</v>
      </c>
      <c r="Q27" s="36" t="n">
        <v>3571</v>
      </c>
      <c r="R27" s="36" t="n">
        <v>4133</v>
      </c>
      <c r="S27" s="36" t="n">
        <v>4702</v>
      </c>
      <c r="T27" s="36" t="n">
        <v>5057</v>
      </c>
      <c r="U27" s="36" t="n">
        <v>5623</v>
      </c>
      <c r="V27" s="36" t="n">
        <v>6150</v>
      </c>
      <c r="W27" s="36" t="n">
        <v>6845</v>
      </c>
      <c r="X27" s="36" t="n">
        <v>7694</v>
      </c>
      <c r="Y27" s="36" t="n">
        <v>8298</v>
      </c>
      <c r="Z27" s="36" t="n">
        <v>9305</v>
      </c>
      <c r="AA27" s="36" t="n">
        <v>9596</v>
      </c>
      <c r="AB27" s="36" t="n">
        <v>10930</v>
      </c>
      <c r="AC27" s="36" t="n">
        <v>13716</v>
      </c>
    </row>
    <row r="28" customFormat="false" ht="12.75" hidden="false" customHeight="true" outlineLevel="0" collapsed="false">
      <c r="A28" s="37"/>
      <c r="B28" s="37"/>
      <c r="C28" s="29"/>
      <c r="D28" s="45" t="s">
        <v>16</v>
      </c>
      <c r="E28" s="40"/>
      <c r="F28" s="40" t="n">
        <v>-4</v>
      </c>
      <c r="G28" s="40" t="n">
        <v>-6</v>
      </c>
      <c r="H28" s="40" t="n">
        <v>-10</v>
      </c>
      <c r="I28" s="40" t="n">
        <v>-9</v>
      </c>
      <c r="J28" s="40" t="n">
        <v>-16</v>
      </c>
      <c r="K28" s="40" t="n">
        <v>-19</v>
      </c>
      <c r="L28" s="40" t="n">
        <v>-15</v>
      </c>
      <c r="M28" s="40" t="n">
        <v>-16</v>
      </c>
      <c r="N28" s="40" t="n">
        <v>-9</v>
      </c>
      <c r="O28" s="40" t="n">
        <v>-20</v>
      </c>
      <c r="P28" s="40" t="n">
        <v>-21</v>
      </c>
      <c r="Q28" s="40" t="n">
        <v>-30</v>
      </c>
      <c r="R28" s="40" t="n">
        <v>-34</v>
      </c>
      <c r="S28" s="40" t="n">
        <v>-63</v>
      </c>
      <c r="T28" s="40" t="n">
        <v>-85</v>
      </c>
      <c r="U28" s="40" t="n">
        <v>-129</v>
      </c>
      <c r="V28" s="40" t="n">
        <v>-117</v>
      </c>
      <c r="W28" s="40" t="n">
        <v>-188</v>
      </c>
      <c r="X28" s="40" t="n">
        <v>-242</v>
      </c>
      <c r="Y28" s="40" t="n">
        <v>-299</v>
      </c>
      <c r="Z28" s="40" t="n">
        <v>-313</v>
      </c>
      <c r="AA28" s="40" t="n">
        <v>-223</v>
      </c>
      <c r="AB28" s="40" t="n">
        <v>-224</v>
      </c>
      <c r="AC28" s="40" t="n">
        <v>-288</v>
      </c>
    </row>
    <row r="29" customFormat="false" ht="12.75" hidden="false" customHeight="true" outlineLevel="0" collapsed="false">
      <c r="A29" s="11"/>
      <c r="B29" s="40"/>
      <c r="C29" s="40"/>
      <c r="D29" s="35" t="s">
        <v>17</v>
      </c>
      <c r="E29" s="36"/>
      <c r="F29" s="36" t="n">
        <v>717</v>
      </c>
      <c r="G29" s="36" t="n">
        <v>800</v>
      </c>
      <c r="H29" s="36" t="n">
        <v>861</v>
      </c>
      <c r="I29" s="36" t="n">
        <v>925</v>
      </c>
      <c r="J29" s="36" t="n">
        <v>1133</v>
      </c>
      <c r="K29" s="36" t="n">
        <v>1353</v>
      </c>
      <c r="L29" s="36" t="n">
        <v>1621</v>
      </c>
      <c r="M29" s="36" t="n">
        <v>1815</v>
      </c>
      <c r="N29" s="36" t="n">
        <v>2217</v>
      </c>
      <c r="O29" s="36" t="n">
        <v>2812</v>
      </c>
      <c r="P29" s="36" t="n">
        <v>3204</v>
      </c>
      <c r="Q29" s="36" t="n">
        <v>3542</v>
      </c>
      <c r="R29" s="36" t="n">
        <v>4099</v>
      </c>
      <c r="S29" s="36" t="n">
        <v>4639</v>
      </c>
      <c r="T29" s="36" t="n">
        <v>4972</v>
      </c>
      <c r="U29" s="36" t="n">
        <v>5494</v>
      </c>
      <c r="V29" s="36" t="n">
        <v>6034</v>
      </c>
      <c r="W29" s="36" t="n">
        <v>6658</v>
      </c>
      <c r="X29" s="36" t="n">
        <v>7452</v>
      </c>
      <c r="Y29" s="36" t="n">
        <v>7999</v>
      </c>
      <c r="Z29" s="36" t="n">
        <v>8992</v>
      </c>
      <c r="AA29" s="36" t="n">
        <v>9373</v>
      </c>
      <c r="AB29" s="36" t="n">
        <v>10706</v>
      </c>
      <c r="AC29" s="36" t="n">
        <v>13428</v>
      </c>
    </row>
    <row r="30" customFormat="false" ht="12.75" hidden="false" customHeight="true" outlineLevel="0" collapsed="false">
      <c r="A30" s="11"/>
      <c r="B30" s="40"/>
      <c r="C30" s="40"/>
      <c r="D30" s="45" t="s">
        <v>18</v>
      </c>
      <c r="E30" s="40"/>
      <c r="F30" s="40" t="n">
        <v>60</v>
      </c>
      <c r="G30" s="40" t="n">
        <v>81</v>
      </c>
      <c r="H30" s="40" t="n">
        <v>76</v>
      </c>
      <c r="I30" s="40" t="n">
        <v>81</v>
      </c>
      <c r="J30" s="40" t="n">
        <v>105</v>
      </c>
      <c r="K30" s="40" t="n">
        <v>160</v>
      </c>
      <c r="L30" s="40" t="n">
        <v>177</v>
      </c>
      <c r="M30" s="40" t="n">
        <v>180</v>
      </c>
      <c r="N30" s="40" t="n">
        <v>252</v>
      </c>
      <c r="O30" s="40" t="n">
        <v>284</v>
      </c>
      <c r="P30" s="40" t="n">
        <v>341</v>
      </c>
      <c r="Q30" s="40" t="n">
        <v>339</v>
      </c>
      <c r="R30" s="40" t="n">
        <v>479</v>
      </c>
      <c r="S30" s="40" t="n">
        <v>388</v>
      </c>
      <c r="T30" s="40" t="n">
        <v>479</v>
      </c>
      <c r="U30" s="40" t="n">
        <v>395</v>
      </c>
      <c r="V30" s="40" t="n">
        <v>267</v>
      </c>
      <c r="W30" s="40" t="n">
        <v>271</v>
      </c>
      <c r="X30" s="40" t="n">
        <v>496</v>
      </c>
      <c r="Y30" s="40" t="n">
        <v>575</v>
      </c>
      <c r="Z30" s="40" t="n">
        <v>527</v>
      </c>
      <c r="AA30" s="40" t="n">
        <v>583</v>
      </c>
      <c r="AB30" s="40" t="n">
        <v>747</v>
      </c>
      <c r="AC30" s="40" t="n">
        <v>1009</v>
      </c>
    </row>
    <row r="31" customFormat="false" ht="12.75" hidden="false" customHeight="true" outlineLevel="0" collapsed="false">
      <c r="A31" s="11"/>
      <c r="B31" s="40"/>
      <c r="C31" s="40"/>
      <c r="D31" s="35" t="s">
        <v>19</v>
      </c>
      <c r="E31" s="36"/>
      <c r="F31" s="36" t="n">
        <v>777</v>
      </c>
      <c r="G31" s="36" t="n">
        <v>881</v>
      </c>
      <c r="H31" s="36" t="n">
        <v>937</v>
      </c>
      <c r="I31" s="36" t="n">
        <v>1007</v>
      </c>
      <c r="J31" s="36" t="n">
        <v>1238</v>
      </c>
      <c r="K31" s="36" t="n">
        <v>1513</v>
      </c>
      <c r="L31" s="36" t="n">
        <v>1798</v>
      </c>
      <c r="M31" s="36" t="n">
        <v>1995</v>
      </c>
      <c r="N31" s="36" t="n">
        <v>2469</v>
      </c>
      <c r="O31" s="36" t="n">
        <v>3096</v>
      </c>
      <c r="P31" s="36" t="n">
        <v>3545</v>
      </c>
      <c r="Q31" s="36" t="n">
        <v>3880</v>
      </c>
      <c r="R31" s="36" t="n">
        <v>4578</v>
      </c>
      <c r="S31" s="36" t="n">
        <v>5027</v>
      </c>
      <c r="T31" s="36" t="n">
        <v>5451</v>
      </c>
      <c r="U31" s="36" t="n">
        <v>5888</v>
      </c>
      <c r="V31" s="36" t="n">
        <v>6301</v>
      </c>
      <c r="W31" s="36" t="n">
        <v>6928</v>
      </c>
      <c r="X31" s="36" t="n">
        <v>7948</v>
      </c>
      <c r="Y31" s="36" t="n">
        <v>8574</v>
      </c>
      <c r="Z31" s="36" t="n">
        <v>9519</v>
      </c>
      <c r="AA31" s="36" t="n">
        <v>9956</v>
      </c>
      <c r="AB31" s="36" t="n">
        <v>11453</v>
      </c>
      <c r="AC31" s="36" t="n">
        <v>14437</v>
      </c>
    </row>
    <row r="32" customFormat="false" ht="12.75" hidden="false" customHeight="true" outlineLevel="0" collapsed="false">
      <c r="A32" s="37"/>
      <c r="B32" s="37"/>
      <c r="C32" s="29"/>
      <c r="D32" s="45" t="s">
        <v>20</v>
      </c>
      <c r="E32" s="40"/>
      <c r="F32" s="40" t="n">
        <v>-753</v>
      </c>
      <c r="G32" s="40" t="n">
        <v>-842</v>
      </c>
      <c r="H32" s="40" t="n">
        <v>-888</v>
      </c>
      <c r="I32" s="40" t="n">
        <v>-959</v>
      </c>
      <c r="J32" s="40" t="n">
        <v>-1156</v>
      </c>
      <c r="K32" s="40" t="n">
        <v>-1349</v>
      </c>
      <c r="L32" s="40" t="n">
        <v>-1599</v>
      </c>
      <c r="M32" s="40" t="n">
        <v>-1766</v>
      </c>
      <c r="N32" s="40" t="n">
        <v>-2045</v>
      </c>
      <c r="O32" s="40" t="n">
        <v>-2655</v>
      </c>
      <c r="P32" s="40" t="n">
        <v>-3065</v>
      </c>
      <c r="Q32" s="40" t="n">
        <v>-3402</v>
      </c>
      <c r="R32" s="40" t="n">
        <v>-3864</v>
      </c>
      <c r="S32" s="40" t="n">
        <v>-4385</v>
      </c>
      <c r="T32" s="40" t="n">
        <v>-4616</v>
      </c>
      <c r="U32" s="40" t="n">
        <v>-5226</v>
      </c>
      <c r="V32" s="40" t="n">
        <v>-5812</v>
      </c>
      <c r="W32" s="40" t="n">
        <v>-6332</v>
      </c>
      <c r="X32" s="40" t="n">
        <v>-6831</v>
      </c>
      <c r="Y32" s="40" t="n">
        <v>-7650</v>
      </c>
      <c r="Z32" s="40" t="n">
        <v>-8456</v>
      </c>
      <c r="AA32" s="40" t="n">
        <v>-8772</v>
      </c>
      <c r="AB32" s="40" t="n">
        <v>-9780</v>
      </c>
      <c r="AC32" s="40" t="n">
        <v>-12470</v>
      </c>
    </row>
    <row r="33" customFormat="false" ht="12.75" hidden="false" customHeight="true" outlineLevel="0" collapsed="false">
      <c r="A33" s="11"/>
      <c r="B33" s="40"/>
      <c r="C33" s="40"/>
      <c r="D33" s="35" t="s">
        <v>21</v>
      </c>
      <c r="E33" s="36"/>
      <c r="F33" s="36" t="n">
        <v>24</v>
      </c>
      <c r="G33" s="36" t="n">
        <v>39</v>
      </c>
      <c r="H33" s="36" t="n">
        <v>49</v>
      </c>
      <c r="I33" s="36" t="n">
        <v>48</v>
      </c>
      <c r="J33" s="36" t="n">
        <v>82</v>
      </c>
      <c r="K33" s="36" t="n">
        <v>164</v>
      </c>
      <c r="L33" s="36" t="n">
        <v>200</v>
      </c>
      <c r="M33" s="36" t="n">
        <v>229</v>
      </c>
      <c r="N33" s="36" t="n">
        <v>424</v>
      </c>
      <c r="O33" s="36" t="n">
        <v>441</v>
      </c>
      <c r="P33" s="36" t="n">
        <v>479</v>
      </c>
      <c r="Q33" s="36" t="n">
        <v>478</v>
      </c>
      <c r="R33" s="36" t="n">
        <v>713</v>
      </c>
      <c r="S33" s="36" t="n">
        <v>643</v>
      </c>
      <c r="T33" s="36" t="n">
        <v>835</v>
      </c>
      <c r="U33" s="36" t="n">
        <v>663</v>
      </c>
      <c r="V33" s="36" t="n">
        <v>489</v>
      </c>
      <c r="W33" s="36" t="n">
        <v>596</v>
      </c>
      <c r="X33" s="36" t="n">
        <v>1117</v>
      </c>
      <c r="Y33" s="36" t="n">
        <v>924</v>
      </c>
      <c r="Z33" s="36" t="n">
        <v>1063</v>
      </c>
      <c r="AA33" s="36" t="n">
        <v>1184</v>
      </c>
      <c r="AB33" s="36" t="n">
        <v>1673</v>
      </c>
      <c r="AC33" s="36" t="n">
        <v>1966</v>
      </c>
    </row>
    <row r="34" customFormat="false" ht="12.75" hidden="false" customHeight="true" outlineLevel="0" collapsed="false">
      <c r="A34" s="11"/>
      <c r="B34" s="40"/>
      <c r="C34" s="40"/>
      <c r="D34" s="45" t="s">
        <v>22</v>
      </c>
      <c r="E34" s="40"/>
      <c r="F34" s="40" t="n">
        <v>-86</v>
      </c>
      <c r="G34" s="40" t="n">
        <v>-99</v>
      </c>
      <c r="H34" s="40" t="n">
        <v>-111</v>
      </c>
      <c r="I34" s="40" t="n">
        <v>-118</v>
      </c>
      <c r="J34" s="40" t="n">
        <v>-151</v>
      </c>
      <c r="K34" s="40" t="n">
        <v>-197</v>
      </c>
      <c r="L34" s="40" t="n">
        <v>-248</v>
      </c>
      <c r="M34" s="40" t="n">
        <v>-275</v>
      </c>
      <c r="N34" s="40" t="n">
        <v>-374</v>
      </c>
      <c r="O34" s="40" t="n">
        <v>-605</v>
      </c>
      <c r="P34" s="40" t="n">
        <v>-678</v>
      </c>
      <c r="Q34" s="40" t="n">
        <v>-733</v>
      </c>
      <c r="R34" s="40" t="n">
        <v>-864</v>
      </c>
      <c r="S34" s="40" t="n">
        <v>-1096</v>
      </c>
      <c r="T34" s="40" t="n">
        <v>-1235</v>
      </c>
      <c r="U34" s="40" t="n">
        <v>-1306</v>
      </c>
      <c r="V34" s="40" t="n">
        <v>-1491</v>
      </c>
      <c r="W34" s="40" t="n">
        <v>-1789</v>
      </c>
      <c r="X34" s="40" t="n">
        <v>-1834</v>
      </c>
      <c r="Y34" s="40" t="n">
        <v>-1774</v>
      </c>
      <c r="Z34" s="40" t="n">
        <v>-2183</v>
      </c>
      <c r="AA34" s="40" t="n">
        <v>-2410</v>
      </c>
      <c r="AB34" s="40" t="n">
        <v>-2856</v>
      </c>
      <c r="AC34" s="40" t="n">
        <v>-3359</v>
      </c>
    </row>
    <row r="35" customFormat="false" ht="12.75" hidden="false" customHeight="true" outlineLevel="0" collapsed="false">
      <c r="A35" s="11"/>
      <c r="B35" s="40"/>
      <c r="C35" s="40"/>
      <c r="D35" s="35" t="s">
        <v>23</v>
      </c>
      <c r="E35" s="29"/>
      <c r="F35" s="29" t="n">
        <v>-62</v>
      </c>
      <c r="G35" s="29" t="n">
        <v>-60</v>
      </c>
      <c r="H35" s="29" t="n">
        <v>-62</v>
      </c>
      <c r="I35" s="29" t="n">
        <v>-70</v>
      </c>
      <c r="J35" s="29" t="n">
        <v>-70</v>
      </c>
      <c r="K35" s="29" t="n">
        <v>-33</v>
      </c>
      <c r="L35" s="29" t="n">
        <v>-48</v>
      </c>
      <c r="M35" s="29" t="n">
        <v>-46</v>
      </c>
      <c r="N35" s="29" t="n">
        <v>51</v>
      </c>
      <c r="O35" s="29" t="n">
        <v>-163</v>
      </c>
      <c r="P35" s="29" t="n">
        <v>-198</v>
      </c>
      <c r="Q35" s="29" t="n">
        <v>-255</v>
      </c>
      <c r="R35" s="29" t="n">
        <v>-150</v>
      </c>
      <c r="S35" s="29" t="n">
        <v>-453</v>
      </c>
      <c r="T35" s="29" t="n">
        <v>-400</v>
      </c>
      <c r="U35" s="29" t="n">
        <v>-643</v>
      </c>
      <c r="V35" s="29" t="n">
        <v>-1002</v>
      </c>
      <c r="W35" s="29" t="n">
        <v>-1193</v>
      </c>
      <c r="X35" s="29" t="n">
        <v>-717</v>
      </c>
      <c r="Y35" s="29" t="n">
        <v>-850</v>
      </c>
      <c r="Z35" s="29" t="n">
        <v>-1120</v>
      </c>
      <c r="AA35" s="29" t="n">
        <v>-1227</v>
      </c>
      <c r="AB35" s="29" t="n">
        <v>-1184</v>
      </c>
      <c r="AC35" s="29" t="n">
        <v>-1393</v>
      </c>
    </row>
    <row r="36" customFormat="false" ht="8.25" hidden="false" customHeight="true" outlineLevel="0" collapsed="false">
      <c r="A36" s="11"/>
      <c r="B36" s="40"/>
      <c r="C36" s="40"/>
      <c r="D36" s="29"/>
      <c r="E36" s="29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customFormat="false" ht="12.75" hidden="false" customHeight="true" outlineLevel="0" collapsed="false">
      <c r="A37" s="11"/>
      <c r="B37" s="40"/>
      <c r="C37" s="40"/>
      <c r="D37" s="33" t="s">
        <v>33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customFormat="false" ht="12.75" hidden="false" customHeight="true" outlineLevel="0" collapsed="false">
      <c r="A38" s="11"/>
      <c r="B38" s="40"/>
      <c r="C38" s="40"/>
      <c r="D38" s="45" t="s">
        <v>24</v>
      </c>
      <c r="E38" s="46"/>
      <c r="F38" s="46" t="n">
        <v>7.5</v>
      </c>
      <c r="G38" s="46" t="n">
        <v>7.7</v>
      </c>
      <c r="H38" s="46" t="n">
        <v>7.9</v>
      </c>
      <c r="I38" s="46" t="n">
        <v>8.1</v>
      </c>
      <c r="J38" s="46" t="n">
        <v>8.3</v>
      </c>
      <c r="K38" s="46" t="n">
        <v>8.6</v>
      </c>
      <c r="L38" s="46" t="n">
        <v>8.8</v>
      </c>
      <c r="M38" s="46" t="n">
        <v>9</v>
      </c>
      <c r="N38" s="46" t="n">
        <v>9.2</v>
      </c>
      <c r="O38" s="46" t="n">
        <v>9.5</v>
      </c>
      <c r="P38" s="46" t="n">
        <v>9.7</v>
      </c>
      <c r="Q38" s="46" t="n">
        <v>10</v>
      </c>
      <c r="R38" s="46" t="n">
        <v>10.2</v>
      </c>
      <c r="S38" s="46" t="n">
        <v>10.5</v>
      </c>
      <c r="T38" s="46" t="n">
        <v>10.7</v>
      </c>
      <c r="U38" s="46" t="n">
        <v>11</v>
      </c>
      <c r="V38" s="46" t="n">
        <v>11.3</v>
      </c>
      <c r="W38" s="46" t="n">
        <v>11.5</v>
      </c>
      <c r="X38" s="46" t="n">
        <v>11.8</v>
      </c>
      <c r="Y38" s="46" t="n">
        <v>12.1</v>
      </c>
      <c r="Z38" s="46" t="n">
        <v>12.4</v>
      </c>
      <c r="AA38" s="46" t="n">
        <v>12.7</v>
      </c>
      <c r="AB38" s="46" t="n">
        <v>13</v>
      </c>
      <c r="AC38" s="46" t="n">
        <v>13.3</v>
      </c>
    </row>
    <row r="39" customFormat="false" ht="12.75" hidden="false" customHeight="true" outlineLevel="0" collapsed="false">
      <c r="A39" s="11"/>
      <c r="B39" s="40"/>
      <c r="C39" s="40"/>
      <c r="D39" s="38" t="s">
        <v>2</v>
      </c>
      <c r="E39" s="39"/>
      <c r="F39" s="39"/>
      <c r="G39" s="39" t="n">
        <v>0.026</v>
      </c>
      <c r="H39" s="39" t="n">
        <v>0.026</v>
      </c>
      <c r="I39" s="39" t="n">
        <v>0.026</v>
      </c>
      <c r="J39" s="39" t="n">
        <v>0.026</v>
      </c>
      <c r="K39" s="39" t="n">
        <v>0.026</v>
      </c>
      <c r="L39" s="39" t="n">
        <v>0.026</v>
      </c>
      <c r="M39" s="39" t="n">
        <v>0.026</v>
      </c>
      <c r="N39" s="39" t="n">
        <v>0.026</v>
      </c>
      <c r="O39" s="39" t="n">
        <v>0.026</v>
      </c>
      <c r="P39" s="39" t="n">
        <v>0.026</v>
      </c>
      <c r="Q39" s="39" t="n">
        <v>0.026</v>
      </c>
      <c r="R39" s="39" t="n">
        <v>0.026</v>
      </c>
      <c r="S39" s="39" t="n">
        <v>0.026</v>
      </c>
      <c r="T39" s="39" t="n">
        <v>0.024</v>
      </c>
      <c r="U39" s="39" t="n">
        <v>0.024</v>
      </c>
      <c r="V39" s="39" t="n">
        <v>0.024</v>
      </c>
      <c r="W39" s="39" t="n">
        <v>0.024</v>
      </c>
      <c r="X39" s="39" t="n">
        <v>0.024</v>
      </c>
      <c r="Y39" s="39" t="n">
        <v>0.024</v>
      </c>
      <c r="Z39" s="39" t="n">
        <v>0.024</v>
      </c>
      <c r="AA39" s="39" t="n">
        <v>0.023</v>
      </c>
      <c r="AB39" s="39" t="n">
        <v>0.023</v>
      </c>
      <c r="AC39" s="39" t="n">
        <v>0.023</v>
      </c>
    </row>
    <row r="40" customFormat="false" ht="12.75" hidden="false" customHeight="true" outlineLevel="0" collapsed="false">
      <c r="A40" s="11"/>
      <c r="B40" s="40"/>
      <c r="C40" s="40"/>
      <c r="D40" s="45" t="s">
        <v>25</v>
      </c>
      <c r="E40" s="47"/>
      <c r="F40" s="47" t="n">
        <v>334</v>
      </c>
      <c r="G40" s="47" t="n">
        <v>390</v>
      </c>
      <c r="H40" s="47" t="n">
        <v>443</v>
      </c>
      <c r="I40" s="47" t="n">
        <v>475</v>
      </c>
      <c r="J40" s="47" t="n">
        <v>538</v>
      </c>
      <c r="K40" s="47" t="n">
        <v>575</v>
      </c>
      <c r="L40" s="47" t="n">
        <v>557</v>
      </c>
      <c r="M40" s="47" t="n">
        <v>552</v>
      </c>
      <c r="N40" s="47" t="n">
        <v>547</v>
      </c>
      <c r="O40" s="47" t="n">
        <v>547</v>
      </c>
      <c r="P40" s="47" t="n">
        <v>568</v>
      </c>
      <c r="Q40" s="47" t="n">
        <v>583</v>
      </c>
      <c r="R40" s="47" t="n">
        <v>600</v>
      </c>
      <c r="S40" s="47" t="n">
        <v>614</v>
      </c>
      <c r="T40" s="47" t="n">
        <v>647</v>
      </c>
      <c r="U40" s="47" t="n">
        <v>683</v>
      </c>
      <c r="V40" s="47" t="n">
        <v>720</v>
      </c>
      <c r="W40" s="47" t="n">
        <v>787</v>
      </c>
      <c r="X40" s="47" t="n">
        <v>832</v>
      </c>
      <c r="Y40" s="47" t="n">
        <v>861</v>
      </c>
      <c r="Z40" s="47" t="n">
        <v>899</v>
      </c>
      <c r="AA40" s="47" t="n">
        <v>943</v>
      </c>
      <c r="AB40" s="47" t="n">
        <v>989</v>
      </c>
      <c r="AC40" s="47" t="n">
        <v>1031</v>
      </c>
    </row>
    <row r="41" customFormat="false" ht="12.75" hidden="false" customHeight="true" outlineLevel="0" collapsed="false">
      <c r="A41" s="11"/>
      <c r="B41" s="40"/>
      <c r="C41" s="40"/>
      <c r="D41" s="38" t="s">
        <v>2</v>
      </c>
      <c r="E41" s="39"/>
      <c r="F41" s="39"/>
      <c r="G41" s="39" t="n">
        <v>0.167</v>
      </c>
      <c r="H41" s="39" t="n">
        <v>0.137</v>
      </c>
      <c r="I41" s="39" t="n">
        <v>0.073</v>
      </c>
      <c r="J41" s="39" t="n">
        <v>0.132</v>
      </c>
      <c r="K41" s="39" t="n">
        <v>0.068</v>
      </c>
      <c r="L41" s="39" t="n">
        <v>-0.03</v>
      </c>
      <c r="M41" s="39" t="n">
        <v>-0.01</v>
      </c>
      <c r="N41" s="39" t="n">
        <v>-0.009</v>
      </c>
      <c r="O41" s="39" t="n">
        <v>0</v>
      </c>
      <c r="P41" s="39" t="n">
        <v>0.039</v>
      </c>
      <c r="Q41" s="39" t="n">
        <v>0.026</v>
      </c>
      <c r="R41" s="39" t="n">
        <v>0.03</v>
      </c>
      <c r="S41" s="39" t="n">
        <v>0.023</v>
      </c>
      <c r="T41" s="39" t="n">
        <v>0.053</v>
      </c>
      <c r="U41" s="39" t="n">
        <v>0.056</v>
      </c>
      <c r="V41" s="39" t="n">
        <v>0.054</v>
      </c>
      <c r="W41" s="39" t="n">
        <v>0.094</v>
      </c>
      <c r="X41" s="39" t="n">
        <v>0.056</v>
      </c>
      <c r="Y41" s="39" t="n">
        <v>0.036</v>
      </c>
      <c r="Z41" s="39" t="n">
        <v>0.045</v>
      </c>
      <c r="AA41" s="39" t="n">
        <v>0.049</v>
      </c>
      <c r="AB41" s="39" t="n">
        <v>0.048</v>
      </c>
      <c r="AC41" s="39" t="n">
        <v>0.042</v>
      </c>
    </row>
    <row r="42" customFormat="false" ht="8.25" hidden="false" customHeight="true" outlineLevel="0" collapsed="false">
      <c r="A42" s="29"/>
      <c r="B42" s="29"/>
      <c r="C42" s="29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customFormat="false" ht="13.5" hidden="false" customHeight="true" outlineLevel="0" collapsed="false">
      <c r="A43" s="48"/>
      <c r="B43" s="48"/>
      <c r="C43" s="49"/>
      <c r="D43" s="50" t="s">
        <v>34</v>
      </c>
      <c r="E43" s="51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customFormat="false" ht="12.75" hidden="false" customHeight="true" outlineLevel="0" collapsed="false">
      <c r="A44" s="48"/>
      <c r="B44" s="48"/>
      <c r="C44" s="49"/>
      <c r="D44" s="53" t="n">
        <f aca="false">'CYGDP CP'!D46</f>
        <v>45001</v>
      </c>
      <c r="E44" s="54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 customFormat="false" ht="14.25" hidden="false" customHeight="true" outlineLevel="0" collapsed="false">
      <c r="A45" s="55"/>
      <c r="B45" s="55"/>
      <c r="C45" s="56"/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</row>
    <row r="46" customFormat="false" ht="14.25" hidden="false" customHeight="true" outlineLevel="0" collapsed="false">
      <c r="A46" s="59"/>
      <c r="B46" s="59"/>
      <c r="C46" s="60"/>
      <c r="D46" s="61"/>
      <c r="E46" s="62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</row>
    <row r="47" customFormat="false" ht="14.25" hidden="false" customHeight="true" outlineLevel="0" collapsed="false">
      <c r="A47" s="59"/>
      <c r="B47" s="59"/>
      <c r="C47" s="60"/>
      <c r="D47" s="61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</row>
    <row r="48" customFormat="false" ht="14.25" hidden="false" customHeight="true" outlineLevel="0" collapsed="false">
      <c r="A48" s="56"/>
      <c r="B48" s="56"/>
      <c r="C48" s="55"/>
      <c r="D48" s="64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4.25" hidden="false" customHeight="true" outlineLevel="0" collapsed="false">
      <c r="A49" s="56"/>
      <c r="B49" s="56"/>
      <c r="C49" s="55"/>
      <c r="D49" s="64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4.25" hidden="false" customHeight="true" outlineLevel="0" collapsed="false">
      <c r="A50" s="56"/>
      <c r="B50" s="56"/>
      <c r="C50" s="55"/>
      <c r="D50" s="64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4.25" hidden="false" customHeight="true" outlineLevel="0" collapsed="false">
      <c r="A51" s="56"/>
      <c r="B51" s="56"/>
      <c r="C51" s="55"/>
      <c r="D51" s="64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4.25" hidden="false" customHeight="true" outlineLevel="0" collapsed="false">
      <c r="A52" s="56"/>
      <c r="B52" s="56"/>
      <c r="C52" s="55"/>
      <c r="D52" s="64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4.25" hidden="false" customHeight="true" outlineLevel="0" collapsed="false">
      <c r="A53" s="56"/>
      <c r="B53" s="56"/>
      <c r="C53" s="55"/>
      <c r="D53" s="64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4.25" hidden="false" customHeight="true" outlineLevel="0" collapsed="false">
      <c r="A54" s="56"/>
      <c r="B54" s="56"/>
      <c r="C54" s="55"/>
      <c r="D54" s="64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4.25" hidden="false" customHeight="true" outlineLevel="0" collapsed="false">
      <c r="A55" s="56"/>
      <c r="B55" s="56"/>
      <c r="C55" s="55"/>
      <c r="D55" s="64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4.25" hidden="false" customHeight="true" outlineLevel="0" collapsed="false">
      <c r="A56" s="56"/>
      <c r="B56" s="56"/>
      <c r="C56" s="55"/>
      <c r="D56" s="64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4.25" hidden="false" customHeight="true" outlineLevel="0" collapsed="false">
      <c r="A57" s="56"/>
      <c r="B57" s="56"/>
      <c r="C57" s="55"/>
      <c r="D57" s="64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4.25" hidden="false" customHeight="true" outlineLevel="0" collapsed="false">
      <c r="A58" s="56"/>
      <c r="B58" s="56"/>
      <c r="C58" s="55"/>
      <c r="D58" s="64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4.25" hidden="false" customHeight="true" outlineLevel="0" collapsed="false">
      <c r="A59" s="56"/>
      <c r="B59" s="56"/>
      <c r="C59" s="55"/>
      <c r="D59" s="64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4.25" hidden="false" customHeight="true" outlineLevel="0" collapsed="false">
      <c r="A60" s="56"/>
      <c r="B60" s="56"/>
      <c r="C60" s="55"/>
      <c r="D60" s="64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4.25" hidden="false" customHeight="true" outlineLevel="0" collapsed="false">
      <c r="A61" s="56"/>
      <c r="B61" s="56"/>
      <c r="C61" s="55"/>
      <c r="D61" s="64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4.25" hidden="false" customHeight="true" outlineLevel="0" collapsed="false">
      <c r="A62" s="56"/>
      <c r="B62" s="56"/>
      <c r="C62" s="55"/>
      <c r="D62" s="64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4.25" hidden="false" customHeight="true" outlineLevel="0" collapsed="false">
      <c r="A63" s="56"/>
      <c r="B63" s="56"/>
      <c r="C63" s="55"/>
      <c r="D63" s="64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4.25" hidden="false" customHeight="true" outlineLevel="0" collapsed="false">
      <c r="A64" s="56"/>
      <c r="B64" s="56"/>
      <c r="C64" s="56"/>
      <c r="D64" s="64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4.25" hidden="false" customHeight="true" outlineLevel="0" collapsed="false">
      <c r="A65" s="56"/>
      <c r="B65" s="56"/>
      <c r="C65" s="56"/>
      <c r="D65" s="64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4.25" hidden="false" customHeight="true" outlineLevel="0" collapsed="false">
      <c r="A66" s="56"/>
      <c r="B66" s="56"/>
      <c r="C66" s="56"/>
      <c r="D66" s="64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4.25" hidden="false" customHeight="true" outlineLevel="0" collapsed="false">
      <c r="A67" s="56"/>
      <c r="B67" s="56"/>
      <c r="C67" s="56"/>
      <c r="D67" s="64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4.25" hidden="false" customHeight="true" outlineLevel="0" collapsed="false">
      <c r="A68" s="56"/>
      <c r="B68" s="56"/>
      <c r="C68" s="56"/>
      <c r="D68" s="64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4.25" hidden="false" customHeight="true" outlineLevel="0" collapsed="false">
      <c r="A69" s="56"/>
      <c r="B69" s="56"/>
      <c r="C69" s="56"/>
      <c r="D69" s="64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4.25" hidden="false" customHeight="true" outlineLevel="0" collapsed="false">
      <c r="A70" s="56"/>
      <c r="B70" s="56"/>
      <c r="C70" s="56"/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4.25" hidden="false" customHeight="true" outlineLevel="0" collapsed="false">
      <c r="A71" s="56"/>
      <c r="B71" s="56"/>
      <c r="C71" s="56"/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4.25" hidden="false" customHeight="true" outlineLevel="0" collapsed="false">
      <c r="A72" s="56"/>
      <c r="B72" s="56"/>
      <c r="C72" s="56"/>
      <c r="D72" s="64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4.25" hidden="false" customHeight="true" outlineLevel="0" collapsed="false">
      <c r="A73" s="56"/>
      <c r="B73" s="56"/>
      <c r="C73" s="56"/>
      <c r="D73" s="64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4.25" hidden="false" customHeight="true" outlineLevel="0" collapsed="false">
      <c r="A74" s="56"/>
      <c r="B74" s="56"/>
      <c r="C74" s="56"/>
      <c r="D74" s="64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4.25" hidden="false" customHeight="true" outlineLevel="0" collapsed="false">
      <c r="A75" s="56"/>
      <c r="B75" s="56"/>
      <c r="C75" s="56"/>
      <c r="D75" s="64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4.25" hidden="false" customHeight="true" outlineLevel="0" collapsed="false">
      <c r="A76" s="56"/>
      <c r="B76" s="56"/>
      <c r="C76" s="56"/>
      <c r="D76" s="64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4.25" hidden="false" customHeight="true" outlineLevel="0" collapsed="false">
      <c r="A77" s="56"/>
      <c r="B77" s="56"/>
      <c r="C77" s="56"/>
      <c r="D77" s="64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4.25" hidden="false" customHeight="true" outlineLevel="0" collapsed="false">
      <c r="A78" s="56"/>
      <c r="B78" s="56"/>
      <c r="C78" s="56"/>
      <c r="D78" s="64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4.25" hidden="false" customHeight="true" outlineLevel="0" collapsed="false">
      <c r="A79" s="56"/>
      <c r="B79" s="56"/>
      <c r="C79" s="56"/>
      <c r="D79" s="64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4.25" hidden="false" customHeight="true" outlineLevel="0" collapsed="false">
      <c r="A80" s="56"/>
      <c r="B80" s="56"/>
      <c r="C80" s="56"/>
      <c r="D80" s="64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4.25" hidden="false" customHeight="true" outlineLevel="0" collapsed="false">
      <c r="A81" s="56"/>
      <c r="B81" s="56"/>
      <c r="C81" s="56"/>
      <c r="D81" s="64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4.25" hidden="false" customHeight="true" outlineLevel="0" collapsed="false">
      <c r="A82" s="56"/>
      <c r="B82" s="56"/>
      <c r="C82" s="56"/>
      <c r="D82" s="64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4.25" hidden="false" customHeight="true" outlineLevel="0" collapsed="false">
      <c r="A83" s="56"/>
      <c r="B83" s="56"/>
      <c r="C83" s="56"/>
      <c r="D83" s="64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4.25" hidden="false" customHeight="true" outlineLevel="0" collapsed="false">
      <c r="A84" s="56"/>
      <c r="B84" s="56"/>
      <c r="C84" s="56"/>
      <c r="D84" s="64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4.25" hidden="false" customHeight="true" outlineLevel="0" collapsed="false">
      <c r="A85" s="56"/>
      <c r="B85" s="56"/>
      <c r="C85" s="56"/>
      <c r="D85" s="64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4.25" hidden="false" customHeight="true" outlineLevel="0" collapsed="false">
      <c r="A86" s="56"/>
      <c r="B86" s="56"/>
      <c r="C86" s="56"/>
      <c r="D86" s="64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4.25" hidden="false" customHeight="true" outlineLevel="0" collapsed="false">
      <c r="A87" s="56"/>
      <c r="B87" s="56"/>
      <c r="C87" s="56"/>
      <c r="D87" s="64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4.25" hidden="false" customHeight="true" outlineLevel="0" collapsed="false">
      <c r="A88" s="56"/>
      <c r="B88" s="56"/>
      <c r="C88" s="56"/>
      <c r="D88" s="64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4.25" hidden="false" customHeight="true" outlineLevel="0" collapsed="false">
      <c r="A89" s="56"/>
      <c r="B89" s="56"/>
      <c r="C89" s="56"/>
      <c r="D89" s="64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4.25" hidden="false" customHeight="true" outlineLevel="0" collapsed="false">
      <c r="A90" s="56"/>
      <c r="B90" s="56"/>
      <c r="C90" s="56"/>
      <c r="D90" s="64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4.25" hidden="false" customHeight="true" outlineLevel="0" collapsed="false">
      <c r="A91" s="56"/>
      <c r="B91" s="56"/>
      <c r="C91" s="56"/>
      <c r="D91" s="64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4.25" hidden="false" customHeight="true" outlineLevel="0" collapsed="false">
      <c r="A92" s="56"/>
      <c r="B92" s="56"/>
      <c r="C92" s="56"/>
      <c r="D92" s="64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4.25" hidden="false" customHeight="true" outlineLevel="0" collapsed="false">
      <c r="A93" s="56"/>
      <c r="B93" s="56"/>
      <c r="C93" s="56"/>
      <c r="D93" s="64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4.25" hidden="false" customHeight="true" outlineLevel="0" collapsed="false">
      <c r="A94" s="56"/>
      <c r="B94" s="56"/>
      <c r="C94" s="56"/>
      <c r="D94" s="64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4.25" hidden="false" customHeight="true" outlineLevel="0" collapsed="false">
      <c r="A95" s="56"/>
      <c r="B95" s="56"/>
      <c r="C95" s="56"/>
      <c r="D95" s="64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4.25" hidden="false" customHeight="true" outlineLevel="0" collapsed="false">
      <c r="A96" s="56"/>
      <c r="B96" s="56"/>
      <c r="C96" s="56"/>
      <c r="D96" s="64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4.25" hidden="false" customHeight="true" outlineLevel="0" collapsed="false">
      <c r="A97" s="56"/>
      <c r="B97" s="56"/>
      <c r="C97" s="56"/>
      <c r="D97" s="64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4.25" hidden="false" customHeight="true" outlineLevel="0" collapsed="false">
      <c r="A98" s="56"/>
      <c r="B98" s="56"/>
      <c r="C98" s="56"/>
      <c r="D98" s="6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4.25" hidden="false" customHeight="true" outlineLevel="0" collapsed="false">
      <c r="A99" s="56"/>
      <c r="B99" s="56"/>
      <c r="C99" s="56"/>
      <c r="D99" s="64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4.25" hidden="false" customHeight="true" outlineLevel="0" collapsed="false">
      <c r="A100" s="56"/>
      <c r="B100" s="56"/>
      <c r="C100" s="56"/>
      <c r="D100" s="64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4.25" hidden="false" customHeight="true" outlineLevel="0" collapsed="false">
      <c r="A101" s="56"/>
      <c r="B101" s="56"/>
      <c r="C101" s="56"/>
      <c r="D101" s="64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4.25" hidden="false" customHeight="true" outlineLevel="0" collapsed="false">
      <c r="A102" s="56"/>
      <c r="B102" s="56"/>
      <c r="C102" s="56"/>
      <c r="D102" s="64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4.25" hidden="false" customHeight="true" outlineLevel="0" collapsed="false">
      <c r="A103" s="56"/>
      <c r="B103" s="56"/>
      <c r="C103" s="56"/>
      <c r="D103" s="64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4.25" hidden="false" customHeight="true" outlineLevel="0" collapsed="false">
      <c r="A104" s="56"/>
      <c r="B104" s="56"/>
      <c r="C104" s="56"/>
      <c r="D104" s="64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4.25" hidden="false" customHeight="true" outlineLevel="0" collapsed="false">
      <c r="A105" s="56"/>
      <c r="B105" s="56"/>
      <c r="C105" s="56"/>
      <c r="D105" s="64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4.25" hidden="false" customHeight="true" outlineLevel="0" collapsed="false">
      <c r="A106" s="56"/>
      <c r="B106" s="56"/>
      <c r="C106" s="56"/>
      <c r="D106" s="64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4.25" hidden="false" customHeight="true" outlineLevel="0" collapsed="false">
      <c r="A107" s="56"/>
      <c r="B107" s="56"/>
      <c r="C107" s="56"/>
      <c r="D107" s="64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4.25" hidden="false" customHeight="true" outlineLevel="0" collapsed="false">
      <c r="A108" s="56"/>
      <c r="B108" s="56"/>
      <c r="C108" s="56"/>
      <c r="D108" s="64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4.25" hidden="false" customHeight="true" outlineLevel="0" collapsed="false">
      <c r="A109" s="56"/>
      <c r="B109" s="56"/>
      <c r="C109" s="56"/>
      <c r="D109" s="64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4.25" hidden="false" customHeight="true" outlineLevel="0" collapsed="false">
      <c r="A110" s="56"/>
      <c r="B110" s="56"/>
      <c r="C110" s="56"/>
      <c r="D110" s="64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4.25" hidden="false" customHeight="true" outlineLevel="0" collapsed="false">
      <c r="A111" s="56"/>
      <c r="B111" s="56"/>
      <c r="C111" s="56"/>
      <c r="D111" s="64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4.25" hidden="false" customHeight="true" outlineLevel="0" collapsed="false">
      <c r="A112" s="56"/>
      <c r="B112" s="56"/>
      <c r="C112" s="56"/>
      <c r="D112" s="64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4.25" hidden="false" customHeight="true" outlineLevel="0" collapsed="false">
      <c r="A113" s="56"/>
      <c r="B113" s="56"/>
      <c r="C113" s="56"/>
      <c r="D113" s="64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4.25" hidden="false" customHeight="true" outlineLevel="0" collapsed="false">
      <c r="A114" s="56"/>
      <c r="B114" s="56"/>
      <c r="C114" s="56"/>
      <c r="D114" s="64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4.25" hidden="false" customHeight="true" outlineLevel="0" collapsed="false">
      <c r="A115" s="56"/>
      <c r="B115" s="56"/>
      <c r="C115" s="56"/>
      <c r="D115" s="64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4.25" hidden="false" customHeight="true" outlineLevel="0" collapsed="false">
      <c r="A116" s="56"/>
      <c r="B116" s="56"/>
      <c r="C116" s="56"/>
      <c r="D116" s="64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4.25" hidden="false" customHeight="true" outlineLevel="0" collapsed="false">
      <c r="A117" s="56"/>
      <c r="B117" s="56"/>
      <c r="C117" s="56"/>
      <c r="D117" s="64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4.25" hidden="false" customHeight="true" outlineLevel="0" collapsed="false">
      <c r="A118" s="56"/>
      <c r="B118" s="56"/>
      <c r="C118" s="56"/>
      <c r="D118" s="64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4.25" hidden="false" customHeight="true" outlineLevel="0" collapsed="false">
      <c r="A119" s="56"/>
      <c r="B119" s="56"/>
      <c r="C119" s="56"/>
      <c r="D119" s="64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4.25" hidden="false" customHeight="true" outlineLevel="0" collapsed="false">
      <c r="A120" s="56"/>
      <c r="B120" s="56"/>
      <c r="C120" s="56"/>
      <c r="D120" s="64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4.25" hidden="false" customHeight="true" outlineLevel="0" collapsed="false">
      <c r="A121" s="56"/>
      <c r="B121" s="56"/>
      <c r="C121" s="56"/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4.25" hidden="false" customHeight="true" outlineLevel="0" collapsed="false">
      <c r="A122" s="56"/>
      <c r="B122" s="56"/>
      <c r="C122" s="56"/>
      <c r="D122" s="64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4.25" hidden="false" customHeight="true" outlineLevel="0" collapsed="false">
      <c r="A123" s="56"/>
      <c r="B123" s="56"/>
      <c r="C123" s="56"/>
      <c r="D123" s="64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4.25" hidden="false" customHeight="true" outlineLevel="0" collapsed="false">
      <c r="A124" s="56"/>
      <c r="B124" s="56"/>
      <c r="C124" s="56"/>
      <c r="D124" s="64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4.25" hidden="false" customHeight="true" outlineLevel="0" collapsed="false">
      <c r="A125" s="56"/>
      <c r="B125" s="56"/>
      <c r="C125" s="56"/>
      <c r="D125" s="64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4.25" hidden="false" customHeight="true" outlineLevel="0" collapsed="false">
      <c r="A126" s="56"/>
      <c r="B126" s="56"/>
      <c r="C126" s="56"/>
      <c r="D126" s="64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4.25" hidden="false" customHeight="true" outlineLevel="0" collapsed="false">
      <c r="A127" s="56"/>
      <c r="B127" s="56"/>
      <c r="C127" s="56"/>
      <c r="D127" s="64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4.25" hidden="false" customHeight="true" outlineLevel="0" collapsed="false">
      <c r="A128" s="56"/>
      <c r="B128" s="56"/>
      <c r="C128" s="56"/>
      <c r="D128" s="64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4.25" hidden="false" customHeight="true" outlineLevel="0" collapsed="false">
      <c r="A129" s="56"/>
      <c r="B129" s="56"/>
      <c r="C129" s="56"/>
      <c r="D129" s="64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4.25" hidden="false" customHeight="true" outlineLevel="0" collapsed="false">
      <c r="A130" s="56"/>
      <c r="B130" s="56"/>
      <c r="C130" s="56"/>
      <c r="D130" s="64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4.25" hidden="false" customHeight="true" outlineLevel="0" collapsed="false">
      <c r="A131" s="56"/>
      <c r="B131" s="56"/>
      <c r="C131" s="56"/>
      <c r="D131" s="64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4.25" hidden="false" customHeight="true" outlineLevel="0" collapsed="false">
      <c r="A132" s="56"/>
      <c r="B132" s="56"/>
      <c r="C132" s="56"/>
      <c r="D132" s="64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4.25" hidden="false" customHeight="true" outlineLevel="0" collapsed="false">
      <c r="A133" s="56"/>
      <c r="B133" s="56"/>
      <c r="C133" s="56"/>
      <c r="D133" s="64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4.25" hidden="false" customHeight="true" outlineLevel="0" collapsed="false">
      <c r="A134" s="56"/>
      <c r="B134" s="56"/>
      <c r="C134" s="56"/>
      <c r="D134" s="64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4.25" hidden="false" customHeight="true" outlineLevel="0" collapsed="false">
      <c r="A135" s="56"/>
      <c r="B135" s="56"/>
      <c r="C135" s="56"/>
      <c r="D135" s="64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4.25" hidden="false" customHeight="true" outlineLevel="0" collapsed="false">
      <c r="A136" s="56"/>
      <c r="B136" s="56"/>
      <c r="C136" s="56"/>
      <c r="D136" s="64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4.25" hidden="false" customHeight="true" outlineLevel="0" collapsed="false">
      <c r="A137" s="56"/>
      <c r="B137" s="56"/>
      <c r="C137" s="56"/>
      <c r="D137" s="64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4.25" hidden="false" customHeight="true" outlineLevel="0" collapsed="false">
      <c r="A138" s="56"/>
      <c r="B138" s="56"/>
      <c r="C138" s="56"/>
      <c r="D138" s="64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4.25" hidden="false" customHeight="true" outlineLevel="0" collapsed="false">
      <c r="A139" s="56"/>
      <c r="B139" s="56"/>
      <c r="C139" s="56"/>
      <c r="D139" s="64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4.25" hidden="false" customHeight="true" outlineLevel="0" collapsed="false">
      <c r="A140" s="56"/>
      <c r="B140" s="56"/>
      <c r="C140" s="56"/>
      <c r="D140" s="64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4.25" hidden="false" customHeight="true" outlineLevel="0" collapsed="false">
      <c r="A141" s="56"/>
      <c r="B141" s="56"/>
      <c r="C141" s="56"/>
      <c r="D141" s="64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4.25" hidden="false" customHeight="true" outlineLevel="0" collapsed="false">
      <c r="A142" s="56"/>
      <c r="B142" s="56"/>
      <c r="C142" s="56"/>
      <c r="D142" s="64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4.25" hidden="false" customHeight="true" outlineLevel="0" collapsed="false">
      <c r="A143" s="56"/>
      <c r="B143" s="56"/>
      <c r="C143" s="56"/>
      <c r="D143" s="64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4.25" hidden="false" customHeight="true" outlineLevel="0" collapsed="false">
      <c r="A144" s="56"/>
      <c r="B144" s="56"/>
      <c r="C144" s="56"/>
      <c r="D144" s="64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4.25" hidden="false" customHeight="true" outlineLevel="0" collapsed="false">
      <c r="A145" s="56"/>
      <c r="B145" s="56"/>
      <c r="C145" s="56"/>
      <c r="D145" s="64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4.25" hidden="false" customHeight="true" outlineLevel="0" collapsed="false">
      <c r="A146" s="56"/>
      <c r="B146" s="56"/>
      <c r="C146" s="56"/>
      <c r="D146" s="64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4.25" hidden="false" customHeight="true" outlineLevel="0" collapsed="false">
      <c r="A147" s="56"/>
      <c r="B147" s="56"/>
      <c r="C147" s="56"/>
      <c r="D147" s="64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4.25" hidden="false" customHeight="true" outlineLevel="0" collapsed="false">
      <c r="A148" s="56"/>
      <c r="B148" s="56"/>
      <c r="C148" s="56"/>
      <c r="D148" s="64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4.25" hidden="false" customHeight="true" outlineLevel="0" collapsed="false">
      <c r="A149" s="56"/>
      <c r="B149" s="56"/>
      <c r="C149" s="56"/>
      <c r="D149" s="64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4.25" hidden="false" customHeight="true" outlineLevel="0" collapsed="false">
      <c r="A150" s="56"/>
      <c r="B150" s="56"/>
      <c r="C150" s="56"/>
      <c r="D150" s="64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4.25" hidden="false" customHeight="true" outlineLevel="0" collapsed="false">
      <c r="A151" s="56"/>
      <c r="B151" s="56"/>
      <c r="C151" s="56"/>
      <c r="D151" s="64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4.25" hidden="false" customHeight="true" outlineLevel="0" collapsed="false">
      <c r="A152" s="56"/>
      <c r="B152" s="56"/>
      <c r="C152" s="56"/>
      <c r="D152" s="64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4.25" hidden="false" customHeight="true" outlineLevel="0" collapsed="false">
      <c r="A153" s="56"/>
      <c r="B153" s="56"/>
      <c r="C153" s="56"/>
      <c r="D153" s="64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4.25" hidden="false" customHeight="true" outlineLevel="0" collapsed="false">
      <c r="A154" s="56"/>
      <c r="B154" s="56"/>
      <c r="C154" s="56"/>
      <c r="D154" s="64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4.25" hidden="false" customHeight="true" outlineLevel="0" collapsed="false">
      <c r="A155" s="56"/>
      <c r="B155" s="56"/>
      <c r="C155" s="56"/>
      <c r="D155" s="64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4.25" hidden="false" customHeight="true" outlineLevel="0" collapsed="false">
      <c r="A156" s="56"/>
      <c r="B156" s="56"/>
      <c r="C156" s="56"/>
      <c r="D156" s="64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4.25" hidden="false" customHeight="true" outlineLevel="0" collapsed="false">
      <c r="A157" s="56"/>
      <c r="B157" s="56"/>
      <c r="C157" s="56"/>
      <c r="D157" s="64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4.25" hidden="false" customHeight="true" outlineLevel="0" collapsed="false">
      <c r="A158" s="56"/>
      <c r="B158" s="56"/>
      <c r="C158" s="56"/>
      <c r="D158" s="64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4.25" hidden="false" customHeight="true" outlineLevel="0" collapsed="false">
      <c r="A159" s="56"/>
      <c r="B159" s="56"/>
      <c r="C159" s="56"/>
      <c r="D159" s="64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4.25" hidden="false" customHeight="true" outlineLevel="0" collapsed="false">
      <c r="A160" s="56"/>
      <c r="B160" s="56"/>
      <c r="C160" s="56"/>
      <c r="D160" s="64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4.25" hidden="false" customHeight="true" outlineLevel="0" collapsed="false">
      <c r="A161" s="56"/>
      <c r="B161" s="56"/>
      <c r="C161" s="56"/>
      <c r="D161" s="64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4.25" hidden="false" customHeight="true" outlineLevel="0" collapsed="false">
      <c r="A162" s="56"/>
      <c r="B162" s="56"/>
      <c r="C162" s="56"/>
      <c r="D162" s="64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4.25" hidden="false" customHeight="true" outlineLevel="0" collapsed="false">
      <c r="A163" s="56"/>
      <c r="B163" s="56"/>
      <c r="C163" s="56"/>
      <c r="D163" s="64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4.25" hidden="false" customHeight="true" outlineLevel="0" collapsed="false">
      <c r="A164" s="56"/>
      <c r="B164" s="56"/>
      <c r="C164" s="56"/>
      <c r="D164" s="64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4.25" hidden="false" customHeight="true" outlineLevel="0" collapsed="false">
      <c r="A165" s="56"/>
      <c r="B165" s="56"/>
      <c r="C165" s="56"/>
      <c r="D165" s="64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4.25" hidden="false" customHeight="true" outlineLevel="0" collapsed="false">
      <c r="A166" s="56"/>
      <c r="B166" s="56"/>
      <c r="C166" s="56"/>
      <c r="D166" s="64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4.25" hidden="false" customHeight="true" outlineLevel="0" collapsed="false">
      <c r="A167" s="56"/>
      <c r="B167" s="56"/>
      <c r="C167" s="56"/>
      <c r="D167" s="64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4.25" hidden="false" customHeight="true" outlineLevel="0" collapsed="false">
      <c r="A168" s="56"/>
      <c r="B168" s="56"/>
      <c r="C168" s="56"/>
      <c r="D168" s="64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4.25" hidden="false" customHeight="true" outlineLevel="0" collapsed="false">
      <c r="A169" s="56"/>
      <c r="B169" s="56"/>
      <c r="C169" s="56"/>
      <c r="D169" s="64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4.25" hidden="false" customHeight="true" outlineLevel="0" collapsed="false">
      <c r="A170" s="56"/>
      <c r="B170" s="56"/>
      <c r="C170" s="56"/>
      <c r="D170" s="64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4.25" hidden="false" customHeight="true" outlineLevel="0" collapsed="false">
      <c r="A171" s="56"/>
      <c r="B171" s="56"/>
      <c r="C171" s="56"/>
      <c r="D171" s="64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4.25" hidden="false" customHeight="true" outlineLevel="0" collapsed="false">
      <c r="A172" s="56"/>
      <c r="B172" s="56"/>
      <c r="C172" s="56"/>
      <c r="D172" s="64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4.25" hidden="false" customHeight="true" outlineLevel="0" collapsed="false">
      <c r="A173" s="56"/>
      <c r="B173" s="56"/>
      <c r="C173" s="56"/>
      <c r="D173" s="64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4.25" hidden="false" customHeight="true" outlineLevel="0" collapsed="false">
      <c r="A174" s="56"/>
      <c r="B174" s="56"/>
      <c r="C174" s="56"/>
      <c r="D174" s="64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4.25" hidden="false" customHeight="true" outlineLevel="0" collapsed="false">
      <c r="A175" s="56"/>
      <c r="B175" s="56"/>
      <c r="C175" s="56"/>
      <c r="D175" s="64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4.25" hidden="false" customHeight="true" outlineLevel="0" collapsed="false">
      <c r="A176" s="56"/>
      <c r="B176" s="56"/>
      <c r="C176" s="56"/>
      <c r="D176" s="64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4.25" hidden="false" customHeight="true" outlineLevel="0" collapsed="false">
      <c r="A177" s="56"/>
      <c r="B177" s="56"/>
      <c r="C177" s="56"/>
      <c r="D177" s="64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4.25" hidden="false" customHeight="true" outlineLevel="0" collapsed="false">
      <c r="A178" s="56"/>
      <c r="B178" s="56"/>
      <c r="C178" s="56"/>
      <c r="D178" s="64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4.25" hidden="false" customHeight="true" outlineLevel="0" collapsed="false">
      <c r="A179" s="56"/>
      <c r="B179" s="56"/>
      <c r="C179" s="56"/>
      <c r="D179" s="64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4.25" hidden="false" customHeight="true" outlineLevel="0" collapsed="false">
      <c r="A180" s="56"/>
      <c r="B180" s="56"/>
      <c r="C180" s="56"/>
      <c r="D180" s="64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4.25" hidden="false" customHeight="true" outlineLevel="0" collapsed="false">
      <c r="A181" s="56"/>
      <c r="B181" s="56"/>
      <c r="C181" s="56"/>
      <c r="D181" s="64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4.25" hidden="false" customHeight="true" outlineLevel="0" collapsed="false">
      <c r="A182" s="56"/>
      <c r="B182" s="56"/>
      <c r="C182" s="56"/>
      <c r="D182" s="64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4.25" hidden="false" customHeight="true" outlineLevel="0" collapsed="false">
      <c r="A183" s="56"/>
      <c r="B183" s="56"/>
      <c r="C183" s="56"/>
      <c r="D183" s="64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4.25" hidden="false" customHeight="true" outlineLevel="0" collapsed="false">
      <c r="A184" s="56"/>
      <c r="B184" s="56"/>
      <c r="C184" s="56"/>
      <c r="D184" s="64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4.25" hidden="false" customHeight="true" outlineLevel="0" collapsed="false">
      <c r="A185" s="56"/>
      <c r="B185" s="56"/>
      <c r="C185" s="56"/>
      <c r="D185" s="64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4.25" hidden="false" customHeight="true" outlineLevel="0" collapsed="false">
      <c r="A186" s="56"/>
      <c r="B186" s="56"/>
      <c r="C186" s="56"/>
      <c r="D186" s="64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4.25" hidden="false" customHeight="true" outlineLevel="0" collapsed="false">
      <c r="A187" s="56"/>
      <c r="B187" s="56"/>
      <c r="C187" s="56"/>
      <c r="D187" s="64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4.25" hidden="false" customHeight="true" outlineLevel="0" collapsed="false">
      <c r="A188" s="56"/>
      <c r="B188" s="56"/>
      <c r="C188" s="56"/>
      <c r="D188" s="64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4.25" hidden="false" customHeight="true" outlineLevel="0" collapsed="false">
      <c r="A189" s="56"/>
      <c r="B189" s="56"/>
      <c r="C189" s="56"/>
      <c r="D189" s="64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4.25" hidden="false" customHeight="true" outlineLevel="0" collapsed="false">
      <c r="A190" s="56"/>
      <c r="B190" s="56"/>
      <c r="C190" s="56"/>
      <c r="D190" s="64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4.25" hidden="false" customHeight="true" outlineLevel="0" collapsed="false">
      <c r="A191" s="56"/>
      <c r="B191" s="56"/>
      <c r="C191" s="56"/>
      <c r="D191" s="64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4.25" hidden="false" customHeight="true" outlineLevel="0" collapsed="false">
      <c r="A192" s="56"/>
      <c r="B192" s="56"/>
      <c r="C192" s="56"/>
      <c r="D192" s="64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4.25" hidden="false" customHeight="true" outlineLevel="0" collapsed="false">
      <c r="A193" s="56"/>
      <c r="B193" s="56"/>
      <c r="C193" s="56"/>
      <c r="D193" s="64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4.25" hidden="false" customHeight="true" outlineLevel="0" collapsed="false">
      <c r="A194" s="56"/>
      <c r="B194" s="56"/>
      <c r="C194" s="56"/>
      <c r="D194" s="64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4.25" hidden="false" customHeight="true" outlineLevel="0" collapsed="false">
      <c r="A195" s="56"/>
      <c r="B195" s="56"/>
      <c r="C195" s="56"/>
      <c r="D195" s="64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4.25" hidden="false" customHeight="true" outlineLevel="0" collapsed="false">
      <c r="A196" s="56"/>
      <c r="B196" s="56"/>
      <c r="C196" s="56"/>
      <c r="D196" s="64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4.25" hidden="false" customHeight="true" outlineLevel="0" collapsed="false">
      <c r="A197" s="56"/>
      <c r="B197" s="56"/>
      <c r="C197" s="56"/>
      <c r="D197" s="64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4.25" hidden="false" customHeight="true" outlineLevel="0" collapsed="false">
      <c r="A198" s="56"/>
      <c r="B198" s="56"/>
      <c r="C198" s="56"/>
      <c r="D198" s="64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4.25" hidden="false" customHeight="true" outlineLevel="0" collapsed="false">
      <c r="A199" s="56"/>
      <c r="B199" s="56"/>
      <c r="C199" s="56"/>
      <c r="D199" s="64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4.25" hidden="false" customHeight="true" outlineLevel="0" collapsed="false">
      <c r="A200" s="56"/>
      <c r="B200" s="56"/>
      <c r="C200" s="56"/>
      <c r="D200" s="64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4.25" hidden="false" customHeight="true" outlineLevel="0" collapsed="false">
      <c r="A201" s="56"/>
      <c r="B201" s="56"/>
      <c r="C201" s="56"/>
      <c r="D201" s="64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4.25" hidden="false" customHeight="true" outlineLevel="0" collapsed="false">
      <c r="A202" s="56"/>
      <c r="B202" s="56"/>
      <c r="C202" s="56"/>
      <c r="D202" s="64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4.25" hidden="false" customHeight="true" outlineLevel="0" collapsed="false">
      <c r="A203" s="56"/>
      <c r="B203" s="56"/>
      <c r="C203" s="56"/>
      <c r="D203" s="64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4.25" hidden="false" customHeight="true" outlineLevel="0" collapsed="false">
      <c r="A204" s="56"/>
      <c r="B204" s="56"/>
      <c r="C204" s="56"/>
      <c r="D204" s="64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4.25" hidden="false" customHeight="true" outlineLevel="0" collapsed="false">
      <c r="A205" s="56"/>
      <c r="B205" s="56"/>
      <c r="C205" s="56"/>
      <c r="D205" s="64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4.25" hidden="false" customHeight="true" outlineLevel="0" collapsed="false">
      <c r="A206" s="56"/>
      <c r="B206" s="56"/>
      <c r="C206" s="56"/>
      <c r="D206" s="64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4.25" hidden="false" customHeight="true" outlineLevel="0" collapsed="false">
      <c r="A207" s="56"/>
      <c r="B207" s="56"/>
      <c r="C207" s="56"/>
      <c r="D207" s="64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4.25" hidden="false" customHeight="true" outlineLevel="0" collapsed="false">
      <c r="A208" s="56"/>
      <c r="B208" s="56"/>
      <c r="C208" s="56"/>
      <c r="D208" s="64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4.25" hidden="false" customHeight="true" outlineLevel="0" collapsed="false">
      <c r="A209" s="56"/>
      <c r="B209" s="56"/>
      <c r="C209" s="56"/>
      <c r="D209" s="64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4.25" hidden="false" customHeight="true" outlineLevel="0" collapsed="false">
      <c r="A210" s="56"/>
      <c r="B210" s="56"/>
      <c r="C210" s="56"/>
      <c r="D210" s="64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4.25" hidden="false" customHeight="true" outlineLevel="0" collapsed="false">
      <c r="A211" s="56"/>
      <c r="B211" s="56"/>
      <c r="C211" s="56"/>
      <c r="D211" s="64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4.25" hidden="false" customHeight="true" outlineLevel="0" collapsed="false">
      <c r="A212" s="56"/>
      <c r="B212" s="56"/>
      <c r="C212" s="56"/>
      <c r="D212" s="64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4.25" hidden="false" customHeight="true" outlineLevel="0" collapsed="false">
      <c r="A213" s="56"/>
      <c r="B213" s="56"/>
      <c r="C213" s="56"/>
      <c r="D213" s="64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4.25" hidden="false" customHeight="true" outlineLevel="0" collapsed="false">
      <c r="A214" s="56"/>
      <c r="B214" s="56"/>
      <c r="C214" s="56"/>
      <c r="D214" s="64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4.25" hidden="false" customHeight="true" outlineLevel="0" collapsed="false">
      <c r="A215" s="56"/>
      <c r="B215" s="56"/>
      <c r="C215" s="56"/>
      <c r="D215" s="64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4.25" hidden="false" customHeight="true" outlineLevel="0" collapsed="false">
      <c r="A216" s="56"/>
      <c r="B216" s="56"/>
      <c r="C216" s="56"/>
      <c r="D216" s="64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4.25" hidden="false" customHeight="true" outlineLevel="0" collapsed="false">
      <c r="A217" s="56"/>
      <c r="B217" s="56"/>
      <c r="C217" s="56"/>
      <c r="D217" s="64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4.25" hidden="false" customHeight="true" outlineLevel="0" collapsed="false">
      <c r="A218" s="56"/>
      <c r="B218" s="56"/>
      <c r="C218" s="56"/>
      <c r="D218" s="64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4.25" hidden="false" customHeight="true" outlineLevel="0" collapsed="false">
      <c r="A219" s="56"/>
      <c r="B219" s="56"/>
      <c r="C219" s="56"/>
      <c r="D219" s="64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4.25" hidden="false" customHeight="true" outlineLevel="0" collapsed="false">
      <c r="A220" s="56"/>
      <c r="B220" s="56"/>
      <c r="C220" s="56"/>
      <c r="D220" s="64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4.25" hidden="false" customHeight="true" outlineLevel="0" collapsed="false">
      <c r="A221" s="56"/>
      <c r="B221" s="56"/>
      <c r="C221" s="56"/>
      <c r="D221" s="64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4.25" hidden="false" customHeight="true" outlineLevel="0" collapsed="false">
      <c r="A222" s="56"/>
      <c r="B222" s="56"/>
      <c r="C222" s="56"/>
      <c r="D222" s="64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4.25" hidden="false" customHeight="true" outlineLevel="0" collapsed="false">
      <c r="A223" s="56"/>
      <c r="B223" s="56"/>
      <c r="C223" s="56"/>
      <c r="D223" s="64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4.25" hidden="false" customHeight="true" outlineLevel="0" collapsed="false">
      <c r="A224" s="56"/>
      <c r="B224" s="56"/>
      <c r="C224" s="56"/>
      <c r="D224" s="64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4.25" hidden="false" customHeight="true" outlineLevel="0" collapsed="false">
      <c r="A225" s="56"/>
      <c r="B225" s="56"/>
      <c r="C225" s="56"/>
      <c r="D225" s="64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4.25" hidden="false" customHeight="true" outlineLevel="0" collapsed="false">
      <c r="A226" s="56"/>
      <c r="B226" s="56"/>
      <c r="C226" s="56"/>
      <c r="D226" s="64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4.25" hidden="false" customHeight="true" outlineLevel="0" collapsed="false">
      <c r="A227" s="56"/>
      <c r="B227" s="56"/>
      <c r="C227" s="56"/>
      <c r="D227" s="64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4.25" hidden="false" customHeight="true" outlineLevel="0" collapsed="false">
      <c r="A228" s="56"/>
      <c r="B228" s="56"/>
      <c r="C228" s="56"/>
      <c r="D228" s="64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4.25" hidden="false" customHeight="true" outlineLevel="0" collapsed="false">
      <c r="A229" s="56"/>
      <c r="B229" s="56"/>
      <c r="C229" s="56"/>
      <c r="D229" s="64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4.25" hidden="false" customHeight="true" outlineLevel="0" collapsed="false">
      <c r="A230" s="56"/>
      <c r="B230" s="56"/>
      <c r="C230" s="56"/>
      <c r="D230" s="64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4.25" hidden="false" customHeight="true" outlineLevel="0" collapsed="false">
      <c r="A231" s="56"/>
      <c r="B231" s="56"/>
      <c r="C231" s="56"/>
      <c r="D231" s="64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4.25" hidden="false" customHeight="true" outlineLevel="0" collapsed="false">
      <c r="A232" s="56"/>
      <c r="B232" s="56"/>
      <c r="C232" s="56"/>
      <c r="D232" s="64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4.25" hidden="false" customHeight="true" outlineLevel="0" collapsed="false">
      <c r="A233" s="56"/>
      <c r="B233" s="56"/>
      <c r="C233" s="56"/>
      <c r="D233" s="64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4.25" hidden="false" customHeight="true" outlineLevel="0" collapsed="false">
      <c r="A234" s="56"/>
      <c r="B234" s="56"/>
      <c r="C234" s="56"/>
      <c r="D234" s="64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4.25" hidden="false" customHeight="true" outlineLevel="0" collapsed="false">
      <c r="A235" s="56"/>
      <c r="B235" s="56"/>
      <c r="C235" s="56"/>
      <c r="D235" s="64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4.25" hidden="false" customHeight="true" outlineLevel="0" collapsed="false">
      <c r="A236" s="56"/>
      <c r="B236" s="56"/>
      <c r="C236" s="56"/>
      <c r="D236" s="64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4.25" hidden="false" customHeight="true" outlineLevel="0" collapsed="false">
      <c r="A237" s="56"/>
      <c r="B237" s="56"/>
      <c r="C237" s="56"/>
      <c r="D237" s="64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4.25" hidden="false" customHeight="true" outlineLevel="0" collapsed="false">
      <c r="A238" s="56"/>
      <c r="B238" s="56"/>
      <c r="C238" s="56"/>
      <c r="D238" s="64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4.25" hidden="false" customHeight="true" outlineLevel="0" collapsed="false">
      <c r="A239" s="56"/>
      <c r="B239" s="56"/>
      <c r="C239" s="56"/>
      <c r="D239" s="64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4.25" hidden="false" customHeight="true" outlineLevel="0" collapsed="false">
      <c r="A240" s="56"/>
      <c r="B240" s="56"/>
      <c r="C240" s="56"/>
      <c r="D240" s="64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4.25" hidden="false" customHeight="true" outlineLevel="0" collapsed="false">
      <c r="A241" s="56"/>
      <c r="B241" s="56"/>
      <c r="C241" s="56"/>
      <c r="D241" s="64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4.25" hidden="false" customHeight="true" outlineLevel="0" collapsed="false">
      <c r="A242" s="56"/>
      <c r="B242" s="56"/>
      <c r="C242" s="56"/>
      <c r="D242" s="64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4.25" hidden="false" customHeight="true" outlineLevel="0" collapsed="false">
      <c r="A243" s="56"/>
      <c r="B243" s="56"/>
      <c r="C243" s="56"/>
      <c r="D243" s="64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4.25" hidden="false" customHeight="true" outlineLevel="0" collapsed="false">
      <c r="A244" s="56"/>
      <c r="B244" s="56"/>
      <c r="C244" s="56"/>
      <c r="D244" s="64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4.25" hidden="false" customHeight="true" outlineLevel="0" collapsed="false">
      <c r="A245" s="56"/>
      <c r="B245" s="56"/>
      <c r="C245" s="56"/>
      <c r="D245" s="64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4.25" hidden="false" customHeight="true" outlineLevel="0" collapsed="false">
      <c r="A246" s="56"/>
      <c r="B246" s="56"/>
      <c r="C246" s="56"/>
      <c r="D246" s="64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4.25" hidden="false" customHeight="true" outlineLevel="0" collapsed="false">
      <c r="A247" s="56"/>
      <c r="B247" s="56"/>
      <c r="C247" s="56"/>
      <c r="D247" s="64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4.25" hidden="false" customHeight="true" outlineLevel="0" collapsed="false">
      <c r="A248" s="56"/>
      <c r="B248" s="56"/>
      <c r="C248" s="56"/>
      <c r="D248" s="64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4.25" hidden="false" customHeight="true" outlineLevel="0" collapsed="false">
      <c r="A249" s="56"/>
      <c r="B249" s="56"/>
      <c r="C249" s="56"/>
      <c r="D249" s="64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4.25" hidden="false" customHeight="true" outlineLevel="0" collapsed="false">
      <c r="A250" s="56"/>
      <c r="B250" s="56"/>
      <c r="C250" s="56"/>
      <c r="D250" s="64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4.25" hidden="false" customHeight="true" outlineLevel="0" collapsed="false">
      <c r="A251" s="56"/>
      <c r="B251" s="56"/>
      <c r="C251" s="56"/>
      <c r="D251" s="64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4.25" hidden="false" customHeight="true" outlineLevel="0" collapsed="false">
      <c r="A252" s="56"/>
      <c r="B252" s="56"/>
      <c r="C252" s="56"/>
      <c r="D252" s="64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4.25" hidden="false" customHeight="true" outlineLevel="0" collapsed="false">
      <c r="A253" s="56"/>
      <c r="B253" s="56"/>
      <c r="C253" s="56"/>
      <c r="D253" s="64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4.25" hidden="false" customHeight="true" outlineLevel="0" collapsed="false">
      <c r="A254" s="56"/>
      <c r="B254" s="56"/>
      <c r="C254" s="56"/>
      <c r="D254" s="64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4.25" hidden="false" customHeight="true" outlineLevel="0" collapsed="false">
      <c r="A255" s="56"/>
      <c r="B255" s="56"/>
      <c r="C255" s="56"/>
      <c r="D255" s="64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4.25" hidden="false" customHeight="true" outlineLevel="0" collapsed="false">
      <c r="A256" s="56"/>
      <c r="B256" s="56"/>
      <c r="C256" s="56"/>
      <c r="D256" s="64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4.25" hidden="false" customHeight="true" outlineLevel="0" collapsed="false">
      <c r="A257" s="56"/>
      <c r="B257" s="56"/>
      <c r="C257" s="56"/>
      <c r="D257" s="64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4.25" hidden="false" customHeight="true" outlineLevel="0" collapsed="false">
      <c r="A258" s="56"/>
      <c r="B258" s="56"/>
      <c r="C258" s="56"/>
      <c r="D258" s="64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4.25" hidden="false" customHeight="true" outlineLevel="0" collapsed="false">
      <c r="A259" s="56"/>
      <c r="B259" s="56"/>
      <c r="C259" s="56"/>
      <c r="D259" s="64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4.25" hidden="false" customHeight="true" outlineLevel="0" collapsed="false">
      <c r="A260" s="56"/>
      <c r="B260" s="56"/>
      <c r="C260" s="56"/>
      <c r="D260" s="64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4.25" hidden="false" customHeight="true" outlineLevel="0" collapsed="false">
      <c r="A261" s="56"/>
      <c r="B261" s="56"/>
      <c r="C261" s="56"/>
      <c r="D261" s="64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4.25" hidden="false" customHeight="true" outlineLevel="0" collapsed="false">
      <c r="A262" s="56"/>
      <c r="B262" s="56"/>
      <c r="C262" s="56"/>
      <c r="D262" s="64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4.25" hidden="false" customHeight="true" outlineLevel="0" collapsed="false">
      <c r="A263" s="56"/>
      <c r="B263" s="56"/>
      <c r="C263" s="56"/>
      <c r="D263" s="64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4.25" hidden="false" customHeight="true" outlineLevel="0" collapsed="false">
      <c r="A264" s="56"/>
      <c r="B264" s="56"/>
      <c r="C264" s="56"/>
      <c r="D264" s="64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4.25" hidden="false" customHeight="true" outlineLevel="0" collapsed="false">
      <c r="A265" s="56"/>
      <c r="B265" s="56"/>
      <c r="C265" s="56"/>
      <c r="D265" s="64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4.25" hidden="false" customHeight="true" outlineLevel="0" collapsed="false">
      <c r="A266" s="56"/>
      <c r="B266" s="56"/>
      <c r="C266" s="56"/>
      <c r="D266" s="64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4.25" hidden="false" customHeight="true" outlineLevel="0" collapsed="false">
      <c r="A267" s="56"/>
      <c r="B267" s="56"/>
      <c r="C267" s="56"/>
      <c r="D267" s="64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4.25" hidden="false" customHeight="true" outlineLevel="0" collapsed="false">
      <c r="A268" s="56"/>
      <c r="B268" s="56"/>
      <c r="C268" s="56"/>
      <c r="D268" s="64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4.25" hidden="false" customHeight="true" outlineLevel="0" collapsed="false">
      <c r="A269" s="56"/>
      <c r="B269" s="56"/>
      <c r="C269" s="56"/>
      <c r="D269" s="64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4.25" hidden="false" customHeight="true" outlineLevel="0" collapsed="false">
      <c r="A270" s="56"/>
      <c r="B270" s="56"/>
      <c r="C270" s="56"/>
      <c r="D270" s="64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4.25" hidden="false" customHeight="true" outlineLevel="0" collapsed="false">
      <c r="A271" s="56"/>
      <c r="B271" s="56"/>
      <c r="C271" s="56"/>
      <c r="D271" s="64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4.25" hidden="false" customHeight="true" outlineLevel="0" collapsed="false">
      <c r="A272" s="56"/>
      <c r="B272" s="56"/>
      <c r="C272" s="56"/>
      <c r="D272" s="64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4.25" hidden="false" customHeight="true" outlineLevel="0" collapsed="false">
      <c r="A273" s="56"/>
      <c r="B273" s="56"/>
      <c r="C273" s="56"/>
      <c r="D273" s="64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4.25" hidden="false" customHeight="true" outlineLevel="0" collapsed="false">
      <c r="A274" s="56"/>
      <c r="B274" s="56"/>
      <c r="C274" s="56"/>
      <c r="D274" s="64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4.25" hidden="false" customHeight="true" outlineLevel="0" collapsed="false">
      <c r="A275" s="56"/>
      <c r="B275" s="56"/>
      <c r="C275" s="56"/>
      <c r="D275" s="64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4.25" hidden="false" customHeight="true" outlineLevel="0" collapsed="false">
      <c r="A276" s="56"/>
      <c r="B276" s="56"/>
      <c r="C276" s="56"/>
      <c r="D276" s="64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4.25" hidden="false" customHeight="true" outlineLevel="0" collapsed="false">
      <c r="A277" s="56"/>
      <c r="B277" s="56"/>
      <c r="C277" s="56"/>
      <c r="D277" s="64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4.25" hidden="false" customHeight="true" outlineLevel="0" collapsed="false">
      <c r="A278" s="56"/>
      <c r="B278" s="56"/>
      <c r="C278" s="56"/>
      <c r="D278" s="64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4.25" hidden="false" customHeight="true" outlineLevel="0" collapsed="false">
      <c r="A279" s="56"/>
      <c r="B279" s="56"/>
      <c r="C279" s="56"/>
      <c r="D279" s="64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4.25" hidden="false" customHeight="true" outlineLevel="0" collapsed="false">
      <c r="A280" s="56"/>
      <c r="B280" s="56"/>
      <c r="C280" s="56"/>
      <c r="D280" s="64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4.25" hidden="false" customHeight="true" outlineLevel="0" collapsed="false">
      <c r="A281" s="56"/>
      <c r="B281" s="56"/>
      <c r="C281" s="56"/>
      <c r="D281" s="64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4.25" hidden="false" customHeight="true" outlineLevel="0" collapsed="false">
      <c r="A282" s="56"/>
      <c r="B282" s="56"/>
      <c r="C282" s="56"/>
      <c r="D282" s="64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4.25" hidden="false" customHeight="true" outlineLevel="0" collapsed="false">
      <c r="A283" s="56"/>
      <c r="B283" s="56"/>
      <c r="C283" s="56"/>
      <c r="D283" s="64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4.25" hidden="false" customHeight="true" outlineLevel="0" collapsed="false">
      <c r="A284" s="56"/>
      <c r="B284" s="56"/>
      <c r="C284" s="56"/>
      <c r="D284" s="64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4.25" hidden="false" customHeight="true" outlineLevel="0" collapsed="false">
      <c r="A285" s="56"/>
      <c r="B285" s="56"/>
      <c r="C285" s="56"/>
      <c r="D285" s="64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4.25" hidden="false" customHeight="true" outlineLevel="0" collapsed="false">
      <c r="A286" s="56"/>
      <c r="B286" s="56"/>
      <c r="C286" s="56"/>
      <c r="D286" s="64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4.25" hidden="false" customHeight="true" outlineLevel="0" collapsed="false">
      <c r="A287" s="56"/>
      <c r="B287" s="56"/>
      <c r="C287" s="56"/>
      <c r="D287" s="64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4.25" hidden="false" customHeight="true" outlineLevel="0" collapsed="false">
      <c r="A288" s="56"/>
      <c r="B288" s="56"/>
      <c r="C288" s="56"/>
      <c r="D288" s="64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4.25" hidden="false" customHeight="true" outlineLevel="0" collapsed="false">
      <c r="A289" s="56"/>
      <c r="B289" s="56"/>
      <c r="C289" s="56"/>
      <c r="D289" s="64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4.25" hidden="false" customHeight="true" outlineLevel="0" collapsed="false">
      <c r="A290" s="56"/>
      <c r="B290" s="56"/>
      <c r="C290" s="56"/>
      <c r="D290" s="64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4.25" hidden="false" customHeight="true" outlineLevel="0" collapsed="false">
      <c r="A291" s="56"/>
      <c r="B291" s="56"/>
      <c r="C291" s="56"/>
      <c r="D291" s="64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4.25" hidden="false" customHeight="true" outlineLevel="0" collapsed="false">
      <c r="A292" s="56"/>
      <c r="B292" s="56"/>
      <c r="C292" s="56"/>
      <c r="D292" s="64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4.25" hidden="false" customHeight="true" outlineLevel="0" collapsed="false">
      <c r="A293" s="56"/>
      <c r="B293" s="56"/>
      <c r="C293" s="56"/>
      <c r="D293" s="64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4.25" hidden="false" customHeight="true" outlineLevel="0" collapsed="false">
      <c r="A294" s="56"/>
      <c r="B294" s="56"/>
      <c r="C294" s="56"/>
      <c r="D294" s="64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4.25" hidden="false" customHeight="true" outlineLevel="0" collapsed="false">
      <c r="A295" s="56"/>
      <c r="B295" s="56"/>
      <c r="C295" s="56"/>
      <c r="D295" s="64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4.25" hidden="false" customHeight="true" outlineLevel="0" collapsed="false">
      <c r="A296" s="56"/>
      <c r="B296" s="56"/>
      <c r="C296" s="56"/>
      <c r="D296" s="64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4.25" hidden="false" customHeight="true" outlineLevel="0" collapsed="false">
      <c r="A297" s="56"/>
      <c r="B297" s="56"/>
      <c r="C297" s="56"/>
      <c r="D297" s="64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4.25" hidden="false" customHeight="true" outlineLevel="0" collapsed="false">
      <c r="A298" s="56"/>
      <c r="B298" s="56"/>
      <c r="C298" s="56"/>
      <c r="D298" s="64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4.25" hidden="false" customHeight="true" outlineLevel="0" collapsed="false">
      <c r="A299" s="56"/>
      <c r="B299" s="56"/>
      <c r="C299" s="56"/>
      <c r="D299" s="64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4.25" hidden="false" customHeight="true" outlineLevel="0" collapsed="false">
      <c r="A300" s="56"/>
      <c r="B300" s="56"/>
      <c r="C300" s="56"/>
      <c r="D300" s="64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4.25" hidden="false" customHeight="true" outlineLevel="0" collapsed="false">
      <c r="A301" s="56"/>
      <c r="B301" s="56"/>
      <c r="C301" s="56"/>
      <c r="D301" s="64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4.25" hidden="false" customHeight="true" outlineLevel="0" collapsed="false">
      <c r="A302" s="56"/>
      <c r="B302" s="56"/>
      <c r="C302" s="56"/>
      <c r="D302" s="64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4.25" hidden="false" customHeight="true" outlineLevel="0" collapsed="false">
      <c r="A303" s="56"/>
      <c r="B303" s="56"/>
      <c r="C303" s="56"/>
      <c r="D303" s="64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4.25" hidden="false" customHeight="true" outlineLevel="0" collapsed="false">
      <c r="A304" s="56"/>
      <c r="B304" s="56"/>
      <c r="C304" s="56"/>
      <c r="D304" s="64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4.25" hidden="false" customHeight="true" outlineLevel="0" collapsed="false">
      <c r="A305" s="56"/>
      <c r="B305" s="56"/>
      <c r="C305" s="56"/>
      <c r="D305" s="64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4.25" hidden="false" customHeight="true" outlineLevel="0" collapsed="false">
      <c r="A306" s="56"/>
      <c r="B306" s="56"/>
      <c r="C306" s="56"/>
      <c r="D306" s="64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4.25" hidden="false" customHeight="true" outlineLevel="0" collapsed="false">
      <c r="A307" s="56"/>
      <c r="B307" s="56"/>
      <c r="C307" s="56"/>
      <c r="D307" s="64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4.25" hidden="false" customHeight="true" outlineLevel="0" collapsed="false">
      <c r="A308" s="56"/>
      <c r="B308" s="56"/>
      <c r="C308" s="56"/>
      <c r="D308" s="64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4.25" hidden="false" customHeight="true" outlineLevel="0" collapsed="false">
      <c r="A309" s="56"/>
      <c r="B309" s="56"/>
      <c r="C309" s="56"/>
      <c r="D309" s="64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4.25" hidden="false" customHeight="true" outlineLevel="0" collapsed="false">
      <c r="A310" s="56"/>
      <c r="B310" s="56"/>
      <c r="C310" s="56"/>
      <c r="D310" s="64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4.25" hidden="false" customHeight="true" outlineLevel="0" collapsed="false">
      <c r="A311" s="56"/>
      <c r="B311" s="56"/>
      <c r="C311" s="56"/>
      <c r="D311" s="64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4.25" hidden="false" customHeight="true" outlineLevel="0" collapsed="false">
      <c r="A312" s="56"/>
      <c r="B312" s="56"/>
      <c r="C312" s="56"/>
      <c r="D312" s="64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4.25" hidden="false" customHeight="true" outlineLevel="0" collapsed="false">
      <c r="A313" s="56"/>
      <c r="B313" s="56"/>
      <c r="C313" s="56"/>
      <c r="D313" s="64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4.25" hidden="false" customHeight="true" outlineLevel="0" collapsed="false">
      <c r="A314" s="56"/>
      <c r="B314" s="56"/>
      <c r="C314" s="56"/>
      <c r="D314" s="64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4.25" hidden="false" customHeight="true" outlineLevel="0" collapsed="false">
      <c r="A315" s="56"/>
      <c r="B315" s="56"/>
      <c r="C315" s="56"/>
      <c r="D315" s="64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4.25" hidden="false" customHeight="true" outlineLevel="0" collapsed="false">
      <c r="A316" s="56"/>
      <c r="B316" s="56"/>
      <c r="C316" s="56"/>
      <c r="D316" s="64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4.25" hidden="false" customHeight="true" outlineLevel="0" collapsed="false">
      <c r="A317" s="56"/>
      <c r="B317" s="56"/>
      <c r="C317" s="56"/>
      <c r="D317" s="64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4.25" hidden="false" customHeight="true" outlineLevel="0" collapsed="false">
      <c r="A318" s="56"/>
      <c r="B318" s="56"/>
      <c r="C318" s="56"/>
      <c r="D318" s="64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4.25" hidden="false" customHeight="true" outlineLevel="0" collapsed="false">
      <c r="A319" s="56"/>
      <c r="B319" s="56"/>
      <c r="C319" s="56"/>
      <c r="D319" s="64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4.25" hidden="false" customHeight="true" outlineLevel="0" collapsed="false">
      <c r="A320" s="56"/>
      <c r="B320" s="56"/>
      <c r="C320" s="56"/>
      <c r="D320" s="64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4.25" hidden="false" customHeight="true" outlineLevel="0" collapsed="false">
      <c r="A321" s="56"/>
      <c r="B321" s="56"/>
      <c r="C321" s="56"/>
      <c r="D321" s="64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4.25" hidden="false" customHeight="true" outlineLevel="0" collapsed="false">
      <c r="A322" s="56"/>
      <c r="B322" s="56"/>
      <c r="C322" s="56"/>
      <c r="D322" s="64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4.25" hidden="false" customHeight="true" outlineLevel="0" collapsed="false">
      <c r="A323" s="56"/>
      <c r="B323" s="56"/>
      <c r="C323" s="56"/>
      <c r="D323" s="64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4.25" hidden="false" customHeight="true" outlineLevel="0" collapsed="false">
      <c r="A324" s="56"/>
      <c r="B324" s="56"/>
      <c r="C324" s="56"/>
      <c r="D324" s="64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4.25" hidden="false" customHeight="true" outlineLevel="0" collapsed="false">
      <c r="A325" s="56"/>
      <c r="B325" s="56"/>
      <c r="C325" s="56"/>
      <c r="D325" s="64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4.25" hidden="false" customHeight="true" outlineLevel="0" collapsed="false">
      <c r="A326" s="56"/>
      <c r="B326" s="56"/>
      <c r="C326" s="56"/>
      <c r="D326" s="64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4.25" hidden="false" customHeight="true" outlineLevel="0" collapsed="false">
      <c r="A327" s="56"/>
      <c r="B327" s="56"/>
      <c r="C327" s="56"/>
      <c r="D327" s="64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4.25" hidden="false" customHeight="true" outlineLevel="0" collapsed="false">
      <c r="A328" s="56"/>
      <c r="B328" s="56"/>
      <c r="C328" s="56"/>
      <c r="D328" s="64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4.25" hidden="false" customHeight="true" outlineLevel="0" collapsed="false">
      <c r="A329" s="56"/>
      <c r="B329" s="56"/>
      <c r="C329" s="56"/>
      <c r="D329" s="64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4.25" hidden="false" customHeight="true" outlineLevel="0" collapsed="false">
      <c r="A330" s="56"/>
      <c r="B330" s="56"/>
      <c r="C330" s="56"/>
      <c r="D330" s="64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4.25" hidden="false" customHeight="true" outlineLevel="0" collapsed="false">
      <c r="A331" s="56"/>
      <c r="B331" s="56"/>
      <c r="C331" s="56"/>
      <c r="D331" s="64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4.25" hidden="false" customHeight="true" outlineLevel="0" collapsed="false">
      <c r="A332" s="56"/>
      <c r="B332" s="56"/>
      <c r="C332" s="56"/>
      <c r="D332" s="64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4.25" hidden="false" customHeight="true" outlineLevel="0" collapsed="false">
      <c r="A333" s="56"/>
      <c r="B333" s="56"/>
      <c r="C333" s="56"/>
      <c r="D333" s="64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4.25" hidden="false" customHeight="true" outlineLevel="0" collapsed="false">
      <c r="A334" s="56"/>
      <c r="B334" s="56"/>
      <c r="C334" s="56"/>
      <c r="D334" s="64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4.25" hidden="false" customHeight="true" outlineLevel="0" collapsed="false">
      <c r="A335" s="56"/>
      <c r="B335" s="56"/>
      <c r="C335" s="56"/>
      <c r="D335" s="64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4.25" hidden="false" customHeight="true" outlineLevel="0" collapsed="false">
      <c r="A336" s="56"/>
      <c r="B336" s="56"/>
      <c r="C336" s="56"/>
      <c r="D336" s="64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4.25" hidden="false" customHeight="true" outlineLevel="0" collapsed="false">
      <c r="A337" s="56"/>
      <c r="B337" s="56"/>
      <c r="C337" s="56"/>
      <c r="D337" s="64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4.25" hidden="false" customHeight="true" outlineLevel="0" collapsed="false">
      <c r="A338" s="56"/>
      <c r="B338" s="56"/>
      <c r="C338" s="56"/>
      <c r="D338" s="64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4.25" hidden="false" customHeight="true" outlineLevel="0" collapsed="false">
      <c r="A339" s="56"/>
      <c r="B339" s="56"/>
      <c r="C339" s="56"/>
      <c r="D339" s="64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4.25" hidden="false" customHeight="true" outlineLevel="0" collapsed="false">
      <c r="A340" s="56"/>
      <c r="B340" s="56"/>
      <c r="C340" s="56"/>
      <c r="D340" s="64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4.25" hidden="false" customHeight="true" outlineLevel="0" collapsed="false">
      <c r="A341" s="56"/>
      <c r="B341" s="56"/>
      <c r="C341" s="56"/>
      <c r="D341" s="64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4.25" hidden="false" customHeight="true" outlineLevel="0" collapsed="false">
      <c r="A342" s="56"/>
      <c r="B342" s="56"/>
      <c r="C342" s="56"/>
      <c r="D342" s="64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4.25" hidden="false" customHeight="true" outlineLevel="0" collapsed="false">
      <c r="A343" s="56"/>
      <c r="B343" s="56"/>
      <c r="C343" s="56"/>
      <c r="D343" s="64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4.25" hidden="false" customHeight="true" outlineLevel="0" collapsed="false">
      <c r="A344" s="56"/>
      <c r="B344" s="56"/>
      <c r="C344" s="56"/>
      <c r="D344" s="64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4.25" hidden="false" customHeight="true" outlineLevel="0" collapsed="false">
      <c r="A345" s="56"/>
      <c r="B345" s="56"/>
      <c r="C345" s="56"/>
      <c r="D345" s="64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4.25" hidden="false" customHeight="true" outlineLevel="0" collapsed="false">
      <c r="A346" s="56"/>
      <c r="B346" s="56"/>
      <c r="C346" s="56"/>
      <c r="D346" s="64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4.25" hidden="false" customHeight="true" outlineLevel="0" collapsed="false">
      <c r="A347" s="56"/>
      <c r="B347" s="56"/>
      <c r="C347" s="56"/>
      <c r="D347" s="64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4.25" hidden="false" customHeight="true" outlineLevel="0" collapsed="false">
      <c r="A348" s="56"/>
      <c r="B348" s="56"/>
      <c r="C348" s="56"/>
      <c r="D348" s="64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4.25" hidden="false" customHeight="true" outlineLevel="0" collapsed="false">
      <c r="A349" s="56"/>
      <c r="B349" s="56"/>
      <c r="C349" s="56"/>
      <c r="D349" s="64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4.25" hidden="false" customHeight="true" outlineLevel="0" collapsed="false">
      <c r="A350" s="56"/>
      <c r="B350" s="56"/>
      <c r="C350" s="56"/>
      <c r="D350" s="64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4.25" hidden="false" customHeight="true" outlineLevel="0" collapsed="false">
      <c r="A351" s="56"/>
      <c r="B351" s="56"/>
      <c r="C351" s="56"/>
      <c r="D351" s="64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4.25" hidden="false" customHeight="true" outlineLevel="0" collapsed="false">
      <c r="A352" s="56"/>
      <c r="B352" s="56"/>
      <c r="C352" s="56"/>
      <c r="D352" s="64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4.25" hidden="false" customHeight="true" outlineLevel="0" collapsed="false">
      <c r="A353" s="56"/>
      <c r="B353" s="56"/>
      <c r="C353" s="56"/>
      <c r="D353" s="64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4.25" hidden="false" customHeight="true" outlineLevel="0" collapsed="false">
      <c r="A354" s="56"/>
      <c r="B354" s="56"/>
      <c r="C354" s="56"/>
      <c r="D354" s="64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4.25" hidden="false" customHeight="true" outlineLevel="0" collapsed="false">
      <c r="A355" s="56"/>
      <c r="B355" s="56"/>
      <c r="C355" s="56"/>
      <c r="D355" s="64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4.25" hidden="false" customHeight="true" outlineLevel="0" collapsed="false">
      <c r="A356" s="56"/>
      <c r="B356" s="56"/>
      <c r="C356" s="56"/>
      <c r="D356" s="64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4.25" hidden="false" customHeight="true" outlineLevel="0" collapsed="false">
      <c r="A357" s="56"/>
      <c r="B357" s="56"/>
      <c r="C357" s="56"/>
      <c r="D357" s="64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4.25" hidden="false" customHeight="true" outlineLevel="0" collapsed="false">
      <c r="A358" s="56"/>
      <c r="B358" s="56"/>
      <c r="C358" s="56"/>
      <c r="D358" s="64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4.25" hidden="false" customHeight="true" outlineLevel="0" collapsed="false">
      <c r="A359" s="56"/>
      <c r="B359" s="56"/>
      <c r="C359" s="56"/>
      <c r="D359" s="64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4.25" hidden="false" customHeight="true" outlineLevel="0" collapsed="false">
      <c r="A360" s="56"/>
      <c r="B360" s="56"/>
      <c r="C360" s="56"/>
      <c r="D360" s="64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4.25" hidden="false" customHeight="true" outlineLevel="0" collapsed="false">
      <c r="A361" s="56"/>
      <c r="B361" s="56"/>
      <c r="C361" s="56"/>
      <c r="D361" s="64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4.25" hidden="false" customHeight="true" outlineLevel="0" collapsed="false">
      <c r="A362" s="56"/>
      <c r="B362" s="56"/>
      <c r="C362" s="56"/>
      <c r="D362" s="64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4.25" hidden="false" customHeight="true" outlineLevel="0" collapsed="false">
      <c r="A363" s="56"/>
      <c r="B363" s="56"/>
      <c r="C363" s="56"/>
      <c r="D363" s="64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4.25" hidden="false" customHeight="true" outlineLevel="0" collapsed="false">
      <c r="A364" s="56"/>
      <c r="B364" s="56"/>
      <c r="C364" s="56"/>
      <c r="D364" s="64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4.25" hidden="false" customHeight="true" outlineLevel="0" collapsed="false">
      <c r="A365" s="56"/>
      <c r="B365" s="56"/>
      <c r="C365" s="56"/>
      <c r="D365" s="64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4.25" hidden="false" customHeight="true" outlineLevel="0" collapsed="false">
      <c r="A366" s="56"/>
      <c r="B366" s="56"/>
      <c r="C366" s="56"/>
      <c r="D366" s="64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4.25" hidden="false" customHeight="true" outlineLevel="0" collapsed="false">
      <c r="A367" s="56"/>
      <c r="B367" s="56"/>
      <c r="C367" s="56"/>
      <c r="D367" s="64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4.25" hidden="false" customHeight="true" outlineLevel="0" collapsed="false">
      <c r="A368" s="56"/>
      <c r="B368" s="56"/>
      <c r="C368" s="56"/>
      <c r="D368" s="64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4.25" hidden="false" customHeight="true" outlineLevel="0" collapsed="false">
      <c r="A369" s="56"/>
      <c r="B369" s="56"/>
      <c r="C369" s="56"/>
      <c r="D369" s="64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4.25" hidden="false" customHeight="true" outlineLevel="0" collapsed="false">
      <c r="A370" s="56"/>
      <c r="B370" s="56"/>
      <c r="C370" s="56"/>
      <c r="D370" s="64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4.25" hidden="false" customHeight="true" outlineLevel="0" collapsed="false">
      <c r="A371" s="56"/>
      <c r="B371" s="56"/>
      <c r="C371" s="56"/>
      <c r="D371" s="64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4.25" hidden="false" customHeight="true" outlineLevel="0" collapsed="false">
      <c r="A372" s="56"/>
      <c r="B372" s="56"/>
      <c r="C372" s="56"/>
      <c r="D372" s="64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4.25" hidden="false" customHeight="true" outlineLevel="0" collapsed="false">
      <c r="A373" s="56"/>
      <c r="B373" s="56"/>
      <c r="C373" s="56"/>
      <c r="D373" s="64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4.25" hidden="false" customHeight="true" outlineLevel="0" collapsed="false">
      <c r="A374" s="56"/>
      <c r="B374" s="56"/>
      <c r="C374" s="56"/>
      <c r="D374" s="64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4.25" hidden="false" customHeight="true" outlineLevel="0" collapsed="false">
      <c r="A375" s="56"/>
      <c r="B375" s="56"/>
      <c r="C375" s="56"/>
      <c r="D375" s="64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4.25" hidden="false" customHeight="true" outlineLevel="0" collapsed="false">
      <c r="A376" s="56"/>
      <c r="B376" s="56"/>
      <c r="C376" s="56"/>
      <c r="D376" s="64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4.25" hidden="false" customHeight="true" outlineLevel="0" collapsed="false">
      <c r="A377" s="56"/>
      <c r="B377" s="56"/>
      <c r="C377" s="56"/>
      <c r="D377" s="64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4.25" hidden="false" customHeight="true" outlineLevel="0" collapsed="false">
      <c r="A378" s="56"/>
      <c r="B378" s="56"/>
      <c r="C378" s="56"/>
      <c r="D378" s="64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4.25" hidden="false" customHeight="true" outlineLevel="0" collapsed="false">
      <c r="A379" s="56"/>
      <c r="B379" s="56"/>
      <c r="C379" s="56"/>
      <c r="D379" s="64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4.25" hidden="false" customHeight="true" outlineLevel="0" collapsed="false">
      <c r="A380" s="56"/>
      <c r="B380" s="56"/>
      <c r="C380" s="56"/>
      <c r="D380" s="64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4.25" hidden="false" customHeight="true" outlineLevel="0" collapsed="false">
      <c r="A381" s="56"/>
      <c r="B381" s="56"/>
      <c r="C381" s="56"/>
      <c r="D381" s="64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4.25" hidden="false" customHeight="true" outlineLevel="0" collapsed="false">
      <c r="A382" s="56"/>
      <c r="B382" s="56"/>
      <c r="C382" s="56"/>
      <c r="D382" s="64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4.25" hidden="false" customHeight="true" outlineLevel="0" collapsed="false">
      <c r="A383" s="56"/>
      <c r="B383" s="56"/>
      <c r="C383" s="56"/>
      <c r="D383" s="64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4.25" hidden="false" customHeight="true" outlineLevel="0" collapsed="false">
      <c r="A384" s="56"/>
      <c r="B384" s="56"/>
      <c r="C384" s="56"/>
      <c r="D384" s="64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4.25" hidden="false" customHeight="true" outlineLevel="0" collapsed="false">
      <c r="A385" s="56"/>
      <c r="B385" s="56"/>
      <c r="C385" s="56"/>
      <c r="D385" s="64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4.25" hidden="false" customHeight="true" outlineLevel="0" collapsed="false">
      <c r="A386" s="56"/>
      <c r="B386" s="56"/>
      <c r="C386" s="56"/>
      <c r="D386" s="64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4.25" hidden="false" customHeight="true" outlineLevel="0" collapsed="false">
      <c r="A387" s="56"/>
      <c r="B387" s="56"/>
      <c r="C387" s="56"/>
      <c r="D387" s="64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4.25" hidden="false" customHeight="true" outlineLevel="0" collapsed="false">
      <c r="A388" s="56"/>
      <c r="B388" s="56"/>
      <c r="C388" s="56"/>
      <c r="D388" s="64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4.25" hidden="false" customHeight="true" outlineLevel="0" collapsed="false">
      <c r="A389" s="56"/>
      <c r="B389" s="56"/>
      <c r="C389" s="56"/>
      <c r="D389" s="64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4.25" hidden="false" customHeight="true" outlineLevel="0" collapsed="false">
      <c r="A390" s="56"/>
      <c r="B390" s="56"/>
      <c r="C390" s="56"/>
      <c r="D390" s="64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4.25" hidden="false" customHeight="true" outlineLevel="0" collapsed="false">
      <c r="A391" s="56"/>
      <c r="B391" s="56"/>
      <c r="C391" s="56"/>
      <c r="D391" s="64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4.25" hidden="false" customHeight="true" outlineLevel="0" collapsed="false">
      <c r="A392" s="56"/>
      <c r="B392" s="56"/>
      <c r="C392" s="56"/>
      <c r="D392" s="64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4.25" hidden="false" customHeight="true" outlineLevel="0" collapsed="false">
      <c r="A393" s="56"/>
      <c r="B393" s="56"/>
      <c r="C393" s="56"/>
      <c r="D393" s="64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4.25" hidden="false" customHeight="true" outlineLevel="0" collapsed="false">
      <c r="A394" s="56"/>
      <c r="B394" s="56"/>
      <c r="C394" s="56"/>
      <c r="D394" s="64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4.25" hidden="false" customHeight="true" outlineLevel="0" collapsed="false">
      <c r="A395" s="56"/>
      <c r="B395" s="56"/>
      <c r="C395" s="56"/>
      <c r="D395" s="64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4.25" hidden="false" customHeight="true" outlineLevel="0" collapsed="false">
      <c r="A396" s="56"/>
      <c r="B396" s="56"/>
      <c r="C396" s="56"/>
      <c r="D396" s="64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4.25" hidden="false" customHeight="true" outlineLevel="0" collapsed="false">
      <c r="A397" s="56"/>
      <c r="B397" s="56"/>
      <c r="C397" s="56"/>
      <c r="D397" s="64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4.25" hidden="false" customHeight="true" outlineLevel="0" collapsed="false">
      <c r="A398" s="56"/>
      <c r="B398" s="56"/>
      <c r="C398" s="56"/>
      <c r="D398" s="64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4.25" hidden="false" customHeight="true" outlineLevel="0" collapsed="false">
      <c r="A399" s="56"/>
      <c r="B399" s="56"/>
      <c r="C399" s="56"/>
      <c r="D399" s="64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4.25" hidden="false" customHeight="true" outlineLevel="0" collapsed="false">
      <c r="A400" s="56"/>
      <c r="B400" s="56"/>
      <c r="C400" s="56"/>
      <c r="D400" s="64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4.25" hidden="false" customHeight="true" outlineLevel="0" collapsed="false">
      <c r="A401" s="56"/>
      <c r="B401" s="56"/>
      <c r="C401" s="56"/>
      <c r="D401" s="64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4.25" hidden="false" customHeight="true" outlineLevel="0" collapsed="false">
      <c r="A402" s="56"/>
      <c r="B402" s="56"/>
      <c r="C402" s="56"/>
      <c r="D402" s="64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4.25" hidden="false" customHeight="true" outlineLevel="0" collapsed="false">
      <c r="A403" s="56"/>
      <c r="B403" s="56"/>
      <c r="C403" s="56"/>
      <c r="D403" s="64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4.25" hidden="false" customHeight="true" outlineLevel="0" collapsed="false">
      <c r="A404" s="56"/>
      <c r="B404" s="56"/>
      <c r="C404" s="56"/>
      <c r="D404" s="64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4.25" hidden="false" customHeight="true" outlineLevel="0" collapsed="false">
      <c r="A405" s="56"/>
      <c r="B405" s="56"/>
      <c r="C405" s="56"/>
      <c r="D405" s="64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4.25" hidden="false" customHeight="true" outlineLevel="0" collapsed="false">
      <c r="A406" s="56"/>
      <c r="B406" s="56"/>
      <c r="C406" s="56"/>
      <c r="D406" s="64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4.25" hidden="false" customHeight="true" outlineLevel="0" collapsed="false">
      <c r="A407" s="56"/>
      <c r="B407" s="56"/>
      <c r="C407" s="56"/>
      <c r="D407" s="64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4.25" hidden="false" customHeight="true" outlineLevel="0" collapsed="false">
      <c r="A408" s="56"/>
      <c r="B408" s="56"/>
      <c r="C408" s="56"/>
      <c r="D408" s="64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4.25" hidden="false" customHeight="true" outlineLevel="0" collapsed="false">
      <c r="A409" s="56"/>
      <c r="B409" s="56"/>
      <c r="C409" s="56"/>
      <c r="D409" s="64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4.25" hidden="false" customHeight="true" outlineLevel="0" collapsed="false">
      <c r="A410" s="56"/>
      <c r="B410" s="56"/>
      <c r="C410" s="56"/>
      <c r="D410" s="64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4.25" hidden="false" customHeight="true" outlineLevel="0" collapsed="false">
      <c r="A411" s="56"/>
      <c r="B411" s="56"/>
      <c r="C411" s="56"/>
      <c r="D411" s="64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4.25" hidden="false" customHeight="true" outlineLevel="0" collapsed="false">
      <c r="A412" s="56"/>
      <c r="B412" s="56"/>
      <c r="C412" s="56"/>
      <c r="D412" s="64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4.25" hidden="false" customHeight="true" outlineLevel="0" collapsed="false">
      <c r="A413" s="56"/>
      <c r="B413" s="56"/>
      <c r="C413" s="56"/>
      <c r="D413" s="64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4.25" hidden="false" customHeight="true" outlineLevel="0" collapsed="false">
      <c r="A414" s="56"/>
      <c r="B414" s="56"/>
      <c r="C414" s="56"/>
      <c r="D414" s="64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4.25" hidden="false" customHeight="true" outlineLevel="0" collapsed="false">
      <c r="A415" s="56"/>
      <c r="B415" s="56"/>
      <c r="C415" s="56"/>
      <c r="D415" s="64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4.25" hidden="false" customHeight="true" outlineLevel="0" collapsed="false">
      <c r="A416" s="56"/>
      <c r="B416" s="56"/>
      <c r="C416" s="56"/>
      <c r="D416" s="64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4.25" hidden="false" customHeight="true" outlineLevel="0" collapsed="false">
      <c r="A417" s="56"/>
      <c r="B417" s="56"/>
      <c r="C417" s="56"/>
      <c r="D417" s="64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4.25" hidden="false" customHeight="true" outlineLevel="0" collapsed="false">
      <c r="A418" s="56"/>
      <c r="B418" s="56"/>
      <c r="C418" s="56"/>
      <c r="D418" s="64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4.25" hidden="false" customHeight="true" outlineLevel="0" collapsed="false">
      <c r="A419" s="56"/>
      <c r="B419" s="56"/>
      <c r="C419" s="56"/>
      <c r="D419" s="64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4.25" hidden="false" customHeight="true" outlineLevel="0" collapsed="false">
      <c r="A420" s="56"/>
      <c r="B420" s="56"/>
      <c r="C420" s="56"/>
      <c r="D420" s="64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4.25" hidden="false" customHeight="true" outlineLevel="0" collapsed="false">
      <c r="A421" s="56"/>
      <c r="B421" s="56"/>
      <c r="C421" s="56"/>
      <c r="D421" s="64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4.25" hidden="false" customHeight="true" outlineLevel="0" collapsed="false">
      <c r="A422" s="56"/>
      <c r="B422" s="56"/>
      <c r="C422" s="56"/>
      <c r="D422" s="64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4.25" hidden="false" customHeight="true" outlineLevel="0" collapsed="false">
      <c r="A423" s="56"/>
      <c r="B423" s="56"/>
      <c r="C423" s="56"/>
      <c r="D423" s="64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4.25" hidden="false" customHeight="true" outlineLevel="0" collapsed="false">
      <c r="A424" s="56"/>
      <c r="B424" s="56"/>
      <c r="C424" s="56"/>
      <c r="D424" s="64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4.25" hidden="false" customHeight="true" outlineLevel="0" collapsed="false">
      <c r="A425" s="56"/>
      <c r="B425" s="56"/>
      <c r="C425" s="56"/>
      <c r="D425" s="64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4.25" hidden="false" customHeight="true" outlineLevel="0" collapsed="false">
      <c r="A426" s="56"/>
      <c r="B426" s="56"/>
      <c r="C426" s="56"/>
      <c r="D426" s="64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4.25" hidden="false" customHeight="true" outlineLevel="0" collapsed="false">
      <c r="A427" s="56"/>
      <c r="B427" s="56"/>
      <c r="C427" s="56"/>
      <c r="D427" s="64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4.25" hidden="false" customHeight="true" outlineLevel="0" collapsed="false">
      <c r="A428" s="56"/>
      <c r="B428" s="56"/>
      <c r="C428" s="56"/>
      <c r="D428" s="64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4.25" hidden="false" customHeight="true" outlineLevel="0" collapsed="false">
      <c r="A429" s="56"/>
      <c r="B429" s="56"/>
      <c r="C429" s="56"/>
      <c r="D429" s="64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4.25" hidden="false" customHeight="true" outlineLevel="0" collapsed="false">
      <c r="A430" s="56"/>
      <c r="B430" s="56"/>
      <c r="C430" s="56"/>
      <c r="D430" s="64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4.25" hidden="false" customHeight="true" outlineLevel="0" collapsed="false">
      <c r="A431" s="56"/>
      <c r="B431" s="56"/>
      <c r="C431" s="56"/>
      <c r="D431" s="64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4.25" hidden="false" customHeight="true" outlineLevel="0" collapsed="false">
      <c r="A432" s="56"/>
      <c r="B432" s="56"/>
      <c r="C432" s="56"/>
      <c r="D432" s="64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4.25" hidden="false" customHeight="true" outlineLevel="0" collapsed="false">
      <c r="A433" s="56"/>
      <c r="B433" s="56"/>
      <c r="C433" s="56"/>
      <c r="D433" s="64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4.25" hidden="false" customHeight="true" outlineLevel="0" collapsed="false">
      <c r="A434" s="56"/>
      <c r="B434" s="56"/>
      <c r="C434" s="56"/>
      <c r="D434" s="64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4.25" hidden="false" customHeight="true" outlineLevel="0" collapsed="false">
      <c r="A435" s="56"/>
      <c r="B435" s="56"/>
      <c r="C435" s="56"/>
      <c r="D435" s="64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4.25" hidden="false" customHeight="true" outlineLevel="0" collapsed="false">
      <c r="A436" s="56"/>
      <c r="B436" s="56"/>
      <c r="C436" s="56"/>
      <c r="D436" s="64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4.25" hidden="false" customHeight="true" outlineLevel="0" collapsed="false">
      <c r="A437" s="56"/>
      <c r="B437" s="56"/>
      <c r="C437" s="56"/>
      <c r="D437" s="64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4.25" hidden="false" customHeight="true" outlineLevel="0" collapsed="false">
      <c r="A438" s="56"/>
      <c r="B438" s="56"/>
      <c r="C438" s="56"/>
      <c r="D438" s="64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4.25" hidden="false" customHeight="true" outlineLevel="0" collapsed="false">
      <c r="A439" s="56"/>
      <c r="B439" s="56"/>
      <c r="C439" s="56"/>
      <c r="D439" s="64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4.25" hidden="false" customHeight="true" outlineLevel="0" collapsed="false">
      <c r="A440" s="56"/>
      <c r="B440" s="56"/>
      <c r="C440" s="56"/>
      <c r="D440" s="64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4.25" hidden="false" customHeight="true" outlineLevel="0" collapsed="false">
      <c r="A441" s="56"/>
      <c r="B441" s="56"/>
      <c r="C441" s="56"/>
      <c r="D441" s="64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4.25" hidden="false" customHeight="true" outlineLevel="0" collapsed="false">
      <c r="A442" s="56"/>
      <c r="B442" s="56"/>
      <c r="C442" s="56"/>
      <c r="D442" s="64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4.25" hidden="false" customHeight="true" outlineLevel="0" collapsed="false">
      <c r="A443" s="56"/>
      <c r="B443" s="56"/>
      <c r="C443" s="56"/>
      <c r="D443" s="64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4.25" hidden="false" customHeight="true" outlineLevel="0" collapsed="false">
      <c r="A444" s="56"/>
      <c r="B444" s="56"/>
      <c r="C444" s="56"/>
      <c r="D444" s="64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4.25" hidden="false" customHeight="true" outlineLevel="0" collapsed="false">
      <c r="A445" s="56"/>
      <c r="B445" s="56"/>
      <c r="C445" s="56"/>
      <c r="D445" s="64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4.25" hidden="false" customHeight="true" outlineLevel="0" collapsed="false">
      <c r="A446" s="56"/>
      <c r="B446" s="56"/>
      <c r="C446" s="56"/>
      <c r="D446" s="64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4.25" hidden="false" customHeight="true" outlineLevel="0" collapsed="false">
      <c r="A447" s="56"/>
      <c r="B447" s="56"/>
      <c r="C447" s="56"/>
      <c r="D447" s="64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4.25" hidden="false" customHeight="true" outlineLevel="0" collapsed="false">
      <c r="A448" s="56"/>
      <c r="B448" s="56"/>
      <c r="C448" s="56"/>
      <c r="D448" s="64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4.25" hidden="false" customHeight="true" outlineLevel="0" collapsed="false">
      <c r="A449" s="56"/>
      <c r="B449" s="56"/>
      <c r="C449" s="56"/>
      <c r="D449" s="64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4.25" hidden="false" customHeight="true" outlineLevel="0" collapsed="false">
      <c r="A450" s="56"/>
      <c r="B450" s="56"/>
      <c r="C450" s="56"/>
      <c r="D450" s="64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4.25" hidden="false" customHeight="true" outlineLevel="0" collapsed="false">
      <c r="A451" s="56"/>
      <c r="B451" s="56"/>
      <c r="C451" s="56"/>
      <c r="D451" s="64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4.25" hidden="false" customHeight="true" outlineLevel="0" collapsed="false">
      <c r="A452" s="56"/>
      <c r="B452" s="56"/>
      <c r="C452" s="56"/>
      <c r="D452" s="64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4.25" hidden="false" customHeight="true" outlineLevel="0" collapsed="false">
      <c r="A453" s="56"/>
      <c r="B453" s="56"/>
      <c r="C453" s="56"/>
      <c r="D453" s="64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4.25" hidden="false" customHeight="true" outlineLevel="0" collapsed="false">
      <c r="A454" s="56"/>
      <c r="B454" s="56"/>
      <c r="C454" s="56"/>
      <c r="D454" s="64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4.25" hidden="false" customHeight="true" outlineLevel="0" collapsed="false">
      <c r="A455" s="56"/>
      <c r="B455" s="56"/>
      <c r="C455" s="56"/>
      <c r="D455" s="64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4.25" hidden="false" customHeight="true" outlineLevel="0" collapsed="false">
      <c r="A456" s="56"/>
      <c r="B456" s="56"/>
      <c r="C456" s="56"/>
      <c r="D456" s="64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4.25" hidden="false" customHeight="true" outlineLevel="0" collapsed="false">
      <c r="A457" s="56"/>
      <c r="B457" s="56"/>
      <c r="C457" s="56"/>
      <c r="D457" s="64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4.25" hidden="false" customHeight="true" outlineLevel="0" collapsed="false">
      <c r="A458" s="56"/>
      <c r="B458" s="56"/>
      <c r="C458" s="56"/>
      <c r="D458" s="64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4.25" hidden="false" customHeight="true" outlineLevel="0" collapsed="false">
      <c r="A459" s="56"/>
      <c r="B459" s="56"/>
      <c r="C459" s="56"/>
      <c r="D459" s="64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4.25" hidden="false" customHeight="true" outlineLevel="0" collapsed="false">
      <c r="A460" s="56"/>
      <c r="B460" s="56"/>
      <c r="C460" s="56"/>
      <c r="D460" s="64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4.25" hidden="false" customHeight="true" outlineLevel="0" collapsed="false">
      <c r="A461" s="56"/>
      <c r="B461" s="56"/>
      <c r="C461" s="56"/>
      <c r="D461" s="64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4.25" hidden="false" customHeight="true" outlineLevel="0" collapsed="false">
      <c r="A462" s="56"/>
      <c r="B462" s="56"/>
      <c r="C462" s="56"/>
      <c r="D462" s="64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4.25" hidden="false" customHeight="true" outlineLevel="0" collapsed="false">
      <c r="A463" s="56"/>
      <c r="B463" s="56"/>
      <c r="C463" s="56"/>
      <c r="D463" s="64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4.25" hidden="false" customHeight="true" outlineLevel="0" collapsed="false">
      <c r="A464" s="56"/>
      <c r="B464" s="56"/>
      <c r="C464" s="56"/>
      <c r="D464" s="64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4.25" hidden="false" customHeight="true" outlineLevel="0" collapsed="false">
      <c r="A465" s="56"/>
      <c r="B465" s="56"/>
      <c r="C465" s="56"/>
      <c r="D465" s="64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4.25" hidden="false" customHeight="true" outlineLevel="0" collapsed="false">
      <c r="A466" s="56"/>
      <c r="B466" s="56"/>
      <c r="C466" s="56"/>
      <c r="D466" s="64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4.25" hidden="false" customHeight="true" outlineLevel="0" collapsed="false">
      <c r="A467" s="56"/>
      <c r="B467" s="56"/>
      <c r="C467" s="56"/>
      <c r="D467" s="64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4.25" hidden="false" customHeight="true" outlineLevel="0" collapsed="false">
      <c r="A468" s="56"/>
      <c r="B468" s="56"/>
      <c r="C468" s="56"/>
      <c r="D468" s="64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4.25" hidden="false" customHeight="true" outlineLevel="0" collapsed="false">
      <c r="A469" s="56"/>
      <c r="B469" s="56"/>
      <c r="C469" s="56"/>
      <c r="D469" s="64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4.25" hidden="false" customHeight="true" outlineLevel="0" collapsed="false">
      <c r="A470" s="56"/>
      <c r="B470" s="56"/>
      <c r="C470" s="56"/>
      <c r="D470" s="64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4.25" hidden="false" customHeight="true" outlineLevel="0" collapsed="false">
      <c r="A471" s="56"/>
      <c r="B471" s="56"/>
      <c r="C471" s="56"/>
      <c r="D471" s="64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4.25" hidden="false" customHeight="true" outlineLevel="0" collapsed="false">
      <c r="A472" s="56"/>
      <c r="B472" s="56"/>
      <c r="C472" s="56"/>
      <c r="D472" s="64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4.25" hidden="false" customHeight="true" outlineLevel="0" collapsed="false">
      <c r="A473" s="56"/>
      <c r="B473" s="56"/>
      <c r="C473" s="56"/>
      <c r="D473" s="64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4.25" hidden="false" customHeight="true" outlineLevel="0" collapsed="false">
      <c r="A474" s="56"/>
      <c r="B474" s="56"/>
      <c r="C474" s="56"/>
      <c r="D474" s="64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4.25" hidden="false" customHeight="true" outlineLevel="0" collapsed="false">
      <c r="A475" s="56"/>
      <c r="B475" s="56"/>
      <c r="C475" s="56"/>
      <c r="D475" s="64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4.25" hidden="false" customHeight="true" outlineLevel="0" collapsed="false">
      <c r="A476" s="56"/>
      <c r="B476" s="56"/>
      <c r="C476" s="56"/>
      <c r="D476" s="64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4.25" hidden="false" customHeight="true" outlineLevel="0" collapsed="false">
      <c r="A477" s="56"/>
      <c r="B477" s="56"/>
      <c r="C477" s="56"/>
      <c r="D477" s="64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4.25" hidden="false" customHeight="true" outlineLevel="0" collapsed="false">
      <c r="A478" s="56"/>
      <c r="B478" s="56"/>
      <c r="C478" s="56"/>
      <c r="D478" s="64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4.25" hidden="false" customHeight="true" outlineLevel="0" collapsed="false">
      <c r="A479" s="56"/>
      <c r="B479" s="56"/>
      <c r="C479" s="56"/>
      <c r="D479" s="64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4.25" hidden="false" customHeight="true" outlineLevel="0" collapsed="false">
      <c r="A480" s="56"/>
      <c r="B480" s="56"/>
      <c r="C480" s="56"/>
      <c r="D480" s="64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4.25" hidden="false" customHeight="true" outlineLevel="0" collapsed="false">
      <c r="A481" s="56"/>
      <c r="B481" s="56"/>
      <c r="C481" s="56"/>
      <c r="D481" s="64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4.25" hidden="false" customHeight="true" outlineLevel="0" collapsed="false">
      <c r="A482" s="56"/>
      <c r="B482" s="56"/>
      <c r="C482" s="56"/>
      <c r="D482" s="64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4.25" hidden="false" customHeight="true" outlineLevel="0" collapsed="false">
      <c r="A483" s="56"/>
      <c r="B483" s="56"/>
      <c r="C483" s="56"/>
      <c r="D483" s="64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4.25" hidden="false" customHeight="true" outlineLevel="0" collapsed="false">
      <c r="A484" s="56"/>
      <c r="B484" s="56"/>
      <c r="C484" s="56"/>
      <c r="D484" s="64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4.25" hidden="false" customHeight="true" outlineLevel="0" collapsed="false">
      <c r="A485" s="56"/>
      <c r="B485" s="56"/>
      <c r="C485" s="56"/>
      <c r="D485" s="64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4.25" hidden="false" customHeight="true" outlineLevel="0" collapsed="false">
      <c r="A486" s="56"/>
      <c r="B486" s="56"/>
      <c r="C486" s="56"/>
      <c r="D486" s="64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4.25" hidden="false" customHeight="true" outlineLevel="0" collapsed="false">
      <c r="A487" s="56"/>
      <c r="B487" s="56"/>
      <c r="C487" s="56"/>
      <c r="D487" s="64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4.25" hidden="false" customHeight="true" outlineLevel="0" collapsed="false">
      <c r="A488" s="56"/>
      <c r="B488" s="56"/>
      <c r="C488" s="56"/>
      <c r="D488" s="64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4.25" hidden="false" customHeight="true" outlineLevel="0" collapsed="false">
      <c r="A489" s="56"/>
      <c r="B489" s="56"/>
      <c r="C489" s="56"/>
      <c r="D489" s="64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4.25" hidden="false" customHeight="true" outlineLevel="0" collapsed="false">
      <c r="A490" s="56"/>
      <c r="B490" s="56"/>
      <c r="C490" s="56"/>
      <c r="D490" s="64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4.25" hidden="false" customHeight="true" outlineLevel="0" collapsed="false">
      <c r="A491" s="56"/>
      <c r="B491" s="56"/>
      <c r="C491" s="56"/>
      <c r="D491" s="64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4.25" hidden="false" customHeight="true" outlineLevel="0" collapsed="false">
      <c r="A492" s="56"/>
      <c r="B492" s="56"/>
      <c r="C492" s="56"/>
      <c r="D492" s="64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4.25" hidden="false" customHeight="true" outlineLevel="0" collapsed="false">
      <c r="A493" s="56"/>
      <c r="B493" s="56"/>
      <c r="C493" s="56"/>
      <c r="D493" s="64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4.25" hidden="false" customHeight="true" outlineLevel="0" collapsed="false">
      <c r="A494" s="56"/>
      <c r="B494" s="56"/>
      <c r="C494" s="56"/>
      <c r="D494" s="64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4.25" hidden="false" customHeight="true" outlineLevel="0" collapsed="false">
      <c r="A495" s="56"/>
      <c r="B495" s="56"/>
      <c r="C495" s="56"/>
      <c r="D495" s="64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4.25" hidden="false" customHeight="true" outlineLevel="0" collapsed="false">
      <c r="A496" s="56"/>
      <c r="B496" s="56"/>
      <c r="C496" s="56"/>
      <c r="D496" s="64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4.25" hidden="false" customHeight="true" outlineLevel="0" collapsed="false">
      <c r="A497" s="56"/>
      <c r="B497" s="56"/>
      <c r="C497" s="56"/>
      <c r="D497" s="64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4.25" hidden="false" customHeight="true" outlineLevel="0" collapsed="false">
      <c r="A498" s="56"/>
      <c r="B498" s="56"/>
      <c r="C498" s="56"/>
      <c r="D498" s="64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4.25" hidden="false" customHeight="true" outlineLevel="0" collapsed="false">
      <c r="A499" s="56"/>
      <c r="B499" s="56"/>
      <c r="C499" s="56"/>
      <c r="D499" s="64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4.25" hidden="false" customHeight="true" outlineLevel="0" collapsed="false">
      <c r="A500" s="56"/>
      <c r="B500" s="56"/>
      <c r="C500" s="56"/>
      <c r="D500" s="64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4.25" hidden="false" customHeight="true" outlineLevel="0" collapsed="false">
      <c r="A501" s="56"/>
      <c r="B501" s="56"/>
      <c r="C501" s="56"/>
      <c r="D501" s="64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4.25" hidden="false" customHeight="true" outlineLevel="0" collapsed="false">
      <c r="A502" s="56"/>
      <c r="B502" s="56"/>
      <c r="C502" s="56"/>
      <c r="D502" s="64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4.25" hidden="false" customHeight="true" outlineLevel="0" collapsed="false">
      <c r="A503" s="56"/>
      <c r="B503" s="56"/>
      <c r="C503" s="56"/>
      <c r="D503" s="64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4.25" hidden="false" customHeight="true" outlineLevel="0" collapsed="false">
      <c r="A504" s="56"/>
      <c r="B504" s="56"/>
      <c r="C504" s="56"/>
      <c r="D504" s="64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4.25" hidden="false" customHeight="true" outlineLevel="0" collapsed="false">
      <c r="A505" s="56"/>
      <c r="B505" s="56"/>
      <c r="C505" s="56"/>
      <c r="D505" s="64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4.25" hidden="false" customHeight="true" outlineLevel="0" collapsed="false">
      <c r="A506" s="56"/>
      <c r="B506" s="56"/>
      <c r="C506" s="56"/>
      <c r="D506" s="64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4.25" hidden="false" customHeight="true" outlineLevel="0" collapsed="false">
      <c r="A507" s="56"/>
      <c r="B507" s="56"/>
      <c r="C507" s="56"/>
      <c r="D507" s="64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4.25" hidden="false" customHeight="true" outlineLevel="0" collapsed="false">
      <c r="A508" s="56"/>
      <c r="B508" s="56"/>
      <c r="C508" s="56"/>
      <c r="D508" s="64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4.25" hidden="false" customHeight="true" outlineLevel="0" collapsed="false">
      <c r="A509" s="56"/>
      <c r="B509" s="56"/>
      <c r="C509" s="56"/>
      <c r="D509" s="64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4.25" hidden="false" customHeight="true" outlineLevel="0" collapsed="false">
      <c r="A510" s="56"/>
      <c r="B510" s="56"/>
      <c r="C510" s="56"/>
      <c r="D510" s="64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4.25" hidden="false" customHeight="true" outlineLevel="0" collapsed="false">
      <c r="A511" s="56"/>
      <c r="B511" s="56"/>
      <c r="C511" s="56"/>
      <c r="D511" s="64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4.25" hidden="false" customHeight="true" outlineLevel="0" collapsed="false">
      <c r="A512" s="56"/>
      <c r="B512" s="56"/>
      <c r="C512" s="56"/>
      <c r="D512" s="64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4.25" hidden="false" customHeight="true" outlineLevel="0" collapsed="false">
      <c r="A513" s="56"/>
      <c r="B513" s="56"/>
      <c r="C513" s="56"/>
      <c r="D513" s="64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4.25" hidden="false" customHeight="true" outlineLevel="0" collapsed="false">
      <c r="A514" s="56"/>
      <c r="B514" s="56"/>
      <c r="C514" s="56"/>
      <c r="D514" s="64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4.25" hidden="false" customHeight="true" outlineLevel="0" collapsed="false">
      <c r="A515" s="56"/>
      <c r="B515" s="56"/>
      <c r="C515" s="56"/>
      <c r="D515" s="64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4.25" hidden="false" customHeight="true" outlineLevel="0" collapsed="false">
      <c r="A516" s="56"/>
      <c r="B516" s="56"/>
      <c r="C516" s="56"/>
      <c r="D516" s="64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4.25" hidden="false" customHeight="true" outlineLevel="0" collapsed="false">
      <c r="A517" s="56"/>
      <c r="B517" s="56"/>
      <c r="C517" s="56"/>
      <c r="D517" s="64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4.25" hidden="false" customHeight="true" outlineLevel="0" collapsed="false">
      <c r="A518" s="56"/>
      <c r="B518" s="56"/>
      <c r="C518" s="56"/>
      <c r="D518" s="64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4.25" hidden="false" customHeight="true" outlineLevel="0" collapsed="false">
      <c r="A519" s="56"/>
      <c r="B519" s="56"/>
      <c r="C519" s="56"/>
      <c r="D519" s="64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4.25" hidden="false" customHeight="true" outlineLevel="0" collapsed="false">
      <c r="A520" s="56"/>
      <c r="B520" s="56"/>
      <c r="C520" s="56"/>
      <c r="D520" s="64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4.25" hidden="false" customHeight="true" outlineLevel="0" collapsed="false">
      <c r="A521" s="56"/>
      <c r="B521" s="56"/>
      <c r="C521" s="56"/>
      <c r="D521" s="64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4.25" hidden="false" customHeight="true" outlineLevel="0" collapsed="false">
      <c r="A522" s="56"/>
      <c r="B522" s="56"/>
      <c r="C522" s="56"/>
      <c r="D522" s="64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4.25" hidden="false" customHeight="true" outlineLevel="0" collapsed="false">
      <c r="A523" s="56"/>
      <c r="B523" s="56"/>
      <c r="C523" s="56"/>
      <c r="D523" s="64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4.25" hidden="false" customHeight="true" outlineLevel="0" collapsed="false">
      <c r="A524" s="56"/>
      <c r="B524" s="56"/>
      <c r="C524" s="56"/>
      <c r="D524" s="64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4.25" hidden="false" customHeight="true" outlineLevel="0" collapsed="false">
      <c r="A525" s="56"/>
      <c r="B525" s="56"/>
      <c r="C525" s="56"/>
      <c r="D525" s="64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4.25" hidden="false" customHeight="true" outlineLevel="0" collapsed="false">
      <c r="A526" s="56"/>
      <c r="B526" s="56"/>
      <c r="C526" s="56"/>
      <c r="D526" s="64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4.25" hidden="false" customHeight="true" outlineLevel="0" collapsed="false">
      <c r="A527" s="56"/>
      <c r="B527" s="56"/>
      <c r="C527" s="56"/>
      <c r="D527" s="64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4.25" hidden="false" customHeight="true" outlineLevel="0" collapsed="false">
      <c r="A528" s="56"/>
      <c r="B528" s="56"/>
      <c r="C528" s="56"/>
      <c r="D528" s="64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4.25" hidden="false" customHeight="true" outlineLevel="0" collapsed="false">
      <c r="A529" s="56"/>
      <c r="B529" s="56"/>
      <c r="C529" s="56"/>
      <c r="D529" s="64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4.25" hidden="false" customHeight="true" outlineLevel="0" collapsed="false">
      <c r="A530" s="56"/>
      <c r="B530" s="56"/>
      <c r="C530" s="56"/>
      <c r="D530" s="64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4.25" hidden="false" customHeight="true" outlineLevel="0" collapsed="false">
      <c r="A531" s="56"/>
      <c r="B531" s="56"/>
      <c r="C531" s="56"/>
      <c r="D531" s="64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4.25" hidden="false" customHeight="true" outlineLevel="0" collapsed="false">
      <c r="A532" s="56"/>
      <c r="B532" s="56"/>
      <c r="C532" s="56"/>
      <c r="D532" s="64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4.25" hidden="false" customHeight="true" outlineLevel="0" collapsed="false">
      <c r="A533" s="56"/>
      <c r="B533" s="56"/>
      <c r="C533" s="56"/>
      <c r="D533" s="64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4.25" hidden="false" customHeight="true" outlineLevel="0" collapsed="false">
      <c r="A534" s="56"/>
      <c r="B534" s="56"/>
      <c r="C534" s="56"/>
      <c r="D534" s="64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4.25" hidden="false" customHeight="true" outlineLevel="0" collapsed="false">
      <c r="A535" s="56"/>
      <c r="B535" s="56"/>
      <c r="C535" s="56"/>
      <c r="D535" s="64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4.25" hidden="false" customHeight="true" outlineLevel="0" collapsed="false">
      <c r="A536" s="56"/>
      <c r="B536" s="56"/>
      <c r="C536" s="56"/>
      <c r="D536" s="64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4.25" hidden="false" customHeight="true" outlineLevel="0" collapsed="false">
      <c r="A537" s="56"/>
      <c r="B537" s="56"/>
      <c r="C537" s="56"/>
      <c r="D537" s="64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4.25" hidden="false" customHeight="true" outlineLevel="0" collapsed="false">
      <c r="A538" s="56"/>
      <c r="B538" s="56"/>
      <c r="C538" s="56"/>
      <c r="D538" s="64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4.25" hidden="false" customHeight="true" outlineLevel="0" collapsed="false">
      <c r="A539" s="56"/>
      <c r="B539" s="56"/>
      <c r="C539" s="56"/>
      <c r="D539" s="64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4.25" hidden="false" customHeight="true" outlineLevel="0" collapsed="false">
      <c r="A540" s="56"/>
      <c r="B540" s="56"/>
      <c r="C540" s="56"/>
      <c r="D540" s="64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4.25" hidden="false" customHeight="true" outlineLevel="0" collapsed="false">
      <c r="A541" s="56"/>
      <c r="B541" s="56"/>
      <c r="C541" s="56"/>
      <c r="D541" s="64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4.25" hidden="false" customHeight="true" outlineLevel="0" collapsed="false">
      <c r="A542" s="56"/>
      <c r="B542" s="56"/>
      <c r="C542" s="56"/>
      <c r="D542" s="64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4.25" hidden="false" customHeight="true" outlineLevel="0" collapsed="false">
      <c r="A543" s="56"/>
      <c r="B543" s="56"/>
      <c r="C543" s="56"/>
      <c r="D543" s="64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4.25" hidden="false" customHeight="true" outlineLevel="0" collapsed="false">
      <c r="A544" s="56"/>
      <c r="B544" s="56"/>
      <c r="C544" s="56"/>
      <c r="D544" s="64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4.25" hidden="false" customHeight="true" outlineLevel="0" collapsed="false">
      <c r="A545" s="56"/>
      <c r="B545" s="56"/>
      <c r="C545" s="56"/>
      <c r="D545" s="64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4.25" hidden="false" customHeight="true" outlineLevel="0" collapsed="false">
      <c r="A546" s="56"/>
      <c r="B546" s="56"/>
      <c r="C546" s="56"/>
      <c r="D546" s="64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4.25" hidden="false" customHeight="true" outlineLevel="0" collapsed="false">
      <c r="A547" s="56"/>
      <c r="B547" s="56"/>
      <c r="C547" s="56"/>
      <c r="D547" s="64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4.25" hidden="false" customHeight="true" outlineLevel="0" collapsed="false">
      <c r="A548" s="56"/>
      <c r="B548" s="56"/>
      <c r="C548" s="56"/>
      <c r="D548" s="64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4.25" hidden="false" customHeight="true" outlineLevel="0" collapsed="false">
      <c r="A549" s="56"/>
      <c r="B549" s="56"/>
      <c r="C549" s="56"/>
      <c r="D549" s="64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4.25" hidden="false" customHeight="true" outlineLevel="0" collapsed="false">
      <c r="A550" s="56"/>
      <c r="B550" s="56"/>
      <c r="C550" s="56"/>
      <c r="D550" s="64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4.25" hidden="false" customHeight="true" outlineLevel="0" collapsed="false">
      <c r="A551" s="56"/>
      <c r="B551" s="56"/>
      <c r="C551" s="56"/>
      <c r="D551" s="64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4.25" hidden="false" customHeight="true" outlineLevel="0" collapsed="false">
      <c r="A552" s="56"/>
      <c r="B552" s="56"/>
      <c r="C552" s="56"/>
      <c r="D552" s="64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4.25" hidden="false" customHeight="true" outlineLevel="0" collapsed="false">
      <c r="A553" s="56"/>
      <c r="B553" s="56"/>
      <c r="C553" s="56"/>
      <c r="D553" s="64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4.25" hidden="false" customHeight="true" outlineLevel="0" collapsed="false">
      <c r="A554" s="56"/>
      <c r="B554" s="56"/>
      <c r="C554" s="56"/>
      <c r="D554" s="64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4.25" hidden="false" customHeight="true" outlineLevel="0" collapsed="false">
      <c r="A555" s="56"/>
      <c r="B555" s="56"/>
      <c r="C555" s="56"/>
      <c r="D555" s="64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4.25" hidden="false" customHeight="true" outlineLevel="0" collapsed="false">
      <c r="A556" s="56"/>
      <c r="B556" s="56"/>
      <c r="C556" s="56"/>
      <c r="D556" s="64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4.25" hidden="false" customHeight="true" outlineLevel="0" collapsed="false">
      <c r="A557" s="56"/>
      <c r="B557" s="56"/>
      <c r="C557" s="56"/>
      <c r="D557" s="64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4.25" hidden="false" customHeight="true" outlineLevel="0" collapsed="false">
      <c r="A558" s="56"/>
      <c r="B558" s="56"/>
      <c r="C558" s="56"/>
      <c r="D558" s="64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4.25" hidden="false" customHeight="true" outlineLevel="0" collapsed="false">
      <c r="A559" s="56"/>
      <c r="B559" s="56"/>
      <c r="C559" s="56"/>
      <c r="D559" s="64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4.25" hidden="false" customHeight="true" outlineLevel="0" collapsed="false">
      <c r="A560" s="56"/>
      <c r="B560" s="56"/>
      <c r="C560" s="56"/>
      <c r="D560" s="64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4.25" hidden="false" customHeight="true" outlineLevel="0" collapsed="false">
      <c r="A561" s="56"/>
      <c r="B561" s="56"/>
      <c r="C561" s="56"/>
      <c r="D561" s="64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4.25" hidden="false" customHeight="true" outlineLevel="0" collapsed="false">
      <c r="A562" s="56"/>
      <c r="B562" s="56"/>
      <c r="C562" s="56"/>
      <c r="D562" s="64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4.25" hidden="false" customHeight="true" outlineLevel="0" collapsed="false">
      <c r="A563" s="56"/>
      <c r="B563" s="56"/>
      <c r="C563" s="56"/>
      <c r="D563" s="64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4.25" hidden="false" customHeight="true" outlineLevel="0" collapsed="false">
      <c r="A564" s="56"/>
      <c r="B564" s="56"/>
      <c r="C564" s="56"/>
      <c r="D564" s="64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4.25" hidden="false" customHeight="true" outlineLevel="0" collapsed="false">
      <c r="A565" s="56"/>
      <c r="B565" s="56"/>
      <c r="C565" s="56"/>
      <c r="D565" s="64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4.25" hidden="false" customHeight="true" outlineLevel="0" collapsed="false">
      <c r="A566" s="56"/>
      <c r="B566" s="56"/>
      <c r="C566" s="56"/>
      <c r="D566" s="64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4.25" hidden="false" customHeight="true" outlineLevel="0" collapsed="false">
      <c r="A567" s="56"/>
      <c r="B567" s="56"/>
      <c r="C567" s="56"/>
      <c r="D567" s="64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4.25" hidden="false" customHeight="true" outlineLevel="0" collapsed="false">
      <c r="A568" s="56"/>
      <c r="B568" s="56"/>
      <c r="C568" s="56"/>
      <c r="D568" s="64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4.25" hidden="false" customHeight="true" outlineLevel="0" collapsed="false">
      <c r="A569" s="56"/>
      <c r="B569" s="56"/>
      <c r="C569" s="56"/>
      <c r="D569" s="64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4.25" hidden="false" customHeight="true" outlineLevel="0" collapsed="false">
      <c r="A570" s="56"/>
      <c r="B570" s="56"/>
      <c r="C570" s="56"/>
      <c r="D570" s="64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4.25" hidden="false" customHeight="true" outlineLevel="0" collapsed="false">
      <c r="A571" s="56"/>
      <c r="B571" s="56"/>
      <c r="C571" s="56"/>
      <c r="D571" s="64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4.25" hidden="false" customHeight="true" outlineLevel="0" collapsed="false">
      <c r="A572" s="56"/>
      <c r="B572" s="56"/>
      <c r="C572" s="56"/>
      <c r="D572" s="64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4.25" hidden="false" customHeight="true" outlineLevel="0" collapsed="false">
      <c r="A573" s="56"/>
      <c r="B573" s="56"/>
      <c r="C573" s="56"/>
      <c r="D573" s="64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4.25" hidden="false" customHeight="true" outlineLevel="0" collapsed="false">
      <c r="A574" s="56"/>
      <c r="B574" s="56"/>
      <c r="C574" s="56"/>
      <c r="D574" s="64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4.25" hidden="false" customHeight="true" outlineLevel="0" collapsed="false">
      <c r="A575" s="56"/>
      <c r="B575" s="56"/>
      <c r="C575" s="56"/>
      <c r="D575" s="64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4.25" hidden="false" customHeight="true" outlineLevel="0" collapsed="false">
      <c r="A576" s="56"/>
      <c r="B576" s="56"/>
      <c r="C576" s="56"/>
      <c r="D576" s="64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4.25" hidden="false" customHeight="true" outlineLevel="0" collapsed="false">
      <c r="A577" s="56"/>
      <c r="B577" s="56"/>
      <c r="C577" s="56"/>
      <c r="D577" s="64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4.25" hidden="false" customHeight="true" outlineLevel="0" collapsed="false">
      <c r="A578" s="56"/>
      <c r="B578" s="56"/>
      <c r="C578" s="56"/>
      <c r="D578" s="64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4.25" hidden="false" customHeight="true" outlineLevel="0" collapsed="false">
      <c r="A579" s="56"/>
      <c r="B579" s="56"/>
      <c r="C579" s="56"/>
      <c r="D579" s="64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4.25" hidden="false" customHeight="true" outlineLevel="0" collapsed="false">
      <c r="A580" s="56"/>
      <c r="B580" s="56"/>
      <c r="C580" s="56"/>
      <c r="D580" s="64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4.25" hidden="false" customHeight="true" outlineLevel="0" collapsed="false">
      <c r="A581" s="56"/>
      <c r="B581" s="56"/>
      <c r="C581" s="56"/>
      <c r="D581" s="64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4.25" hidden="false" customHeight="true" outlineLevel="0" collapsed="false">
      <c r="A582" s="56"/>
      <c r="B582" s="56"/>
      <c r="C582" s="56"/>
      <c r="D582" s="64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4.25" hidden="false" customHeight="true" outlineLevel="0" collapsed="false">
      <c r="A583" s="56"/>
      <c r="B583" s="56"/>
      <c r="C583" s="56"/>
      <c r="D583" s="64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4.25" hidden="false" customHeight="true" outlineLevel="0" collapsed="false">
      <c r="A584" s="56"/>
      <c r="B584" s="56"/>
      <c r="C584" s="56"/>
      <c r="D584" s="64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4.25" hidden="false" customHeight="true" outlineLevel="0" collapsed="false">
      <c r="A585" s="56"/>
      <c r="B585" s="56"/>
      <c r="C585" s="56"/>
      <c r="D585" s="64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4.25" hidden="false" customHeight="true" outlineLevel="0" collapsed="false">
      <c r="A586" s="56"/>
      <c r="B586" s="56"/>
      <c r="C586" s="56"/>
      <c r="D586" s="64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4.25" hidden="false" customHeight="true" outlineLevel="0" collapsed="false">
      <c r="A587" s="56"/>
      <c r="B587" s="56"/>
      <c r="C587" s="56"/>
      <c r="D587" s="64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4.25" hidden="false" customHeight="true" outlineLevel="0" collapsed="false">
      <c r="A588" s="56"/>
      <c r="B588" s="56"/>
      <c r="C588" s="56"/>
      <c r="D588" s="64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4.25" hidden="false" customHeight="true" outlineLevel="0" collapsed="false">
      <c r="A589" s="56"/>
      <c r="B589" s="56"/>
      <c r="C589" s="56"/>
      <c r="D589" s="64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4.25" hidden="false" customHeight="true" outlineLevel="0" collapsed="false">
      <c r="A590" s="56"/>
      <c r="B590" s="56"/>
      <c r="C590" s="56"/>
      <c r="D590" s="64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4.25" hidden="false" customHeight="true" outlineLevel="0" collapsed="false">
      <c r="A591" s="56"/>
      <c r="B591" s="56"/>
      <c r="C591" s="56"/>
      <c r="D591" s="64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4.25" hidden="false" customHeight="true" outlineLevel="0" collapsed="false">
      <c r="A592" s="56"/>
      <c r="B592" s="56"/>
      <c r="C592" s="56"/>
      <c r="D592" s="64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4.25" hidden="false" customHeight="true" outlineLevel="0" collapsed="false">
      <c r="A593" s="56"/>
      <c r="B593" s="56"/>
      <c r="C593" s="56"/>
      <c r="D593" s="64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4.25" hidden="false" customHeight="true" outlineLevel="0" collapsed="false">
      <c r="A594" s="56"/>
      <c r="B594" s="56"/>
      <c r="C594" s="56"/>
      <c r="D594" s="64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4.25" hidden="false" customHeight="true" outlineLevel="0" collapsed="false">
      <c r="A595" s="56"/>
      <c r="B595" s="56"/>
      <c r="C595" s="56"/>
      <c r="D595" s="64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4.25" hidden="false" customHeight="true" outlineLevel="0" collapsed="false">
      <c r="A596" s="56"/>
      <c r="B596" s="56"/>
      <c r="C596" s="56"/>
      <c r="D596" s="64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4.25" hidden="false" customHeight="true" outlineLevel="0" collapsed="false">
      <c r="A597" s="56"/>
      <c r="B597" s="56"/>
      <c r="C597" s="56"/>
      <c r="D597" s="64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4.25" hidden="false" customHeight="true" outlineLevel="0" collapsed="false">
      <c r="A598" s="56"/>
      <c r="B598" s="56"/>
      <c r="C598" s="56"/>
      <c r="D598" s="64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4.25" hidden="false" customHeight="true" outlineLevel="0" collapsed="false">
      <c r="A599" s="56"/>
      <c r="B599" s="56"/>
      <c r="C599" s="56"/>
      <c r="D599" s="64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4.25" hidden="false" customHeight="true" outlineLevel="0" collapsed="false">
      <c r="A600" s="56"/>
      <c r="B600" s="56"/>
      <c r="C600" s="56"/>
      <c r="D600" s="64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4.25" hidden="false" customHeight="true" outlineLevel="0" collapsed="false">
      <c r="A601" s="56"/>
      <c r="B601" s="56"/>
      <c r="C601" s="56"/>
      <c r="D601" s="64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4.25" hidden="false" customHeight="true" outlineLevel="0" collapsed="false">
      <c r="A602" s="56"/>
      <c r="B602" s="56"/>
      <c r="C602" s="56"/>
      <c r="D602" s="64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4.25" hidden="false" customHeight="true" outlineLevel="0" collapsed="false">
      <c r="A603" s="56"/>
      <c r="B603" s="56"/>
      <c r="C603" s="56"/>
      <c r="D603" s="64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4.25" hidden="false" customHeight="true" outlineLevel="0" collapsed="false">
      <c r="A604" s="56"/>
      <c r="B604" s="56"/>
      <c r="C604" s="56"/>
      <c r="D604" s="64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4.25" hidden="false" customHeight="true" outlineLevel="0" collapsed="false">
      <c r="A605" s="56"/>
      <c r="B605" s="56"/>
      <c r="C605" s="56"/>
      <c r="D605" s="64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4.25" hidden="false" customHeight="true" outlineLevel="0" collapsed="false">
      <c r="A606" s="56"/>
      <c r="B606" s="56"/>
      <c r="C606" s="56"/>
      <c r="D606" s="64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4.25" hidden="false" customHeight="true" outlineLevel="0" collapsed="false">
      <c r="A607" s="56"/>
      <c r="B607" s="56"/>
      <c r="C607" s="56"/>
      <c r="D607" s="64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4.25" hidden="false" customHeight="true" outlineLevel="0" collapsed="false">
      <c r="A608" s="56"/>
      <c r="B608" s="56"/>
      <c r="C608" s="56"/>
      <c r="D608" s="64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4.25" hidden="false" customHeight="true" outlineLevel="0" collapsed="false">
      <c r="A609" s="56"/>
      <c r="B609" s="56"/>
      <c r="C609" s="56"/>
      <c r="D609" s="64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4.25" hidden="false" customHeight="true" outlineLevel="0" collapsed="false">
      <c r="A610" s="56"/>
      <c r="B610" s="56"/>
      <c r="C610" s="56"/>
      <c r="D610" s="64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4.25" hidden="false" customHeight="true" outlineLevel="0" collapsed="false">
      <c r="A611" s="56"/>
      <c r="B611" s="56"/>
      <c r="C611" s="56"/>
      <c r="D611" s="64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4.25" hidden="false" customHeight="true" outlineLevel="0" collapsed="false">
      <c r="A612" s="56"/>
      <c r="B612" s="56"/>
      <c r="C612" s="56"/>
      <c r="D612" s="64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4.25" hidden="false" customHeight="true" outlineLevel="0" collapsed="false">
      <c r="A613" s="56"/>
      <c r="B613" s="56"/>
      <c r="C613" s="56"/>
      <c r="D613" s="64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4.25" hidden="false" customHeight="true" outlineLevel="0" collapsed="false">
      <c r="A614" s="56"/>
      <c r="B614" s="56"/>
      <c r="C614" s="56"/>
      <c r="D614" s="64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4.25" hidden="false" customHeight="true" outlineLevel="0" collapsed="false">
      <c r="A615" s="56"/>
      <c r="B615" s="56"/>
      <c r="C615" s="56"/>
      <c r="D615" s="64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4.25" hidden="false" customHeight="true" outlineLevel="0" collapsed="false">
      <c r="A616" s="56"/>
      <c r="B616" s="56"/>
      <c r="C616" s="56"/>
      <c r="D616" s="64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4.25" hidden="false" customHeight="true" outlineLevel="0" collapsed="false">
      <c r="A617" s="56"/>
      <c r="B617" s="56"/>
      <c r="C617" s="56"/>
      <c r="D617" s="64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4.25" hidden="false" customHeight="true" outlineLevel="0" collapsed="false">
      <c r="A618" s="56"/>
      <c r="B618" s="56"/>
      <c r="C618" s="56"/>
      <c r="D618" s="64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4.25" hidden="false" customHeight="true" outlineLevel="0" collapsed="false">
      <c r="A619" s="56"/>
      <c r="B619" s="56"/>
      <c r="C619" s="56"/>
      <c r="D619" s="64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4.25" hidden="false" customHeight="true" outlineLevel="0" collapsed="false">
      <c r="A620" s="56"/>
      <c r="B620" s="56"/>
      <c r="C620" s="56"/>
      <c r="D620" s="64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4.25" hidden="false" customHeight="true" outlineLevel="0" collapsed="false">
      <c r="A621" s="56"/>
      <c r="B621" s="56"/>
      <c r="C621" s="56"/>
      <c r="D621" s="64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4.25" hidden="false" customHeight="true" outlineLevel="0" collapsed="false">
      <c r="A622" s="56"/>
      <c r="B622" s="56"/>
      <c r="C622" s="56"/>
      <c r="D622" s="64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4.25" hidden="false" customHeight="true" outlineLevel="0" collapsed="false">
      <c r="A623" s="56"/>
      <c r="B623" s="56"/>
      <c r="C623" s="56"/>
      <c r="D623" s="64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4.25" hidden="false" customHeight="true" outlineLevel="0" collapsed="false">
      <c r="A624" s="56"/>
      <c r="B624" s="56"/>
      <c r="C624" s="56"/>
      <c r="D624" s="64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4.25" hidden="false" customHeight="true" outlineLevel="0" collapsed="false">
      <c r="A625" s="56"/>
      <c r="B625" s="56"/>
      <c r="C625" s="56"/>
      <c r="D625" s="64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4.25" hidden="false" customHeight="true" outlineLevel="0" collapsed="false">
      <c r="A626" s="56"/>
      <c r="B626" s="56"/>
      <c r="C626" s="56"/>
      <c r="D626" s="64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4.25" hidden="false" customHeight="true" outlineLevel="0" collapsed="false">
      <c r="A627" s="56"/>
      <c r="B627" s="56"/>
      <c r="C627" s="56"/>
      <c r="D627" s="64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4.25" hidden="false" customHeight="true" outlineLevel="0" collapsed="false">
      <c r="A628" s="56"/>
      <c r="B628" s="56"/>
      <c r="C628" s="56"/>
      <c r="D628" s="64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4.25" hidden="false" customHeight="true" outlineLevel="0" collapsed="false">
      <c r="A629" s="56"/>
      <c r="B629" s="56"/>
      <c r="C629" s="56"/>
      <c r="D629" s="64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4.25" hidden="false" customHeight="true" outlineLevel="0" collapsed="false">
      <c r="A630" s="56"/>
      <c r="B630" s="56"/>
      <c r="C630" s="56"/>
      <c r="D630" s="64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4.25" hidden="false" customHeight="true" outlineLevel="0" collapsed="false">
      <c r="A631" s="56"/>
      <c r="B631" s="56"/>
      <c r="C631" s="56"/>
      <c r="D631" s="64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4.25" hidden="false" customHeight="true" outlineLevel="0" collapsed="false">
      <c r="A632" s="56"/>
      <c r="B632" s="56"/>
      <c r="C632" s="56"/>
      <c r="D632" s="64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4.25" hidden="false" customHeight="true" outlineLevel="0" collapsed="false">
      <c r="A633" s="56"/>
      <c r="B633" s="56"/>
      <c r="C633" s="56"/>
      <c r="D633" s="64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4.25" hidden="false" customHeight="true" outlineLevel="0" collapsed="false">
      <c r="A634" s="56"/>
      <c r="B634" s="56"/>
      <c r="C634" s="56"/>
      <c r="D634" s="64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4.25" hidden="false" customHeight="true" outlineLevel="0" collapsed="false">
      <c r="A635" s="56"/>
      <c r="B635" s="56"/>
      <c r="C635" s="56"/>
      <c r="D635" s="64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4.25" hidden="false" customHeight="true" outlineLevel="0" collapsed="false">
      <c r="A636" s="56"/>
      <c r="B636" s="56"/>
      <c r="C636" s="56"/>
      <c r="D636" s="64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4.25" hidden="false" customHeight="true" outlineLevel="0" collapsed="false">
      <c r="A637" s="56"/>
      <c r="B637" s="56"/>
      <c r="C637" s="56"/>
      <c r="D637" s="64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4.25" hidden="false" customHeight="true" outlineLevel="0" collapsed="false">
      <c r="A638" s="56"/>
      <c r="B638" s="56"/>
      <c r="C638" s="56"/>
      <c r="D638" s="64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4.25" hidden="false" customHeight="true" outlineLevel="0" collapsed="false">
      <c r="A639" s="56"/>
      <c r="B639" s="56"/>
      <c r="C639" s="56"/>
      <c r="D639" s="64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4.25" hidden="false" customHeight="true" outlineLevel="0" collapsed="false">
      <c r="A640" s="56"/>
      <c r="B640" s="56"/>
      <c r="C640" s="56"/>
      <c r="D640" s="64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4.25" hidden="false" customHeight="true" outlineLevel="0" collapsed="false">
      <c r="A641" s="56"/>
      <c r="B641" s="56"/>
      <c r="C641" s="56"/>
      <c r="D641" s="64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4.25" hidden="false" customHeight="true" outlineLevel="0" collapsed="false">
      <c r="A642" s="56"/>
      <c r="B642" s="56"/>
      <c r="C642" s="56"/>
      <c r="D642" s="64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4.25" hidden="false" customHeight="true" outlineLevel="0" collapsed="false">
      <c r="A643" s="56"/>
      <c r="B643" s="56"/>
      <c r="C643" s="56"/>
      <c r="D643" s="64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4.25" hidden="false" customHeight="true" outlineLevel="0" collapsed="false">
      <c r="A644" s="56"/>
      <c r="B644" s="56"/>
      <c r="C644" s="56"/>
      <c r="D644" s="64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4.25" hidden="false" customHeight="true" outlineLevel="0" collapsed="false">
      <c r="A645" s="56"/>
      <c r="B645" s="56"/>
      <c r="C645" s="56"/>
      <c r="D645" s="64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4.25" hidden="false" customHeight="true" outlineLevel="0" collapsed="false">
      <c r="A646" s="56"/>
      <c r="B646" s="56"/>
      <c r="C646" s="56"/>
      <c r="D646" s="64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4.25" hidden="false" customHeight="true" outlineLevel="0" collapsed="false">
      <c r="A647" s="56"/>
      <c r="B647" s="56"/>
      <c r="C647" s="56"/>
      <c r="D647" s="64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4.25" hidden="false" customHeight="true" outlineLevel="0" collapsed="false">
      <c r="A648" s="56"/>
      <c r="B648" s="56"/>
      <c r="C648" s="56"/>
      <c r="D648" s="64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4.25" hidden="false" customHeight="true" outlineLevel="0" collapsed="false">
      <c r="A649" s="56"/>
      <c r="B649" s="56"/>
      <c r="C649" s="56"/>
      <c r="D649" s="64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4.25" hidden="false" customHeight="true" outlineLevel="0" collapsed="false">
      <c r="A650" s="56"/>
      <c r="B650" s="56"/>
      <c r="C650" s="56"/>
      <c r="D650" s="64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4.25" hidden="false" customHeight="true" outlineLevel="0" collapsed="false">
      <c r="A651" s="56"/>
      <c r="B651" s="56"/>
      <c r="C651" s="56"/>
      <c r="D651" s="64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4.25" hidden="false" customHeight="true" outlineLevel="0" collapsed="false">
      <c r="A652" s="56"/>
      <c r="B652" s="56"/>
      <c r="C652" s="56"/>
      <c r="D652" s="64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4.25" hidden="false" customHeight="true" outlineLevel="0" collapsed="false">
      <c r="A653" s="56"/>
      <c r="B653" s="56"/>
      <c r="C653" s="56"/>
      <c r="D653" s="64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4.25" hidden="false" customHeight="true" outlineLevel="0" collapsed="false">
      <c r="A654" s="56"/>
      <c r="B654" s="56"/>
      <c r="C654" s="56"/>
      <c r="D654" s="64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4.25" hidden="false" customHeight="true" outlineLevel="0" collapsed="false">
      <c r="A655" s="56"/>
      <c r="B655" s="56"/>
      <c r="C655" s="56"/>
      <c r="D655" s="64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4.25" hidden="false" customHeight="true" outlineLevel="0" collapsed="false">
      <c r="A656" s="56"/>
      <c r="B656" s="56"/>
      <c r="C656" s="56"/>
      <c r="D656" s="64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4.25" hidden="false" customHeight="true" outlineLevel="0" collapsed="false">
      <c r="A657" s="56"/>
      <c r="B657" s="56"/>
      <c r="C657" s="56"/>
      <c r="D657" s="64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4.25" hidden="false" customHeight="true" outlineLevel="0" collapsed="false">
      <c r="A658" s="56"/>
      <c r="B658" s="56"/>
      <c r="C658" s="56"/>
      <c r="D658" s="64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4.25" hidden="false" customHeight="true" outlineLevel="0" collapsed="false">
      <c r="A659" s="56"/>
      <c r="B659" s="56"/>
      <c r="C659" s="56"/>
      <c r="D659" s="64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4.25" hidden="false" customHeight="true" outlineLevel="0" collapsed="false">
      <c r="A660" s="56"/>
      <c r="B660" s="56"/>
      <c r="C660" s="56"/>
      <c r="D660" s="64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4.25" hidden="false" customHeight="true" outlineLevel="0" collapsed="false">
      <c r="A661" s="56"/>
      <c r="B661" s="56"/>
      <c r="C661" s="56"/>
      <c r="D661" s="64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4.25" hidden="false" customHeight="true" outlineLevel="0" collapsed="false">
      <c r="A662" s="56"/>
      <c r="B662" s="56"/>
      <c r="C662" s="56"/>
      <c r="D662" s="64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4.25" hidden="false" customHeight="true" outlineLevel="0" collapsed="false">
      <c r="A663" s="56"/>
      <c r="B663" s="56"/>
      <c r="C663" s="56"/>
      <c r="D663" s="64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4.25" hidden="false" customHeight="true" outlineLevel="0" collapsed="false">
      <c r="A664" s="56"/>
      <c r="B664" s="56"/>
      <c r="C664" s="56"/>
      <c r="D664" s="64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4.25" hidden="false" customHeight="true" outlineLevel="0" collapsed="false">
      <c r="A665" s="56"/>
      <c r="B665" s="56"/>
      <c r="C665" s="56"/>
      <c r="D665" s="64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4.25" hidden="false" customHeight="true" outlineLevel="0" collapsed="false">
      <c r="A666" s="56"/>
      <c r="B666" s="56"/>
      <c r="C666" s="56"/>
      <c r="D666" s="64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4.25" hidden="false" customHeight="true" outlineLevel="0" collapsed="false">
      <c r="A667" s="56"/>
      <c r="B667" s="56"/>
      <c r="C667" s="56"/>
      <c r="D667" s="64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4.25" hidden="false" customHeight="true" outlineLevel="0" collapsed="false">
      <c r="A668" s="56"/>
      <c r="B668" s="56"/>
      <c r="C668" s="56"/>
      <c r="D668" s="64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4.25" hidden="false" customHeight="true" outlineLevel="0" collapsed="false">
      <c r="A669" s="56"/>
      <c r="B669" s="56"/>
      <c r="C669" s="56"/>
      <c r="D669" s="64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4.25" hidden="false" customHeight="true" outlineLevel="0" collapsed="false">
      <c r="A670" s="56"/>
      <c r="B670" s="56"/>
      <c r="C670" s="56"/>
      <c r="D670" s="64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4.25" hidden="false" customHeight="true" outlineLevel="0" collapsed="false">
      <c r="A671" s="56"/>
      <c r="B671" s="56"/>
      <c r="C671" s="56"/>
      <c r="D671" s="64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4.25" hidden="false" customHeight="true" outlineLevel="0" collapsed="false">
      <c r="A672" s="56"/>
      <c r="B672" s="56"/>
      <c r="C672" s="56"/>
      <c r="D672" s="64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4.25" hidden="false" customHeight="true" outlineLevel="0" collapsed="false">
      <c r="A673" s="56"/>
      <c r="B673" s="56"/>
      <c r="C673" s="56"/>
      <c r="D673" s="64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4.25" hidden="false" customHeight="true" outlineLevel="0" collapsed="false">
      <c r="A674" s="56"/>
      <c r="B674" s="56"/>
      <c r="C674" s="56"/>
      <c r="D674" s="64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4.25" hidden="false" customHeight="true" outlineLevel="0" collapsed="false">
      <c r="A675" s="56"/>
      <c r="B675" s="56"/>
      <c r="C675" s="56"/>
      <c r="D675" s="64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4.25" hidden="false" customHeight="true" outlineLevel="0" collapsed="false">
      <c r="A676" s="56"/>
      <c r="B676" s="56"/>
      <c r="C676" s="56"/>
      <c r="D676" s="64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4.25" hidden="false" customHeight="true" outlineLevel="0" collapsed="false">
      <c r="A677" s="56"/>
      <c r="B677" s="56"/>
      <c r="C677" s="56"/>
      <c r="D677" s="64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4.25" hidden="false" customHeight="true" outlineLevel="0" collapsed="false">
      <c r="A678" s="56"/>
      <c r="B678" s="56"/>
      <c r="C678" s="56"/>
      <c r="D678" s="64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4.25" hidden="false" customHeight="true" outlineLevel="0" collapsed="false">
      <c r="A679" s="56"/>
      <c r="B679" s="56"/>
      <c r="C679" s="56"/>
      <c r="D679" s="64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4.25" hidden="false" customHeight="true" outlineLevel="0" collapsed="false">
      <c r="A680" s="56"/>
      <c r="B680" s="56"/>
      <c r="C680" s="56"/>
      <c r="D680" s="64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4.25" hidden="false" customHeight="true" outlineLevel="0" collapsed="false">
      <c r="A681" s="56"/>
      <c r="B681" s="56"/>
      <c r="C681" s="56"/>
      <c r="D681" s="64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4.25" hidden="false" customHeight="true" outlineLevel="0" collapsed="false">
      <c r="A682" s="56"/>
      <c r="B682" s="56"/>
      <c r="C682" s="56"/>
      <c r="D682" s="64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4.25" hidden="false" customHeight="true" outlineLevel="0" collapsed="false">
      <c r="A683" s="56"/>
      <c r="B683" s="56"/>
      <c r="C683" s="56"/>
      <c r="D683" s="64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4.25" hidden="false" customHeight="true" outlineLevel="0" collapsed="false">
      <c r="A684" s="56"/>
      <c r="B684" s="56"/>
      <c r="C684" s="56"/>
      <c r="D684" s="64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4.25" hidden="false" customHeight="true" outlineLevel="0" collapsed="false">
      <c r="A685" s="56"/>
      <c r="B685" s="56"/>
      <c r="C685" s="56"/>
      <c r="D685" s="64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4.25" hidden="false" customHeight="true" outlineLevel="0" collapsed="false">
      <c r="A686" s="56"/>
      <c r="B686" s="56"/>
      <c r="C686" s="56"/>
      <c r="D686" s="64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4.25" hidden="false" customHeight="true" outlineLevel="0" collapsed="false">
      <c r="A687" s="56"/>
      <c r="B687" s="56"/>
      <c r="C687" s="56"/>
      <c r="D687" s="64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4.25" hidden="false" customHeight="true" outlineLevel="0" collapsed="false">
      <c r="A688" s="56"/>
      <c r="B688" s="56"/>
      <c r="C688" s="56"/>
      <c r="D688" s="64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4.25" hidden="false" customHeight="true" outlineLevel="0" collapsed="false">
      <c r="A689" s="56"/>
      <c r="B689" s="56"/>
      <c r="C689" s="56"/>
      <c r="D689" s="64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4.25" hidden="false" customHeight="true" outlineLevel="0" collapsed="false">
      <c r="A690" s="56"/>
      <c r="B690" s="56"/>
      <c r="C690" s="56"/>
      <c r="D690" s="64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4.25" hidden="false" customHeight="true" outlineLevel="0" collapsed="false">
      <c r="A691" s="56"/>
      <c r="B691" s="56"/>
      <c r="C691" s="56"/>
      <c r="D691" s="64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4.25" hidden="false" customHeight="true" outlineLevel="0" collapsed="false">
      <c r="A692" s="56"/>
      <c r="B692" s="56"/>
      <c r="C692" s="56"/>
      <c r="D692" s="64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4.25" hidden="false" customHeight="true" outlineLevel="0" collapsed="false">
      <c r="A693" s="56"/>
      <c r="B693" s="56"/>
      <c r="C693" s="56"/>
      <c r="D693" s="64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4.25" hidden="false" customHeight="true" outlineLevel="0" collapsed="false">
      <c r="A694" s="56"/>
      <c r="B694" s="56"/>
      <c r="C694" s="56"/>
      <c r="D694" s="64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4.25" hidden="false" customHeight="true" outlineLevel="0" collapsed="false">
      <c r="A695" s="56"/>
      <c r="B695" s="56"/>
      <c r="C695" s="56"/>
      <c r="D695" s="64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4.25" hidden="false" customHeight="true" outlineLevel="0" collapsed="false">
      <c r="A696" s="56"/>
      <c r="B696" s="56"/>
      <c r="C696" s="56"/>
      <c r="D696" s="64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4.25" hidden="false" customHeight="true" outlineLevel="0" collapsed="false">
      <c r="A697" s="56"/>
      <c r="B697" s="56"/>
      <c r="C697" s="56"/>
      <c r="D697" s="64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4.25" hidden="false" customHeight="true" outlineLevel="0" collapsed="false">
      <c r="A698" s="56"/>
      <c r="B698" s="56"/>
      <c r="C698" s="56"/>
      <c r="D698" s="64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4.25" hidden="false" customHeight="true" outlineLevel="0" collapsed="false">
      <c r="A699" s="56"/>
      <c r="B699" s="56"/>
      <c r="C699" s="56"/>
      <c r="D699" s="64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4.25" hidden="false" customHeight="true" outlineLevel="0" collapsed="false">
      <c r="A700" s="56"/>
      <c r="B700" s="56"/>
      <c r="C700" s="56"/>
      <c r="D700" s="64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4.25" hidden="false" customHeight="true" outlineLevel="0" collapsed="false">
      <c r="A701" s="56"/>
      <c r="B701" s="56"/>
      <c r="C701" s="56"/>
      <c r="D701" s="64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4.25" hidden="false" customHeight="true" outlineLevel="0" collapsed="false">
      <c r="A702" s="56"/>
      <c r="B702" s="56"/>
      <c r="C702" s="56"/>
      <c r="D702" s="64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4.25" hidden="false" customHeight="true" outlineLevel="0" collapsed="false">
      <c r="A703" s="56"/>
      <c r="B703" s="56"/>
      <c r="C703" s="56"/>
      <c r="D703" s="64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4.25" hidden="false" customHeight="true" outlineLevel="0" collapsed="false">
      <c r="A704" s="56"/>
      <c r="B704" s="56"/>
      <c r="C704" s="56"/>
      <c r="D704" s="64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4.25" hidden="false" customHeight="true" outlineLevel="0" collapsed="false">
      <c r="A705" s="56"/>
      <c r="B705" s="56"/>
      <c r="C705" s="56"/>
      <c r="D705" s="64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4.25" hidden="false" customHeight="true" outlineLevel="0" collapsed="false">
      <c r="A706" s="56"/>
      <c r="B706" s="56"/>
      <c r="C706" s="56"/>
      <c r="D706" s="64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4.25" hidden="false" customHeight="true" outlineLevel="0" collapsed="false">
      <c r="A707" s="56"/>
      <c r="B707" s="56"/>
      <c r="C707" s="56"/>
      <c r="D707" s="64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4.25" hidden="false" customHeight="true" outlineLevel="0" collapsed="false">
      <c r="A708" s="56"/>
      <c r="B708" s="56"/>
      <c r="C708" s="56"/>
      <c r="D708" s="64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4.25" hidden="false" customHeight="true" outlineLevel="0" collapsed="false">
      <c r="A709" s="56"/>
      <c r="B709" s="56"/>
      <c r="C709" s="56"/>
      <c r="D709" s="64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4.25" hidden="false" customHeight="true" outlineLevel="0" collapsed="false">
      <c r="A710" s="56"/>
      <c r="B710" s="56"/>
      <c r="C710" s="56"/>
      <c r="D710" s="64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4.25" hidden="false" customHeight="true" outlineLevel="0" collapsed="false">
      <c r="A711" s="56"/>
      <c r="B711" s="56"/>
      <c r="C711" s="56"/>
      <c r="D711" s="64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4.25" hidden="false" customHeight="true" outlineLevel="0" collapsed="false">
      <c r="A712" s="56"/>
      <c r="B712" s="56"/>
      <c r="C712" s="56"/>
      <c r="D712" s="64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4.25" hidden="false" customHeight="true" outlineLevel="0" collapsed="false">
      <c r="A713" s="56"/>
      <c r="B713" s="56"/>
      <c r="C713" s="56"/>
      <c r="D713" s="64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4.25" hidden="false" customHeight="true" outlineLevel="0" collapsed="false">
      <c r="A714" s="56"/>
      <c r="B714" s="56"/>
      <c r="C714" s="56"/>
      <c r="D714" s="64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4.25" hidden="false" customHeight="true" outlineLevel="0" collapsed="false">
      <c r="A715" s="56"/>
      <c r="B715" s="56"/>
      <c r="C715" s="56"/>
      <c r="D715" s="64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4.25" hidden="false" customHeight="true" outlineLevel="0" collapsed="false">
      <c r="A716" s="56"/>
      <c r="B716" s="56"/>
      <c r="C716" s="56"/>
      <c r="D716" s="64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4.25" hidden="false" customHeight="true" outlineLevel="0" collapsed="false">
      <c r="A717" s="56"/>
      <c r="B717" s="56"/>
      <c r="C717" s="56"/>
      <c r="D717" s="64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4.25" hidden="false" customHeight="true" outlineLevel="0" collapsed="false">
      <c r="A718" s="56"/>
      <c r="B718" s="56"/>
      <c r="C718" s="56"/>
      <c r="D718" s="64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4.25" hidden="false" customHeight="true" outlineLevel="0" collapsed="false">
      <c r="A719" s="56"/>
      <c r="B719" s="56"/>
      <c r="C719" s="56"/>
      <c r="D719" s="64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4.25" hidden="false" customHeight="true" outlineLevel="0" collapsed="false">
      <c r="A720" s="56"/>
      <c r="B720" s="56"/>
      <c r="C720" s="56"/>
      <c r="D720" s="64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4.25" hidden="false" customHeight="true" outlineLevel="0" collapsed="false">
      <c r="A721" s="56"/>
      <c r="B721" s="56"/>
      <c r="C721" s="56"/>
      <c r="D721" s="64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4.25" hidden="false" customHeight="true" outlineLevel="0" collapsed="false">
      <c r="A722" s="56"/>
      <c r="B722" s="56"/>
      <c r="C722" s="56"/>
      <c r="D722" s="64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4.25" hidden="false" customHeight="true" outlineLevel="0" collapsed="false">
      <c r="A723" s="56"/>
      <c r="B723" s="56"/>
      <c r="C723" s="56"/>
      <c r="D723" s="64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4.25" hidden="false" customHeight="true" outlineLevel="0" collapsed="false">
      <c r="A724" s="56"/>
      <c r="B724" s="56"/>
      <c r="C724" s="56"/>
      <c r="D724" s="64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4.25" hidden="false" customHeight="true" outlineLevel="0" collapsed="false">
      <c r="A725" s="56"/>
      <c r="B725" s="56"/>
      <c r="C725" s="56"/>
      <c r="D725" s="64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4.25" hidden="false" customHeight="true" outlineLevel="0" collapsed="false">
      <c r="A726" s="56"/>
      <c r="B726" s="56"/>
      <c r="C726" s="56"/>
      <c r="D726" s="64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4.25" hidden="false" customHeight="true" outlineLevel="0" collapsed="false">
      <c r="A727" s="56"/>
      <c r="B727" s="56"/>
      <c r="C727" s="56"/>
      <c r="D727" s="64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4.25" hidden="false" customHeight="true" outlineLevel="0" collapsed="false">
      <c r="A728" s="56"/>
      <c r="B728" s="56"/>
      <c r="C728" s="56"/>
      <c r="D728" s="64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4.25" hidden="false" customHeight="true" outlineLevel="0" collapsed="false">
      <c r="A729" s="56"/>
      <c r="B729" s="56"/>
      <c r="C729" s="56"/>
      <c r="D729" s="64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4.25" hidden="false" customHeight="true" outlineLevel="0" collapsed="false">
      <c r="A730" s="56"/>
      <c r="B730" s="56"/>
      <c r="C730" s="56"/>
      <c r="D730" s="64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4.25" hidden="false" customHeight="true" outlineLevel="0" collapsed="false">
      <c r="A731" s="56"/>
      <c r="B731" s="56"/>
      <c r="C731" s="56"/>
      <c r="D731" s="64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4.25" hidden="false" customHeight="true" outlineLevel="0" collapsed="false">
      <c r="A732" s="56"/>
      <c r="B732" s="56"/>
      <c r="C732" s="56"/>
      <c r="D732" s="64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4.25" hidden="false" customHeight="true" outlineLevel="0" collapsed="false">
      <c r="A733" s="56"/>
      <c r="B733" s="56"/>
      <c r="C733" s="56"/>
      <c r="D733" s="64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4.25" hidden="false" customHeight="true" outlineLevel="0" collapsed="false">
      <c r="A734" s="56"/>
      <c r="B734" s="56"/>
      <c r="C734" s="56"/>
      <c r="D734" s="64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4.25" hidden="false" customHeight="true" outlineLevel="0" collapsed="false">
      <c r="A735" s="56"/>
      <c r="B735" s="56"/>
      <c r="C735" s="56"/>
      <c r="D735" s="64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4.25" hidden="false" customHeight="true" outlineLevel="0" collapsed="false">
      <c r="A736" s="56"/>
      <c r="B736" s="56"/>
      <c r="C736" s="56"/>
      <c r="D736" s="64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4.25" hidden="false" customHeight="true" outlineLevel="0" collapsed="false">
      <c r="A737" s="56"/>
      <c r="B737" s="56"/>
      <c r="C737" s="56"/>
      <c r="D737" s="64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4.25" hidden="false" customHeight="true" outlineLevel="0" collapsed="false">
      <c r="A738" s="56"/>
      <c r="B738" s="56"/>
      <c r="C738" s="56"/>
      <c r="D738" s="64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4.25" hidden="false" customHeight="true" outlineLevel="0" collapsed="false">
      <c r="A739" s="56"/>
      <c r="B739" s="56"/>
      <c r="C739" s="56"/>
      <c r="D739" s="64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4.25" hidden="false" customHeight="true" outlineLevel="0" collapsed="false">
      <c r="A740" s="56"/>
      <c r="B740" s="56"/>
      <c r="C740" s="56"/>
      <c r="D740" s="64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4.25" hidden="false" customHeight="true" outlineLevel="0" collapsed="false">
      <c r="A741" s="56"/>
      <c r="B741" s="56"/>
      <c r="C741" s="56"/>
      <c r="D741" s="64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4.25" hidden="false" customHeight="true" outlineLevel="0" collapsed="false">
      <c r="A742" s="56"/>
      <c r="B742" s="56"/>
      <c r="C742" s="56"/>
      <c r="D742" s="64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4.25" hidden="false" customHeight="true" outlineLevel="0" collapsed="false">
      <c r="A743" s="56"/>
      <c r="B743" s="56"/>
      <c r="C743" s="56"/>
      <c r="D743" s="64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4.25" hidden="false" customHeight="true" outlineLevel="0" collapsed="false">
      <c r="A744" s="56"/>
      <c r="B744" s="56"/>
      <c r="C744" s="56"/>
      <c r="D744" s="64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4.25" hidden="false" customHeight="true" outlineLevel="0" collapsed="false">
      <c r="A745" s="56"/>
      <c r="B745" s="56"/>
      <c r="C745" s="56"/>
      <c r="D745" s="64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4.25" hidden="false" customHeight="true" outlineLevel="0" collapsed="false">
      <c r="A746" s="56"/>
      <c r="B746" s="56"/>
      <c r="C746" s="56"/>
      <c r="D746" s="64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4.25" hidden="false" customHeight="true" outlineLevel="0" collapsed="false">
      <c r="A747" s="56"/>
      <c r="B747" s="56"/>
      <c r="C747" s="56"/>
      <c r="D747" s="64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4.25" hidden="false" customHeight="true" outlineLevel="0" collapsed="false">
      <c r="A748" s="56"/>
      <c r="B748" s="56"/>
      <c r="C748" s="56"/>
      <c r="D748" s="64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4.25" hidden="false" customHeight="true" outlineLevel="0" collapsed="false">
      <c r="A749" s="56"/>
      <c r="B749" s="56"/>
      <c r="C749" s="56"/>
      <c r="D749" s="64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4.25" hidden="false" customHeight="true" outlineLevel="0" collapsed="false">
      <c r="A750" s="56"/>
      <c r="B750" s="56"/>
      <c r="C750" s="56"/>
      <c r="D750" s="64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4.25" hidden="false" customHeight="true" outlineLevel="0" collapsed="false">
      <c r="A751" s="56"/>
      <c r="B751" s="56"/>
      <c r="C751" s="56"/>
      <c r="D751" s="64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4.25" hidden="false" customHeight="true" outlineLevel="0" collapsed="false">
      <c r="A752" s="56"/>
      <c r="B752" s="56"/>
      <c r="C752" s="56"/>
      <c r="D752" s="64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4.25" hidden="false" customHeight="true" outlineLevel="0" collapsed="false">
      <c r="A753" s="56"/>
      <c r="B753" s="56"/>
      <c r="C753" s="56"/>
      <c r="D753" s="64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4.25" hidden="false" customHeight="true" outlineLevel="0" collapsed="false">
      <c r="A754" s="56"/>
      <c r="B754" s="56"/>
      <c r="C754" s="56"/>
      <c r="D754" s="64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4.25" hidden="false" customHeight="true" outlineLevel="0" collapsed="false">
      <c r="A755" s="56"/>
      <c r="B755" s="56"/>
      <c r="C755" s="56"/>
      <c r="D755" s="64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4.25" hidden="false" customHeight="true" outlineLevel="0" collapsed="false">
      <c r="A756" s="56"/>
      <c r="B756" s="56"/>
      <c r="C756" s="56"/>
      <c r="D756" s="64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4.25" hidden="false" customHeight="true" outlineLevel="0" collapsed="false">
      <c r="A757" s="56"/>
      <c r="B757" s="56"/>
      <c r="C757" s="56"/>
      <c r="D757" s="64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4.25" hidden="false" customHeight="true" outlineLevel="0" collapsed="false">
      <c r="A758" s="56"/>
      <c r="B758" s="56"/>
      <c r="C758" s="56"/>
      <c r="D758" s="64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4.25" hidden="false" customHeight="true" outlineLevel="0" collapsed="false">
      <c r="A759" s="56"/>
      <c r="B759" s="56"/>
      <c r="C759" s="56"/>
      <c r="D759" s="64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4.25" hidden="false" customHeight="true" outlineLevel="0" collapsed="false">
      <c r="A760" s="56"/>
      <c r="B760" s="56"/>
      <c r="C760" s="56"/>
      <c r="D760" s="64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4.25" hidden="false" customHeight="true" outlineLevel="0" collapsed="false">
      <c r="A761" s="56"/>
      <c r="B761" s="56"/>
      <c r="C761" s="56"/>
      <c r="D761" s="64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4.25" hidden="false" customHeight="true" outlineLevel="0" collapsed="false">
      <c r="A762" s="56"/>
      <c r="B762" s="56"/>
      <c r="C762" s="56"/>
      <c r="D762" s="64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4.25" hidden="false" customHeight="true" outlineLevel="0" collapsed="false">
      <c r="A763" s="56"/>
      <c r="B763" s="56"/>
      <c r="C763" s="56"/>
      <c r="D763" s="64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4.25" hidden="false" customHeight="true" outlineLevel="0" collapsed="false">
      <c r="A764" s="56"/>
      <c r="B764" s="56"/>
      <c r="C764" s="56"/>
      <c r="D764" s="64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4.25" hidden="false" customHeight="true" outlineLevel="0" collapsed="false">
      <c r="A765" s="56"/>
      <c r="B765" s="56"/>
      <c r="C765" s="56"/>
      <c r="D765" s="64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4.25" hidden="false" customHeight="true" outlineLevel="0" collapsed="false">
      <c r="A766" s="56"/>
      <c r="B766" s="56"/>
      <c r="C766" s="56"/>
      <c r="D766" s="64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4.25" hidden="false" customHeight="true" outlineLevel="0" collapsed="false">
      <c r="A767" s="56"/>
      <c r="B767" s="56"/>
      <c r="C767" s="56"/>
      <c r="D767" s="64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4.25" hidden="false" customHeight="true" outlineLevel="0" collapsed="false">
      <c r="A768" s="56"/>
      <c r="B768" s="56"/>
      <c r="C768" s="56"/>
      <c r="D768" s="64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4.25" hidden="false" customHeight="true" outlineLevel="0" collapsed="false">
      <c r="A769" s="56"/>
      <c r="B769" s="56"/>
      <c r="C769" s="56"/>
      <c r="D769" s="64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4.25" hidden="false" customHeight="true" outlineLevel="0" collapsed="false">
      <c r="A770" s="56"/>
      <c r="B770" s="56"/>
      <c r="C770" s="56"/>
      <c r="D770" s="64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4.25" hidden="false" customHeight="true" outlineLevel="0" collapsed="false">
      <c r="A771" s="56"/>
      <c r="B771" s="56"/>
      <c r="C771" s="56"/>
      <c r="D771" s="64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4.25" hidden="false" customHeight="true" outlineLevel="0" collapsed="false">
      <c r="A772" s="56"/>
      <c r="B772" s="56"/>
      <c r="C772" s="56"/>
      <c r="D772" s="64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4.25" hidden="false" customHeight="true" outlineLevel="0" collapsed="false">
      <c r="A773" s="56"/>
      <c r="B773" s="56"/>
      <c r="C773" s="56"/>
      <c r="D773" s="64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4.25" hidden="false" customHeight="true" outlineLevel="0" collapsed="false">
      <c r="A774" s="56"/>
      <c r="B774" s="56"/>
      <c r="C774" s="56"/>
      <c r="D774" s="64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4.25" hidden="false" customHeight="true" outlineLevel="0" collapsed="false">
      <c r="A775" s="56"/>
      <c r="B775" s="56"/>
      <c r="C775" s="56"/>
      <c r="D775" s="64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4.25" hidden="false" customHeight="true" outlineLevel="0" collapsed="false">
      <c r="A776" s="56"/>
      <c r="B776" s="56"/>
      <c r="C776" s="56"/>
      <c r="D776" s="64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4.25" hidden="false" customHeight="true" outlineLevel="0" collapsed="false">
      <c r="A777" s="56"/>
      <c r="B777" s="56"/>
      <c r="C777" s="56"/>
      <c r="D777" s="64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4.25" hidden="false" customHeight="true" outlineLevel="0" collapsed="false">
      <c r="A778" s="56"/>
      <c r="B778" s="56"/>
      <c r="C778" s="56"/>
      <c r="D778" s="64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4.25" hidden="false" customHeight="true" outlineLevel="0" collapsed="false">
      <c r="A779" s="56"/>
      <c r="B779" s="56"/>
      <c r="C779" s="56"/>
      <c r="D779" s="64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4.25" hidden="false" customHeight="true" outlineLevel="0" collapsed="false">
      <c r="A780" s="56"/>
      <c r="B780" s="56"/>
      <c r="C780" s="56"/>
      <c r="D780" s="64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4.25" hidden="false" customHeight="true" outlineLevel="0" collapsed="false">
      <c r="A781" s="56"/>
      <c r="B781" s="56"/>
      <c r="C781" s="56"/>
      <c r="D781" s="64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4.25" hidden="false" customHeight="true" outlineLevel="0" collapsed="false">
      <c r="A782" s="56"/>
      <c r="B782" s="56"/>
      <c r="C782" s="56"/>
      <c r="D782" s="64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4.25" hidden="false" customHeight="true" outlineLevel="0" collapsed="false">
      <c r="A783" s="56"/>
      <c r="B783" s="56"/>
      <c r="C783" s="56"/>
      <c r="D783" s="64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4.25" hidden="false" customHeight="true" outlineLevel="0" collapsed="false">
      <c r="A784" s="56"/>
      <c r="B784" s="56"/>
      <c r="C784" s="56"/>
      <c r="D784" s="64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4.25" hidden="false" customHeight="true" outlineLevel="0" collapsed="false">
      <c r="A785" s="56"/>
      <c r="B785" s="56"/>
      <c r="C785" s="56"/>
      <c r="D785" s="64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4.25" hidden="false" customHeight="true" outlineLevel="0" collapsed="false">
      <c r="A786" s="56"/>
      <c r="B786" s="56"/>
      <c r="C786" s="56"/>
      <c r="D786" s="64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4.25" hidden="false" customHeight="true" outlineLevel="0" collapsed="false">
      <c r="A787" s="56"/>
      <c r="B787" s="56"/>
      <c r="C787" s="56"/>
      <c r="D787" s="64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4.25" hidden="false" customHeight="true" outlineLevel="0" collapsed="false">
      <c r="A788" s="56"/>
      <c r="B788" s="56"/>
      <c r="C788" s="56"/>
      <c r="D788" s="64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4.25" hidden="false" customHeight="true" outlineLevel="0" collapsed="false">
      <c r="A789" s="56"/>
      <c r="B789" s="56"/>
      <c r="C789" s="56"/>
      <c r="D789" s="64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4.25" hidden="false" customHeight="true" outlineLevel="0" collapsed="false">
      <c r="A790" s="56"/>
      <c r="B790" s="56"/>
      <c r="C790" s="56"/>
      <c r="D790" s="64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4.25" hidden="false" customHeight="true" outlineLevel="0" collapsed="false">
      <c r="A791" s="56"/>
      <c r="B791" s="56"/>
      <c r="C791" s="56"/>
      <c r="D791" s="64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4.25" hidden="false" customHeight="true" outlineLevel="0" collapsed="false">
      <c r="A792" s="56"/>
      <c r="B792" s="56"/>
      <c r="C792" s="56"/>
      <c r="D792" s="64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4.25" hidden="false" customHeight="true" outlineLevel="0" collapsed="false">
      <c r="A793" s="56"/>
      <c r="B793" s="56"/>
      <c r="C793" s="56"/>
      <c r="D793" s="64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4.25" hidden="false" customHeight="true" outlineLevel="0" collapsed="false">
      <c r="A794" s="56"/>
      <c r="B794" s="56"/>
      <c r="C794" s="56"/>
      <c r="D794" s="64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4.25" hidden="false" customHeight="true" outlineLevel="0" collapsed="false">
      <c r="A795" s="56"/>
      <c r="B795" s="56"/>
      <c r="C795" s="56"/>
      <c r="D795" s="64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4.25" hidden="false" customHeight="true" outlineLevel="0" collapsed="false">
      <c r="A796" s="56"/>
      <c r="B796" s="56"/>
      <c r="C796" s="56"/>
      <c r="D796" s="64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4.25" hidden="false" customHeight="true" outlineLevel="0" collapsed="false">
      <c r="A797" s="56"/>
      <c r="B797" s="56"/>
      <c r="C797" s="56"/>
      <c r="D797" s="64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4.25" hidden="false" customHeight="true" outlineLevel="0" collapsed="false">
      <c r="A798" s="56"/>
      <c r="B798" s="56"/>
      <c r="C798" s="56"/>
      <c r="D798" s="64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4.25" hidden="false" customHeight="true" outlineLevel="0" collapsed="false">
      <c r="A799" s="56"/>
      <c r="B799" s="56"/>
      <c r="C799" s="56"/>
      <c r="D799" s="64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4.25" hidden="false" customHeight="true" outlineLevel="0" collapsed="false">
      <c r="A800" s="56"/>
      <c r="B800" s="56"/>
      <c r="C800" s="56"/>
      <c r="D800" s="64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4.25" hidden="false" customHeight="true" outlineLevel="0" collapsed="false">
      <c r="A801" s="56"/>
      <c r="B801" s="56"/>
      <c r="C801" s="56"/>
      <c r="D801" s="64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4.25" hidden="false" customHeight="true" outlineLevel="0" collapsed="false">
      <c r="A802" s="56"/>
      <c r="B802" s="56"/>
      <c r="C802" s="56"/>
      <c r="D802" s="64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4.25" hidden="false" customHeight="true" outlineLevel="0" collapsed="false">
      <c r="A803" s="56"/>
      <c r="B803" s="56"/>
      <c r="C803" s="56"/>
      <c r="D803" s="64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4.25" hidden="false" customHeight="true" outlineLevel="0" collapsed="false">
      <c r="A804" s="56"/>
      <c r="B804" s="56"/>
      <c r="C804" s="56"/>
      <c r="D804" s="64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4.25" hidden="false" customHeight="true" outlineLevel="0" collapsed="false">
      <c r="A805" s="56"/>
      <c r="B805" s="56"/>
      <c r="C805" s="56"/>
      <c r="D805" s="64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4.25" hidden="false" customHeight="true" outlineLevel="0" collapsed="false">
      <c r="A806" s="56"/>
      <c r="B806" s="56"/>
      <c r="C806" s="56"/>
      <c r="D806" s="64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4.25" hidden="false" customHeight="true" outlineLevel="0" collapsed="false">
      <c r="A807" s="56"/>
      <c r="B807" s="56"/>
      <c r="C807" s="56"/>
      <c r="D807" s="64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4.25" hidden="false" customHeight="true" outlineLevel="0" collapsed="false">
      <c r="A808" s="56"/>
      <c r="B808" s="56"/>
      <c r="C808" s="56"/>
      <c r="D808" s="64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4.25" hidden="false" customHeight="true" outlineLevel="0" collapsed="false">
      <c r="A809" s="56"/>
      <c r="B809" s="56"/>
      <c r="C809" s="56"/>
      <c r="D809" s="64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4.25" hidden="false" customHeight="true" outlineLevel="0" collapsed="false">
      <c r="A810" s="56"/>
      <c r="B810" s="56"/>
      <c r="C810" s="56"/>
      <c r="D810" s="64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4.25" hidden="false" customHeight="true" outlineLevel="0" collapsed="false">
      <c r="A811" s="56"/>
      <c r="B811" s="56"/>
      <c r="C811" s="56"/>
      <c r="D811" s="64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4.25" hidden="false" customHeight="true" outlineLevel="0" collapsed="false">
      <c r="A812" s="56"/>
      <c r="B812" s="56"/>
      <c r="C812" s="56"/>
      <c r="D812" s="64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4.25" hidden="false" customHeight="true" outlineLevel="0" collapsed="false">
      <c r="A813" s="56"/>
      <c r="B813" s="56"/>
      <c r="C813" s="56"/>
      <c r="D813" s="64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4.25" hidden="false" customHeight="true" outlineLevel="0" collapsed="false">
      <c r="A814" s="56"/>
      <c r="B814" s="56"/>
      <c r="C814" s="56"/>
      <c r="D814" s="64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4.25" hidden="false" customHeight="true" outlineLevel="0" collapsed="false">
      <c r="A815" s="56"/>
      <c r="B815" s="56"/>
      <c r="C815" s="56"/>
      <c r="D815" s="64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4.25" hidden="false" customHeight="true" outlineLevel="0" collapsed="false">
      <c r="A816" s="56"/>
      <c r="B816" s="56"/>
      <c r="C816" s="56"/>
      <c r="D816" s="64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4.25" hidden="false" customHeight="true" outlineLevel="0" collapsed="false">
      <c r="A817" s="56"/>
      <c r="B817" s="56"/>
      <c r="C817" s="56"/>
      <c r="D817" s="64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4.25" hidden="false" customHeight="true" outlineLevel="0" collapsed="false">
      <c r="A818" s="56"/>
      <c r="B818" s="56"/>
      <c r="C818" s="56"/>
      <c r="D818" s="64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4.25" hidden="false" customHeight="true" outlineLevel="0" collapsed="false">
      <c r="A819" s="56"/>
      <c r="B819" s="56"/>
      <c r="C819" s="56"/>
      <c r="D819" s="64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4.25" hidden="false" customHeight="true" outlineLevel="0" collapsed="false">
      <c r="A820" s="56"/>
      <c r="B820" s="56"/>
      <c r="C820" s="56"/>
      <c r="D820" s="64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4.25" hidden="false" customHeight="true" outlineLevel="0" collapsed="false">
      <c r="A821" s="56"/>
      <c r="B821" s="56"/>
      <c r="C821" s="56"/>
      <c r="D821" s="64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4.25" hidden="false" customHeight="true" outlineLevel="0" collapsed="false">
      <c r="A822" s="56"/>
      <c r="B822" s="56"/>
      <c r="C822" s="56"/>
      <c r="D822" s="64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4.25" hidden="false" customHeight="true" outlineLevel="0" collapsed="false">
      <c r="A823" s="56"/>
      <c r="B823" s="56"/>
      <c r="C823" s="56"/>
      <c r="D823" s="64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4.25" hidden="false" customHeight="true" outlineLevel="0" collapsed="false">
      <c r="A824" s="56"/>
      <c r="B824" s="56"/>
      <c r="C824" s="56"/>
      <c r="D824" s="64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4.25" hidden="false" customHeight="true" outlineLevel="0" collapsed="false">
      <c r="A825" s="56"/>
      <c r="B825" s="56"/>
      <c r="C825" s="56"/>
      <c r="D825" s="64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4.25" hidden="false" customHeight="true" outlineLevel="0" collapsed="false">
      <c r="A826" s="56"/>
      <c r="B826" s="56"/>
      <c r="C826" s="56"/>
      <c r="D826" s="64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4.25" hidden="false" customHeight="true" outlineLevel="0" collapsed="false">
      <c r="A827" s="56"/>
      <c r="B827" s="56"/>
      <c r="C827" s="56"/>
      <c r="D827" s="64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4.25" hidden="false" customHeight="true" outlineLevel="0" collapsed="false">
      <c r="A828" s="56"/>
      <c r="B828" s="56"/>
      <c r="C828" s="56"/>
      <c r="D828" s="64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4.25" hidden="false" customHeight="true" outlineLevel="0" collapsed="false">
      <c r="A829" s="56"/>
      <c r="B829" s="56"/>
      <c r="C829" s="56"/>
      <c r="D829" s="64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4.25" hidden="false" customHeight="true" outlineLevel="0" collapsed="false">
      <c r="A830" s="56"/>
      <c r="B830" s="56"/>
      <c r="C830" s="56"/>
      <c r="D830" s="64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4.25" hidden="false" customHeight="true" outlineLevel="0" collapsed="false">
      <c r="A831" s="56"/>
      <c r="B831" s="56"/>
      <c r="C831" s="56"/>
      <c r="D831" s="64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4.25" hidden="false" customHeight="true" outlineLevel="0" collapsed="false">
      <c r="A832" s="56"/>
      <c r="B832" s="56"/>
      <c r="C832" s="56"/>
      <c r="D832" s="64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4.25" hidden="false" customHeight="true" outlineLevel="0" collapsed="false">
      <c r="A833" s="56"/>
      <c r="B833" s="56"/>
      <c r="C833" s="56"/>
      <c r="D833" s="64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4.25" hidden="false" customHeight="true" outlineLevel="0" collapsed="false">
      <c r="A834" s="56"/>
      <c r="B834" s="56"/>
      <c r="C834" s="56"/>
      <c r="D834" s="64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4.25" hidden="false" customHeight="true" outlineLevel="0" collapsed="false">
      <c r="A835" s="56"/>
      <c r="B835" s="56"/>
      <c r="C835" s="56"/>
      <c r="D835" s="64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4.25" hidden="false" customHeight="true" outlineLevel="0" collapsed="false">
      <c r="A836" s="56"/>
      <c r="B836" s="56"/>
      <c r="C836" s="56"/>
      <c r="D836" s="64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4.25" hidden="false" customHeight="true" outlineLevel="0" collapsed="false">
      <c r="A837" s="56"/>
      <c r="B837" s="56"/>
      <c r="C837" s="56"/>
      <c r="D837" s="64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4.25" hidden="false" customHeight="true" outlineLevel="0" collapsed="false">
      <c r="A838" s="56"/>
      <c r="B838" s="56"/>
      <c r="C838" s="56"/>
      <c r="D838" s="64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4.25" hidden="false" customHeight="true" outlineLevel="0" collapsed="false">
      <c r="A839" s="56"/>
      <c r="B839" s="56"/>
      <c r="C839" s="56"/>
      <c r="D839" s="64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4.25" hidden="false" customHeight="true" outlineLevel="0" collapsed="false">
      <c r="A840" s="56"/>
      <c r="B840" s="56"/>
      <c r="C840" s="56"/>
      <c r="D840" s="64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4.25" hidden="false" customHeight="true" outlineLevel="0" collapsed="false">
      <c r="A841" s="56"/>
      <c r="B841" s="56"/>
      <c r="C841" s="56"/>
      <c r="D841" s="64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4.25" hidden="false" customHeight="true" outlineLevel="0" collapsed="false">
      <c r="A842" s="56"/>
      <c r="B842" s="56"/>
      <c r="C842" s="56"/>
      <c r="D842" s="64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4.25" hidden="false" customHeight="true" outlineLevel="0" collapsed="false">
      <c r="A843" s="56"/>
      <c r="B843" s="56"/>
      <c r="C843" s="56"/>
      <c r="D843" s="64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4.25" hidden="false" customHeight="true" outlineLevel="0" collapsed="false">
      <c r="A844" s="56"/>
      <c r="B844" s="56"/>
      <c r="C844" s="56"/>
      <c r="D844" s="64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4.25" hidden="false" customHeight="true" outlineLevel="0" collapsed="false">
      <c r="A845" s="56"/>
      <c r="B845" s="56"/>
      <c r="C845" s="56"/>
      <c r="D845" s="64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4.25" hidden="false" customHeight="true" outlineLevel="0" collapsed="false">
      <c r="A846" s="56"/>
      <c r="B846" s="56"/>
      <c r="C846" s="56"/>
      <c r="D846" s="64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4.25" hidden="false" customHeight="true" outlineLevel="0" collapsed="false">
      <c r="A847" s="56"/>
      <c r="B847" s="56"/>
      <c r="C847" s="56"/>
      <c r="D847" s="64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4.25" hidden="false" customHeight="true" outlineLevel="0" collapsed="false">
      <c r="A848" s="56"/>
      <c r="B848" s="56"/>
      <c r="C848" s="56"/>
      <c r="D848" s="64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4.25" hidden="false" customHeight="true" outlineLevel="0" collapsed="false">
      <c r="A849" s="56"/>
      <c r="B849" s="56"/>
      <c r="C849" s="56"/>
      <c r="D849" s="64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4.25" hidden="false" customHeight="true" outlineLevel="0" collapsed="false">
      <c r="A850" s="56"/>
      <c r="B850" s="56"/>
      <c r="C850" s="56"/>
      <c r="D850" s="64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4.25" hidden="false" customHeight="true" outlineLevel="0" collapsed="false">
      <c r="A851" s="56"/>
      <c r="B851" s="56"/>
      <c r="C851" s="56"/>
      <c r="D851" s="64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4.25" hidden="false" customHeight="true" outlineLevel="0" collapsed="false">
      <c r="A852" s="56"/>
      <c r="B852" s="56"/>
      <c r="C852" s="56"/>
      <c r="D852" s="64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4.25" hidden="false" customHeight="true" outlineLevel="0" collapsed="false">
      <c r="A853" s="56"/>
      <c r="B853" s="56"/>
      <c r="C853" s="56"/>
      <c r="D853" s="64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4.25" hidden="false" customHeight="true" outlineLevel="0" collapsed="false">
      <c r="A854" s="56"/>
      <c r="B854" s="56"/>
      <c r="C854" s="56"/>
      <c r="D854" s="64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4.25" hidden="false" customHeight="true" outlineLevel="0" collapsed="false">
      <c r="A855" s="56"/>
      <c r="B855" s="56"/>
      <c r="C855" s="56"/>
      <c r="D855" s="64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4.25" hidden="false" customHeight="true" outlineLevel="0" collapsed="false">
      <c r="A856" s="56"/>
      <c r="B856" s="56"/>
      <c r="C856" s="56"/>
      <c r="D856" s="64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4.25" hidden="false" customHeight="true" outlineLevel="0" collapsed="false">
      <c r="A857" s="56"/>
      <c r="B857" s="56"/>
      <c r="C857" s="56"/>
      <c r="D857" s="64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4.25" hidden="false" customHeight="true" outlineLevel="0" collapsed="false">
      <c r="A858" s="56"/>
      <c r="B858" s="56"/>
      <c r="C858" s="56"/>
      <c r="D858" s="64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4.25" hidden="false" customHeight="true" outlineLevel="0" collapsed="false">
      <c r="A859" s="56"/>
      <c r="B859" s="56"/>
      <c r="C859" s="56"/>
      <c r="D859" s="64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4.25" hidden="false" customHeight="true" outlineLevel="0" collapsed="false">
      <c r="A860" s="56"/>
      <c r="B860" s="56"/>
      <c r="C860" s="56"/>
      <c r="D860" s="64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4.25" hidden="false" customHeight="true" outlineLevel="0" collapsed="false">
      <c r="A861" s="56"/>
      <c r="B861" s="56"/>
      <c r="C861" s="56"/>
      <c r="D861" s="64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4.25" hidden="false" customHeight="true" outlineLevel="0" collapsed="false">
      <c r="A862" s="56"/>
      <c r="B862" s="56"/>
      <c r="C862" s="56"/>
      <c r="D862" s="64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4.25" hidden="false" customHeight="true" outlineLevel="0" collapsed="false">
      <c r="A863" s="56"/>
      <c r="B863" s="56"/>
      <c r="C863" s="56"/>
      <c r="D863" s="64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4.25" hidden="false" customHeight="true" outlineLevel="0" collapsed="false">
      <c r="A864" s="56"/>
      <c r="B864" s="56"/>
      <c r="C864" s="56"/>
      <c r="D864" s="64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4.25" hidden="false" customHeight="true" outlineLevel="0" collapsed="false">
      <c r="A865" s="56"/>
      <c r="B865" s="56"/>
      <c r="C865" s="56"/>
      <c r="D865" s="64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4.25" hidden="false" customHeight="true" outlineLevel="0" collapsed="false">
      <c r="A866" s="56"/>
      <c r="B866" s="56"/>
      <c r="C866" s="56"/>
      <c r="D866" s="64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4.25" hidden="false" customHeight="true" outlineLevel="0" collapsed="false">
      <c r="A867" s="56"/>
      <c r="B867" s="56"/>
      <c r="C867" s="56"/>
      <c r="D867" s="64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4.25" hidden="false" customHeight="true" outlineLevel="0" collapsed="false">
      <c r="A868" s="56"/>
      <c r="B868" s="56"/>
      <c r="C868" s="56"/>
      <c r="D868" s="64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4.25" hidden="false" customHeight="true" outlineLevel="0" collapsed="false">
      <c r="A869" s="56"/>
      <c r="B869" s="56"/>
      <c r="C869" s="56"/>
      <c r="D869" s="64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4.25" hidden="false" customHeight="true" outlineLevel="0" collapsed="false">
      <c r="A870" s="56"/>
      <c r="B870" s="56"/>
      <c r="C870" s="56"/>
      <c r="D870" s="64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4.25" hidden="false" customHeight="true" outlineLevel="0" collapsed="false">
      <c r="A871" s="56"/>
      <c r="B871" s="56"/>
      <c r="C871" s="56"/>
      <c r="D871" s="64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4.25" hidden="false" customHeight="true" outlineLevel="0" collapsed="false">
      <c r="A872" s="56"/>
      <c r="B872" s="56"/>
      <c r="C872" s="56"/>
      <c r="D872" s="64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4.25" hidden="false" customHeight="true" outlineLevel="0" collapsed="false">
      <c r="A873" s="56"/>
      <c r="B873" s="56"/>
      <c r="C873" s="56"/>
      <c r="D873" s="64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4.25" hidden="false" customHeight="true" outlineLevel="0" collapsed="false">
      <c r="A874" s="56"/>
      <c r="B874" s="56"/>
      <c r="C874" s="56"/>
      <c r="D874" s="64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4.25" hidden="false" customHeight="true" outlineLevel="0" collapsed="false">
      <c r="A875" s="56"/>
      <c r="B875" s="56"/>
      <c r="C875" s="56"/>
      <c r="D875" s="64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4.25" hidden="false" customHeight="true" outlineLevel="0" collapsed="false">
      <c r="A876" s="56"/>
      <c r="B876" s="56"/>
      <c r="C876" s="56"/>
      <c r="D876" s="64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4.25" hidden="false" customHeight="true" outlineLevel="0" collapsed="false">
      <c r="A877" s="56"/>
      <c r="B877" s="56"/>
      <c r="C877" s="56"/>
      <c r="D877" s="64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4.25" hidden="false" customHeight="true" outlineLevel="0" collapsed="false">
      <c r="A878" s="56"/>
      <c r="B878" s="56"/>
      <c r="C878" s="56"/>
      <c r="D878" s="64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4.25" hidden="false" customHeight="true" outlineLevel="0" collapsed="false">
      <c r="A879" s="56"/>
      <c r="B879" s="56"/>
      <c r="C879" s="56"/>
      <c r="D879" s="64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4.25" hidden="false" customHeight="true" outlineLevel="0" collapsed="false">
      <c r="A880" s="56"/>
      <c r="B880" s="56"/>
      <c r="C880" s="56"/>
      <c r="D880" s="64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4.25" hidden="false" customHeight="true" outlineLevel="0" collapsed="false">
      <c r="A881" s="56"/>
      <c r="B881" s="56"/>
      <c r="C881" s="56"/>
      <c r="D881" s="64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4.25" hidden="false" customHeight="true" outlineLevel="0" collapsed="false">
      <c r="A882" s="56"/>
      <c r="B882" s="56"/>
      <c r="C882" s="56"/>
      <c r="D882" s="64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4.25" hidden="false" customHeight="true" outlineLevel="0" collapsed="false">
      <c r="A883" s="56"/>
      <c r="B883" s="56"/>
      <c r="C883" s="56"/>
      <c r="D883" s="64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4.25" hidden="false" customHeight="true" outlineLevel="0" collapsed="false">
      <c r="A884" s="56"/>
      <c r="B884" s="56"/>
      <c r="C884" s="56"/>
      <c r="D884" s="64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4.25" hidden="false" customHeight="true" outlineLevel="0" collapsed="false">
      <c r="A885" s="56"/>
      <c r="B885" s="56"/>
      <c r="C885" s="56"/>
      <c r="D885" s="64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4.25" hidden="false" customHeight="true" outlineLevel="0" collapsed="false">
      <c r="A886" s="56"/>
      <c r="B886" s="56"/>
      <c r="C886" s="56"/>
      <c r="D886" s="64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4.25" hidden="false" customHeight="true" outlineLevel="0" collapsed="false">
      <c r="A887" s="56"/>
      <c r="B887" s="56"/>
      <c r="C887" s="56"/>
      <c r="D887" s="64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4.25" hidden="false" customHeight="true" outlineLevel="0" collapsed="false">
      <c r="A888" s="56"/>
      <c r="B888" s="56"/>
      <c r="C888" s="56"/>
      <c r="D888" s="64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4.25" hidden="false" customHeight="true" outlineLevel="0" collapsed="false">
      <c r="A889" s="56"/>
      <c r="B889" s="56"/>
      <c r="C889" s="56"/>
      <c r="D889" s="64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4.25" hidden="false" customHeight="true" outlineLevel="0" collapsed="false">
      <c r="A890" s="56"/>
      <c r="B890" s="56"/>
      <c r="C890" s="56"/>
      <c r="D890" s="64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4.25" hidden="false" customHeight="true" outlineLevel="0" collapsed="false">
      <c r="A891" s="56"/>
      <c r="B891" s="56"/>
      <c r="C891" s="56"/>
      <c r="D891" s="64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4.25" hidden="false" customHeight="true" outlineLevel="0" collapsed="false">
      <c r="A892" s="56"/>
      <c r="B892" s="56"/>
      <c r="C892" s="56"/>
      <c r="D892" s="64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4.25" hidden="false" customHeight="true" outlineLevel="0" collapsed="false">
      <c r="A893" s="56"/>
      <c r="B893" s="56"/>
      <c r="C893" s="56"/>
      <c r="D893" s="64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4.25" hidden="false" customHeight="true" outlineLevel="0" collapsed="false">
      <c r="A894" s="56"/>
      <c r="B894" s="56"/>
      <c r="C894" s="56"/>
      <c r="D894" s="64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4.25" hidden="false" customHeight="true" outlineLevel="0" collapsed="false">
      <c r="A895" s="56"/>
      <c r="B895" s="56"/>
      <c r="C895" s="56"/>
      <c r="D895" s="64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4.25" hidden="false" customHeight="true" outlineLevel="0" collapsed="false">
      <c r="A896" s="56"/>
      <c r="B896" s="56"/>
      <c r="C896" s="56"/>
      <c r="D896" s="64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4.25" hidden="false" customHeight="true" outlineLevel="0" collapsed="false">
      <c r="A897" s="56"/>
      <c r="B897" s="56"/>
      <c r="C897" s="56"/>
      <c r="D897" s="64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4.25" hidden="false" customHeight="true" outlineLevel="0" collapsed="false">
      <c r="A898" s="56"/>
      <c r="B898" s="56"/>
      <c r="C898" s="56"/>
      <c r="D898" s="64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4.25" hidden="false" customHeight="true" outlineLevel="0" collapsed="false">
      <c r="A899" s="56"/>
      <c r="B899" s="56"/>
      <c r="C899" s="56"/>
      <c r="D899" s="64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4.25" hidden="false" customHeight="true" outlineLevel="0" collapsed="false">
      <c r="A900" s="56"/>
      <c r="B900" s="56"/>
      <c r="C900" s="56"/>
      <c r="D900" s="64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4.25" hidden="false" customHeight="true" outlineLevel="0" collapsed="false">
      <c r="A901" s="56"/>
      <c r="B901" s="56"/>
      <c r="C901" s="56"/>
      <c r="D901" s="64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4.25" hidden="false" customHeight="true" outlineLevel="0" collapsed="false">
      <c r="A902" s="56"/>
      <c r="B902" s="56"/>
      <c r="C902" s="56"/>
      <c r="D902" s="64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4.25" hidden="false" customHeight="true" outlineLevel="0" collapsed="false">
      <c r="A903" s="56"/>
      <c r="B903" s="56"/>
      <c r="C903" s="56"/>
      <c r="D903" s="64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4.25" hidden="false" customHeight="true" outlineLevel="0" collapsed="false">
      <c r="A904" s="56"/>
      <c r="B904" s="56"/>
      <c r="C904" s="56"/>
      <c r="D904" s="64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4.25" hidden="false" customHeight="true" outlineLevel="0" collapsed="false">
      <c r="A905" s="56"/>
      <c r="B905" s="56"/>
      <c r="C905" s="56"/>
      <c r="D905" s="64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4.25" hidden="false" customHeight="true" outlineLevel="0" collapsed="false">
      <c r="A906" s="56"/>
      <c r="B906" s="56"/>
      <c r="C906" s="56"/>
      <c r="D906" s="64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4.25" hidden="false" customHeight="true" outlineLevel="0" collapsed="false">
      <c r="A907" s="56"/>
      <c r="B907" s="56"/>
      <c r="C907" s="56"/>
      <c r="D907" s="64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4.25" hidden="false" customHeight="true" outlineLevel="0" collapsed="false">
      <c r="A908" s="56"/>
      <c r="B908" s="56"/>
      <c r="C908" s="56"/>
      <c r="D908" s="64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4.25" hidden="false" customHeight="true" outlineLevel="0" collapsed="false">
      <c r="A909" s="56"/>
      <c r="B909" s="56"/>
      <c r="C909" s="56"/>
      <c r="D909" s="64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4.25" hidden="false" customHeight="true" outlineLevel="0" collapsed="false">
      <c r="A910" s="56"/>
      <c r="B910" s="56"/>
      <c r="C910" s="56"/>
      <c r="D910" s="64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4.25" hidden="false" customHeight="true" outlineLevel="0" collapsed="false">
      <c r="A911" s="56"/>
      <c r="B911" s="56"/>
      <c r="C911" s="56"/>
      <c r="D911" s="64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4.25" hidden="false" customHeight="true" outlineLevel="0" collapsed="false">
      <c r="A912" s="56"/>
      <c r="B912" s="56"/>
      <c r="C912" s="56"/>
      <c r="D912" s="64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4.25" hidden="false" customHeight="true" outlineLevel="0" collapsed="false">
      <c r="A913" s="56"/>
      <c r="B913" s="56"/>
      <c r="C913" s="56"/>
      <c r="D913" s="64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4.25" hidden="false" customHeight="true" outlineLevel="0" collapsed="false">
      <c r="A914" s="56"/>
      <c r="B914" s="56"/>
      <c r="C914" s="56"/>
      <c r="D914" s="64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4.25" hidden="false" customHeight="true" outlineLevel="0" collapsed="false">
      <c r="A915" s="56"/>
      <c r="B915" s="56"/>
      <c r="C915" s="56"/>
      <c r="D915" s="64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4.25" hidden="false" customHeight="true" outlineLevel="0" collapsed="false">
      <c r="A916" s="56"/>
      <c r="B916" s="56"/>
      <c r="C916" s="56"/>
      <c r="D916" s="64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4.25" hidden="false" customHeight="true" outlineLevel="0" collapsed="false">
      <c r="A917" s="56"/>
      <c r="B917" s="56"/>
      <c r="C917" s="56"/>
      <c r="D917" s="64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4.25" hidden="false" customHeight="true" outlineLevel="0" collapsed="false">
      <c r="A918" s="56"/>
      <c r="B918" s="56"/>
      <c r="C918" s="56"/>
      <c r="D918" s="64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4.25" hidden="false" customHeight="true" outlineLevel="0" collapsed="false">
      <c r="A919" s="56"/>
      <c r="B919" s="56"/>
      <c r="C919" s="56"/>
      <c r="D919" s="64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4.25" hidden="false" customHeight="true" outlineLevel="0" collapsed="false">
      <c r="A920" s="56"/>
      <c r="B920" s="56"/>
      <c r="C920" s="56"/>
      <c r="D920" s="64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4.25" hidden="false" customHeight="true" outlineLevel="0" collapsed="false">
      <c r="A921" s="56"/>
      <c r="B921" s="56"/>
      <c r="C921" s="56"/>
      <c r="D921" s="64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4.25" hidden="false" customHeight="true" outlineLevel="0" collapsed="false">
      <c r="A922" s="56"/>
      <c r="B922" s="56"/>
      <c r="C922" s="56"/>
      <c r="D922" s="64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4.25" hidden="false" customHeight="true" outlineLevel="0" collapsed="false">
      <c r="A923" s="56"/>
      <c r="B923" s="56"/>
      <c r="C923" s="56"/>
      <c r="D923" s="64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4.25" hidden="false" customHeight="true" outlineLevel="0" collapsed="false">
      <c r="A924" s="56"/>
      <c r="B924" s="56"/>
      <c r="C924" s="56"/>
      <c r="D924" s="64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4.25" hidden="false" customHeight="true" outlineLevel="0" collapsed="false">
      <c r="A925" s="56"/>
      <c r="B925" s="56"/>
      <c r="C925" s="56"/>
      <c r="D925" s="64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4.25" hidden="false" customHeight="true" outlineLevel="0" collapsed="false">
      <c r="A926" s="56"/>
      <c r="B926" s="56"/>
      <c r="C926" s="56"/>
      <c r="D926" s="64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4.25" hidden="false" customHeight="true" outlineLevel="0" collapsed="false">
      <c r="A927" s="56"/>
      <c r="B927" s="56"/>
      <c r="C927" s="56"/>
      <c r="D927" s="64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4.25" hidden="false" customHeight="true" outlineLevel="0" collapsed="false">
      <c r="A928" s="56"/>
      <c r="B928" s="56"/>
      <c r="C928" s="56"/>
      <c r="D928" s="64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4.25" hidden="false" customHeight="true" outlineLevel="0" collapsed="false">
      <c r="A929" s="56"/>
      <c r="B929" s="56"/>
      <c r="C929" s="56"/>
      <c r="D929" s="64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4.25" hidden="false" customHeight="true" outlineLevel="0" collapsed="false">
      <c r="A930" s="56"/>
      <c r="B930" s="56"/>
      <c r="C930" s="56"/>
      <c r="D930" s="64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4.25" hidden="false" customHeight="true" outlineLevel="0" collapsed="false">
      <c r="A931" s="56"/>
      <c r="B931" s="56"/>
      <c r="C931" s="56"/>
      <c r="D931" s="64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4.25" hidden="false" customHeight="true" outlineLevel="0" collapsed="false">
      <c r="A932" s="56"/>
      <c r="B932" s="56"/>
      <c r="C932" s="56"/>
      <c r="D932" s="64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4.25" hidden="false" customHeight="true" outlineLevel="0" collapsed="false">
      <c r="A933" s="56"/>
      <c r="B933" s="56"/>
      <c r="C933" s="56"/>
      <c r="D933" s="64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4.25" hidden="false" customHeight="true" outlineLevel="0" collapsed="false">
      <c r="A934" s="56"/>
      <c r="B934" s="56"/>
      <c r="C934" s="56"/>
      <c r="D934" s="64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4.25" hidden="false" customHeight="true" outlineLevel="0" collapsed="false">
      <c r="A935" s="56"/>
      <c r="B935" s="56"/>
      <c r="C935" s="56"/>
      <c r="D935" s="64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4.25" hidden="false" customHeight="true" outlineLevel="0" collapsed="false">
      <c r="A936" s="56"/>
      <c r="B936" s="56"/>
      <c r="C936" s="56"/>
      <c r="D936" s="64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4.25" hidden="false" customHeight="true" outlineLevel="0" collapsed="false">
      <c r="A937" s="56"/>
      <c r="B937" s="56"/>
      <c r="C937" s="56"/>
      <c r="D937" s="64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4.25" hidden="false" customHeight="true" outlineLevel="0" collapsed="false">
      <c r="A938" s="56"/>
      <c r="B938" s="56"/>
      <c r="C938" s="56"/>
      <c r="D938" s="64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4.25" hidden="false" customHeight="true" outlineLevel="0" collapsed="false">
      <c r="A939" s="56"/>
      <c r="B939" s="56"/>
      <c r="C939" s="56"/>
      <c r="D939" s="64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4.25" hidden="false" customHeight="true" outlineLevel="0" collapsed="false">
      <c r="A940" s="56"/>
      <c r="B940" s="56"/>
      <c r="C940" s="56"/>
      <c r="D940" s="64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4.25" hidden="false" customHeight="true" outlineLevel="0" collapsed="false">
      <c r="A941" s="56"/>
      <c r="B941" s="56"/>
      <c r="C941" s="56"/>
      <c r="D941" s="6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4.25" hidden="false" customHeight="true" outlineLevel="0" collapsed="false">
      <c r="A942" s="56"/>
      <c r="B942" s="56"/>
      <c r="C942" s="56"/>
      <c r="D942" s="6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4.25" hidden="false" customHeight="true" outlineLevel="0" collapsed="false">
      <c r="A943" s="56"/>
      <c r="B943" s="56"/>
      <c r="C943" s="56"/>
      <c r="D943" s="64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4.25" hidden="false" customHeight="true" outlineLevel="0" collapsed="false">
      <c r="A944" s="56"/>
      <c r="B944" s="56"/>
      <c r="C944" s="56"/>
      <c r="D944" s="64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4.25" hidden="false" customHeight="true" outlineLevel="0" collapsed="false">
      <c r="A945" s="56"/>
      <c r="B945" s="56"/>
      <c r="C945" s="56"/>
      <c r="D945" s="64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4.25" hidden="false" customHeight="true" outlineLevel="0" collapsed="false">
      <c r="A946" s="56"/>
      <c r="B946" s="56"/>
      <c r="C946" s="56"/>
      <c r="D946" s="64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4.25" hidden="false" customHeight="true" outlineLevel="0" collapsed="false">
      <c r="A947" s="56"/>
      <c r="B947" s="56"/>
      <c r="C947" s="56"/>
      <c r="D947" s="64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4.25" hidden="false" customHeight="true" outlineLevel="0" collapsed="false">
      <c r="A948" s="56"/>
      <c r="B948" s="56"/>
      <c r="C948" s="56"/>
      <c r="D948" s="64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4.25" hidden="false" customHeight="true" outlineLevel="0" collapsed="false">
      <c r="A949" s="56"/>
      <c r="B949" s="56"/>
      <c r="C949" s="56"/>
      <c r="D949" s="6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4.25" hidden="false" customHeight="true" outlineLevel="0" collapsed="false">
      <c r="A950" s="56"/>
      <c r="B950" s="56"/>
      <c r="C950" s="56"/>
      <c r="D950" s="64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4.25" hidden="false" customHeight="true" outlineLevel="0" collapsed="false">
      <c r="A951" s="56"/>
      <c r="B951" s="56"/>
      <c r="C951" s="56"/>
      <c r="D951" s="64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4.25" hidden="false" customHeight="true" outlineLevel="0" collapsed="false">
      <c r="A952" s="56"/>
      <c r="B952" s="56"/>
      <c r="C952" s="56"/>
      <c r="D952" s="64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4.25" hidden="false" customHeight="true" outlineLevel="0" collapsed="false">
      <c r="A953" s="56"/>
      <c r="B953" s="56"/>
      <c r="C953" s="56"/>
      <c r="D953" s="64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4.25" hidden="false" customHeight="true" outlineLevel="0" collapsed="false">
      <c r="A954" s="56"/>
      <c r="B954" s="56"/>
      <c r="C954" s="56"/>
      <c r="D954" s="64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4.25" hidden="false" customHeight="true" outlineLevel="0" collapsed="false">
      <c r="A955" s="56"/>
      <c r="B955" s="56"/>
      <c r="C955" s="56"/>
      <c r="D955" s="64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4.25" hidden="false" customHeight="true" outlineLevel="0" collapsed="false">
      <c r="A956" s="56"/>
      <c r="B956" s="56"/>
      <c r="C956" s="56"/>
      <c r="D956" s="64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4.25" hidden="false" customHeight="true" outlineLevel="0" collapsed="false">
      <c r="A957" s="56"/>
      <c r="B957" s="56"/>
      <c r="C957" s="56"/>
      <c r="D957" s="64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4.25" hidden="false" customHeight="true" outlineLevel="0" collapsed="false">
      <c r="A958" s="56"/>
      <c r="B958" s="56"/>
      <c r="C958" s="56"/>
      <c r="D958" s="64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4.25" hidden="false" customHeight="true" outlineLevel="0" collapsed="false">
      <c r="A959" s="56"/>
      <c r="B959" s="56"/>
      <c r="C959" s="56"/>
      <c r="D959" s="64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4.25" hidden="false" customHeight="true" outlineLevel="0" collapsed="false">
      <c r="A960" s="56"/>
      <c r="B960" s="56"/>
      <c r="C960" s="56"/>
      <c r="D960" s="64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4.25" hidden="false" customHeight="true" outlineLevel="0" collapsed="false">
      <c r="A961" s="56"/>
      <c r="B961" s="56"/>
      <c r="C961" s="56"/>
      <c r="D961" s="64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4.25" hidden="false" customHeight="true" outlineLevel="0" collapsed="false">
      <c r="A962" s="56"/>
      <c r="B962" s="56"/>
      <c r="C962" s="56"/>
      <c r="D962" s="64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4.25" hidden="false" customHeight="true" outlineLevel="0" collapsed="false">
      <c r="A963" s="56"/>
      <c r="B963" s="56"/>
      <c r="C963" s="56"/>
      <c r="D963" s="64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4.25" hidden="false" customHeight="true" outlineLevel="0" collapsed="false">
      <c r="A964" s="56"/>
      <c r="B964" s="56"/>
      <c r="C964" s="56"/>
      <c r="D964" s="64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4.25" hidden="false" customHeight="true" outlineLevel="0" collapsed="false">
      <c r="A965" s="56"/>
      <c r="B965" s="56"/>
      <c r="C965" s="56"/>
      <c r="D965" s="64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4.25" hidden="false" customHeight="true" outlineLevel="0" collapsed="false">
      <c r="A966" s="56"/>
      <c r="B966" s="56"/>
      <c r="C966" s="56"/>
      <c r="D966" s="64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4.25" hidden="false" customHeight="true" outlineLevel="0" collapsed="false">
      <c r="A967" s="56"/>
      <c r="B967" s="56"/>
      <c r="C967" s="56"/>
      <c r="D967" s="64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4.25" hidden="false" customHeight="true" outlineLevel="0" collapsed="false">
      <c r="A968" s="56"/>
      <c r="B968" s="56"/>
      <c r="C968" s="56"/>
      <c r="D968" s="64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4.25" hidden="false" customHeight="true" outlineLevel="0" collapsed="false">
      <c r="A969" s="56"/>
      <c r="B969" s="56"/>
      <c r="C969" s="56"/>
      <c r="D969" s="64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4.25" hidden="false" customHeight="true" outlineLevel="0" collapsed="false">
      <c r="A970" s="56"/>
      <c r="B970" s="56"/>
      <c r="C970" s="56"/>
      <c r="D970" s="64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4.25" hidden="false" customHeight="true" outlineLevel="0" collapsed="false">
      <c r="A971" s="56"/>
      <c r="B971" s="56"/>
      <c r="C971" s="56"/>
      <c r="D971" s="64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4.25" hidden="false" customHeight="true" outlineLevel="0" collapsed="false">
      <c r="A972" s="56"/>
      <c r="B972" s="56"/>
      <c r="C972" s="56"/>
      <c r="D972" s="64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4.25" hidden="false" customHeight="true" outlineLevel="0" collapsed="false">
      <c r="A973" s="56"/>
      <c r="B973" s="56"/>
      <c r="C973" s="56"/>
      <c r="D973" s="64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4.25" hidden="false" customHeight="true" outlineLevel="0" collapsed="false">
      <c r="A974" s="56"/>
      <c r="B974" s="56"/>
      <c r="C974" s="56"/>
      <c r="D974" s="64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4.25" hidden="false" customHeight="true" outlineLevel="0" collapsed="false">
      <c r="A975" s="56"/>
      <c r="B975" s="56"/>
      <c r="C975" s="56"/>
      <c r="D975" s="64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4.25" hidden="false" customHeight="true" outlineLevel="0" collapsed="false">
      <c r="A976" s="56"/>
      <c r="B976" s="56"/>
      <c r="C976" s="56"/>
      <c r="D976" s="64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4.25" hidden="false" customHeight="true" outlineLevel="0" collapsed="false">
      <c r="A977" s="56"/>
      <c r="B977" s="56"/>
      <c r="C977" s="56"/>
      <c r="D977" s="64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4.25" hidden="false" customHeight="true" outlineLevel="0" collapsed="false">
      <c r="A978" s="56"/>
      <c r="B978" s="56"/>
      <c r="C978" s="56"/>
      <c r="D978" s="64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4.25" hidden="false" customHeight="true" outlineLevel="0" collapsed="false">
      <c r="A979" s="56"/>
      <c r="B979" s="56"/>
      <c r="C979" s="56"/>
      <c r="D979" s="64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4.25" hidden="false" customHeight="true" outlineLevel="0" collapsed="false">
      <c r="A980" s="56"/>
      <c r="B980" s="56"/>
      <c r="C980" s="56"/>
      <c r="D980" s="64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4.25" hidden="false" customHeight="true" outlineLevel="0" collapsed="false">
      <c r="A981" s="56"/>
      <c r="B981" s="56"/>
      <c r="C981" s="56"/>
      <c r="D981" s="64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4.25" hidden="false" customHeight="true" outlineLevel="0" collapsed="false">
      <c r="A982" s="56"/>
      <c r="B982" s="56"/>
      <c r="C982" s="56"/>
      <c r="D982" s="64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4.25" hidden="false" customHeight="true" outlineLevel="0" collapsed="false">
      <c r="A983" s="56"/>
      <c r="B983" s="56"/>
      <c r="C983" s="56"/>
      <c r="D983" s="64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4.25" hidden="false" customHeight="true" outlineLevel="0" collapsed="false">
      <c r="A984" s="56"/>
      <c r="B984" s="56"/>
      <c r="C984" s="56"/>
      <c r="D984" s="64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4.25" hidden="false" customHeight="true" outlineLevel="0" collapsed="false">
      <c r="A985" s="56"/>
      <c r="B985" s="56"/>
      <c r="C985" s="56"/>
      <c r="D985" s="64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4.25" hidden="false" customHeight="true" outlineLevel="0" collapsed="false">
      <c r="A986" s="56"/>
      <c r="B986" s="56"/>
      <c r="C986" s="56"/>
      <c r="D986" s="64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4.25" hidden="false" customHeight="true" outlineLevel="0" collapsed="false">
      <c r="A987" s="56"/>
      <c r="B987" s="56"/>
      <c r="C987" s="56"/>
      <c r="D987" s="64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4.25" hidden="false" customHeight="true" outlineLevel="0" collapsed="false">
      <c r="A988" s="56"/>
      <c r="B988" s="56"/>
      <c r="C988" s="56"/>
      <c r="D988" s="64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4.25" hidden="false" customHeight="true" outlineLevel="0" collapsed="false">
      <c r="A989" s="56"/>
      <c r="B989" s="56"/>
      <c r="C989" s="56"/>
      <c r="D989" s="64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4.25" hidden="false" customHeight="true" outlineLevel="0" collapsed="false">
      <c r="A990" s="56"/>
      <c r="B990" s="56"/>
      <c r="C990" s="56"/>
      <c r="D990" s="64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4.25" hidden="false" customHeight="true" outlineLevel="0" collapsed="false">
      <c r="A991" s="56"/>
      <c r="B991" s="56"/>
      <c r="C991" s="56"/>
      <c r="D991" s="64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4.25" hidden="false" customHeight="true" outlineLevel="0" collapsed="false">
      <c r="A992" s="56"/>
      <c r="B992" s="56"/>
      <c r="C992" s="56"/>
      <c r="D992" s="64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4.25" hidden="false" customHeight="true" outlineLevel="0" collapsed="false">
      <c r="A993" s="56"/>
      <c r="B993" s="56"/>
      <c r="C993" s="56"/>
      <c r="D993" s="64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4.25" hidden="false" customHeight="true" outlineLevel="0" collapsed="false">
      <c r="A994" s="56"/>
      <c r="B994" s="56"/>
      <c r="C994" s="56"/>
      <c r="D994" s="64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4.25" hidden="false" customHeight="true" outlineLevel="0" collapsed="false">
      <c r="A995" s="56"/>
      <c r="B995" s="56"/>
      <c r="C995" s="56"/>
      <c r="D995" s="64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4.25" hidden="false" customHeight="true" outlineLevel="0" collapsed="false">
      <c r="A996" s="56"/>
      <c r="B996" s="56"/>
      <c r="C996" s="56"/>
      <c r="D996" s="64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4.25" hidden="false" customHeight="true" outlineLevel="0" collapsed="false">
      <c r="A997" s="56"/>
      <c r="B997" s="56"/>
      <c r="C997" s="56"/>
      <c r="D997" s="64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4.25" hidden="false" customHeight="true" outlineLevel="0" collapsed="false">
      <c r="A998" s="56"/>
      <c r="B998" s="56"/>
      <c r="C998" s="56"/>
      <c r="D998" s="6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</sheetData>
  <conditionalFormatting sqref="E14:E15 E26:E35 E37:E41">
    <cfRule type="cellIs" priority="2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3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4" operator="lessThan" aboveAverage="0" equalAverage="0" bottom="0" percent="0" rank="0" text="" dxfId="0">
      <formula>0</formula>
    </cfRule>
  </conditionalFormatting>
  <conditionalFormatting sqref="G30:AC30">
    <cfRule type="cellIs" priority="5" operator="lessThan" aboveAverage="0" equalAverage="0" bottom="0" percent="0" rank="0" text="" dxfId="0">
      <formula>0</formula>
    </cfRule>
  </conditionalFormatting>
  <conditionalFormatting sqref="G30:AC30">
    <cfRule type="cellIs" priority="6" operator="lessThan" aboveAverage="0" equalAverage="0" bottom="0" percent="0" rank="0" text="" dxfId="0">
      <formula>0</formula>
    </cfRule>
  </conditionalFormatting>
  <conditionalFormatting sqref="E14:E15 E26:E35 E37:E41">
    <cfRule type="cellIs" priority="7" operator="lessThan" aboveAverage="0" equalAverage="0" bottom="0" percent="0" rank="0" text="" dxfId="0">
      <formula>0</formula>
    </cfRule>
  </conditionalFormatting>
  <conditionalFormatting sqref="E13:AC15 E25:AC41">
    <cfRule type="cellIs" priority="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22" activePane="bottomRight" state="frozen"/>
      <selection pane="topLeft" activeCell="A1" activeCellId="0" sqref="A1"/>
      <selection pane="topRight" activeCell="F1" activeCellId="0" sqref="F1"/>
      <selection pane="bottomLeft" activeCell="A22" activeCellId="0" sqref="A22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false" outlineLevel="0" max="5" min="5" style="22" width="5.14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71"/>
  </cols>
  <sheetData>
    <row r="1" customFormat="false" ht="17.25" hidden="false" customHeight="true" outlineLevel="0" collapsed="false">
      <c r="A1" s="23"/>
      <c r="B1" s="24"/>
      <c r="C1" s="24"/>
      <c r="D1" s="24" t="s">
        <v>35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 t="str">
        <f aca="false">IF(F6='T3 GDP CY'!G8,"",F6-'T3 GDP CY'!G8)</f>
        <v/>
      </c>
      <c r="G2" s="27" t="str">
        <f aca="false">IF(G6='T3 GDP CY'!H8,"",G6-'T3 GDP CY'!H8)</f>
        <v/>
      </c>
      <c r="H2" s="27" t="str">
        <f aca="false">IF(H6='T3 GDP CY'!I8,"",H6-'T3 GDP CY'!I8)</f>
        <v/>
      </c>
      <c r="I2" s="27" t="str">
        <f aca="false">IF(I6='T3 GDP CY'!J8,"",I6-'T3 GDP CY'!J8)</f>
        <v/>
      </c>
      <c r="J2" s="27" t="str">
        <f aca="false">IF(J6='T3 GDP CY'!K8,"",J6-'T3 GDP CY'!K8)</f>
        <v/>
      </c>
      <c r="K2" s="27" t="str">
        <f aca="false">IF(K6='T3 GDP CY'!L8,"",K6-'T3 GDP CY'!L8)</f>
        <v/>
      </c>
      <c r="L2" s="27" t="str">
        <f aca="false">IF(L6='T3 GDP CY'!M8,"",L6-'T3 GDP CY'!M8)</f>
        <v/>
      </c>
      <c r="M2" s="27" t="str">
        <f aca="false">IF(M6='T3 GDP CY'!N8,"",M6-'T3 GDP CY'!N8)</f>
        <v/>
      </c>
      <c r="N2" s="27" t="str">
        <f aca="false">IF(N6='T3 GDP CY'!O8,"",N6-'T3 GDP CY'!O8)</f>
        <v/>
      </c>
      <c r="O2" s="27" t="str">
        <f aca="false">IF(O6='T3 GDP CY'!P8,"",O6-'T3 GDP CY'!P8)</f>
        <v/>
      </c>
      <c r="P2" s="27" t="str">
        <f aca="false">IF(P6='T3 GDP CY'!Q8,"",P6-'T3 GDP CY'!Q8)</f>
        <v/>
      </c>
      <c r="Q2" s="27" t="str">
        <f aca="false">IF(Q6='T3 GDP CY'!R8,"",Q6-'T3 GDP CY'!R8)</f>
        <v/>
      </c>
      <c r="R2" s="27" t="str">
        <f aca="false">IF(R6='T3 GDP CY'!S8,"",R6-'T3 GDP CY'!S8)</f>
        <v/>
      </c>
      <c r="S2" s="27" t="str">
        <f aca="false">IF(S6='T3 GDP CY'!T8,"",S6-'T3 GDP CY'!T8)</f>
        <v/>
      </c>
      <c r="T2" s="27" t="str">
        <f aca="false">IF(T6='T3 GDP CY'!U8,"",T6-'T3 GDP CY'!U8)</f>
        <v/>
      </c>
      <c r="U2" s="27" t="str">
        <f aca="false">IF(U6='T3 GDP CY'!V8,"",U6-'T3 GDP CY'!V8)</f>
        <v/>
      </c>
      <c r="V2" s="27" t="str">
        <f aca="false">IF(V6='T3 GDP CY'!W8,"",V6-'T3 GDP CY'!W8)</f>
        <v/>
      </c>
      <c r="W2" s="27" t="str">
        <f aca="false">IF(W6='T3 GDP CY'!X8,"",W6-'T3 GDP CY'!X8)</f>
        <v/>
      </c>
      <c r="X2" s="27" t="str">
        <f aca="false">IF(X6='T3 GDP CY'!Y8,"",X6-'T3 GDP CY'!Y8)</f>
        <v/>
      </c>
      <c r="Y2" s="27" t="str">
        <f aca="false">IF(Y6='T3 GDP CY'!Z8,"",Y6-'T3 GDP CY'!Z8)</f>
        <v/>
      </c>
      <c r="Z2" s="27" t="str">
        <f aca="false">IF(Z6='T3 GDP CY'!AA8,"",Z6-'T3 GDP CY'!AA8)</f>
        <v/>
      </c>
      <c r="AA2" s="27" t="str">
        <f aca="false">IF(AA6='T3 GDP CY'!AB8,"",AA6-'T3 GDP CY'!AB8)</f>
        <v/>
      </c>
      <c r="AB2" s="27" t="str">
        <f aca="false">IF(AB6='T3 GDP CY'!AC8,"",AB6-'T3 GDP CY'!AC8)</f>
        <v/>
      </c>
      <c r="AC2" s="27" t="str">
        <f aca="false">IF(AC6='T3 GDP CY'!AD8,"",AC6-'T3 GDP CY'!AD8)</f>
        <v/>
      </c>
    </row>
    <row r="3" customFormat="false" ht="17.25" hidden="false" customHeight="true" outlineLevel="0" collapsed="false">
      <c r="A3" s="24"/>
      <c r="B3" s="24"/>
      <c r="C3" s="24"/>
      <c r="D3" s="24" t="s">
        <v>37</v>
      </c>
      <c r="E3" s="24"/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IF(OR((Z7+Z13+Z27+Z43)=Z6,(Z7+Z13+Z27+Z43)-Z6&lt;1,(Z7+Z13+Z27+Z43)-Z6&lt;1&gt;-1),"",(Z7+Z13+Z27+Z43)-Z6)</f>
        <v/>
      </c>
      <c r="AA3" s="24" t="str">
        <f aca="false">IF(OR((AA7+AA13+AA27+AA43)=AA6,(AA7+AA13+AA27+AA43)-AA6&lt;1,(AA7+AA13+AA27+AA43)-AA6&lt;1&gt;-1),"",(AA7+AA13+AA27+AA43)-AA6)</f>
        <v/>
      </c>
      <c r="AB3" s="24" t="str">
        <f aca="false">IF(OR((AB7+AB13+AB27+AB43)=AB6,(AB7+AB13+AB27+AB43)-AB6&lt;1,(AB7+AB13+AB27+AB43)-AB6&lt;1&gt;-1),"",(AB7+AB13+AB27+AB43)-AB6)</f>
        <v/>
      </c>
      <c r="AC3" s="24" t="str">
        <f aca="false">IF(OR((AC7+AC13+AC27+AC43)=AC6,(AC7+AC13+AC27+AC43)-AC6&lt;1,(AC7+AC13+AC27+AC43)-AC6&lt;1&gt;-1),"",(AC7+AC13+AC27+AC43)-AC6)</f>
        <v/>
      </c>
    </row>
    <row r="4" customFormat="false" ht="15" hidden="false" customHeight="true" outlineLevel="0" collapsed="false">
      <c r="A4" s="55"/>
      <c r="B4" s="55"/>
      <c r="C4" s="55"/>
      <c r="D4" s="60" t="s">
        <v>38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7"/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/>
      <c r="F6" s="68" t="n">
        <v>720</v>
      </c>
      <c r="G6" s="68" t="n">
        <v>806</v>
      </c>
      <c r="H6" s="68" t="n">
        <v>871</v>
      </c>
      <c r="I6" s="68" t="n">
        <v>935</v>
      </c>
      <c r="J6" s="68" t="n">
        <v>1150</v>
      </c>
      <c r="K6" s="68" t="n">
        <v>1372</v>
      </c>
      <c r="L6" s="68" t="n">
        <v>1637</v>
      </c>
      <c r="M6" s="68" t="n">
        <v>1832</v>
      </c>
      <c r="N6" s="68" t="n">
        <v>2226</v>
      </c>
      <c r="O6" s="68" t="n">
        <v>2833</v>
      </c>
      <c r="P6" s="68" t="n">
        <v>3225</v>
      </c>
      <c r="Q6" s="68" t="n">
        <v>3571</v>
      </c>
      <c r="R6" s="68" t="n">
        <v>4133</v>
      </c>
      <c r="S6" s="68" t="n">
        <v>4702</v>
      </c>
      <c r="T6" s="68" t="n">
        <v>5057</v>
      </c>
      <c r="U6" s="68" t="n">
        <v>5623</v>
      </c>
      <c r="V6" s="68" t="n">
        <v>6150</v>
      </c>
      <c r="W6" s="68" t="n">
        <v>6845</v>
      </c>
      <c r="X6" s="68" t="n">
        <v>7694</v>
      </c>
      <c r="Y6" s="68" t="n">
        <v>8298</v>
      </c>
      <c r="Z6" s="68" t="n">
        <v>9305</v>
      </c>
      <c r="AA6" s="68" t="n">
        <v>9596</v>
      </c>
      <c r="AB6" s="68" t="n">
        <v>10930</v>
      </c>
      <c r="AC6" s="68" t="n">
        <v>13716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/>
      <c r="F7" s="68" t="n">
        <v>227</v>
      </c>
      <c r="G7" s="68" t="n">
        <v>251</v>
      </c>
      <c r="H7" s="68" t="n">
        <v>277</v>
      </c>
      <c r="I7" s="68" t="n">
        <v>282</v>
      </c>
      <c r="J7" s="68" t="n">
        <v>380</v>
      </c>
      <c r="K7" s="68" t="n">
        <v>465</v>
      </c>
      <c r="L7" s="68" t="n">
        <v>553</v>
      </c>
      <c r="M7" s="68" t="n">
        <v>550</v>
      </c>
      <c r="N7" s="68" t="n">
        <v>580</v>
      </c>
      <c r="O7" s="68" t="n">
        <v>702</v>
      </c>
      <c r="P7" s="68" t="n">
        <v>818</v>
      </c>
      <c r="Q7" s="68" t="n">
        <v>868</v>
      </c>
      <c r="R7" s="68" t="n">
        <v>985</v>
      </c>
      <c r="S7" s="68" t="n">
        <v>1165</v>
      </c>
      <c r="T7" s="68" t="n">
        <v>1260</v>
      </c>
      <c r="U7" s="68" t="n">
        <v>1388</v>
      </c>
      <c r="V7" s="68" t="n">
        <v>1475</v>
      </c>
      <c r="W7" s="68" t="n">
        <v>1722</v>
      </c>
      <c r="X7" s="68" t="n">
        <v>2027</v>
      </c>
      <c r="Y7" s="68" t="n">
        <v>2044</v>
      </c>
      <c r="Z7" s="68" t="n">
        <v>2193</v>
      </c>
      <c r="AA7" s="68" t="n">
        <v>2558</v>
      </c>
      <c r="AB7" s="68" t="n">
        <v>2633</v>
      </c>
      <c r="AC7" s="68" t="n">
        <v>3415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/>
      <c r="F8" s="69" t="n">
        <v>194</v>
      </c>
      <c r="G8" s="69" t="n">
        <v>217</v>
      </c>
      <c r="H8" s="69" t="n">
        <v>238</v>
      </c>
      <c r="I8" s="69" t="n">
        <v>238</v>
      </c>
      <c r="J8" s="69" t="n">
        <v>332</v>
      </c>
      <c r="K8" s="69" t="n">
        <v>396</v>
      </c>
      <c r="L8" s="69" t="n">
        <v>467</v>
      </c>
      <c r="M8" s="69" t="n">
        <v>272</v>
      </c>
      <c r="N8" s="69" t="n">
        <v>311</v>
      </c>
      <c r="O8" s="69" t="n">
        <v>350</v>
      </c>
      <c r="P8" s="69" t="n">
        <v>437</v>
      </c>
      <c r="Q8" s="69" t="n">
        <v>457</v>
      </c>
      <c r="R8" s="69" t="n">
        <v>534</v>
      </c>
      <c r="S8" s="69" t="n">
        <v>652</v>
      </c>
      <c r="T8" s="69" t="n">
        <v>739</v>
      </c>
      <c r="U8" s="69" t="n">
        <v>823</v>
      </c>
      <c r="V8" s="69" t="n">
        <v>874</v>
      </c>
      <c r="W8" s="69" t="n">
        <v>1065</v>
      </c>
      <c r="X8" s="69" t="n">
        <v>1297</v>
      </c>
      <c r="Y8" s="69" t="n">
        <v>1156</v>
      </c>
      <c r="Z8" s="69" t="n">
        <v>1245</v>
      </c>
      <c r="AA8" s="69" t="n">
        <v>1513</v>
      </c>
      <c r="AB8" s="69" t="n">
        <v>1450</v>
      </c>
      <c r="AC8" s="69" t="n">
        <v>1879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/>
      <c r="F9" s="69" t="n">
        <v>6</v>
      </c>
      <c r="G9" s="69" t="n">
        <v>7</v>
      </c>
      <c r="H9" s="69" t="n">
        <v>8</v>
      </c>
      <c r="I9" s="69" t="n">
        <v>7</v>
      </c>
      <c r="J9" s="69" t="n">
        <v>7</v>
      </c>
      <c r="K9" s="69" t="n">
        <v>13</v>
      </c>
      <c r="L9" s="69" t="n">
        <v>18</v>
      </c>
      <c r="M9" s="69" t="n">
        <v>57</v>
      </c>
      <c r="N9" s="69" t="n">
        <v>41</v>
      </c>
      <c r="O9" s="69" t="n">
        <v>55</v>
      </c>
      <c r="P9" s="69" t="n">
        <v>53</v>
      </c>
      <c r="Q9" s="69" t="n">
        <v>64</v>
      </c>
      <c r="R9" s="69" t="n">
        <v>67</v>
      </c>
      <c r="S9" s="69" t="n">
        <v>86</v>
      </c>
      <c r="T9" s="69" t="n">
        <v>68</v>
      </c>
      <c r="U9" s="69" t="n">
        <v>87</v>
      </c>
      <c r="V9" s="69" t="n">
        <v>89</v>
      </c>
      <c r="W9" s="69" t="n">
        <v>105</v>
      </c>
      <c r="X9" s="69" t="n">
        <v>138</v>
      </c>
      <c r="Y9" s="69" t="n">
        <v>138</v>
      </c>
      <c r="Z9" s="69" t="n">
        <v>115</v>
      </c>
      <c r="AA9" s="69" t="n">
        <v>126</v>
      </c>
      <c r="AB9" s="69" t="n">
        <v>133</v>
      </c>
      <c r="AC9" s="69" t="n">
        <v>209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/>
      <c r="F10" s="69" t="n">
        <v>16</v>
      </c>
      <c r="G10" s="69" t="n">
        <v>16</v>
      </c>
      <c r="H10" s="69" t="n">
        <v>18</v>
      </c>
      <c r="I10" s="69" t="n">
        <v>21</v>
      </c>
      <c r="J10" s="69" t="n">
        <v>22</v>
      </c>
      <c r="K10" s="69" t="n">
        <v>26</v>
      </c>
      <c r="L10" s="69" t="n">
        <v>27</v>
      </c>
      <c r="M10" s="69" t="n">
        <v>50</v>
      </c>
      <c r="N10" s="69" t="n">
        <v>53</v>
      </c>
      <c r="O10" s="69" t="n">
        <v>67</v>
      </c>
      <c r="P10" s="69" t="n">
        <v>80</v>
      </c>
      <c r="Q10" s="69" t="n">
        <v>84</v>
      </c>
      <c r="R10" s="69" t="n">
        <v>94</v>
      </c>
      <c r="S10" s="69" t="n">
        <v>106</v>
      </c>
      <c r="T10" s="69" t="n">
        <v>117</v>
      </c>
      <c r="U10" s="69" t="n">
        <v>129</v>
      </c>
      <c r="V10" s="69" t="n">
        <v>144</v>
      </c>
      <c r="W10" s="69" t="n">
        <v>166</v>
      </c>
      <c r="X10" s="69" t="n">
        <v>186</v>
      </c>
      <c r="Y10" s="69" t="n">
        <v>212</v>
      </c>
      <c r="Z10" s="69" t="n">
        <v>254</v>
      </c>
      <c r="AA10" s="69" t="n">
        <v>312</v>
      </c>
      <c r="AB10" s="69" t="n">
        <v>360</v>
      </c>
      <c r="AC10" s="69" t="n">
        <v>457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/>
      <c r="F11" s="69" t="n">
        <v>8</v>
      </c>
      <c r="G11" s="69" t="n">
        <v>8</v>
      </c>
      <c r="H11" s="69" t="n">
        <v>10</v>
      </c>
      <c r="I11" s="69" t="n">
        <v>13</v>
      </c>
      <c r="J11" s="69" t="n">
        <v>15</v>
      </c>
      <c r="K11" s="69" t="n">
        <v>26</v>
      </c>
      <c r="L11" s="69" t="n">
        <v>35</v>
      </c>
      <c r="M11" s="69" t="n">
        <v>164</v>
      </c>
      <c r="N11" s="69" t="n">
        <v>169</v>
      </c>
      <c r="O11" s="69" t="n">
        <v>220</v>
      </c>
      <c r="P11" s="69" t="n">
        <v>236</v>
      </c>
      <c r="Q11" s="69" t="n">
        <v>250</v>
      </c>
      <c r="R11" s="69" t="n">
        <v>274</v>
      </c>
      <c r="S11" s="69" t="n">
        <v>303</v>
      </c>
      <c r="T11" s="69" t="n">
        <v>315</v>
      </c>
      <c r="U11" s="69" t="n">
        <v>327</v>
      </c>
      <c r="V11" s="69" t="n">
        <v>343</v>
      </c>
      <c r="W11" s="69" t="n">
        <v>360</v>
      </c>
      <c r="X11" s="69" t="n">
        <v>378</v>
      </c>
      <c r="Y11" s="69" t="n">
        <v>504</v>
      </c>
      <c r="Z11" s="69" t="n">
        <v>545</v>
      </c>
      <c r="AA11" s="69" t="n">
        <v>576</v>
      </c>
      <c r="AB11" s="69" t="n">
        <v>649</v>
      </c>
      <c r="AC11" s="69" t="n">
        <v>816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/>
      <c r="F12" s="69" t="n">
        <v>3</v>
      </c>
      <c r="G12" s="69" t="n">
        <v>3</v>
      </c>
      <c r="H12" s="69" t="n">
        <v>3</v>
      </c>
      <c r="I12" s="69" t="n">
        <v>3</v>
      </c>
      <c r="J12" s="69" t="n">
        <v>4</v>
      </c>
      <c r="K12" s="69" t="n">
        <v>5</v>
      </c>
      <c r="L12" s="69" t="n">
        <v>5</v>
      </c>
      <c r="M12" s="69" t="n">
        <v>7</v>
      </c>
      <c r="N12" s="69" t="n">
        <v>7</v>
      </c>
      <c r="O12" s="69" t="n">
        <v>10</v>
      </c>
      <c r="P12" s="69" t="n">
        <v>11</v>
      </c>
      <c r="Q12" s="69" t="n">
        <v>13</v>
      </c>
      <c r="R12" s="69" t="n">
        <v>16</v>
      </c>
      <c r="S12" s="69" t="n">
        <v>18</v>
      </c>
      <c r="T12" s="69" t="n">
        <v>21</v>
      </c>
      <c r="U12" s="69" t="n">
        <v>22</v>
      </c>
      <c r="V12" s="69" t="n">
        <v>25</v>
      </c>
      <c r="W12" s="69" t="n">
        <v>26</v>
      </c>
      <c r="X12" s="69" t="n">
        <v>29</v>
      </c>
      <c r="Y12" s="69" t="n">
        <v>33</v>
      </c>
      <c r="Z12" s="69" t="n">
        <v>34</v>
      </c>
      <c r="AA12" s="69" t="n">
        <v>31</v>
      </c>
      <c r="AB12" s="69" t="n">
        <v>41</v>
      </c>
      <c r="AC12" s="69" t="n">
        <v>55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/>
      <c r="F13" s="68" t="n">
        <v>132</v>
      </c>
      <c r="G13" s="68" t="n">
        <v>136</v>
      </c>
      <c r="H13" s="68" t="n">
        <v>143</v>
      </c>
      <c r="I13" s="68" t="n">
        <v>153</v>
      </c>
      <c r="J13" s="68" t="n">
        <v>164</v>
      </c>
      <c r="K13" s="68" t="n">
        <v>200</v>
      </c>
      <c r="L13" s="68" t="n">
        <v>245</v>
      </c>
      <c r="M13" s="68" t="n">
        <v>290</v>
      </c>
      <c r="N13" s="68" t="n">
        <v>373</v>
      </c>
      <c r="O13" s="68" t="n">
        <v>461</v>
      </c>
      <c r="P13" s="68" t="n">
        <v>506</v>
      </c>
      <c r="Q13" s="68" t="n">
        <v>583</v>
      </c>
      <c r="R13" s="68" t="n">
        <v>751</v>
      </c>
      <c r="S13" s="68" t="n">
        <v>857</v>
      </c>
      <c r="T13" s="68" t="n">
        <v>891</v>
      </c>
      <c r="U13" s="68" t="n">
        <v>987</v>
      </c>
      <c r="V13" s="68" t="n">
        <v>1073</v>
      </c>
      <c r="W13" s="68" t="n">
        <v>1153</v>
      </c>
      <c r="X13" s="68" t="n">
        <v>1330</v>
      </c>
      <c r="Y13" s="68" t="n">
        <v>1438</v>
      </c>
      <c r="Z13" s="68" t="n">
        <v>1753</v>
      </c>
      <c r="AA13" s="68" t="n">
        <v>1787</v>
      </c>
      <c r="AB13" s="68" t="n">
        <v>2220</v>
      </c>
      <c r="AC13" s="68" t="n">
        <v>2913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/>
      <c r="F14" s="69" t="n">
        <v>1</v>
      </c>
      <c r="G14" s="69" t="n">
        <v>1</v>
      </c>
      <c r="H14" s="69" t="n">
        <v>6</v>
      </c>
      <c r="I14" s="69" t="n">
        <v>2</v>
      </c>
      <c r="J14" s="69" t="n">
        <v>3</v>
      </c>
      <c r="K14" s="69" t="n">
        <v>8</v>
      </c>
      <c r="L14" s="69" t="n">
        <v>10</v>
      </c>
      <c r="M14" s="69" t="n">
        <v>18</v>
      </c>
      <c r="N14" s="69" t="n">
        <v>35</v>
      </c>
      <c r="O14" s="69" t="n">
        <v>41</v>
      </c>
      <c r="P14" s="69" t="n">
        <v>27</v>
      </c>
      <c r="Q14" s="69" t="n">
        <v>37</v>
      </c>
      <c r="R14" s="69" t="n">
        <v>83</v>
      </c>
      <c r="S14" s="69" t="n">
        <v>78</v>
      </c>
      <c r="T14" s="69" t="n">
        <v>100</v>
      </c>
      <c r="U14" s="69" t="n">
        <v>119</v>
      </c>
      <c r="V14" s="69" t="n">
        <v>106</v>
      </c>
      <c r="W14" s="69" t="n">
        <v>110</v>
      </c>
      <c r="X14" s="69" t="n">
        <v>165</v>
      </c>
      <c r="Y14" s="69" t="n">
        <v>185</v>
      </c>
      <c r="Z14" s="69" t="n">
        <v>135</v>
      </c>
      <c r="AA14" s="69" t="n">
        <v>121</v>
      </c>
      <c r="AB14" s="69" t="n">
        <v>307</v>
      </c>
      <c r="AC14" s="69" t="n">
        <v>388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/>
      <c r="F15" s="70" t="n">
        <v>74</v>
      </c>
      <c r="G15" s="70" t="n">
        <v>78</v>
      </c>
      <c r="H15" s="70" t="n">
        <v>79</v>
      </c>
      <c r="I15" s="70" t="n">
        <v>91</v>
      </c>
      <c r="J15" s="70" t="n">
        <v>102</v>
      </c>
      <c r="K15" s="70" t="n">
        <v>121</v>
      </c>
      <c r="L15" s="70" t="n">
        <v>143</v>
      </c>
      <c r="M15" s="70" t="n">
        <v>165</v>
      </c>
      <c r="N15" s="70" t="n">
        <v>181</v>
      </c>
      <c r="O15" s="70" t="n">
        <v>225</v>
      </c>
      <c r="P15" s="70" t="n">
        <v>257</v>
      </c>
      <c r="Q15" s="70" t="n">
        <v>295</v>
      </c>
      <c r="R15" s="70" t="n">
        <v>346</v>
      </c>
      <c r="S15" s="70" t="n">
        <v>389</v>
      </c>
      <c r="T15" s="70" t="n">
        <v>345</v>
      </c>
      <c r="U15" s="70" t="n">
        <v>383</v>
      </c>
      <c r="V15" s="70" t="n">
        <v>420</v>
      </c>
      <c r="W15" s="70" t="n">
        <v>459</v>
      </c>
      <c r="X15" s="70" t="n">
        <v>591</v>
      </c>
      <c r="Y15" s="70" t="n">
        <v>633</v>
      </c>
      <c r="Z15" s="70" t="n">
        <v>778</v>
      </c>
      <c r="AA15" s="70" t="n">
        <v>839</v>
      </c>
      <c r="AB15" s="70" t="n">
        <v>1003</v>
      </c>
      <c r="AC15" s="70" t="n">
        <v>1359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/>
      <c r="F16" s="71" t="n">
        <v>7</v>
      </c>
      <c r="G16" s="71" t="n">
        <v>8</v>
      </c>
      <c r="H16" s="71" t="n">
        <v>10</v>
      </c>
      <c r="I16" s="71" t="n">
        <v>10</v>
      </c>
      <c r="J16" s="71" t="n">
        <v>14</v>
      </c>
      <c r="K16" s="71" t="n">
        <v>22</v>
      </c>
      <c r="L16" s="71" t="n">
        <v>29</v>
      </c>
      <c r="M16" s="71" t="n">
        <v>35</v>
      </c>
      <c r="N16" s="71" t="n">
        <v>36</v>
      </c>
      <c r="O16" s="71" t="n">
        <v>48</v>
      </c>
      <c r="P16" s="71" t="n">
        <v>60</v>
      </c>
      <c r="Q16" s="71" t="n">
        <v>69</v>
      </c>
      <c r="R16" s="71" t="n">
        <v>82</v>
      </c>
      <c r="S16" s="71" t="n">
        <v>90</v>
      </c>
      <c r="T16" s="71" t="n">
        <v>96</v>
      </c>
      <c r="U16" s="71" t="n">
        <v>105</v>
      </c>
      <c r="V16" s="71" t="n">
        <v>108</v>
      </c>
      <c r="W16" s="71" t="n">
        <v>124</v>
      </c>
      <c r="X16" s="71" t="n">
        <v>210</v>
      </c>
      <c r="Y16" s="71" t="n">
        <v>186</v>
      </c>
      <c r="Z16" s="71" t="n">
        <v>256</v>
      </c>
      <c r="AA16" s="71" t="n">
        <v>283</v>
      </c>
      <c r="AB16" s="71" t="n">
        <v>341</v>
      </c>
      <c r="AC16" s="71" t="n">
        <v>575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/>
      <c r="F17" s="71" t="n">
        <v>25</v>
      </c>
      <c r="G17" s="71" t="n">
        <v>23</v>
      </c>
      <c r="H17" s="71" t="n">
        <v>24</v>
      </c>
      <c r="I17" s="71" t="n">
        <v>30</v>
      </c>
      <c r="J17" s="71" t="n">
        <v>28</v>
      </c>
      <c r="K17" s="71" t="n">
        <v>30</v>
      </c>
      <c r="L17" s="71" t="n">
        <v>34</v>
      </c>
      <c r="M17" s="71" t="n">
        <v>36</v>
      </c>
      <c r="N17" s="71" t="n">
        <v>39</v>
      </c>
      <c r="O17" s="71" t="n">
        <v>52</v>
      </c>
      <c r="P17" s="71" t="n">
        <v>72</v>
      </c>
      <c r="Q17" s="71" t="n">
        <v>78</v>
      </c>
      <c r="R17" s="71" t="n">
        <v>84</v>
      </c>
      <c r="S17" s="71" t="n">
        <v>98</v>
      </c>
      <c r="T17" s="71" t="n">
        <v>108</v>
      </c>
      <c r="U17" s="71" t="n">
        <v>122</v>
      </c>
      <c r="V17" s="71" t="n">
        <v>131</v>
      </c>
      <c r="W17" s="71" t="n">
        <v>140</v>
      </c>
      <c r="X17" s="71" t="n">
        <v>159</v>
      </c>
      <c r="Y17" s="71" t="n">
        <v>176</v>
      </c>
      <c r="Z17" s="71" t="n">
        <v>190</v>
      </c>
      <c r="AA17" s="71" t="n">
        <v>203</v>
      </c>
      <c r="AB17" s="71" t="n">
        <v>241</v>
      </c>
      <c r="AC17" s="71" t="n">
        <v>289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/>
      <c r="F18" s="71" t="n">
        <v>19</v>
      </c>
      <c r="G18" s="71" t="n">
        <v>23</v>
      </c>
      <c r="H18" s="71" t="n">
        <v>22</v>
      </c>
      <c r="I18" s="71" t="n">
        <v>26</v>
      </c>
      <c r="J18" s="71" t="n">
        <v>30</v>
      </c>
      <c r="K18" s="71" t="n">
        <v>36</v>
      </c>
      <c r="L18" s="71" t="n">
        <v>43</v>
      </c>
      <c r="M18" s="71" t="n">
        <v>50</v>
      </c>
      <c r="N18" s="71" t="n">
        <v>55</v>
      </c>
      <c r="O18" s="71" t="n">
        <v>63</v>
      </c>
      <c r="P18" s="71" t="n">
        <v>62</v>
      </c>
      <c r="Q18" s="71" t="n">
        <v>68</v>
      </c>
      <c r="R18" s="71" t="n">
        <v>81</v>
      </c>
      <c r="S18" s="71" t="n">
        <v>87</v>
      </c>
      <c r="T18" s="71" t="n">
        <v>20</v>
      </c>
      <c r="U18" s="71" t="n">
        <v>22</v>
      </c>
      <c r="V18" s="71" t="n">
        <v>22</v>
      </c>
      <c r="W18" s="71" t="n">
        <v>25</v>
      </c>
      <c r="X18" s="71" t="n">
        <v>34</v>
      </c>
      <c r="Y18" s="71" t="n">
        <v>59</v>
      </c>
      <c r="Z18" s="71" t="n">
        <v>71</v>
      </c>
      <c r="AA18" s="71" t="n">
        <v>82</v>
      </c>
      <c r="AB18" s="71" t="n">
        <v>95</v>
      </c>
      <c r="AC18" s="71" t="n">
        <v>105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/>
      <c r="F19" s="71" t="n">
        <v>2</v>
      </c>
      <c r="G19" s="71" t="n">
        <v>2</v>
      </c>
      <c r="H19" s="71" t="n">
        <v>2</v>
      </c>
      <c r="I19" s="71" t="n">
        <v>3</v>
      </c>
      <c r="J19" s="71" t="n">
        <v>4</v>
      </c>
      <c r="K19" s="71" t="n">
        <v>5</v>
      </c>
      <c r="L19" s="71" t="n">
        <v>8</v>
      </c>
      <c r="M19" s="71" t="n">
        <v>10</v>
      </c>
      <c r="N19" s="71" t="n">
        <v>11</v>
      </c>
      <c r="O19" s="71" t="n">
        <v>12</v>
      </c>
      <c r="P19" s="71" t="n">
        <v>13</v>
      </c>
      <c r="Q19" s="71" t="n">
        <v>16</v>
      </c>
      <c r="R19" s="71" t="n">
        <v>15</v>
      </c>
      <c r="S19" s="71" t="n">
        <v>18</v>
      </c>
      <c r="T19" s="71" t="n">
        <v>20</v>
      </c>
      <c r="U19" s="71" t="n">
        <v>21</v>
      </c>
      <c r="V19" s="71" t="n">
        <v>25</v>
      </c>
      <c r="W19" s="71" t="n">
        <v>29</v>
      </c>
      <c r="X19" s="71" t="n">
        <v>26</v>
      </c>
      <c r="Y19" s="71" t="n">
        <v>27</v>
      </c>
      <c r="Z19" s="71" t="n">
        <v>34</v>
      </c>
      <c r="AA19" s="71" t="n">
        <v>31</v>
      </c>
      <c r="AB19" s="71" t="n">
        <v>39</v>
      </c>
      <c r="AC19" s="71" t="n">
        <v>37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/>
      <c r="F20" s="71" t="n">
        <v>5</v>
      </c>
      <c r="G20" s="71" t="n">
        <v>5</v>
      </c>
      <c r="H20" s="71" t="n">
        <v>5</v>
      </c>
      <c r="I20" s="71" t="n">
        <v>7</v>
      </c>
      <c r="J20" s="71" t="n">
        <v>8</v>
      </c>
      <c r="K20" s="71" t="n">
        <v>10</v>
      </c>
      <c r="L20" s="71" t="n">
        <v>12</v>
      </c>
      <c r="M20" s="71" t="n">
        <v>14</v>
      </c>
      <c r="N20" s="71" t="n">
        <v>15</v>
      </c>
      <c r="O20" s="71" t="n">
        <v>17</v>
      </c>
      <c r="P20" s="71" t="n">
        <v>17</v>
      </c>
      <c r="Q20" s="71" t="n">
        <v>19</v>
      </c>
      <c r="R20" s="71" t="n">
        <v>24</v>
      </c>
      <c r="S20" s="71" t="n">
        <v>26</v>
      </c>
      <c r="T20" s="71" t="n">
        <v>27</v>
      </c>
      <c r="U20" s="71" t="n">
        <v>26</v>
      </c>
      <c r="V20" s="71" t="n">
        <v>29</v>
      </c>
      <c r="W20" s="71" t="n">
        <v>31</v>
      </c>
      <c r="X20" s="71" t="n">
        <v>34</v>
      </c>
      <c r="Y20" s="71" t="n">
        <v>38</v>
      </c>
      <c r="Z20" s="71" t="n">
        <v>55</v>
      </c>
      <c r="AA20" s="71" t="n">
        <v>67</v>
      </c>
      <c r="AB20" s="71" t="n">
        <v>85</v>
      </c>
      <c r="AC20" s="71" t="n">
        <v>118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/>
      <c r="F21" s="71" t="n">
        <v>6</v>
      </c>
      <c r="G21" s="71" t="n">
        <v>6</v>
      </c>
      <c r="H21" s="71" t="n">
        <v>6</v>
      </c>
      <c r="I21" s="71" t="n">
        <v>6</v>
      </c>
      <c r="J21" s="71" t="n">
        <v>6</v>
      </c>
      <c r="K21" s="71" t="n">
        <v>7</v>
      </c>
      <c r="L21" s="71" t="n">
        <v>6</v>
      </c>
      <c r="M21" s="71" t="n">
        <v>7</v>
      </c>
      <c r="N21" s="71" t="n">
        <v>8</v>
      </c>
      <c r="O21" s="71" t="n">
        <v>9</v>
      </c>
      <c r="P21" s="71" t="n">
        <v>10</v>
      </c>
      <c r="Q21" s="71" t="n">
        <v>12</v>
      </c>
      <c r="R21" s="71" t="n">
        <v>15</v>
      </c>
      <c r="S21" s="71" t="n">
        <v>17</v>
      </c>
      <c r="T21" s="71" t="n">
        <v>18</v>
      </c>
      <c r="U21" s="71" t="n">
        <v>22</v>
      </c>
      <c r="V21" s="71" t="n">
        <v>25</v>
      </c>
      <c r="W21" s="71" t="n">
        <v>30</v>
      </c>
      <c r="X21" s="71" t="n">
        <v>34</v>
      </c>
      <c r="Y21" s="71" t="n">
        <v>34</v>
      </c>
      <c r="Z21" s="71" t="n">
        <v>44</v>
      </c>
      <c r="AA21" s="71" t="n">
        <v>45</v>
      </c>
      <c r="AB21" s="71" t="n">
        <v>48</v>
      </c>
      <c r="AC21" s="71" t="n">
        <v>64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/>
      <c r="F22" s="71" t="n">
        <v>3</v>
      </c>
      <c r="G22" s="71" t="n">
        <v>3</v>
      </c>
      <c r="H22" s="71" t="n">
        <v>3</v>
      </c>
      <c r="I22" s="71" t="n">
        <v>3</v>
      </c>
      <c r="J22" s="71" t="n">
        <v>3</v>
      </c>
      <c r="K22" s="71" t="n">
        <v>3</v>
      </c>
      <c r="L22" s="71" t="n">
        <v>3</v>
      </c>
      <c r="M22" s="71" t="n">
        <v>4</v>
      </c>
      <c r="N22" s="71" t="n">
        <v>5</v>
      </c>
      <c r="O22" s="71" t="n">
        <v>6</v>
      </c>
      <c r="P22" s="71" t="n">
        <v>6</v>
      </c>
      <c r="Q22" s="71" t="n">
        <v>9</v>
      </c>
      <c r="R22" s="71" t="n">
        <v>13</v>
      </c>
      <c r="S22" s="71" t="n">
        <v>16</v>
      </c>
      <c r="T22" s="71" t="n">
        <v>14</v>
      </c>
      <c r="U22" s="71" t="n">
        <v>18</v>
      </c>
      <c r="V22" s="71" t="n">
        <v>25</v>
      </c>
      <c r="W22" s="71" t="n">
        <v>29</v>
      </c>
      <c r="X22" s="71" t="n">
        <v>32</v>
      </c>
      <c r="Y22" s="71" t="n">
        <v>40</v>
      </c>
      <c r="Z22" s="71" t="n">
        <v>47</v>
      </c>
      <c r="AA22" s="71" t="n">
        <v>51</v>
      </c>
      <c r="AB22" s="71" t="n">
        <v>54</v>
      </c>
      <c r="AC22" s="71" t="n">
        <v>58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/>
      <c r="F23" s="71" t="n">
        <v>8</v>
      </c>
      <c r="G23" s="71" t="n">
        <v>8</v>
      </c>
      <c r="H23" s="71" t="n">
        <v>8</v>
      </c>
      <c r="I23" s="71" t="n">
        <v>8</v>
      </c>
      <c r="J23" s="71" t="n">
        <v>9</v>
      </c>
      <c r="K23" s="71" t="n">
        <v>9</v>
      </c>
      <c r="L23" s="71" t="n">
        <v>8</v>
      </c>
      <c r="M23" s="71" t="n">
        <v>10</v>
      </c>
      <c r="N23" s="71" t="n">
        <v>12</v>
      </c>
      <c r="O23" s="71" t="n">
        <v>16</v>
      </c>
      <c r="P23" s="71" t="n">
        <v>17</v>
      </c>
      <c r="Q23" s="71" t="n">
        <v>24</v>
      </c>
      <c r="R23" s="71" t="n">
        <v>33</v>
      </c>
      <c r="S23" s="71" t="n">
        <v>37</v>
      </c>
      <c r="T23" s="71" t="n">
        <v>41</v>
      </c>
      <c r="U23" s="71" t="n">
        <v>47</v>
      </c>
      <c r="V23" s="71" t="n">
        <v>55</v>
      </c>
      <c r="W23" s="71" t="n">
        <v>52</v>
      </c>
      <c r="X23" s="71" t="n">
        <v>61</v>
      </c>
      <c r="Y23" s="71" t="n">
        <v>72</v>
      </c>
      <c r="Z23" s="71" t="n">
        <v>80</v>
      </c>
      <c r="AA23" s="71" t="n">
        <v>77</v>
      </c>
      <c r="AB23" s="71" t="n">
        <v>101</v>
      </c>
      <c r="AC23" s="71" t="n">
        <v>113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/>
      <c r="F24" s="69" t="n">
        <v>13</v>
      </c>
      <c r="G24" s="69" t="n">
        <v>12</v>
      </c>
      <c r="H24" s="69" t="n">
        <v>11</v>
      </c>
      <c r="I24" s="69" t="n">
        <v>11</v>
      </c>
      <c r="J24" s="69" t="n">
        <v>7</v>
      </c>
      <c r="K24" s="69" t="n">
        <v>4</v>
      </c>
      <c r="L24" s="69" t="n">
        <v>9</v>
      </c>
      <c r="M24" s="69" t="n">
        <v>11</v>
      </c>
      <c r="N24" s="69" t="n">
        <v>26</v>
      </c>
      <c r="O24" s="69" t="n">
        <v>17</v>
      </c>
      <c r="P24" s="69" t="n">
        <v>20</v>
      </c>
      <c r="Q24" s="69" t="n">
        <v>23</v>
      </c>
      <c r="R24" s="69" t="n">
        <v>27</v>
      </c>
      <c r="S24" s="69" t="n">
        <v>35</v>
      </c>
      <c r="T24" s="69" t="n">
        <v>41</v>
      </c>
      <c r="U24" s="69" t="n">
        <v>45</v>
      </c>
      <c r="V24" s="69" t="n">
        <v>55</v>
      </c>
      <c r="W24" s="69" t="n">
        <v>78</v>
      </c>
      <c r="X24" s="69" t="n">
        <v>84</v>
      </c>
      <c r="Y24" s="69" t="n">
        <v>86</v>
      </c>
      <c r="Z24" s="69" t="n">
        <v>89</v>
      </c>
      <c r="AA24" s="69" t="n">
        <v>90</v>
      </c>
      <c r="AB24" s="69" t="n">
        <v>91</v>
      </c>
      <c r="AC24" s="69" t="n">
        <v>65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/>
      <c r="F25" s="69" t="n">
        <v>13</v>
      </c>
      <c r="G25" s="69" t="n">
        <v>12</v>
      </c>
      <c r="H25" s="69" t="n">
        <v>11</v>
      </c>
      <c r="I25" s="69" t="n">
        <v>11</v>
      </c>
      <c r="J25" s="69" t="n">
        <v>7</v>
      </c>
      <c r="K25" s="69" t="n">
        <v>4</v>
      </c>
      <c r="L25" s="69" t="n">
        <v>9</v>
      </c>
      <c r="M25" s="69" t="n">
        <v>9</v>
      </c>
      <c r="N25" s="69" t="n">
        <v>21</v>
      </c>
      <c r="O25" s="69" t="n">
        <v>14</v>
      </c>
      <c r="P25" s="69" t="n">
        <v>16</v>
      </c>
      <c r="Q25" s="69" t="n">
        <v>19</v>
      </c>
      <c r="R25" s="69" t="n">
        <v>22</v>
      </c>
      <c r="S25" s="69" t="n">
        <v>24</v>
      </c>
      <c r="T25" s="69" t="n">
        <v>25</v>
      </c>
      <c r="U25" s="69" t="n">
        <v>26</v>
      </c>
      <c r="V25" s="69" t="n">
        <v>28</v>
      </c>
      <c r="W25" s="69" t="n">
        <v>32</v>
      </c>
      <c r="X25" s="69" t="n">
        <v>32</v>
      </c>
      <c r="Y25" s="69" t="n">
        <v>33</v>
      </c>
      <c r="Z25" s="69" t="n">
        <v>55</v>
      </c>
      <c r="AA25" s="69" t="n">
        <v>59</v>
      </c>
      <c r="AB25" s="69" t="n">
        <v>63</v>
      </c>
      <c r="AC25" s="69" t="n">
        <v>63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/>
      <c r="F26" s="69" t="n">
        <v>31</v>
      </c>
      <c r="G26" s="69" t="n">
        <v>33</v>
      </c>
      <c r="H26" s="69" t="n">
        <v>37</v>
      </c>
      <c r="I26" s="69" t="n">
        <v>38</v>
      </c>
      <c r="J26" s="69" t="n">
        <v>46</v>
      </c>
      <c r="K26" s="69" t="n">
        <v>62</v>
      </c>
      <c r="L26" s="69" t="n">
        <v>73</v>
      </c>
      <c r="M26" s="69" t="n">
        <v>87</v>
      </c>
      <c r="N26" s="69" t="n">
        <v>110</v>
      </c>
      <c r="O26" s="69" t="n">
        <v>163</v>
      </c>
      <c r="P26" s="69" t="n">
        <v>186</v>
      </c>
      <c r="Q26" s="69" t="n">
        <v>209</v>
      </c>
      <c r="R26" s="69" t="n">
        <v>273</v>
      </c>
      <c r="S26" s="69" t="n">
        <v>331</v>
      </c>
      <c r="T26" s="69" t="n">
        <v>380</v>
      </c>
      <c r="U26" s="69" t="n">
        <v>414</v>
      </c>
      <c r="V26" s="69" t="n">
        <v>464</v>
      </c>
      <c r="W26" s="69" t="n">
        <v>474</v>
      </c>
      <c r="X26" s="69" t="n">
        <v>458</v>
      </c>
      <c r="Y26" s="69" t="n">
        <v>502</v>
      </c>
      <c r="Z26" s="69" t="n">
        <v>696</v>
      </c>
      <c r="AA26" s="69" t="n">
        <v>678</v>
      </c>
      <c r="AB26" s="69" t="n">
        <v>756</v>
      </c>
      <c r="AC26" s="69" t="n">
        <v>1038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/>
      <c r="F27" s="68" t="n">
        <v>302</v>
      </c>
      <c r="G27" s="68" t="n">
        <v>357</v>
      </c>
      <c r="H27" s="68" t="n">
        <v>378</v>
      </c>
      <c r="I27" s="68" t="n">
        <v>415</v>
      </c>
      <c r="J27" s="68" t="n">
        <v>502</v>
      </c>
      <c r="K27" s="68" t="n">
        <v>583</v>
      </c>
      <c r="L27" s="68" t="n">
        <v>696</v>
      </c>
      <c r="M27" s="68" t="n">
        <v>828</v>
      </c>
      <c r="N27" s="68" t="n">
        <v>1073</v>
      </c>
      <c r="O27" s="68" t="n">
        <v>1397</v>
      </c>
      <c r="P27" s="68" t="n">
        <v>1596</v>
      </c>
      <c r="Q27" s="68" t="n">
        <v>1781</v>
      </c>
      <c r="R27" s="68" t="n">
        <v>1979</v>
      </c>
      <c r="S27" s="68" t="n">
        <v>2297</v>
      </c>
      <c r="T27" s="68" t="n">
        <v>2518</v>
      </c>
      <c r="U27" s="68" t="n">
        <v>2767</v>
      </c>
      <c r="V27" s="68" t="n">
        <v>3059</v>
      </c>
      <c r="W27" s="68" t="n">
        <v>3374</v>
      </c>
      <c r="X27" s="68" t="n">
        <v>3684</v>
      </c>
      <c r="Y27" s="68" t="n">
        <v>4124</v>
      </c>
      <c r="Z27" s="68" t="n">
        <v>4570</v>
      </c>
      <c r="AA27" s="68" t="n">
        <v>4471</v>
      </c>
      <c r="AB27" s="68" t="n">
        <v>5218</v>
      </c>
      <c r="AC27" s="68" t="n">
        <v>6377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/>
      <c r="F28" s="68" t="n">
        <v>62</v>
      </c>
      <c r="G28" s="68" t="n">
        <v>70</v>
      </c>
      <c r="H28" s="68" t="n">
        <v>78</v>
      </c>
      <c r="I28" s="68" t="n">
        <v>90</v>
      </c>
      <c r="J28" s="68" t="n">
        <v>107</v>
      </c>
      <c r="K28" s="68" t="n">
        <v>133</v>
      </c>
      <c r="L28" s="68" t="n">
        <v>165</v>
      </c>
      <c r="M28" s="68" t="n">
        <v>207</v>
      </c>
      <c r="N28" s="68" t="n">
        <v>259</v>
      </c>
      <c r="O28" s="68" t="n">
        <v>376</v>
      </c>
      <c r="P28" s="68" t="n">
        <v>417</v>
      </c>
      <c r="Q28" s="68" t="n">
        <v>475</v>
      </c>
      <c r="R28" s="68" t="n">
        <v>540</v>
      </c>
      <c r="S28" s="68" t="n">
        <v>649</v>
      </c>
      <c r="T28" s="68" t="n">
        <v>699</v>
      </c>
      <c r="U28" s="68" t="n">
        <v>754</v>
      </c>
      <c r="V28" s="68" t="n">
        <v>824</v>
      </c>
      <c r="W28" s="68" t="n">
        <v>897</v>
      </c>
      <c r="X28" s="68" t="n">
        <v>992</v>
      </c>
      <c r="Y28" s="68" t="n">
        <v>1219</v>
      </c>
      <c r="Z28" s="68" t="n">
        <v>1410</v>
      </c>
      <c r="AA28" s="68" t="n">
        <v>1396</v>
      </c>
      <c r="AB28" s="68" t="n">
        <v>1710</v>
      </c>
      <c r="AC28" s="68" t="n">
        <v>2238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/>
      <c r="F29" s="69" t="n">
        <v>3</v>
      </c>
      <c r="G29" s="69" t="n">
        <v>3</v>
      </c>
      <c r="H29" s="69" t="n">
        <v>4</v>
      </c>
      <c r="I29" s="69" t="n">
        <v>4</v>
      </c>
      <c r="J29" s="69" t="n">
        <v>5</v>
      </c>
      <c r="K29" s="69" t="n">
        <v>6</v>
      </c>
      <c r="L29" s="69" t="n">
        <v>7</v>
      </c>
      <c r="M29" s="69" t="n">
        <v>9</v>
      </c>
      <c r="N29" s="69" t="n">
        <v>12</v>
      </c>
      <c r="O29" s="69" t="n">
        <v>17</v>
      </c>
      <c r="P29" s="69" t="n">
        <v>19</v>
      </c>
      <c r="Q29" s="69" t="n">
        <v>21</v>
      </c>
      <c r="R29" s="69" t="n">
        <v>24</v>
      </c>
      <c r="S29" s="69" t="n">
        <v>27</v>
      </c>
      <c r="T29" s="69" t="n">
        <v>29</v>
      </c>
      <c r="U29" s="69" t="n">
        <v>31</v>
      </c>
      <c r="V29" s="69" t="n">
        <v>33</v>
      </c>
      <c r="W29" s="69" t="n">
        <v>37</v>
      </c>
      <c r="X29" s="69" t="n">
        <v>40</v>
      </c>
      <c r="Y29" s="69" t="n">
        <v>45</v>
      </c>
      <c r="Z29" s="69" t="n">
        <v>50</v>
      </c>
      <c r="AA29" s="69" t="n">
        <v>56</v>
      </c>
      <c r="AB29" s="69" t="n">
        <v>68</v>
      </c>
      <c r="AC29" s="69" t="n">
        <v>77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/>
      <c r="F30" s="69" t="n">
        <v>42</v>
      </c>
      <c r="G30" s="69" t="n">
        <v>46</v>
      </c>
      <c r="H30" s="69" t="n">
        <v>50</v>
      </c>
      <c r="I30" s="69" t="n">
        <v>56</v>
      </c>
      <c r="J30" s="69" t="n">
        <v>68</v>
      </c>
      <c r="K30" s="69" t="n">
        <v>85</v>
      </c>
      <c r="L30" s="69" t="n">
        <v>106</v>
      </c>
      <c r="M30" s="69" t="n">
        <v>131</v>
      </c>
      <c r="N30" s="69" t="n">
        <v>164</v>
      </c>
      <c r="O30" s="69" t="n">
        <v>245</v>
      </c>
      <c r="P30" s="69" t="n">
        <v>267</v>
      </c>
      <c r="Q30" s="69" t="n">
        <v>302</v>
      </c>
      <c r="R30" s="69" t="n">
        <v>344</v>
      </c>
      <c r="S30" s="69" t="n">
        <v>408</v>
      </c>
      <c r="T30" s="69" t="n">
        <v>435</v>
      </c>
      <c r="U30" s="69" t="n">
        <v>482</v>
      </c>
      <c r="V30" s="69" t="n">
        <v>528</v>
      </c>
      <c r="W30" s="69" t="n">
        <v>559</v>
      </c>
      <c r="X30" s="69" t="n">
        <v>597</v>
      </c>
      <c r="Y30" s="69" t="n">
        <v>707</v>
      </c>
      <c r="Z30" s="69" t="n">
        <v>789</v>
      </c>
      <c r="AA30" s="69" t="n">
        <v>795</v>
      </c>
      <c r="AB30" s="69" t="n">
        <v>1039</v>
      </c>
      <c r="AC30" s="69" t="n">
        <v>1355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/>
      <c r="F31" s="69" t="n">
        <v>17</v>
      </c>
      <c r="G31" s="69" t="n">
        <v>22</v>
      </c>
      <c r="H31" s="69" t="n">
        <v>25</v>
      </c>
      <c r="I31" s="69" t="n">
        <v>30</v>
      </c>
      <c r="J31" s="69" t="n">
        <v>34</v>
      </c>
      <c r="K31" s="69" t="n">
        <v>42</v>
      </c>
      <c r="L31" s="69" t="n">
        <v>52</v>
      </c>
      <c r="M31" s="69" t="n">
        <v>67</v>
      </c>
      <c r="N31" s="69" t="n">
        <v>84</v>
      </c>
      <c r="O31" s="69" t="n">
        <v>114</v>
      </c>
      <c r="P31" s="69" t="n">
        <v>131</v>
      </c>
      <c r="Q31" s="69" t="n">
        <v>152</v>
      </c>
      <c r="R31" s="69" t="n">
        <v>171</v>
      </c>
      <c r="S31" s="69" t="n">
        <v>213</v>
      </c>
      <c r="T31" s="69" t="n">
        <v>235</v>
      </c>
      <c r="U31" s="69" t="n">
        <v>242</v>
      </c>
      <c r="V31" s="69" t="n">
        <v>263</v>
      </c>
      <c r="W31" s="69" t="n">
        <v>300</v>
      </c>
      <c r="X31" s="69" t="n">
        <v>355</v>
      </c>
      <c r="Y31" s="69" t="n">
        <v>467</v>
      </c>
      <c r="Z31" s="69" t="n">
        <v>571</v>
      </c>
      <c r="AA31" s="69" t="n">
        <v>545</v>
      </c>
      <c r="AB31" s="69" t="n">
        <v>602</v>
      </c>
      <c r="AC31" s="69" t="n">
        <v>806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/>
      <c r="F32" s="68" t="n">
        <v>240</v>
      </c>
      <c r="G32" s="68" t="n">
        <v>287</v>
      </c>
      <c r="H32" s="68" t="n">
        <v>300</v>
      </c>
      <c r="I32" s="68" t="n">
        <v>325</v>
      </c>
      <c r="J32" s="68" t="n">
        <v>395</v>
      </c>
      <c r="K32" s="68" t="n">
        <v>449</v>
      </c>
      <c r="L32" s="68" t="n">
        <v>531</v>
      </c>
      <c r="M32" s="68" t="n">
        <v>621</v>
      </c>
      <c r="N32" s="68" t="n">
        <v>814</v>
      </c>
      <c r="O32" s="68" t="n">
        <v>1020</v>
      </c>
      <c r="P32" s="68" t="n">
        <v>1180</v>
      </c>
      <c r="Q32" s="68" t="n">
        <v>1306</v>
      </c>
      <c r="R32" s="68" t="n">
        <v>1440</v>
      </c>
      <c r="S32" s="68" t="n">
        <v>1648</v>
      </c>
      <c r="T32" s="68" t="n">
        <v>1819</v>
      </c>
      <c r="U32" s="68" t="n">
        <v>2013</v>
      </c>
      <c r="V32" s="68" t="n">
        <v>2235</v>
      </c>
      <c r="W32" s="68" t="n">
        <v>2477</v>
      </c>
      <c r="X32" s="68" t="n">
        <v>2692</v>
      </c>
      <c r="Y32" s="68" t="n">
        <v>2905</v>
      </c>
      <c r="Z32" s="68" t="n">
        <v>3161</v>
      </c>
      <c r="AA32" s="68" t="n">
        <v>3074</v>
      </c>
      <c r="AB32" s="68" t="n">
        <v>3509</v>
      </c>
      <c r="AC32" s="68" t="n">
        <v>4139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/>
      <c r="F33" s="69" t="n">
        <v>8</v>
      </c>
      <c r="G33" s="69" t="n">
        <v>8</v>
      </c>
      <c r="H33" s="69" t="n">
        <v>8</v>
      </c>
      <c r="I33" s="69" t="n">
        <v>12</v>
      </c>
      <c r="J33" s="69" t="n">
        <v>19</v>
      </c>
      <c r="K33" s="69" t="n">
        <v>25</v>
      </c>
      <c r="L33" s="69" t="n">
        <v>38</v>
      </c>
      <c r="M33" s="69" t="n">
        <v>49</v>
      </c>
      <c r="N33" s="69" t="n">
        <v>59</v>
      </c>
      <c r="O33" s="69" t="n">
        <v>71</v>
      </c>
      <c r="P33" s="69" t="n">
        <v>75</v>
      </c>
      <c r="Q33" s="69" t="n">
        <v>84</v>
      </c>
      <c r="R33" s="69" t="n">
        <v>90</v>
      </c>
      <c r="S33" s="69" t="n">
        <v>96</v>
      </c>
      <c r="T33" s="69" t="n">
        <v>100</v>
      </c>
      <c r="U33" s="69" t="n">
        <v>119</v>
      </c>
      <c r="V33" s="69" t="n">
        <v>134</v>
      </c>
      <c r="W33" s="69" t="n">
        <v>154</v>
      </c>
      <c r="X33" s="69" t="n">
        <v>140</v>
      </c>
      <c r="Y33" s="69" t="n">
        <v>157</v>
      </c>
      <c r="Z33" s="69" t="n">
        <v>172</v>
      </c>
      <c r="AA33" s="69" t="n">
        <v>92</v>
      </c>
      <c r="AB33" s="69" t="n">
        <v>106</v>
      </c>
      <c r="AC33" s="69" t="n">
        <v>189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/>
      <c r="F34" s="69" t="n">
        <v>9</v>
      </c>
      <c r="G34" s="69" t="n">
        <v>11</v>
      </c>
      <c r="H34" s="69" t="n">
        <v>13</v>
      </c>
      <c r="I34" s="69" t="n">
        <v>16</v>
      </c>
      <c r="J34" s="69" t="n">
        <v>18</v>
      </c>
      <c r="K34" s="69" t="n">
        <v>22</v>
      </c>
      <c r="L34" s="69" t="n">
        <v>27</v>
      </c>
      <c r="M34" s="69" t="n">
        <v>34</v>
      </c>
      <c r="N34" s="69" t="n">
        <v>44</v>
      </c>
      <c r="O34" s="69" t="n">
        <v>59</v>
      </c>
      <c r="P34" s="69" t="n">
        <v>67</v>
      </c>
      <c r="Q34" s="69" t="n">
        <v>77</v>
      </c>
      <c r="R34" s="69" t="n">
        <v>86</v>
      </c>
      <c r="S34" s="69" t="n">
        <v>108</v>
      </c>
      <c r="T34" s="69" t="n">
        <v>107</v>
      </c>
      <c r="U34" s="69" t="n">
        <v>118</v>
      </c>
      <c r="V34" s="69" t="n">
        <v>135</v>
      </c>
      <c r="W34" s="69" t="n">
        <v>138</v>
      </c>
      <c r="X34" s="69" t="n">
        <v>134</v>
      </c>
      <c r="Y34" s="69" t="n">
        <v>144</v>
      </c>
      <c r="Z34" s="69" t="n">
        <v>185</v>
      </c>
      <c r="AA34" s="69" t="n">
        <v>194</v>
      </c>
      <c r="AB34" s="69" t="n">
        <v>215</v>
      </c>
      <c r="AC34" s="69" t="n">
        <v>201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/>
      <c r="F35" s="69" t="n">
        <v>16</v>
      </c>
      <c r="G35" s="69" t="n">
        <v>21</v>
      </c>
      <c r="H35" s="69" t="n">
        <v>20</v>
      </c>
      <c r="I35" s="69" t="n">
        <v>20</v>
      </c>
      <c r="J35" s="69" t="n">
        <v>27</v>
      </c>
      <c r="K35" s="69" t="n">
        <v>34</v>
      </c>
      <c r="L35" s="69" t="n">
        <v>37</v>
      </c>
      <c r="M35" s="69" t="n">
        <v>45</v>
      </c>
      <c r="N35" s="69" t="n">
        <v>53</v>
      </c>
      <c r="O35" s="69" t="n">
        <v>59</v>
      </c>
      <c r="P35" s="69" t="n">
        <v>59</v>
      </c>
      <c r="Q35" s="69" t="n">
        <v>75</v>
      </c>
      <c r="R35" s="69" t="n">
        <v>94</v>
      </c>
      <c r="S35" s="69" t="n">
        <v>121</v>
      </c>
      <c r="T35" s="69" t="n">
        <v>144</v>
      </c>
      <c r="U35" s="69" t="n">
        <v>145</v>
      </c>
      <c r="V35" s="69" t="n">
        <v>159</v>
      </c>
      <c r="W35" s="69" t="n">
        <v>164</v>
      </c>
      <c r="X35" s="69" t="n">
        <v>191</v>
      </c>
      <c r="Y35" s="69" t="n">
        <v>206</v>
      </c>
      <c r="Z35" s="69" t="n">
        <v>225</v>
      </c>
      <c r="AA35" s="69" t="n">
        <v>220</v>
      </c>
      <c r="AB35" s="69" t="n">
        <v>281</v>
      </c>
      <c r="AC35" s="69" t="n">
        <v>369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/>
      <c r="F36" s="69" t="n">
        <v>77</v>
      </c>
      <c r="G36" s="69" t="n">
        <v>82</v>
      </c>
      <c r="H36" s="69" t="n">
        <v>85</v>
      </c>
      <c r="I36" s="69" t="n">
        <v>88</v>
      </c>
      <c r="J36" s="69" t="n">
        <v>104</v>
      </c>
      <c r="K36" s="69" t="n">
        <v>111</v>
      </c>
      <c r="L36" s="69" t="n">
        <v>123</v>
      </c>
      <c r="M36" s="69" t="n">
        <v>134</v>
      </c>
      <c r="N36" s="69" t="n">
        <v>203</v>
      </c>
      <c r="O36" s="69" t="n">
        <v>280</v>
      </c>
      <c r="P36" s="69" t="n">
        <v>341</v>
      </c>
      <c r="Q36" s="69" t="n">
        <v>356</v>
      </c>
      <c r="R36" s="69" t="n">
        <v>374</v>
      </c>
      <c r="S36" s="69" t="n">
        <v>371</v>
      </c>
      <c r="T36" s="69" t="n">
        <v>367</v>
      </c>
      <c r="U36" s="69" t="n">
        <v>401</v>
      </c>
      <c r="V36" s="69" t="n">
        <v>430</v>
      </c>
      <c r="W36" s="69" t="n">
        <v>488</v>
      </c>
      <c r="X36" s="69" t="n">
        <v>560</v>
      </c>
      <c r="Y36" s="69" t="n">
        <v>607</v>
      </c>
      <c r="Z36" s="69" t="n">
        <v>648</v>
      </c>
      <c r="AA36" s="69" t="n">
        <v>644</v>
      </c>
      <c r="AB36" s="69" t="n">
        <v>683</v>
      </c>
      <c r="AC36" s="69" t="n">
        <v>712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/>
      <c r="F37" s="69" t="n">
        <v>20</v>
      </c>
      <c r="G37" s="69" t="n">
        <v>21</v>
      </c>
      <c r="H37" s="69" t="n">
        <v>22</v>
      </c>
      <c r="I37" s="69" t="n">
        <v>22</v>
      </c>
      <c r="J37" s="69" t="n">
        <v>26</v>
      </c>
      <c r="K37" s="69" t="n">
        <v>28</v>
      </c>
      <c r="L37" s="69" t="n">
        <v>31</v>
      </c>
      <c r="M37" s="69" t="n">
        <v>34</v>
      </c>
      <c r="N37" s="69" t="n">
        <v>52</v>
      </c>
      <c r="O37" s="69" t="n">
        <v>71</v>
      </c>
      <c r="P37" s="69" t="n">
        <v>87</v>
      </c>
      <c r="Q37" s="69" t="n">
        <v>90</v>
      </c>
      <c r="R37" s="69" t="n">
        <v>95</v>
      </c>
      <c r="S37" s="69" t="n">
        <v>107</v>
      </c>
      <c r="T37" s="69" t="n">
        <v>116</v>
      </c>
      <c r="U37" s="69" t="n">
        <v>109</v>
      </c>
      <c r="V37" s="69" t="n">
        <v>128</v>
      </c>
      <c r="W37" s="69" t="n">
        <v>144</v>
      </c>
      <c r="X37" s="69" t="n">
        <v>163</v>
      </c>
      <c r="Y37" s="69" t="n">
        <v>181</v>
      </c>
      <c r="Z37" s="69" t="n">
        <v>204</v>
      </c>
      <c r="AA37" s="69" t="n">
        <v>219</v>
      </c>
      <c r="AB37" s="69" t="n">
        <v>249</v>
      </c>
      <c r="AC37" s="69" t="n">
        <v>287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/>
      <c r="F38" s="69" t="n">
        <v>26</v>
      </c>
      <c r="G38" s="69" t="n">
        <v>28</v>
      </c>
      <c r="H38" s="69" t="n">
        <v>29</v>
      </c>
      <c r="I38" s="69" t="n">
        <v>30</v>
      </c>
      <c r="J38" s="69" t="n">
        <v>36</v>
      </c>
      <c r="K38" s="69" t="n">
        <v>38</v>
      </c>
      <c r="L38" s="69" t="n">
        <v>42</v>
      </c>
      <c r="M38" s="69" t="n">
        <v>46</v>
      </c>
      <c r="N38" s="69" t="n">
        <v>70</v>
      </c>
      <c r="O38" s="69" t="n">
        <v>96</v>
      </c>
      <c r="P38" s="69" t="n">
        <v>116</v>
      </c>
      <c r="Q38" s="69" t="n">
        <v>122</v>
      </c>
      <c r="R38" s="69" t="n">
        <v>128</v>
      </c>
      <c r="S38" s="69" t="n">
        <v>145</v>
      </c>
      <c r="T38" s="69" t="n">
        <v>156</v>
      </c>
      <c r="U38" s="69" t="n">
        <v>183</v>
      </c>
      <c r="V38" s="69" t="n">
        <v>218</v>
      </c>
      <c r="W38" s="69" t="n">
        <v>253</v>
      </c>
      <c r="X38" s="69" t="n">
        <v>277</v>
      </c>
      <c r="Y38" s="69" t="n">
        <v>291</v>
      </c>
      <c r="Z38" s="69" t="n">
        <v>313</v>
      </c>
      <c r="AA38" s="69" t="n">
        <v>314</v>
      </c>
      <c r="AB38" s="69" t="n">
        <v>334</v>
      </c>
      <c r="AC38" s="69" t="n">
        <v>386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/>
      <c r="F39" s="69" t="n">
        <v>54</v>
      </c>
      <c r="G39" s="69" t="n">
        <v>58</v>
      </c>
      <c r="H39" s="69" t="n">
        <v>62</v>
      </c>
      <c r="I39" s="69" t="n">
        <v>63</v>
      </c>
      <c r="J39" s="69" t="n">
        <v>71</v>
      </c>
      <c r="K39" s="69" t="n">
        <v>77</v>
      </c>
      <c r="L39" s="69" t="n">
        <v>84</v>
      </c>
      <c r="M39" s="69" t="n">
        <v>97</v>
      </c>
      <c r="N39" s="69" t="n">
        <v>110</v>
      </c>
      <c r="O39" s="69" t="n">
        <v>127</v>
      </c>
      <c r="P39" s="69" t="n">
        <v>147</v>
      </c>
      <c r="Q39" s="69" t="n">
        <v>174</v>
      </c>
      <c r="R39" s="69" t="n">
        <v>211</v>
      </c>
      <c r="S39" s="69" t="n">
        <v>268</v>
      </c>
      <c r="T39" s="69" t="n">
        <v>303</v>
      </c>
      <c r="U39" s="69" t="n">
        <v>332</v>
      </c>
      <c r="V39" s="69" t="n">
        <v>359</v>
      </c>
      <c r="W39" s="69" t="n">
        <v>417</v>
      </c>
      <c r="X39" s="69" t="n">
        <v>446</v>
      </c>
      <c r="Y39" s="69" t="n">
        <v>489</v>
      </c>
      <c r="Z39" s="69" t="n">
        <v>524</v>
      </c>
      <c r="AA39" s="69" t="n">
        <v>562</v>
      </c>
      <c r="AB39" s="69" t="n">
        <v>590</v>
      </c>
      <c r="AC39" s="69" t="n">
        <v>721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/>
      <c r="F40" s="69" t="n">
        <v>8</v>
      </c>
      <c r="G40" s="69" t="n">
        <v>13</v>
      </c>
      <c r="H40" s="69" t="n">
        <v>13</v>
      </c>
      <c r="I40" s="69" t="n">
        <v>17</v>
      </c>
      <c r="J40" s="69" t="n">
        <v>18</v>
      </c>
      <c r="K40" s="69" t="n">
        <v>22</v>
      </c>
      <c r="L40" s="69" t="n">
        <v>31</v>
      </c>
      <c r="M40" s="69" t="n">
        <v>40</v>
      </c>
      <c r="N40" s="69" t="n">
        <v>50</v>
      </c>
      <c r="O40" s="69" t="n">
        <v>58</v>
      </c>
      <c r="P40" s="69" t="n">
        <v>74</v>
      </c>
      <c r="Q40" s="69" t="n">
        <v>90</v>
      </c>
      <c r="R40" s="69" t="n">
        <v>112</v>
      </c>
      <c r="S40" s="69" t="n">
        <v>138</v>
      </c>
      <c r="T40" s="69" t="n">
        <v>185</v>
      </c>
      <c r="U40" s="69" t="n">
        <v>204</v>
      </c>
      <c r="V40" s="69" t="n">
        <v>208</v>
      </c>
      <c r="W40" s="69" t="n">
        <v>220</v>
      </c>
      <c r="X40" s="69" t="n">
        <v>231</v>
      </c>
      <c r="Y40" s="69" t="n">
        <v>240</v>
      </c>
      <c r="Z40" s="69" t="n">
        <v>258</v>
      </c>
      <c r="AA40" s="69" t="n">
        <v>166</v>
      </c>
      <c r="AB40" s="69" t="n">
        <v>326</v>
      </c>
      <c r="AC40" s="69" t="n">
        <v>494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/>
      <c r="F41" s="69" t="n">
        <v>16</v>
      </c>
      <c r="G41" s="69" t="n">
        <v>17</v>
      </c>
      <c r="H41" s="69" t="n">
        <v>18</v>
      </c>
      <c r="I41" s="69" t="n">
        <v>21</v>
      </c>
      <c r="J41" s="69" t="n">
        <v>27</v>
      </c>
      <c r="K41" s="69" t="n">
        <v>30</v>
      </c>
      <c r="L41" s="69" t="n">
        <v>30</v>
      </c>
      <c r="M41" s="69" t="n">
        <v>33</v>
      </c>
      <c r="N41" s="69" t="n">
        <v>43</v>
      </c>
      <c r="O41" s="69" t="n">
        <v>53</v>
      </c>
      <c r="P41" s="69" t="n">
        <v>64</v>
      </c>
      <c r="Q41" s="69" t="n">
        <v>76</v>
      </c>
      <c r="R41" s="69" t="n">
        <v>79</v>
      </c>
      <c r="S41" s="69" t="n">
        <v>100</v>
      </c>
      <c r="T41" s="69" t="n">
        <v>114</v>
      </c>
      <c r="U41" s="69" t="n">
        <v>130</v>
      </c>
      <c r="V41" s="69" t="n">
        <v>134</v>
      </c>
      <c r="W41" s="69" t="n">
        <v>137</v>
      </c>
      <c r="X41" s="69" t="n">
        <v>160</v>
      </c>
      <c r="Y41" s="69" t="n">
        <v>153</v>
      </c>
      <c r="Z41" s="69" t="n">
        <v>155</v>
      </c>
      <c r="AA41" s="69" t="n">
        <v>182</v>
      </c>
      <c r="AB41" s="69" t="n">
        <v>190</v>
      </c>
      <c r="AC41" s="69" t="n">
        <v>181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/>
      <c r="F42" s="69" t="n">
        <v>5</v>
      </c>
      <c r="G42" s="69" t="n">
        <v>28</v>
      </c>
      <c r="H42" s="69" t="n">
        <v>29</v>
      </c>
      <c r="I42" s="69" t="n">
        <v>36</v>
      </c>
      <c r="J42" s="69" t="n">
        <v>49</v>
      </c>
      <c r="K42" s="69" t="n">
        <v>61</v>
      </c>
      <c r="L42" s="69" t="n">
        <v>88</v>
      </c>
      <c r="M42" s="69" t="n">
        <v>110</v>
      </c>
      <c r="N42" s="69" t="n">
        <v>130</v>
      </c>
      <c r="O42" s="69" t="n">
        <v>146</v>
      </c>
      <c r="P42" s="69" t="n">
        <v>148</v>
      </c>
      <c r="Q42" s="69" t="n">
        <v>162</v>
      </c>
      <c r="R42" s="69" t="n">
        <v>170</v>
      </c>
      <c r="S42" s="69" t="n">
        <v>195</v>
      </c>
      <c r="T42" s="69" t="n">
        <v>226</v>
      </c>
      <c r="U42" s="69" t="n">
        <v>271</v>
      </c>
      <c r="V42" s="69" t="n">
        <v>330</v>
      </c>
      <c r="W42" s="69" t="n">
        <v>361</v>
      </c>
      <c r="X42" s="69" t="n">
        <v>391</v>
      </c>
      <c r="Y42" s="69" t="n">
        <v>437</v>
      </c>
      <c r="Z42" s="69" t="n">
        <v>478</v>
      </c>
      <c r="AA42" s="69" t="n">
        <v>482</v>
      </c>
      <c r="AB42" s="69" t="n">
        <v>533</v>
      </c>
      <c r="AC42" s="69" t="n">
        <v>599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/>
      <c r="F43" s="68" t="n">
        <v>59</v>
      </c>
      <c r="G43" s="68" t="n">
        <v>62</v>
      </c>
      <c r="H43" s="68" t="n">
        <v>73</v>
      </c>
      <c r="I43" s="68" t="n">
        <v>84</v>
      </c>
      <c r="J43" s="68" t="n">
        <v>103</v>
      </c>
      <c r="K43" s="68" t="n">
        <v>124</v>
      </c>
      <c r="L43" s="68" t="n">
        <v>143</v>
      </c>
      <c r="M43" s="68" t="n">
        <v>164</v>
      </c>
      <c r="N43" s="68" t="n">
        <v>200</v>
      </c>
      <c r="O43" s="68" t="n">
        <v>273</v>
      </c>
      <c r="P43" s="68" t="n">
        <v>305</v>
      </c>
      <c r="Q43" s="68" t="n">
        <v>338</v>
      </c>
      <c r="R43" s="68" t="n">
        <v>417</v>
      </c>
      <c r="S43" s="68" t="n">
        <v>384</v>
      </c>
      <c r="T43" s="68" t="n">
        <v>387</v>
      </c>
      <c r="U43" s="68" t="n">
        <v>480</v>
      </c>
      <c r="V43" s="68" t="n">
        <v>543</v>
      </c>
      <c r="W43" s="68" t="n">
        <v>597</v>
      </c>
      <c r="X43" s="68" t="n">
        <v>654</v>
      </c>
      <c r="Y43" s="68" t="n">
        <v>692</v>
      </c>
      <c r="Z43" s="68" t="n">
        <v>789</v>
      </c>
      <c r="AA43" s="68" t="n">
        <v>780</v>
      </c>
      <c r="AB43" s="68" t="n">
        <v>858</v>
      </c>
      <c r="AC43" s="68" t="n">
        <v>1012</v>
      </c>
    </row>
    <row r="44" customFormat="false" ht="8.25" hidden="false" customHeight="true" outlineLevel="0" collapsed="false">
      <c r="A44" s="29"/>
      <c r="B44" s="29"/>
      <c r="C44" s="29"/>
      <c r="D44" s="2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customFormat="false" ht="13.5" hidden="false" customHeight="true" outlineLevel="0" collapsed="false">
      <c r="A45" s="48"/>
      <c r="B45" s="48"/>
      <c r="C45" s="49"/>
      <c r="D45" s="50" t="s">
        <v>34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customFormat="false" ht="12.75" hidden="false" customHeight="true" outlineLevel="0" collapsed="false">
      <c r="A46" s="48"/>
      <c r="B46" s="48"/>
      <c r="C46" s="49"/>
      <c r="D46" s="53" t="n">
        <v>45001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 customFormat="false" ht="12.75" hidden="false" customHeight="true" outlineLevel="0" collapsed="false">
      <c r="A47" s="65"/>
      <c r="B47" s="65"/>
      <c r="C47" s="29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</row>
    <row r="49" customFormat="false" ht="12.75" hidden="false" customHeight="true" outlineLevel="0" collapsed="false">
      <c r="A49" s="65"/>
      <c r="B49" s="65"/>
      <c r="C49" s="29"/>
      <c r="D49" s="73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B12">
    <cfRule type="cellIs" priority="10" operator="lessThan" aboveAverage="0" equalAverage="0" bottom="0" percent="0" rank="0" text="" dxfId="0">
      <formula>0</formula>
    </cfRule>
  </conditionalFormatting>
  <conditionalFormatting sqref="AA14:AB14 AA16:AB26">
    <cfRule type="cellIs" priority="11" operator="lessThan" aboveAverage="0" equalAverage="0" bottom="0" percent="0" rank="0" text="" dxfId="0">
      <formula>0</formula>
    </cfRule>
  </conditionalFormatting>
  <conditionalFormatting sqref="AA29:AB31">
    <cfRule type="cellIs" priority="12" operator="lessThan" aboveAverage="0" equalAverage="0" bottom="0" percent="0" rank="0" text="" dxfId="0">
      <formula>0</formula>
    </cfRule>
  </conditionalFormatting>
  <conditionalFormatting sqref="AA33:AB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4.43359375" defaultRowHeight="13.8" zeroHeight="false" outlineLevelRow="0" outlineLevelCol="0"/>
  <cols>
    <col collapsed="false" customWidth="false" hidden="false" outlineLevel="0" max="1" min="1" style="74" width="14.43"/>
  </cols>
  <sheetData>
    <row r="1" customFormat="false" ht="26.5" hidden="false" customHeight="true" outlineLevel="0" collapsed="false">
      <c r="A1" s="75" t="s">
        <v>0</v>
      </c>
      <c r="B1" s="76" t="s">
        <v>40</v>
      </c>
      <c r="C1" s="76" t="s">
        <v>41</v>
      </c>
      <c r="D1" s="76" t="s">
        <v>42</v>
      </c>
      <c r="E1" s="76" t="s">
        <v>43</v>
      </c>
      <c r="F1" s="76" t="s">
        <v>44</v>
      </c>
      <c r="G1" s="76" t="s">
        <v>45</v>
      </c>
      <c r="H1" s="76" t="s">
        <v>46</v>
      </c>
      <c r="I1" s="76" t="s">
        <v>47</v>
      </c>
      <c r="J1" s="76" t="s">
        <v>48</v>
      </c>
      <c r="K1" s="76" t="s">
        <v>49</v>
      </c>
      <c r="L1" s="76" t="s">
        <v>50</v>
      </c>
      <c r="M1" s="76" t="s">
        <v>51</v>
      </c>
      <c r="N1" s="76" t="s">
        <v>52</v>
      </c>
      <c r="O1" s="76" t="s">
        <v>53</v>
      </c>
      <c r="P1" s="76" t="s">
        <v>54</v>
      </c>
      <c r="Q1" s="76" t="s">
        <v>55</v>
      </c>
      <c r="R1" s="76" t="s">
        <v>56</v>
      </c>
      <c r="S1" s="76" t="s">
        <v>57</v>
      </c>
      <c r="T1" s="76" t="s">
        <v>58</v>
      </c>
      <c r="U1" s="76" t="s">
        <v>59</v>
      </c>
      <c r="V1" s="76" t="s">
        <v>60</v>
      </c>
      <c r="W1" s="76" t="s">
        <v>61</v>
      </c>
      <c r="X1" s="76" t="s">
        <v>62</v>
      </c>
      <c r="Y1" s="76" t="s">
        <v>63</v>
      </c>
      <c r="Z1" s="76" t="s">
        <v>64</v>
      </c>
      <c r="AA1" s="76" t="s">
        <v>65</v>
      </c>
      <c r="AB1" s="76" t="s">
        <v>66</v>
      </c>
      <c r="AC1" s="76" t="s">
        <v>67</v>
      </c>
      <c r="AD1" s="76" t="s">
        <v>68</v>
      </c>
      <c r="AE1" s="76" t="s">
        <v>69</v>
      </c>
      <c r="AF1" s="76" t="s">
        <v>70</v>
      </c>
      <c r="AG1" s="76" t="s">
        <v>71</v>
      </c>
      <c r="AH1" s="76" t="s">
        <v>72</v>
      </c>
      <c r="AI1" s="76" t="s">
        <v>73</v>
      </c>
      <c r="AJ1" s="76" t="s">
        <v>74</v>
      </c>
      <c r="AK1" s="76" t="s">
        <v>75</v>
      </c>
      <c r="AL1" s="76" t="s">
        <v>76</v>
      </c>
      <c r="AM1" s="76" t="s">
        <v>77</v>
      </c>
    </row>
    <row r="2" customFormat="false" ht="13.8" hidden="false" customHeight="false" outlineLevel="0" collapsed="false">
      <c r="A2" s="74" t="n">
        <v>2007</v>
      </c>
      <c r="B2" s="77" t="n">
        <v>2226</v>
      </c>
      <c r="C2" s="77" t="n">
        <v>580</v>
      </c>
      <c r="D2" s="77" t="n">
        <v>311</v>
      </c>
      <c r="E2" s="77" t="n">
        <v>41</v>
      </c>
      <c r="F2" s="77" t="n">
        <v>53</v>
      </c>
      <c r="G2" s="77" t="n">
        <v>169</v>
      </c>
      <c r="H2" s="77" t="n">
        <v>7</v>
      </c>
      <c r="I2" s="77" t="n">
        <v>373</v>
      </c>
      <c r="J2" s="77" t="n">
        <v>35</v>
      </c>
      <c r="K2" s="77" t="n">
        <v>181</v>
      </c>
      <c r="L2" s="77" t="n">
        <v>36</v>
      </c>
      <c r="M2" s="77" t="n">
        <v>39</v>
      </c>
      <c r="N2" s="77" t="n">
        <v>55</v>
      </c>
      <c r="O2" s="77" t="n">
        <v>11</v>
      </c>
      <c r="P2" s="77" t="n">
        <v>15</v>
      </c>
      <c r="Q2" s="77" t="n">
        <v>8</v>
      </c>
      <c r="R2" s="77" t="n">
        <v>5</v>
      </c>
      <c r="S2" s="77" t="n">
        <v>12</v>
      </c>
      <c r="T2" s="77" t="n">
        <v>26</v>
      </c>
      <c r="U2" s="77" t="n">
        <v>21</v>
      </c>
      <c r="V2" s="77" t="n">
        <v>110</v>
      </c>
      <c r="W2" s="77" t="n">
        <v>1073</v>
      </c>
      <c r="X2" s="77" t="n">
        <v>259</v>
      </c>
      <c r="Y2" s="77" t="n">
        <v>12</v>
      </c>
      <c r="Z2" s="77" t="n">
        <v>164</v>
      </c>
      <c r="AA2" s="77" t="n">
        <v>84</v>
      </c>
      <c r="AB2" s="77" t="n">
        <v>814</v>
      </c>
      <c r="AC2" s="77" t="n">
        <v>59</v>
      </c>
      <c r="AD2" s="77" t="n">
        <v>44</v>
      </c>
      <c r="AE2" s="77" t="n">
        <v>53</v>
      </c>
      <c r="AF2" s="77" t="n">
        <v>203</v>
      </c>
      <c r="AG2" s="77" t="n">
        <v>52</v>
      </c>
      <c r="AH2" s="77" t="n">
        <v>70</v>
      </c>
      <c r="AI2" s="77" t="n">
        <v>110</v>
      </c>
      <c r="AJ2" s="77" t="n">
        <v>50</v>
      </c>
      <c r="AK2" s="77" t="n">
        <v>43</v>
      </c>
      <c r="AL2" s="77" t="n">
        <v>130</v>
      </c>
      <c r="AM2" s="77" t="n">
        <v>200</v>
      </c>
    </row>
    <row r="3" customFormat="false" ht="13.8" hidden="false" customHeight="false" outlineLevel="0" collapsed="false">
      <c r="A3" s="74" t="n">
        <v>2008</v>
      </c>
      <c r="B3" s="77" t="n">
        <v>2833</v>
      </c>
      <c r="C3" s="77" t="n">
        <v>702</v>
      </c>
      <c r="D3" s="77" t="n">
        <v>350</v>
      </c>
      <c r="E3" s="77" t="n">
        <v>55</v>
      </c>
      <c r="F3" s="77" t="n">
        <v>67</v>
      </c>
      <c r="G3" s="77" t="n">
        <v>220</v>
      </c>
      <c r="H3" s="77" t="n">
        <v>10</v>
      </c>
      <c r="I3" s="77" t="n">
        <v>461</v>
      </c>
      <c r="J3" s="77" t="n">
        <v>41</v>
      </c>
      <c r="K3" s="77" t="n">
        <v>225</v>
      </c>
      <c r="L3" s="77" t="n">
        <v>48</v>
      </c>
      <c r="M3" s="77" t="n">
        <v>52</v>
      </c>
      <c r="N3" s="77" t="n">
        <v>63</v>
      </c>
      <c r="O3" s="77" t="n">
        <v>12</v>
      </c>
      <c r="P3" s="77" t="n">
        <v>17</v>
      </c>
      <c r="Q3" s="77" t="n">
        <v>9</v>
      </c>
      <c r="R3" s="77" t="n">
        <v>6</v>
      </c>
      <c r="S3" s="77" t="n">
        <v>16</v>
      </c>
      <c r="T3" s="77" t="n">
        <v>17</v>
      </c>
      <c r="U3" s="77" t="n">
        <v>14</v>
      </c>
      <c r="V3" s="77" t="n">
        <v>163</v>
      </c>
      <c r="W3" s="77" t="n">
        <v>1397</v>
      </c>
      <c r="X3" s="77" t="n">
        <v>376</v>
      </c>
      <c r="Y3" s="77" t="n">
        <v>17</v>
      </c>
      <c r="Z3" s="77" t="n">
        <v>245</v>
      </c>
      <c r="AA3" s="77" t="n">
        <v>114</v>
      </c>
      <c r="AB3" s="77" t="n">
        <v>1020</v>
      </c>
      <c r="AC3" s="77" t="n">
        <v>71</v>
      </c>
      <c r="AD3" s="77" t="n">
        <v>59</v>
      </c>
      <c r="AE3" s="77" t="n">
        <v>59</v>
      </c>
      <c r="AF3" s="77" t="n">
        <v>280</v>
      </c>
      <c r="AG3" s="77" t="n">
        <v>71</v>
      </c>
      <c r="AH3" s="77" t="n">
        <v>96</v>
      </c>
      <c r="AI3" s="77" t="n">
        <v>127</v>
      </c>
      <c r="AJ3" s="77" t="n">
        <v>58</v>
      </c>
      <c r="AK3" s="77" t="n">
        <v>53</v>
      </c>
      <c r="AL3" s="77" t="n">
        <v>146</v>
      </c>
      <c r="AM3" s="77" t="n">
        <v>273</v>
      </c>
    </row>
    <row r="4" customFormat="false" ht="13.8" hidden="false" customHeight="false" outlineLevel="0" collapsed="false">
      <c r="A4" s="74" t="n">
        <v>2009</v>
      </c>
      <c r="B4" s="77" t="n">
        <v>3225</v>
      </c>
      <c r="C4" s="77" t="n">
        <v>818</v>
      </c>
      <c r="D4" s="77" t="n">
        <v>437</v>
      </c>
      <c r="E4" s="77" t="n">
        <v>53</v>
      </c>
      <c r="F4" s="77" t="n">
        <v>80</v>
      </c>
      <c r="G4" s="77" t="n">
        <v>236</v>
      </c>
      <c r="H4" s="77" t="n">
        <v>11</v>
      </c>
      <c r="I4" s="77" t="n">
        <v>506</v>
      </c>
      <c r="J4" s="77" t="n">
        <v>27</v>
      </c>
      <c r="K4" s="77" t="n">
        <v>257</v>
      </c>
      <c r="L4" s="77" t="n">
        <v>60</v>
      </c>
      <c r="M4" s="77" t="n">
        <v>72</v>
      </c>
      <c r="N4" s="77" t="n">
        <v>62</v>
      </c>
      <c r="O4" s="77" t="n">
        <v>13</v>
      </c>
      <c r="P4" s="77" t="n">
        <v>17</v>
      </c>
      <c r="Q4" s="77" t="n">
        <v>10</v>
      </c>
      <c r="R4" s="77" t="n">
        <v>6</v>
      </c>
      <c r="S4" s="77" t="n">
        <v>17</v>
      </c>
      <c r="T4" s="77" t="n">
        <v>20</v>
      </c>
      <c r="U4" s="77" t="n">
        <v>16</v>
      </c>
      <c r="V4" s="77" t="n">
        <v>186</v>
      </c>
      <c r="W4" s="77" t="n">
        <v>1596</v>
      </c>
      <c r="X4" s="77" t="n">
        <v>417</v>
      </c>
      <c r="Y4" s="77" t="n">
        <v>19</v>
      </c>
      <c r="Z4" s="77" t="n">
        <v>267</v>
      </c>
      <c r="AA4" s="77" t="n">
        <v>131</v>
      </c>
      <c r="AB4" s="77" t="n">
        <v>1180</v>
      </c>
      <c r="AC4" s="77" t="n">
        <v>75</v>
      </c>
      <c r="AD4" s="77" t="n">
        <v>67</v>
      </c>
      <c r="AE4" s="77" t="n">
        <v>59</v>
      </c>
      <c r="AF4" s="77" t="n">
        <v>341</v>
      </c>
      <c r="AG4" s="77" t="n">
        <v>87</v>
      </c>
      <c r="AH4" s="77" t="n">
        <v>116</v>
      </c>
      <c r="AI4" s="77" t="n">
        <v>147</v>
      </c>
      <c r="AJ4" s="77" t="n">
        <v>74</v>
      </c>
      <c r="AK4" s="77" t="n">
        <v>64</v>
      </c>
      <c r="AL4" s="77" t="n">
        <v>148</v>
      </c>
      <c r="AM4" s="77" t="n">
        <v>305</v>
      </c>
    </row>
    <row r="5" customFormat="false" ht="13.8" hidden="false" customHeight="false" outlineLevel="0" collapsed="false">
      <c r="A5" s="74" t="n">
        <v>2010</v>
      </c>
      <c r="B5" s="77" t="n">
        <v>3571</v>
      </c>
      <c r="C5" s="77" t="n">
        <v>868</v>
      </c>
      <c r="D5" s="77" t="n">
        <v>457</v>
      </c>
      <c r="E5" s="77" t="n">
        <v>64</v>
      </c>
      <c r="F5" s="77" t="n">
        <v>84</v>
      </c>
      <c r="G5" s="77" t="n">
        <v>250</v>
      </c>
      <c r="H5" s="77" t="n">
        <v>13</v>
      </c>
      <c r="I5" s="77" t="n">
        <v>583</v>
      </c>
      <c r="J5" s="77" t="n">
        <v>37</v>
      </c>
      <c r="K5" s="77" t="n">
        <v>295</v>
      </c>
      <c r="L5" s="77" t="n">
        <v>69</v>
      </c>
      <c r="M5" s="77" t="n">
        <v>78</v>
      </c>
      <c r="N5" s="77" t="n">
        <v>68</v>
      </c>
      <c r="O5" s="77" t="n">
        <v>16</v>
      </c>
      <c r="P5" s="77" t="n">
        <v>19</v>
      </c>
      <c r="Q5" s="77" t="n">
        <v>12</v>
      </c>
      <c r="R5" s="77" t="n">
        <v>9</v>
      </c>
      <c r="S5" s="77" t="n">
        <v>24</v>
      </c>
      <c r="T5" s="77" t="n">
        <v>23</v>
      </c>
      <c r="U5" s="77" t="n">
        <v>19</v>
      </c>
      <c r="V5" s="77" t="n">
        <v>209</v>
      </c>
      <c r="W5" s="77" t="n">
        <v>1781</v>
      </c>
      <c r="X5" s="77" t="n">
        <v>475</v>
      </c>
      <c r="Y5" s="77" t="n">
        <v>21</v>
      </c>
      <c r="Z5" s="77" t="n">
        <v>302</v>
      </c>
      <c r="AA5" s="77" t="n">
        <v>152</v>
      </c>
      <c r="AB5" s="77" t="n">
        <v>1306</v>
      </c>
      <c r="AC5" s="77" t="n">
        <v>84</v>
      </c>
      <c r="AD5" s="77" t="n">
        <v>77</v>
      </c>
      <c r="AE5" s="77" t="n">
        <v>75</v>
      </c>
      <c r="AF5" s="77" t="n">
        <v>356</v>
      </c>
      <c r="AG5" s="77" t="n">
        <v>90</v>
      </c>
      <c r="AH5" s="77" t="n">
        <v>122</v>
      </c>
      <c r="AI5" s="77" t="n">
        <v>174</v>
      </c>
      <c r="AJ5" s="77" t="n">
        <v>90</v>
      </c>
      <c r="AK5" s="77" t="n">
        <v>76</v>
      </c>
      <c r="AL5" s="77" t="n">
        <v>162</v>
      </c>
      <c r="AM5" s="77" t="n">
        <v>338</v>
      </c>
    </row>
    <row r="6" customFormat="false" ht="13.8" hidden="false" customHeight="false" outlineLevel="0" collapsed="false">
      <c r="A6" s="74" t="n">
        <v>2011</v>
      </c>
      <c r="B6" s="77" t="n">
        <v>4133</v>
      </c>
      <c r="C6" s="77" t="n">
        <v>985</v>
      </c>
      <c r="D6" s="77" t="n">
        <v>534</v>
      </c>
      <c r="E6" s="77" t="n">
        <v>67</v>
      </c>
      <c r="F6" s="77" t="n">
        <v>94</v>
      </c>
      <c r="G6" s="77" t="n">
        <v>274</v>
      </c>
      <c r="H6" s="77" t="n">
        <v>16</v>
      </c>
      <c r="I6" s="77" t="n">
        <v>751</v>
      </c>
      <c r="J6" s="77" t="n">
        <v>83</v>
      </c>
      <c r="K6" s="77" t="n">
        <v>346</v>
      </c>
      <c r="L6" s="77" t="n">
        <v>82</v>
      </c>
      <c r="M6" s="77" t="n">
        <v>84</v>
      </c>
      <c r="N6" s="77" t="n">
        <v>81</v>
      </c>
      <c r="O6" s="77" t="n">
        <v>15</v>
      </c>
      <c r="P6" s="77" t="n">
        <v>24</v>
      </c>
      <c r="Q6" s="77" t="n">
        <v>15</v>
      </c>
      <c r="R6" s="77" t="n">
        <v>13</v>
      </c>
      <c r="S6" s="77" t="n">
        <v>33</v>
      </c>
      <c r="T6" s="77" t="n">
        <v>27</v>
      </c>
      <c r="U6" s="77" t="n">
        <v>22</v>
      </c>
      <c r="V6" s="77" t="n">
        <v>273</v>
      </c>
      <c r="W6" s="77" t="n">
        <v>1979</v>
      </c>
      <c r="X6" s="77" t="n">
        <v>540</v>
      </c>
      <c r="Y6" s="77" t="n">
        <v>24</v>
      </c>
      <c r="Z6" s="77" t="n">
        <v>344</v>
      </c>
      <c r="AA6" s="77" t="n">
        <v>171</v>
      </c>
      <c r="AB6" s="77" t="n">
        <v>1440</v>
      </c>
      <c r="AC6" s="77" t="n">
        <v>90</v>
      </c>
      <c r="AD6" s="77" t="n">
        <v>86</v>
      </c>
      <c r="AE6" s="77" t="n">
        <v>94</v>
      </c>
      <c r="AF6" s="77" t="n">
        <v>374</v>
      </c>
      <c r="AG6" s="77" t="n">
        <v>95</v>
      </c>
      <c r="AH6" s="77" t="n">
        <v>128</v>
      </c>
      <c r="AI6" s="77" t="n">
        <v>211</v>
      </c>
      <c r="AJ6" s="77" t="n">
        <v>112</v>
      </c>
      <c r="AK6" s="77" t="n">
        <v>79</v>
      </c>
      <c r="AL6" s="77" t="n">
        <v>170</v>
      </c>
      <c r="AM6" s="77" t="n">
        <v>417</v>
      </c>
    </row>
    <row r="7" customFormat="false" ht="13.8" hidden="false" customHeight="false" outlineLevel="0" collapsed="false">
      <c r="A7" s="74" t="n">
        <v>2012</v>
      </c>
      <c r="B7" s="77" t="n">
        <v>4702</v>
      </c>
      <c r="C7" s="77" t="n">
        <v>1165</v>
      </c>
      <c r="D7" s="77" t="n">
        <v>652</v>
      </c>
      <c r="E7" s="77" t="n">
        <v>86</v>
      </c>
      <c r="F7" s="77" t="n">
        <v>106</v>
      </c>
      <c r="G7" s="77" t="n">
        <v>303</v>
      </c>
      <c r="H7" s="77" t="n">
        <v>18</v>
      </c>
      <c r="I7" s="77" t="n">
        <v>857</v>
      </c>
      <c r="J7" s="77" t="n">
        <v>78</v>
      </c>
      <c r="K7" s="77" t="n">
        <v>389</v>
      </c>
      <c r="L7" s="77" t="n">
        <v>90</v>
      </c>
      <c r="M7" s="77" t="n">
        <v>98</v>
      </c>
      <c r="N7" s="77" t="n">
        <v>87</v>
      </c>
      <c r="O7" s="77" t="n">
        <v>18</v>
      </c>
      <c r="P7" s="77" t="n">
        <v>26</v>
      </c>
      <c r="Q7" s="77" t="n">
        <v>17</v>
      </c>
      <c r="R7" s="77" t="n">
        <v>16</v>
      </c>
      <c r="S7" s="77" t="n">
        <v>37</v>
      </c>
      <c r="T7" s="77" t="n">
        <v>35</v>
      </c>
      <c r="U7" s="77" t="n">
        <v>24</v>
      </c>
      <c r="V7" s="77" t="n">
        <v>331</v>
      </c>
      <c r="W7" s="77" t="n">
        <v>2297</v>
      </c>
      <c r="X7" s="77" t="n">
        <v>649</v>
      </c>
      <c r="Y7" s="77" t="n">
        <v>27</v>
      </c>
      <c r="Z7" s="77" t="n">
        <v>408</v>
      </c>
      <c r="AA7" s="77" t="n">
        <v>213</v>
      </c>
      <c r="AB7" s="77" t="n">
        <v>1648</v>
      </c>
      <c r="AC7" s="77" t="n">
        <v>96</v>
      </c>
      <c r="AD7" s="77" t="n">
        <v>108</v>
      </c>
      <c r="AE7" s="77" t="n">
        <v>121</v>
      </c>
      <c r="AF7" s="77" t="n">
        <v>371</v>
      </c>
      <c r="AG7" s="77" t="n">
        <v>107</v>
      </c>
      <c r="AH7" s="77" t="n">
        <v>145</v>
      </c>
      <c r="AI7" s="77" t="n">
        <v>268</v>
      </c>
      <c r="AJ7" s="77" t="n">
        <v>138</v>
      </c>
      <c r="AK7" s="77" t="n">
        <v>100</v>
      </c>
      <c r="AL7" s="77" t="n">
        <v>195</v>
      </c>
      <c r="AM7" s="77" t="n">
        <v>384</v>
      </c>
    </row>
    <row r="8" customFormat="false" ht="13.8" hidden="false" customHeight="false" outlineLevel="0" collapsed="false">
      <c r="A8" s="74" t="n">
        <v>2013</v>
      </c>
      <c r="B8" s="77" t="n">
        <v>5057</v>
      </c>
      <c r="C8" s="77" t="n">
        <v>1260</v>
      </c>
      <c r="D8" s="77" t="n">
        <v>739</v>
      </c>
      <c r="E8" s="77" t="n">
        <v>68</v>
      </c>
      <c r="F8" s="77" t="n">
        <v>117</v>
      </c>
      <c r="G8" s="77" t="n">
        <v>315</v>
      </c>
      <c r="H8" s="77" t="n">
        <v>21</v>
      </c>
      <c r="I8" s="77" t="n">
        <v>891</v>
      </c>
      <c r="J8" s="77" t="n">
        <v>100</v>
      </c>
      <c r="K8" s="77" t="n">
        <v>345</v>
      </c>
      <c r="L8" s="77" t="n">
        <v>96</v>
      </c>
      <c r="M8" s="77" t="n">
        <v>108</v>
      </c>
      <c r="N8" s="77" t="n">
        <v>20</v>
      </c>
      <c r="O8" s="77" t="n">
        <v>20</v>
      </c>
      <c r="P8" s="77" t="n">
        <v>27</v>
      </c>
      <c r="Q8" s="77" t="n">
        <v>18</v>
      </c>
      <c r="R8" s="77" t="n">
        <v>14</v>
      </c>
      <c r="S8" s="77" t="n">
        <v>41</v>
      </c>
      <c r="T8" s="77" t="n">
        <v>41</v>
      </c>
      <c r="U8" s="77" t="n">
        <v>25</v>
      </c>
      <c r="V8" s="77" t="n">
        <v>380</v>
      </c>
      <c r="W8" s="77" t="n">
        <v>2518</v>
      </c>
      <c r="X8" s="77" t="n">
        <v>699</v>
      </c>
      <c r="Y8" s="77" t="n">
        <v>29</v>
      </c>
      <c r="Z8" s="77" t="n">
        <v>435</v>
      </c>
      <c r="AA8" s="77" t="n">
        <v>235</v>
      </c>
      <c r="AB8" s="77" t="n">
        <v>1819</v>
      </c>
      <c r="AC8" s="77" t="n">
        <v>100</v>
      </c>
      <c r="AD8" s="77" t="n">
        <v>107</v>
      </c>
      <c r="AE8" s="77" t="n">
        <v>144</v>
      </c>
      <c r="AF8" s="77" t="n">
        <v>367</v>
      </c>
      <c r="AG8" s="77" t="n">
        <v>116</v>
      </c>
      <c r="AH8" s="77" t="n">
        <v>156</v>
      </c>
      <c r="AI8" s="77" t="n">
        <v>303</v>
      </c>
      <c r="AJ8" s="77" t="n">
        <v>185</v>
      </c>
      <c r="AK8" s="77" t="n">
        <v>114</v>
      </c>
      <c r="AL8" s="77" t="n">
        <v>226</v>
      </c>
      <c r="AM8" s="77" t="n">
        <v>387</v>
      </c>
    </row>
    <row r="9" customFormat="false" ht="13.8" hidden="false" customHeight="false" outlineLevel="0" collapsed="false">
      <c r="A9" s="74" t="n">
        <v>2014</v>
      </c>
      <c r="B9" s="77" t="n">
        <v>5623</v>
      </c>
      <c r="C9" s="77" t="n">
        <v>1388</v>
      </c>
      <c r="D9" s="77" t="n">
        <v>823</v>
      </c>
      <c r="E9" s="77" t="n">
        <v>87</v>
      </c>
      <c r="F9" s="77" t="n">
        <v>129</v>
      </c>
      <c r="G9" s="77" t="n">
        <v>327</v>
      </c>
      <c r="H9" s="77" t="n">
        <v>22</v>
      </c>
      <c r="I9" s="77" t="n">
        <v>987</v>
      </c>
      <c r="J9" s="77" t="n">
        <v>119</v>
      </c>
      <c r="K9" s="77" t="n">
        <v>383</v>
      </c>
      <c r="L9" s="77" t="n">
        <v>105</v>
      </c>
      <c r="M9" s="77" t="n">
        <v>122</v>
      </c>
      <c r="N9" s="77" t="n">
        <v>22</v>
      </c>
      <c r="O9" s="77" t="n">
        <v>21</v>
      </c>
      <c r="P9" s="77" t="n">
        <v>26</v>
      </c>
      <c r="Q9" s="77" t="n">
        <v>22</v>
      </c>
      <c r="R9" s="77" t="n">
        <v>18</v>
      </c>
      <c r="S9" s="77" t="n">
        <v>47</v>
      </c>
      <c r="T9" s="77" t="n">
        <v>45</v>
      </c>
      <c r="U9" s="77" t="n">
        <v>26</v>
      </c>
      <c r="V9" s="77" t="n">
        <v>414</v>
      </c>
      <c r="W9" s="77" t="n">
        <v>2767</v>
      </c>
      <c r="X9" s="77" t="n">
        <v>754</v>
      </c>
      <c r="Y9" s="77" t="n">
        <v>31</v>
      </c>
      <c r="Z9" s="77" t="n">
        <v>482</v>
      </c>
      <c r="AA9" s="77" t="n">
        <v>242</v>
      </c>
      <c r="AB9" s="77" t="n">
        <v>2013</v>
      </c>
      <c r="AC9" s="77" t="n">
        <v>119</v>
      </c>
      <c r="AD9" s="77" t="n">
        <v>118</v>
      </c>
      <c r="AE9" s="77" t="n">
        <v>145</v>
      </c>
      <c r="AF9" s="77" t="n">
        <v>401</v>
      </c>
      <c r="AG9" s="77" t="n">
        <v>109</v>
      </c>
      <c r="AH9" s="77" t="n">
        <v>183</v>
      </c>
      <c r="AI9" s="77" t="n">
        <v>332</v>
      </c>
      <c r="AJ9" s="77" t="n">
        <v>204</v>
      </c>
      <c r="AK9" s="77" t="n">
        <v>130</v>
      </c>
      <c r="AL9" s="77" t="n">
        <v>271</v>
      </c>
      <c r="AM9" s="77" t="n">
        <v>480</v>
      </c>
    </row>
    <row r="10" customFormat="false" ht="13.8" hidden="false" customHeight="false" outlineLevel="0" collapsed="false">
      <c r="A10" s="74" t="n">
        <v>2015</v>
      </c>
      <c r="B10" s="77" t="n">
        <v>6150</v>
      </c>
      <c r="C10" s="77" t="n">
        <v>1475</v>
      </c>
      <c r="D10" s="77" t="n">
        <v>874</v>
      </c>
      <c r="E10" s="77" t="n">
        <v>89</v>
      </c>
      <c r="F10" s="77" t="n">
        <v>144</v>
      </c>
      <c r="G10" s="77" t="n">
        <v>343</v>
      </c>
      <c r="H10" s="77" t="n">
        <v>25</v>
      </c>
      <c r="I10" s="77" t="n">
        <v>1073</v>
      </c>
      <c r="J10" s="77" t="n">
        <v>106</v>
      </c>
      <c r="K10" s="77" t="n">
        <v>420</v>
      </c>
      <c r="L10" s="77" t="n">
        <v>108</v>
      </c>
      <c r="M10" s="77" t="n">
        <v>131</v>
      </c>
      <c r="N10" s="77" t="n">
        <v>22</v>
      </c>
      <c r="O10" s="77" t="n">
        <v>25</v>
      </c>
      <c r="P10" s="77" t="n">
        <v>29</v>
      </c>
      <c r="Q10" s="77" t="n">
        <v>25</v>
      </c>
      <c r="R10" s="77" t="n">
        <v>25</v>
      </c>
      <c r="S10" s="77" t="n">
        <v>55</v>
      </c>
      <c r="T10" s="77" t="n">
        <v>55</v>
      </c>
      <c r="U10" s="77" t="n">
        <v>28</v>
      </c>
      <c r="V10" s="77" t="n">
        <v>464</v>
      </c>
      <c r="W10" s="77" t="n">
        <v>3059</v>
      </c>
      <c r="X10" s="77" t="n">
        <v>824</v>
      </c>
      <c r="Y10" s="77" t="n">
        <v>33</v>
      </c>
      <c r="Z10" s="77" t="n">
        <v>528</v>
      </c>
      <c r="AA10" s="77" t="n">
        <v>263</v>
      </c>
      <c r="AB10" s="77" t="n">
        <v>2235</v>
      </c>
      <c r="AC10" s="77" t="n">
        <v>134</v>
      </c>
      <c r="AD10" s="77" t="n">
        <v>135</v>
      </c>
      <c r="AE10" s="77" t="n">
        <v>159</v>
      </c>
      <c r="AF10" s="77" t="n">
        <v>430</v>
      </c>
      <c r="AG10" s="77" t="n">
        <v>128</v>
      </c>
      <c r="AH10" s="77" t="n">
        <v>218</v>
      </c>
      <c r="AI10" s="77" t="n">
        <v>359</v>
      </c>
      <c r="AJ10" s="77" t="n">
        <v>208</v>
      </c>
      <c r="AK10" s="77" t="n">
        <v>134</v>
      </c>
      <c r="AL10" s="77" t="n">
        <v>330</v>
      </c>
      <c r="AM10" s="77" t="n">
        <v>543</v>
      </c>
    </row>
    <row r="11" customFormat="false" ht="13.8" hidden="false" customHeight="false" outlineLevel="0" collapsed="false">
      <c r="A11" s="74" t="n">
        <v>2016</v>
      </c>
      <c r="B11" s="77" t="n">
        <v>6845</v>
      </c>
      <c r="C11" s="77" t="n">
        <v>1722</v>
      </c>
      <c r="D11" s="77" t="n">
        <v>1065</v>
      </c>
      <c r="E11" s="77" t="n">
        <v>105</v>
      </c>
      <c r="F11" s="77" t="n">
        <v>166</v>
      </c>
      <c r="G11" s="77" t="n">
        <v>360</v>
      </c>
      <c r="H11" s="77" t="n">
        <v>26</v>
      </c>
      <c r="I11" s="77" t="n">
        <v>1153</v>
      </c>
      <c r="J11" s="77" t="n">
        <v>110</v>
      </c>
      <c r="K11" s="77" t="n">
        <v>459</v>
      </c>
      <c r="L11" s="77" t="n">
        <v>124</v>
      </c>
      <c r="M11" s="77" t="n">
        <v>140</v>
      </c>
      <c r="N11" s="77" t="n">
        <v>25</v>
      </c>
      <c r="O11" s="77" t="n">
        <v>29</v>
      </c>
      <c r="P11" s="77" t="n">
        <v>31</v>
      </c>
      <c r="Q11" s="77" t="n">
        <v>30</v>
      </c>
      <c r="R11" s="77" t="n">
        <v>29</v>
      </c>
      <c r="S11" s="77" t="n">
        <v>52</v>
      </c>
      <c r="T11" s="77" t="n">
        <v>78</v>
      </c>
      <c r="U11" s="77" t="n">
        <v>32</v>
      </c>
      <c r="V11" s="77" t="n">
        <v>474</v>
      </c>
      <c r="W11" s="77" t="n">
        <v>3374</v>
      </c>
      <c r="X11" s="77" t="n">
        <v>897</v>
      </c>
      <c r="Y11" s="77" t="n">
        <v>37</v>
      </c>
      <c r="Z11" s="77" t="n">
        <v>559</v>
      </c>
      <c r="AA11" s="77" t="n">
        <v>300</v>
      </c>
      <c r="AB11" s="77" t="n">
        <v>2477</v>
      </c>
      <c r="AC11" s="77" t="n">
        <v>154</v>
      </c>
      <c r="AD11" s="77" t="n">
        <v>138</v>
      </c>
      <c r="AE11" s="77" t="n">
        <v>164</v>
      </c>
      <c r="AF11" s="77" t="n">
        <v>488</v>
      </c>
      <c r="AG11" s="77" t="n">
        <v>144</v>
      </c>
      <c r="AH11" s="77" t="n">
        <v>253</v>
      </c>
      <c r="AI11" s="77" t="n">
        <v>417</v>
      </c>
      <c r="AJ11" s="77" t="n">
        <v>220</v>
      </c>
      <c r="AK11" s="77" t="n">
        <v>137</v>
      </c>
      <c r="AL11" s="77" t="n">
        <v>361</v>
      </c>
      <c r="AM11" s="77" t="n">
        <v>597</v>
      </c>
    </row>
    <row r="12" customFormat="false" ht="13.8" hidden="false" customHeight="false" outlineLevel="0" collapsed="false">
      <c r="A12" s="74" t="n">
        <v>2017</v>
      </c>
      <c r="B12" s="77" t="n">
        <v>7694</v>
      </c>
      <c r="C12" s="77" t="n">
        <v>2027</v>
      </c>
      <c r="D12" s="77" t="n">
        <v>1297</v>
      </c>
      <c r="E12" s="77" t="n">
        <v>138</v>
      </c>
      <c r="F12" s="77" t="n">
        <v>186</v>
      </c>
      <c r="G12" s="77" t="n">
        <v>378</v>
      </c>
      <c r="H12" s="77" t="n">
        <v>29</v>
      </c>
      <c r="I12" s="77" t="n">
        <v>1330</v>
      </c>
      <c r="J12" s="77" t="n">
        <v>165</v>
      </c>
      <c r="K12" s="77" t="n">
        <v>591</v>
      </c>
      <c r="L12" s="77" t="n">
        <v>210</v>
      </c>
      <c r="M12" s="77" t="n">
        <v>159</v>
      </c>
      <c r="N12" s="77" t="n">
        <v>34</v>
      </c>
      <c r="O12" s="77" t="n">
        <v>26</v>
      </c>
      <c r="P12" s="77" t="n">
        <v>34</v>
      </c>
      <c r="Q12" s="77" t="n">
        <v>34</v>
      </c>
      <c r="R12" s="77" t="n">
        <v>32</v>
      </c>
      <c r="S12" s="77" t="n">
        <v>61</v>
      </c>
      <c r="T12" s="77" t="n">
        <v>84</v>
      </c>
      <c r="U12" s="77" t="n">
        <v>32</v>
      </c>
      <c r="V12" s="77" t="n">
        <v>458</v>
      </c>
      <c r="W12" s="77" t="n">
        <v>3684</v>
      </c>
      <c r="X12" s="77" t="n">
        <v>992</v>
      </c>
      <c r="Y12" s="77" t="n">
        <v>40</v>
      </c>
      <c r="Z12" s="77" t="n">
        <v>597</v>
      </c>
      <c r="AA12" s="77" t="n">
        <v>355</v>
      </c>
      <c r="AB12" s="77" t="n">
        <v>2692</v>
      </c>
      <c r="AC12" s="77" t="n">
        <v>140</v>
      </c>
      <c r="AD12" s="77" t="n">
        <v>134</v>
      </c>
      <c r="AE12" s="77" t="n">
        <v>191</v>
      </c>
      <c r="AF12" s="77" t="n">
        <v>560</v>
      </c>
      <c r="AG12" s="77" t="n">
        <v>163</v>
      </c>
      <c r="AH12" s="77" t="n">
        <v>277</v>
      </c>
      <c r="AI12" s="77" t="n">
        <v>446</v>
      </c>
      <c r="AJ12" s="77" t="n">
        <v>231</v>
      </c>
      <c r="AK12" s="77" t="n">
        <v>160</v>
      </c>
      <c r="AL12" s="77" t="n">
        <v>391</v>
      </c>
      <c r="AM12" s="77" t="n">
        <v>654</v>
      </c>
    </row>
    <row r="13" customFormat="false" ht="13.8" hidden="false" customHeight="false" outlineLevel="0" collapsed="false">
      <c r="A13" s="74" t="n">
        <v>2018</v>
      </c>
      <c r="B13" s="77" t="n">
        <v>8298</v>
      </c>
      <c r="C13" s="77" t="n">
        <v>2044</v>
      </c>
      <c r="D13" s="77" t="n">
        <v>1156</v>
      </c>
      <c r="E13" s="77" t="n">
        <v>138</v>
      </c>
      <c r="F13" s="77" t="n">
        <v>212</v>
      </c>
      <c r="G13" s="77" t="n">
        <v>504</v>
      </c>
      <c r="H13" s="77" t="n">
        <v>33</v>
      </c>
      <c r="I13" s="77" t="n">
        <v>1438</v>
      </c>
      <c r="J13" s="77" t="n">
        <v>185</v>
      </c>
      <c r="K13" s="77" t="n">
        <v>633</v>
      </c>
      <c r="L13" s="77" t="n">
        <v>186</v>
      </c>
      <c r="M13" s="77" t="n">
        <v>176</v>
      </c>
      <c r="N13" s="77" t="n">
        <v>59</v>
      </c>
      <c r="O13" s="77" t="n">
        <v>27</v>
      </c>
      <c r="P13" s="77" t="n">
        <v>38</v>
      </c>
      <c r="Q13" s="77" t="n">
        <v>34</v>
      </c>
      <c r="R13" s="77" t="n">
        <v>40</v>
      </c>
      <c r="S13" s="77" t="n">
        <v>72</v>
      </c>
      <c r="T13" s="77" t="n">
        <v>86</v>
      </c>
      <c r="U13" s="77" t="n">
        <v>33</v>
      </c>
      <c r="V13" s="77" t="n">
        <v>502</v>
      </c>
      <c r="W13" s="77" t="n">
        <v>4124</v>
      </c>
      <c r="X13" s="77" t="n">
        <v>1219</v>
      </c>
      <c r="Y13" s="77" t="n">
        <v>45</v>
      </c>
      <c r="Z13" s="77" t="n">
        <v>707</v>
      </c>
      <c r="AA13" s="77" t="n">
        <v>467</v>
      </c>
      <c r="AB13" s="77" t="n">
        <v>2905</v>
      </c>
      <c r="AC13" s="77" t="n">
        <v>157</v>
      </c>
      <c r="AD13" s="77" t="n">
        <v>144</v>
      </c>
      <c r="AE13" s="77" t="n">
        <v>206</v>
      </c>
      <c r="AF13" s="77" t="n">
        <v>607</v>
      </c>
      <c r="AG13" s="77" t="n">
        <v>181</v>
      </c>
      <c r="AH13" s="77" t="n">
        <v>291</v>
      </c>
      <c r="AI13" s="77" t="n">
        <v>489</v>
      </c>
      <c r="AJ13" s="77" t="n">
        <v>240</v>
      </c>
      <c r="AK13" s="77" t="n">
        <v>153</v>
      </c>
      <c r="AL13" s="77" t="n">
        <v>437</v>
      </c>
      <c r="AM13" s="77" t="n">
        <v>692</v>
      </c>
    </row>
    <row r="14" customFormat="false" ht="13.8" hidden="false" customHeight="false" outlineLevel="0" collapsed="false">
      <c r="A14" s="74" t="n">
        <v>2019</v>
      </c>
      <c r="B14" s="77" t="n">
        <v>9305</v>
      </c>
      <c r="C14" s="77" t="n">
        <v>2193</v>
      </c>
      <c r="D14" s="77" t="n">
        <v>1245</v>
      </c>
      <c r="E14" s="77" t="n">
        <v>115</v>
      </c>
      <c r="F14" s="77" t="n">
        <v>254</v>
      </c>
      <c r="G14" s="77" t="n">
        <v>545</v>
      </c>
      <c r="H14" s="77" t="n">
        <v>34</v>
      </c>
      <c r="I14" s="77" t="n">
        <v>1753</v>
      </c>
      <c r="J14" s="77" t="n">
        <v>135</v>
      </c>
      <c r="K14" s="77" t="n">
        <v>778</v>
      </c>
      <c r="L14" s="77" t="n">
        <v>256</v>
      </c>
      <c r="M14" s="77" t="n">
        <v>190</v>
      </c>
      <c r="N14" s="77" t="n">
        <v>71</v>
      </c>
      <c r="O14" s="77" t="n">
        <v>34</v>
      </c>
      <c r="P14" s="77" t="n">
        <v>55</v>
      </c>
      <c r="Q14" s="77" t="n">
        <v>44</v>
      </c>
      <c r="R14" s="77" t="n">
        <v>47</v>
      </c>
      <c r="S14" s="77" t="n">
        <v>80</v>
      </c>
      <c r="T14" s="77" t="n">
        <v>89</v>
      </c>
      <c r="U14" s="77" t="n">
        <v>55</v>
      </c>
      <c r="V14" s="77" t="n">
        <v>696</v>
      </c>
      <c r="W14" s="77" t="n">
        <v>4570</v>
      </c>
      <c r="X14" s="77" t="n">
        <v>1410</v>
      </c>
      <c r="Y14" s="77" t="n">
        <v>50</v>
      </c>
      <c r="Z14" s="77" t="n">
        <v>789</v>
      </c>
      <c r="AA14" s="77" t="n">
        <v>571</v>
      </c>
      <c r="AB14" s="77" t="n">
        <v>3161</v>
      </c>
      <c r="AC14" s="77" t="n">
        <v>172</v>
      </c>
      <c r="AD14" s="77" t="n">
        <v>185</v>
      </c>
      <c r="AE14" s="77" t="n">
        <v>225</v>
      </c>
      <c r="AF14" s="77" t="n">
        <v>648</v>
      </c>
      <c r="AG14" s="77" t="n">
        <v>204</v>
      </c>
      <c r="AH14" s="77" t="n">
        <v>313</v>
      </c>
      <c r="AI14" s="77" t="n">
        <v>524</v>
      </c>
      <c r="AJ14" s="77" t="n">
        <v>258</v>
      </c>
      <c r="AK14" s="77" t="n">
        <v>155</v>
      </c>
      <c r="AL14" s="77" t="n">
        <v>478</v>
      </c>
      <c r="AM14" s="77" t="n">
        <v>789</v>
      </c>
    </row>
    <row r="15" customFormat="false" ht="13.8" hidden="false" customHeight="false" outlineLevel="0" collapsed="false">
      <c r="A15" s="74" t="n">
        <v>2020</v>
      </c>
      <c r="B15" s="77" t="n">
        <v>9596</v>
      </c>
      <c r="C15" s="77" t="n">
        <v>2558</v>
      </c>
      <c r="D15" s="77" t="n">
        <v>1513</v>
      </c>
      <c r="E15" s="77" t="n">
        <v>126</v>
      </c>
      <c r="F15" s="77" t="n">
        <v>312</v>
      </c>
      <c r="G15" s="77" t="n">
        <v>576</v>
      </c>
      <c r="H15" s="77" t="n">
        <v>31</v>
      </c>
      <c r="I15" s="77" t="n">
        <v>1787</v>
      </c>
      <c r="J15" s="77" t="n">
        <v>121</v>
      </c>
      <c r="K15" s="77" t="n">
        <v>839</v>
      </c>
      <c r="L15" s="77" t="n">
        <v>283</v>
      </c>
      <c r="M15" s="77" t="n">
        <v>203</v>
      </c>
      <c r="N15" s="77" t="n">
        <v>82</v>
      </c>
      <c r="O15" s="77" t="n">
        <v>31</v>
      </c>
      <c r="P15" s="77" t="n">
        <v>67</v>
      </c>
      <c r="Q15" s="77" t="n">
        <v>45</v>
      </c>
      <c r="R15" s="77" t="n">
        <v>51</v>
      </c>
      <c r="S15" s="77" t="n">
        <v>77</v>
      </c>
      <c r="T15" s="77" t="n">
        <v>90</v>
      </c>
      <c r="U15" s="77" t="n">
        <v>59</v>
      </c>
      <c r="V15" s="77" t="n">
        <v>678</v>
      </c>
      <c r="W15" s="77" t="n">
        <v>4471</v>
      </c>
      <c r="X15" s="77" t="n">
        <v>1396</v>
      </c>
      <c r="Y15" s="77" t="n">
        <v>56</v>
      </c>
      <c r="Z15" s="77" t="n">
        <v>795</v>
      </c>
      <c r="AA15" s="77" t="n">
        <v>545</v>
      </c>
      <c r="AB15" s="77" t="n">
        <v>3074</v>
      </c>
      <c r="AC15" s="77" t="n">
        <v>92</v>
      </c>
      <c r="AD15" s="77" t="n">
        <v>194</v>
      </c>
      <c r="AE15" s="77" t="n">
        <v>220</v>
      </c>
      <c r="AF15" s="77" t="n">
        <v>644</v>
      </c>
      <c r="AG15" s="77" t="n">
        <v>219</v>
      </c>
      <c r="AH15" s="77" t="n">
        <v>314</v>
      </c>
      <c r="AI15" s="77" t="n">
        <v>562</v>
      </c>
      <c r="AJ15" s="77" t="n">
        <v>166</v>
      </c>
      <c r="AK15" s="77" t="n">
        <v>182</v>
      </c>
      <c r="AL15" s="77" t="n">
        <v>482</v>
      </c>
      <c r="AM15" s="77" t="n">
        <v>780</v>
      </c>
    </row>
    <row r="16" customFormat="false" ht="13.8" hidden="false" customHeight="false" outlineLevel="0" collapsed="false">
      <c r="A16" s="74" t="n">
        <v>2021</v>
      </c>
      <c r="B16" s="77" t="n">
        <v>10930</v>
      </c>
      <c r="C16" s="77" t="n">
        <v>2633</v>
      </c>
      <c r="D16" s="77" t="n">
        <v>1450</v>
      </c>
      <c r="E16" s="77" t="n">
        <v>133</v>
      </c>
      <c r="F16" s="77" t="n">
        <v>360</v>
      </c>
      <c r="G16" s="77" t="n">
        <v>649</v>
      </c>
      <c r="H16" s="77" t="n">
        <v>41</v>
      </c>
      <c r="I16" s="77" t="n">
        <v>2220</v>
      </c>
      <c r="J16" s="77" t="n">
        <v>307</v>
      </c>
      <c r="K16" s="77" t="n">
        <v>1003</v>
      </c>
      <c r="L16" s="77" t="n">
        <v>341</v>
      </c>
      <c r="M16" s="77" t="n">
        <v>241</v>
      </c>
      <c r="N16" s="77" t="n">
        <v>95</v>
      </c>
      <c r="O16" s="77" t="n">
        <v>39</v>
      </c>
      <c r="P16" s="77" t="n">
        <v>85</v>
      </c>
      <c r="Q16" s="77" t="n">
        <v>48</v>
      </c>
      <c r="R16" s="77" t="n">
        <v>54</v>
      </c>
      <c r="S16" s="77" t="n">
        <v>101</v>
      </c>
      <c r="T16" s="77" t="n">
        <v>91</v>
      </c>
      <c r="U16" s="77" t="n">
        <v>63</v>
      </c>
      <c r="V16" s="77" t="n">
        <v>756</v>
      </c>
      <c r="W16" s="77" t="n">
        <v>5218</v>
      </c>
      <c r="X16" s="77" t="n">
        <v>1710</v>
      </c>
      <c r="Y16" s="77" t="n">
        <v>68</v>
      </c>
      <c r="Z16" s="77" t="n">
        <v>1039</v>
      </c>
      <c r="AA16" s="77" t="n">
        <v>602</v>
      </c>
      <c r="AB16" s="77" t="n">
        <v>3509</v>
      </c>
      <c r="AC16" s="77" t="n">
        <v>106</v>
      </c>
      <c r="AD16" s="77" t="n">
        <v>215</v>
      </c>
      <c r="AE16" s="77" t="n">
        <v>281</v>
      </c>
      <c r="AF16" s="77" t="n">
        <v>683</v>
      </c>
      <c r="AG16" s="77" t="n">
        <v>249</v>
      </c>
      <c r="AH16" s="77" t="n">
        <v>334</v>
      </c>
      <c r="AI16" s="77" t="n">
        <v>590</v>
      </c>
      <c r="AJ16" s="77" t="n">
        <v>326</v>
      </c>
      <c r="AK16" s="77" t="n">
        <v>190</v>
      </c>
      <c r="AL16" s="77" t="n">
        <v>533</v>
      </c>
      <c r="AM16" s="77" t="n">
        <v>858</v>
      </c>
    </row>
    <row r="17" customFormat="false" ht="13.8" hidden="false" customHeight="false" outlineLevel="0" collapsed="false">
      <c r="A17" s="74" t="n">
        <v>2022</v>
      </c>
      <c r="B17" s="77" t="n">
        <v>13716</v>
      </c>
      <c r="C17" s="77" t="n">
        <v>3415</v>
      </c>
      <c r="D17" s="77" t="n">
        <v>1879</v>
      </c>
      <c r="E17" s="77" t="n">
        <v>209</v>
      </c>
      <c r="F17" s="77" t="n">
        <v>457</v>
      </c>
      <c r="G17" s="77" t="n">
        <v>816</v>
      </c>
      <c r="H17" s="77" t="n">
        <v>55</v>
      </c>
      <c r="I17" s="77" t="n">
        <v>2913</v>
      </c>
      <c r="J17" s="77" t="n">
        <v>388</v>
      </c>
      <c r="K17" s="77" t="n">
        <v>1359</v>
      </c>
      <c r="L17" s="77" t="n">
        <v>575</v>
      </c>
      <c r="M17" s="77" t="n">
        <v>289</v>
      </c>
      <c r="N17" s="77" t="n">
        <v>105</v>
      </c>
      <c r="O17" s="77" t="n">
        <v>37</v>
      </c>
      <c r="P17" s="77" t="n">
        <v>118</v>
      </c>
      <c r="Q17" s="77" t="n">
        <v>64</v>
      </c>
      <c r="R17" s="77" t="n">
        <v>58</v>
      </c>
      <c r="S17" s="77" t="n">
        <v>113</v>
      </c>
      <c r="T17" s="77" t="n">
        <v>65</v>
      </c>
      <c r="U17" s="77" t="n">
        <v>63</v>
      </c>
      <c r="V17" s="77" t="n">
        <v>1038</v>
      </c>
      <c r="W17" s="77" t="n">
        <v>6377</v>
      </c>
      <c r="X17" s="77" t="n">
        <v>2238</v>
      </c>
      <c r="Y17" s="77" t="n">
        <v>77</v>
      </c>
      <c r="Z17" s="77" t="n">
        <v>1355</v>
      </c>
      <c r="AA17" s="77" t="n">
        <v>806</v>
      </c>
      <c r="AB17" s="77" t="n">
        <v>4139</v>
      </c>
      <c r="AC17" s="77" t="n">
        <v>189</v>
      </c>
      <c r="AD17" s="77" t="n">
        <v>201</v>
      </c>
      <c r="AE17" s="77" t="n">
        <v>369</v>
      </c>
      <c r="AF17" s="77" t="n">
        <v>712</v>
      </c>
      <c r="AG17" s="77" t="n">
        <v>287</v>
      </c>
      <c r="AH17" s="77" t="n">
        <v>386</v>
      </c>
      <c r="AI17" s="77" t="n">
        <v>721</v>
      </c>
      <c r="AJ17" s="77" t="n">
        <v>494</v>
      </c>
      <c r="AK17" s="77" t="n">
        <v>181</v>
      </c>
      <c r="AL17" s="77" t="n">
        <v>599</v>
      </c>
      <c r="AM17" s="77" t="n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N7" activeCellId="0" sqref="N7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false" outlineLevel="0" max="5" min="5" style="22" width="5.14"/>
    <col collapsed="false" customWidth="true" hidden="true" outlineLevel="0" max="13" min="6" style="22" width="5.57"/>
    <col collapsed="false" customWidth="true" hidden="false" outlineLevel="0" max="29" min="14" style="22" width="8"/>
  </cols>
  <sheetData>
    <row r="1" customFormat="false" ht="17.25" hidden="false" customHeight="true" outlineLevel="0" collapsed="false">
      <c r="A1" s="23"/>
      <c r="B1" s="24"/>
      <c r="C1" s="24"/>
      <c r="D1" s="24" t="s">
        <v>78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7.25" hidden="false" customHeight="true" outlineLevel="0" collapsed="false">
      <c r="A3" s="24"/>
      <c r="B3" s="24"/>
      <c r="C3" s="24"/>
      <c r="D3" s="24" t="s">
        <v>79</v>
      </c>
      <c r="E3" s="24"/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IF(OR((Z7+Z13+Z27+Z43)=Z6,(Z7+Z13+Z27+Z43)-Z6&lt;1,(Z7+Z13+Z27+Z43)-Z6&gt;-1),"",(Z7+Z13+Z27+Z43)-Z6)</f>
        <v/>
      </c>
      <c r="AA3" s="24" t="str">
        <f aca="false">IF(OR((AA7+AA13+AA27+AA43)=AA6,(AA7+AA13+AA27+AA43)-AA6&lt;1,(AA7+AA13+AA27+AA43)-AA6&gt;-1),"",(AA7+AA13+AA27+AA43)-AA6)</f>
        <v/>
      </c>
      <c r="AB3" s="24" t="str">
        <f aca="false">IF(OR((AB7+AB13+AB27+AB43)=AB6,(AB7+AB13+AB27+AB43)-AB6&lt;1,(AB7+AB13+AB27+AB43)-AB6&gt;-1),"",(AB7+AB13+AB27+AB43)-AB6)</f>
        <v/>
      </c>
      <c r="AC3" s="24" t="str">
        <f aca="false">IF(OR((AC7+AC13+AC27+AC43)=AC6,(AC7+AC13+AC27+AC43)-AC6&lt;1,(AC7+AC13+AC27+AC43)-AC6&gt;-1),"",(AC7+AC13+AC27+AC43)-AC6)</f>
        <v/>
      </c>
    </row>
    <row r="4" customFormat="false" ht="15" hidden="false" customHeight="true" outlineLevel="0" collapsed="false">
      <c r="A4" s="55"/>
      <c r="B4" s="55"/>
      <c r="C4" s="55"/>
      <c r="D4" s="60" t="s">
        <v>80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78" t="s">
        <v>39</v>
      </c>
      <c r="E5" s="67"/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/>
      <c r="F6" s="79" t="n">
        <v>1</v>
      </c>
      <c r="G6" s="79" t="n">
        <v>1</v>
      </c>
      <c r="H6" s="79" t="n">
        <v>1</v>
      </c>
      <c r="I6" s="79" t="n">
        <v>1</v>
      </c>
      <c r="J6" s="79" t="n">
        <v>1</v>
      </c>
      <c r="K6" s="79" t="n">
        <v>1</v>
      </c>
      <c r="L6" s="79" t="n">
        <v>1</v>
      </c>
      <c r="M6" s="79" t="n">
        <v>1</v>
      </c>
      <c r="N6" s="79" t="n">
        <v>1</v>
      </c>
      <c r="O6" s="79" t="n">
        <v>1</v>
      </c>
      <c r="P6" s="79" t="n">
        <v>1</v>
      </c>
      <c r="Q6" s="79" t="n">
        <v>1</v>
      </c>
      <c r="R6" s="79" t="n">
        <v>1</v>
      </c>
      <c r="S6" s="79" t="n">
        <v>1</v>
      </c>
      <c r="T6" s="79" t="n">
        <v>1</v>
      </c>
      <c r="U6" s="79" t="n">
        <v>1</v>
      </c>
      <c r="V6" s="79" t="n">
        <v>1</v>
      </c>
      <c r="W6" s="79" t="n">
        <v>1</v>
      </c>
      <c r="X6" s="79" t="n">
        <v>1</v>
      </c>
      <c r="Y6" s="79" t="n">
        <v>1</v>
      </c>
      <c r="Z6" s="79" t="n">
        <v>1</v>
      </c>
      <c r="AA6" s="79" t="n">
        <v>1</v>
      </c>
      <c r="AB6" s="79" t="n">
        <v>1</v>
      </c>
      <c r="AC6" s="79" t="n">
        <v>1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/>
      <c r="F7" s="79" t="n">
        <v>0.32</v>
      </c>
      <c r="G7" s="79" t="n">
        <v>0.31</v>
      </c>
      <c r="H7" s="79" t="n">
        <v>0.32</v>
      </c>
      <c r="I7" s="79" t="n">
        <v>0.3</v>
      </c>
      <c r="J7" s="79" t="n">
        <v>0.33</v>
      </c>
      <c r="K7" s="79" t="n">
        <v>0.34</v>
      </c>
      <c r="L7" s="79" t="n">
        <v>0.34</v>
      </c>
      <c r="M7" s="79" t="n">
        <v>0.3</v>
      </c>
      <c r="N7" s="79" t="n">
        <v>0.26</v>
      </c>
      <c r="O7" s="79" t="n">
        <v>0.25</v>
      </c>
      <c r="P7" s="79" t="n">
        <v>0.25</v>
      </c>
      <c r="Q7" s="79" t="n">
        <v>0.24</v>
      </c>
      <c r="R7" s="79" t="n">
        <v>0.24</v>
      </c>
      <c r="S7" s="79" t="n">
        <v>0.25</v>
      </c>
      <c r="T7" s="79" t="n">
        <v>0.25</v>
      </c>
      <c r="U7" s="79" t="n">
        <v>0.25</v>
      </c>
      <c r="V7" s="79" t="n">
        <v>0.24</v>
      </c>
      <c r="W7" s="79" t="n">
        <v>0.25</v>
      </c>
      <c r="X7" s="79" t="n">
        <v>0.26</v>
      </c>
      <c r="Y7" s="79" t="n">
        <v>0.25</v>
      </c>
      <c r="Z7" s="79" t="n">
        <v>0.24</v>
      </c>
      <c r="AA7" s="79" t="n">
        <v>0.27</v>
      </c>
      <c r="AB7" s="79" t="n">
        <v>0.24</v>
      </c>
      <c r="AC7" s="79" t="n">
        <v>0.25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/>
      <c r="F8" s="80" t="n">
        <v>0.27</v>
      </c>
      <c r="G8" s="80" t="n">
        <v>0.27</v>
      </c>
      <c r="H8" s="80" t="n">
        <v>0.27</v>
      </c>
      <c r="I8" s="80" t="n">
        <v>0.26</v>
      </c>
      <c r="J8" s="80" t="n">
        <v>0.29</v>
      </c>
      <c r="K8" s="80" t="n">
        <v>0.29</v>
      </c>
      <c r="L8" s="80" t="n">
        <v>0.29</v>
      </c>
      <c r="M8" s="80" t="n">
        <v>0.15</v>
      </c>
      <c r="N8" s="80" t="n">
        <v>0.14</v>
      </c>
      <c r="O8" s="80" t="n">
        <v>0.12</v>
      </c>
      <c r="P8" s="80" t="n">
        <v>0.14</v>
      </c>
      <c r="Q8" s="80" t="n">
        <v>0.13</v>
      </c>
      <c r="R8" s="80" t="n">
        <v>0.13</v>
      </c>
      <c r="S8" s="80" t="n">
        <v>0.14</v>
      </c>
      <c r="T8" s="80" t="n">
        <v>0.15</v>
      </c>
      <c r="U8" s="80" t="n">
        <v>0.15</v>
      </c>
      <c r="V8" s="80" t="n">
        <v>0.14</v>
      </c>
      <c r="W8" s="80" t="n">
        <v>0.16</v>
      </c>
      <c r="X8" s="80" t="n">
        <v>0.17</v>
      </c>
      <c r="Y8" s="80" t="n">
        <v>0.14</v>
      </c>
      <c r="Z8" s="80" t="n">
        <v>0.13</v>
      </c>
      <c r="AA8" s="80" t="n">
        <v>0.16</v>
      </c>
      <c r="AB8" s="80" t="n">
        <v>0.13</v>
      </c>
      <c r="AC8" s="80" t="n">
        <v>0.14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/>
      <c r="F9" s="80" t="n">
        <v>0.01</v>
      </c>
      <c r="G9" s="80" t="n">
        <v>0.01</v>
      </c>
      <c r="H9" s="80" t="n">
        <v>0.01</v>
      </c>
      <c r="I9" s="80" t="n">
        <v>0.01</v>
      </c>
      <c r="J9" s="80" t="n">
        <v>0.01</v>
      </c>
      <c r="K9" s="80" t="n">
        <v>0.01</v>
      </c>
      <c r="L9" s="80" t="n">
        <v>0.01</v>
      </c>
      <c r="M9" s="80" t="n">
        <v>0.03</v>
      </c>
      <c r="N9" s="80" t="n">
        <v>0.02</v>
      </c>
      <c r="O9" s="80" t="n">
        <v>0.02</v>
      </c>
      <c r="P9" s="80" t="n">
        <v>0.02</v>
      </c>
      <c r="Q9" s="80" t="n">
        <v>0.02</v>
      </c>
      <c r="R9" s="80" t="n">
        <v>0.02</v>
      </c>
      <c r="S9" s="80" t="n">
        <v>0.02</v>
      </c>
      <c r="T9" s="80" t="n">
        <v>0.01</v>
      </c>
      <c r="U9" s="80" t="n">
        <v>0.02</v>
      </c>
      <c r="V9" s="80" t="n">
        <v>0.01</v>
      </c>
      <c r="W9" s="80" t="n">
        <v>0.02</v>
      </c>
      <c r="X9" s="80" t="n">
        <v>0.02</v>
      </c>
      <c r="Y9" s="80" t="n">
        <v>0.02</v>
      </c>
      <c r="Z9" s="80" t="n">
        <v>0.01</v>
      </c>
      <c r="AA9" s="80" t="n">
        <v>0.01</v>
      </c>
      <c r="AB9" s="80" t="n">
        <v>0.01</v>
      </c>
      <c r="AC9" s="80" t="n">
        <v>0.02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/>
      <c r="F10" s="80" t="n">
        <v>0.02</v>
      </c>
      <c r="G10" s="80" t="n">
        <v>0.02</v>
      </c>
      <c r="H10" s="80" t="n">
        <v>0.02</v>
      </c>
      <c r="I10" s="80" t="n">
        <v>0.02</v>
      </c>
      <c r="J10" s="80" t="n">
        <v>0.02</v>
      </c>
      <c r="K10" s="80" t="n">
        <v>0.02</v>
      </c>
      <c r="L10" s="80" t="n">
        <v>0.02</v>
      </c>
      <c r="M10" s="80" t="n">
        <v>0.03</v>
      </c>
      <c r="N10" s="80" t="n">
        <v>0.02</v>
      </c>
      <c r="O10" s="80" t="n">
        <v>0.02</v>
      </c>
      <c r="P10" s="80" t="n">
        <v>0.02</v>
      </c>
      <c r="Q10" s="80" t="n">
        <v>0.02</v>
      </c>
      <c r="R10" s="80" t="n">
        <v>0.02</v>
      </c>
      <c r="S10" s="80" t="n">
        <v>0.02</v>
      </c>
      <c r="T10" s="80" t="n">
        <v>0.02</v>
      </c>
      <c r="U10" s="80" t="n">
        <v>0.02</v>
      </c>
      <c r="V10" s="80" t="n">
        <v>0.02</v>
      </c>
      <c r="W10" s="80" t="n">
        <v>0.02</v>
      </c>
      <c r="X10" s="80" t="n">
        <v>0.02</v>
      </c>
      <c r="Y10" s="80" t="n">
        <v>0.03</v>
      </c>
      <c r="Z10" s="80" t="n">
        <v>0.03</v>
      </c>
      <c r="AA10" s="80" t="n">
        <v>0.03</v>
      </c>
      <c r="AB10" s="80" t="n">
        <v>0.03</v>
      </c>
      <c r="AC10" s="80" t="n">
        <v>0.03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/>
      <c r="F11" s="80" t="n">
        <v>0.01</v>
      </c>
      <c r="G11" s="80" t="n">
        <v>0.01</v>
      </c>
      <c r="H11" s="80" t="n">
        <v>0.01</v>
      </c>
      <c r="I11" s="80" t="n">
        <v>0.01</v>
      </c>
      <c r="J11" s="80" t="n">
        <v>0.01</v>
      </c>
      <c r="K11" s="80" t="n">
        <v>0.02</v>
      </c>
      <c r="L11" s="80" t="n">
        <v>0.02</v>
      </c>
      <c r="M11" s="80" t="n">
        <v>0.09</v>
      </c>
      <c r="N11" s="80" t="n">
        <v>0.08</v>
      </c>
      <c r="O11" s="80" t="n">
        <v>0.08</v>
      </c>
      <c r="P11" s="80" t="n">
        <v>0.07</v>
      </c>
      <c r="Q11" s="80" t="n">
        <v>0.07</v>
      </c>
      <c r="R11" s="80" t="n">
        <v>0.07</v>
      </c>
      <c r="S11" s="80" t="n">
        <v>0.06</v>
      </c>
      <c r="T11" s="80" t="n">
        <v>0.06</v>
      </c>
      <c r="U11" s="80" t="n">
        <v>0.06</v>
      </c>
      <c r="V11" s="80" t="n">
        <v>0.06</v>
      </c>
      <c r="W11" s="80" t="n">
        <v>0.05</v>
      </c>
      <c r="X11" s="80" t="n">
        <v>0.05</v>
      </c>
      <c r="Y11" s="80" t="n">
        <v>0.06</v>
      </c>
      <c r="Z11" s="80" t="n">
        <v>0.06</v>
      </c>
      <c r="AA11" s="80" t="n">
        <v>0.06</v>
      </c>
      <c r="AB11" s="80" t="n">
        <v>0.06</v>
      </c>
      <c r="AC11" s="80" t="n">
        <v>0.06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/>
      <c r="F12" s="80" t="n">
        <v>0.004</v>
      </c>
      <c r="G12" s="80" t="n">
        <v>0.003</v>
      </c>
      <c r="H12" s="80" t="n">
        <v>0.003</v>
      </c>
      <c r="I12" s="80" t="n">
        <v>0.004</v>
      </c>
      <c r="J12" s="80" t="n">
        <v>0.003</v>
      </c>
      <c r="K12" s="80" t="n">
        <v>0.003</v>
      </c>
      <c r="L12" s="80" t="n">
        <v>0.003</v>
      </c>
      <c r="M12" s="80" t="n">
        <v>0.004</v>
      </c>
      <c r="N12" s="80" t="n">
        <v>0.003</v>
      </c>
      <c r="O12" s="80" t="n">
        <v>0.003</v>
      </c>
      <c r="P12" s="80" t="n">
        <v>0.004</v>
      </c>
      <c r="Q12" s="80" t="n">
        <v>0.004</v>
      </c>
      <c r="R12" s="80" t="n">
        <v>0.004</v>
      </c>
      <c r="S12" s="80" t="n">
        <v>0.004</v>
      </c>
      <c r="T12" s="80" t="n">
        <v>0.004</v>
      </c>
      <c r="U12" s="80" t="n">
        <v>0.004</v>
      </c>
      <c r="V12" s="80" t="n">
        <v>0.004</v>
      </c>
      <c r="W12" s="80" t="n">
        <v>0.004</v>
      </c>
      <c r="X12" s="80" t="n">
        <v>0.004</v>
      </c>
      <c r="Y12" s="80" t="n">
        <v>0.004</v>
      </c>
      <c r="Z12" s="80" t="n">
        <v>0.004</v>
      </c>
      <c r="AA12" s="80" t="n">
        <v>0.003</v>
      </c>
      <c r="AB12" s="80" t="n">
        <v>0.004</v>
      </c>
      <c r="AC12" s="80" t="n">
        <v>0.004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/>
      <c r="F13" s="79" t="n">
        <v>0.18</v>
      </c>
      <c r="G13" s="79" t="n">
        <v>0.17</v>
      </c>
      <c r="H13" s="79" t="n">
        <v>0.16</v>
      </c>
      <c r="I13" s="79" t="n">
        <v>0.16</v>
      </c>
      <c r="J13" s="79" t="n">
        <v>0.14</v>
      </c>
      <c r="K13" s="79" t="n">
        <v>0.15</v>
      </c>
      <c r="L13" s="79" t="n">
        <v>0.15</v>
      </c>
      <c r="M13" s="79" t="n">
        <v>0.16</v>
      </c>
      <c r="N13" s="79" t="n">
        <v>0.17</v>
      </c>
      <c r="O13" s="79" t="n">
        <v>0.16</v>
      </c>
      <c r="P13" s="79" t="n">
        <v>0.16</v>
      </c>
      <c r="Q13" s="79" t="n">
        <v>0.16</v>
      </c>
      <c r="R13" s="79" t="n">
        <v>0.18</v>
      </c>
      <c r="S13" s="79" t="n">
        <v>0.18</v>
      </c>
      <c r="T13" s="79" t="n">
        <v>0.18</v>
      </c>
      <c r="U13" s="79" t="n">
        <v>0.18</v>
      </c>
      <c r="V13" s="79" t="n">
        <v>0.17</v>
      </c>
      <c r="W13" s="79" t="n">
        <v>0.17</v>
      </c>
      <c r="X13" s="79" t="n">
        <v>0.17</v>
      </c>
      <c r="Y13" s="79" t="n">
        <v>0.17</v>
      </c>
      <c r="Z13" s="79" t="n">
        <v>0.19</v>
      </c>
      <c r="AA13" s="79" t="n">
        <v>0.19</v>
      </c>
      <c r="AB13" s="79" t="n">
        <v>0.2</v>
      </c>
      <c r="AC13" s="79" t="n">
        <v>0.21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/>
      <c r="F14" s="80" t="n">
        <v>0.001</v>
      </c>
      <c r="G14" s="80" t="n">
        <v>0.002</v>
      </c>
      <c r="H14" s="80" t="n">
        <v>0.006</v>
      </c>
      <c r="I14" s="80" t="n">
        <v>0.003</v>
      </c>
      <c r="J14" s="80" t="n">
        <v>0.002</v>
      </c>
      <c r="K14" s="80" t="n">
        <v>0.006</v>
      </c>
      <c r="L14" s="80" t="n">
        <v>0.006</v>
      </c>
      <c r="M14" s="80" t="n">
        <v>0.01</v>
      </c>
      <c r="N14" s="80" t="n">
        <v>0.016</v>
      </c>
      <c r="O14" s="80" t="n">
        <v>0.015</v>
      </c>
      <c r="P14" s="80" t="n">
        <v>0.008</v>
      </c>
      <c r="Q14" s="80" t="n">
        <v>0.01</v>
      </c>
      <c r="R14" s="80" t="n">
        <v>0.02</v>
      </c>
      <c r="S14" s="80" t="n">
        <v>0.017</v>
      </c>
      <c r="T14" s="80" t="n">
        <v>0.02</v>
      </c>
      <c r="U14" s="80" t="n">
        <v>0.021</v>
      </c>
      <c r="V14" s="80" t="n">
        <v>0.017</v>
      </c>
      <c r="W14" s="80" t="n">
        <v>0.016</v>
      </c>
      <c r="X14" s="80" t="n">
        <v>0.021</v>
      </c>
      <c r="Y14" s="80" t="n">
        <v>0.022</v>
      </c>
      <c r="Z14" s="80" t="n">
        <v>0.014</v>
      </c>
      <c r="AA14" s="80" t="n">
        <v>0.013</v>
      </c>
      <c r="AB14" s="80" t="n">
        <v>0.028</v>
      </c>
      <c r="AC14" s="80" t="n">
        <v>0.028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/>
      <c r="F15" s="81" t="n">
        <v>0.1</v>
      </c>
      <c r="G15" s="81" t="n">
        <v>0.1</v>
      </c>
      <c r="H15" s="81" t="n">
        <v>0.09</v>
      </c>
      <c r="I15" s="81" t="n">
        <v>0.1</v>
      </c>
      <c r="J15" s="81" t="n">
        <v>0.09</v>
      </c>
      <c r="K15" s="81" t="n">
        <v>0.09</v>
      </c>
      <c r="L15" s="81" t="n">
        <v>0.09</v>
      </c>
      <c r="M15" s="81" t="n">
        <v>0.09</v>
      </c>
      <c r="N15" s="81" t="n">
        <v>0.08</v>
      </c>
      <c r="O15" s="81" t="n">
        <v>0.08</v>
      </c>
      <c r="P15" s="81" t="n">
        <v>0.08</v>
      </c>
      <c r="Q15" s="81" t="n">
        <v>0.08</v>
      </c>
      <c r="R15" s="81" t="n">
        <v>0.08</v>
      </c>
      <c r="S15" s="81" t="n">
        <v>0.08</v>
      </c>
      <c r="T15" s="81" t="n">
        <v>0.07</v>
      </c>
      <c r="U15" s="81" t="n">
        <v>0.07</v>
      </c>
      <c r="V15" s="81" t="n">
        <v>0.07</v>
      </c>
      <c r="W15" s="81" t="n">
        <v>0.07</v>
      </c>
      <c r="X15" s="81" t="n">
        <v>0.08</v>
      </c>
      <c r="Y15" s="81" t="n">
        <v>0.08</v>
      </c>
      <c r="Z15" s="81" t="n">
        <v>0.08</v>
      </c>
      <c r="AA15" s="81" t="n">
        <v>0.09</v>
      </c>
      <c r="AB15" s="81" t="n">
        <v>0.09</v>
      </c>
      <c r="AC15" s="81" t="n">
        <v>0.1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/>
      <c r="F16" s="21" t="n">
        <v>0.009</v>
      </c>
      <c r="G16" s="21" t="n">
        <v>0.01</v>
      </c>
      <c r="H16" s="21" t="n">
        <v>0.011</v>
      </c>
      <c r="I16" s="21" t="n">
        <v>0.011</v>
      </c>
      <c r="J16" s="21" t="n">
        <v>0.012</v>
      </c>
      <c r="K16" s="21" t="n">
        <v>0.016</v>
      </c>
      <c r="L16" s="21" t="n">
        <v>0.017</v>
      </c>
      <c r="M16" s="21" t="n">
        <v>0.019</v>
      </c>
      <c r="N16" s="21" t="n">
        <v>0.016</v>
      </c>
      <c r="O16" s="21" t="n">
        <v>0.017</v>
      </c>
      <c r="P16" s="21" t="n">
        <v>0.019</v>
      </c>
      <c r="Q16" s="21" t="n">
        <v>0.019</v>
      </c>
      <c r="R16" s="21" t="n">
        <v>0.02</v>
      </c>
      <c r="S16" s="21" t="n">
        <v>0.019</v>
      </c>
      <c r="T16" s="21" t="n">
        <v>0.019</v>
      </c>
      <c r="U16" s="21" t="n">
        <v>0.019</v>
      </c>
      <c r="V16" s="21" t="n">
        <v>0.018</v>
      </c>
      <c r="W16" s="21" t="n">
        <v>0.018</v>
      </c>
      <c r="X16" s="21" t="n">
        <v>0.027</v>
      </c>
      <c r="Y16" s="21" t="n">
        <v>0.022</v>
      </c>
      <c r="Z16" s="21" t="n">
        <v>0.028</v>
      </c>
      <c r="AA16" s="21" t="n">
        <v>0.029</v>
      </c>
      <c r="AB16" s="21" t="n">
        <v>0.031</v>
      </c>
      <c r="AC16" s="21" t="n">
        <v>0.042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/>
      <c r="F17" s="21" t="n">
        <v>0.034</v>
      </c>
      <c r="G17" s="21" t="n">
        <v>0.028</v>
      </c>
      <c r="H17" s="21" t="n">
        <v>0.027</v>
      </c>
      <c r="I17" s="21" t="n">
        <v>0.032</v>
      </c>
      <c r="J17" s="21" t="n">
        <v>0.024</v>
      </c>
      <c r="K17" s="21" t="n">
        <v>0.022</v>
      </c>
      <c r="L17" s="21" t="n">
        <v>0.021</v>
      </c>
      <c r="M17" s="21" t="n">
        <v>0.019</v>
      </c>
      <c r="N17" s="21" t="n">
        <v>0.018</v>
      </c>
      <c r="O17" s="21" t="n">
        <v>0.019</v>
      </c>
      <c r="P17" s="21" t="n">
        <v>0.022</v>
      </c>
      <c r="Q17" s="21" t="n">
        <v>0.022</v>
      </c>
      <c r="R17" s="21" t="n">
        <v>0.02</v>
      </c>
      <c r="S17" s="21" t="n">
        <v>0.021</v>
      </c>
      <c r="T17" s="21" t="n">
        <v>0.021</v>
      </c>
      <c r="U17" s="21" t="n">
        <v>0.022</v>
      </c>
      <c r="V17" s="21" t="n">
        <v>0.021</v>
      </c>
      <c r="W17" s="21" t="n">
        <v>0.02</v>
      </c>
      <c r="X17" s="21" t="n">
        <v>0.021</v>
      </c>
      <c r="Y17" s="21" t="n">
        <v>0.021</v>
      </c>
      <c r="Z17" s="21" t="n">
        <v>0.02</v>
      </c>
      <c r="AA17" s="21" t="n">
        <v>0.021</v>
      </c>
      <c r="AB17" s="21" t="n">
        <v>0.022</v>
      </c>
      <c r="AC17" s="21" t="n">
        <v>0.021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/>
      <c r="F18" s="21" t="n">
        <v>0.026</v>
      </c>
      <c r="G18" s="21" t="n">
        <v>0.029</v>
      </c>
      <c r="H18" s="21" t="n">
        <v>0.025</v>
      </c>
      <c r="I18" s="21" t="n">
        <v>0.028</v>
      </c>
      <c r="J18" s="21" t="n">
        <v>0.026</v>
      </c>
      <c r="K18" s="21" t="n">
        <v>0.026</v>
      </c>
      <c r="L18" s="21" t="n">
        <v>0.026</v>
      </c>
      <c r="M18" s="21" t="n">
        <v>0.027</v>
      </c>
      <c r="N18" s="21" t="n">
        <v>0.025</v>
      </c>
      <c r="O18" s="21" t="n">
        <v>0.022</v>
      </c>
      <c r="P18" s="21" t="n">
        <v>0.019</v>
      </c>
      <c r="Q18" s="21" t="n">
        <v>0.019</v>
      </c>
      <c r="R18" s="21" t="n">
        <v>0.02</v>
      </c>
      <c r="S18" s="21" t="n">
        <v>0.019</v>
      </c>
      <c r="T18" s="21" t="n">
        <v>0.004</v>
      </c>
      <c r="U18" s="21" t="n">
        <v>0.004</v>
      </c>
      <c r="V18" s="21" t="n">
        <v>0.004</v>
      </c>
      <c r="W18" s="21" t="n">
        <v>0.004</v>
      </c>
      <c r="X18" s="21" t="n">
        <v>0.004</v>
      </c>
      <c r="Y18" s="21" t="n">
        <v>0.007</v>
      </c>
      <c r="Z18" s="21" t="n">
        <v>0.008</v>
      </c>
      <c r="AA18" s="21" t="n">
        <v>0.009</v>
      </c>
      <c r="AB18" s="21" t="n">
        <v>0.009</v>
      </c>
      <c r="AC18" s="21" t="n">
        <v>0.008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/>
      <c r="F19" s="21" t="n">
        <v>0.003</v>
      </c>
      <c r="G19" s="21" t="n">
        <v>0.003</v>
      </c>
      <c r="H19" s="21" t="n">
        <v>0.003</v>
      </c>
      <c r="I19" s="21" t="n">
        <v>0.003</v>
      </c>
      <c r="J19" s="21" t="n">
        <v>0.004</v>
      </c>
      <c r="K19" s="21" t="n">
        <v>0.004</v>
      </c>
      <c r="L19" s="21" t="n">
        <v>0.005</v>
      </c>
      <c r="M19" s="21" t="n">
        <v>0.005</v>
      </c>
      <c r="N19" s="21" t="n">
        <v>0.005</v>
      </c>
      <c r="O19" s="21" t="n">
        <v>0.004</v>
      </c>
      <c r="P19" s="21" t="n">
        <v>0.004</v>
      </c>
      <c r="Q19" s="21" t="n">
        <v>0.004</v>
      </c>
      <c r="R19" s="21" t="n">
        <v>0.004</v>
      </c>
      <c r="S19" s="21" t="n">
        <v>0.004</v>
      </c>
      <c r="T19" s="21" t="n">
        <v>0.004</v>
      </c>
      <c r="U19" s="21" t="n">
        <v>0.004</v>
      </c>
      <c r="V19" s="21" t="n">
        <v>0.004</v>
      </c>
      <c r="W19" s="21" t="n">
        <v>0.004</v>
      </c>
      <c r="X19" s="21" t="n">
        <v>0.003</v>
      </c>
      <c r="Y19" s="21" t="n">
        <v>0.003</v>
      </c>
      <c r="Z19" s="21" t="n">
        <v>0.004</v>
      </c>
      <c r="AA19" s="21" t="n">
        <v>0.003</v>
      </c>
      <c r="AB19" s="21" t="n">
        <v>0.004</v>
      </c>
      <c r="AC19" s="21" t="n">
        <v>0.003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/>
      <c r="F20" s="21" t="n">
        <v>0.007</v>
      </c>
      <c r="G20" s="21" t="n">
        <v>0.007</v>
      </c>
      <c r="H20" s="21" t="n">
        <v>0.006</v>
      </c>
      <c r="I20" s="21" t="n">
        <v>0.007</v>
      </c>
      <c r="J20" s="21" t="n">
        <v>0.007</v>
      </c>
      <c r="K20" s="21" t="n">
        <v>0.007</v>
      </c>
      <c r="L20" s="21" t="n">
        <v>0.007</v>
      </c>
      <c r="M20" s="21" t="n">
        <v>0.008</v>
      </c>
      <c r="N20" s="21" t="n">
        <v>0.007</v>
      </c>
      <c r="O20" s="21" t="n">
        <v>0.006</v>
      </c>
      <c r="P20" s="21" t="n">
        <v>0.005</v>
      </c>
      <c r="Q20" s="21" t="n">
        <v>0.005</v>
      </c>
      <c r="R20" s="21" t="n">
        <v>0.006</v>
      </c>
      <c r="S20" s="21" t="n">
        <v>0.006</v>
      </c>
      <c r="T20" s="21" t="n">
        <v>0.005</v>
      </c>
      <c r="U20" s="21" t="n">
        <v>0.005</v>
      </c>
      <c r="V20" s="21" t="n">
        <v>0.005</v>
      </c>
      <c r="W20" s="21" t="n">
        <v>0.005</v>
      </c>
      <c r="X20" s="21" t="n">
        <v>0.004</v>
      </c>
      <c r="Y20" s="21" t="n">
        <v>0.005</v>
      </c>
      <c r="Z20" s="21" t="n">
        <v>0.006</v>
      </c>
      <c r="AA20" s="21" t="n">
        <v>0.007</v>
      </c>
      <c r="AB20" s="21" t="n">
        <v>0.008</v>
      </c>
      <c r="AC20" s="21" t="n">
        <v>0.009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/>
      <c r="F21" s="21" t="n">
        <v>0.008</v>
      </c>
      <c r="G21" s="21" t="n">
        <v>0.007</v>
      </c>
      <c r="H21" s="21" t="n">
        <v>0.006</v>
      </c>
      <c r="I21" s="21" t="n">
        <v>0.006</v>
      </c>
      <c r="J21" s="21" t="n">
        <v>0.006</v>
      </c>
      <c r="K21" s="21" t="n">
        <v>0.005</v>
      </c>
      <c r="L21" s="21" t="n">
        <v>0.004</v>
      </c>
      <c r="M21" s="21" t="n">
        <v>0.004</v>
      </c>
      <c r="N21" s="21" t="n">
        <v>0.003</v>
      </c>
      <c r="O21" s="21" t="n">
        <v>0.003</v>
      </c>
      <c r="P21" s="21" t="n">
        <v>0.003</v>
      </c>
      <c r="Q21" s="21" t="n">
        <v>0.003</v>
      </c>
      <c r="R21" s="21" t="n">
        <v>0.004</v>
      </c>
      <c r="S21" s="21" t="n">
        <v>0.004</v>
      </c>
      <c r="T21" s="21" t="n">
        <v>0.004</v>
      </c>
      <c r="U21" s="21" t="n">
        <v>0.004</v>
      </c>
      <c r="V21" s="21" t="n">
        <v>0.004</v>
      </c>
      <c r="W21" s="21" t="n">
        <v>0.004</v>
      </c>
      <c r="X21" s="21" t="n">
        <v>0.004</v>
      </c>
      <c r="Y21" s="21" t="n">
        <v>0.004</v>
      </c>
      <c r="Z21" s="21" t="n">
        <v>0.005</v>
      </c>
      <c r="AA21" s="21" t="n">
        <v>0.005</v>
      </c>
      <c r="AB21" s="21" t="n">
        <v>0.004</v>
      </c>
      <c r="AC21" s="21" t="n">
        <v>0.005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/>
      <c r="F22" s="21" t="n">
        <v>0.004</v>
      </c>
      <c r="G22" s="21" t="n">
        <v>0.004</v>
      </c>
      <c r="H22" s="21" t="n">
        <v>0.003</v>
      </c>
      <c r="I22" s="21" t="n">
        <v>0.003</v>
      </c>
      <c r="J22" s="21" t="n">
        <v>0.003</v>
      </c>
      <c r="K22" s="21" t="n">
        <v>0.003</v>
      </c>
      <c r="L22" s="21" t="n">
        <v>0.002</v>
      </c>
      <c r="M22" s="21" t="n">
        <v>0.002</v>
      </c>
      <c r="N22" s="21" t="n">
        <v>0.002</v>
      </c>
      <c r="O22" s="21" t="n">
        <v>0.002</v>
      </c>
      <c r="P22" s="21" t="n">
        <v>0.002</v>
      </c>
      <c r="Q22" s="21" t="n">
        <v>0.003</v>
      </c>
      <c r="R22" s="21" t="n">
        <v>0.003</v>
      </c>
      <c r="S22" s="21" t="n">
        <v>0.003</v>
      </c>
      <c r="T22" s="21" t="n">
        <v>0.003</v>
      </c>
      <c r="U22" s="21" t="n">
        <v>0.003</v>
      </c>
      <c r="V22" s="21" t="n">
        <v>0.004</v>
      </c>
      <c r="W22" s="21" t="n">
        <v>0.004</v>
      </c>
      <c r="X22" s="21" t="n">
        <v>0.004</v>
      </c>
      <c r="Y22" s="21" t="n">
        <v>0.005</v>
      </c>
      <c r="Z22" s="21" t="n">
        <v>0.005</v>
      </c>
      <c r="AA22" s="21" t="n">
        <v>0.005</v>
      </c>
      <c r="AB22" s="21" t="n">
        <v>0.005</v>
      </c>
      <c r="AC22" s="21" t="n">
        <v>0.004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/>
      <c r="F23" s="21" t="n">
        <v>0.011</v>
      </c>
      <c r="G23" s="21" t="n">
        <v>0.01</v>
      </c>
      <c r="H23" s="21" t="n">
        <v>0.009</v>
      </c>
      <c r="I23" s="21" t="n">
        <v>0.008</v>
      </c>
      <c r="J23" s="21" t="n">
        <v>0.008</v>
      </c>
      <c r="K23" s="21" t="n">
        <v>0.007</v>
      </c>
      <c r="L23" s="21" t="n">
        <v>0.005</v>
      </c>
      <c r="M23" s="21" t="n">
        <v>0.005</v>
      </c>
      <c r="N23" s="21" t="n">
        <v>0.006</v>
      </c>
      <c r="O23" s="21" t="n">
        <v>0.006</v>
      </c>
      <c r="P23" s="21" t="n">
        <v>0.005</v>
      </c>
      <c r="Q23" s="21" t="n">
        <v>0.007</v>
      </c>
      <c r="R23" s="21" t="n">
        <v>0.008</v>
      </c>
      <c r="S23" s="21" t="n">
        <v>0.008</v>
      </c>
      <c r="T23" s="21" t="n">
        <v>0.008</v>
      </c>
      <c r="U23" s="21" t="n">
        <v>0.008</v>
      </c>
      <c r="V23" s="21" t="n">
        <v>0.009</v>
      </c>
      <c r="W23" s="21" t="n">
        <v>0.008</v>
      </c>
      <c r="X23" s="21" t="n">
        <v>0.008</v>
      </c>
      <c r="Y23" s="21" t="n">
        <v>0.009</v>
      </c>
      <c r="Z23" s="21" t="n">
        <v>0.009</v>
      </c>
      <c r="AA23" s="21" t="n">
        <v>0.008</v>
      </c>
      <c r="AB23" s="21" t="n">
        <v>0.009</v>
      </c>
      <c r="AC23" s="21" t="n">
        <v>0.008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/>
      <c r="F24" s="80" t="n">
        <v>0.018</v>
      </c>
      <c r="G24" s="80" t="n">
        <v>0.015</v>
      </c>
      <c r="H24" s="80" t="n">
        <v>0.012</v>
      </c>
      <c r="I24" s="80" t="n">
        <v>0.012</v>
      </c>
      <c r="J24" s="80" t="n">
        <v>0.006</v>
      </c>
      <c r="K24" s="80" t="n">
        <v>0.003</v>
      </c>
      <c r="L24" s="80" t="n">
        <v>0.006</v>
      </c>
      <c r="M24" s="80" t="n">
        <v>0.006</v>
      </c>
      <c r="N24" s="80" t="n">
        <v>0.011</v>
      </c>
      <c r="O24" s="80" t="n">
        <v>0.006</v>
      </c>
      <c r="P24" s="80" t="n">
        <v>0.006</v>
      </c>
      <c r="Q24" s="80" t="n">
        <v>0.007</v>
      </c>
      <c r="R24" s="80" t="n">
        <v>0.007</v>
      </c>
      <c r="S24" s="80" t="n">
        <v>0.007</v>
      </c>
      <c r="T24" s="80" t="n">
        <v>0.008</v>
      </c>
      <c r="U24" s="80" t="n">
        <v>0.008</v>
      </c>
      <c r="V24" s="80" t="n">
        <v>0.009</v>
      </c>
      <c r="W24" s="80" t="n">
        <v>0.011</v>
      </c>
      <c r="X24" s="80" t="n">
        <v>0.011</v>
      </c>
      <c r="Y24" s="80" t="n">
        <v>0.01</v>
      </c>
      <c r="Z24" s="80" t="n">
        <v>0.01</v>
      </c>
      <c r="AA24" s="80" t="n">
        <v>0.009</v>
      </c>
      <c r="AB24" s="80" t="n">
        <v>0.008</v>
      </c>
      <c r="AC24" s="80" t="n">
        <v>0.005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/>
      <c r="F25" s="80" t="n">
        <v>0.018</v>
      </c>
      <c r="G25" s="80" t="n">
        <v>0.015</v>
      </c>
      <c r="H25" s="80" t="n">
        <v>0.012</v>
      </c>
      <c r="I25" s="80" t="n">
        <v>0.012</v>
      </c>
      <c r="J25" s="80" t="n">
        <v>0.006</v>
      </c>
      <c r="K25" s="80" t="n">
        <v>0.003</v>
      </c>
      <c r="L25" s="80" t="n">
        <v>0.006</v>
      </c>
      <c r="M25" s="80" t="n">
        <v>0.005</v>
      </c>
      <c r="N25" s="80" t="n">
        <v>0.009</v>
      </c>
      <c r="O25" s="80" t="n">
        <v>0.005</v>
      </c>
      <c r="P25" s="80" t="n">
        <v>0.005</v>
      </c>
      <c r="Q25" s="80" t="n">
        <v>0.005</v>
      </c>
      <c r="R25" s="80" t="n">
        <v>0.005</v>
      </c>
      <c r="S25" s="80" t="n">
        <v>0.005</v>
      </c>
      <c r="T25" s="80" t="n">
        <v>0.005</v>
      </c>
      <c r="U25" s="80" t="n">
        <v>0.005</v>
      </c>
      <c r="V25" s="80" t="n">
        <v>0.004</v>
      </c>
      <c r="W25" s="80" t="n">
        <v>0.005</v>
      </c>
      <c r="X25" s="80" t="n">
        <v>0.004</v>
      </c>
      <c r="Y25" s="80" t="n">
        <v>0.004</v>
      </c>
      <c r="Z25" s="80" t="n">
        <v>0.006</v>
      </c>
      <c r="AA25" s="80" t="n">
        <v>0.006</v>
      </c>
      <c r="AB25" s="80" t="n">
        <v>0.006</v>
      </c>
      <c r="AC25" s="80" t="n">
        <v>0.005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/>
      <c r="F26" s="80" t="n">
        <v>0.043</v>
      </c>
      <c r="G26" s="80" t="n">
        <v>0.041</v>
      </c>
      <c r="H26" s="80" t="n">
        <v>0.043</v>
      </c>
      <c r="I26" s="80" t="n">
        <v>0.04</v>
      </c>
      <c r="J26" s="80" t="n">
        <v>0.04</v>
      </c>
      <c r="K26" s="80" t="n">
        <v>0.045</v>
      </c>
      <c r="L26" s="80" t="n">
        <v>0.045</v>
      </c>
      <c r="M26" s="80" t="n">
        <v>0.048</v>
      </c>
      <c r="N26" s="80" t="n">
        <v>0.05</v>
      </c>
      <c r="O26" s="80" t="n">
        <v>0.058</v>
      </c>
      <c r="P26" s="80" t="n">
        <v>0.058</v>
      </c>
      <c r="Q26" s="80" t="n">
        <v>0.059</v>
      </c>
      <c r="R26" s="80" t="n">
        <v>0.066</v>
      </c>
      <c r="S26" s="80" t="n">
        <v>0.07</v>
      </c>
      <c r="T26" s="80" t="n">
        <v>0.075</v>
      </c>
      <c r="U26" s="80" t="n">
        <v>0.074</v>
      </c>
      <c r="V26" s="80" t="n">
        <v>0.076</v>
      </c>
      <c r="W26" s="80" t="n">
        <v>0.069</v>
      </c>
      <c r="X26" s="80" t="n">
        <v>0.06</v>
      </c>
      <c r="Y26" s="80" t="n">
        <v>0.06</v>
      </c>
      <c r="Z26" s="80" t="n">
        <v>0.075</v>
      </c>
      <c r="AA26" s="80" t="n">
        <v>0.071</v>
      </c>
      <c r="AB26" s="80" t="n">
        <v>0.069</v>
      </c>
      <c r="AC26" s="80" t="n">
        <v>0.076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/>
      <c r="F27" s="79" t="n">
        <v>0.42</v>
      </c>
      <c r="G27" s="79" t="n">
        <v>0.44</v>
      </c>
      <c r="H27" s="79" t="n">
        <v>0.43</v>
      </c>
      <c r="I27" s="79" t="n">
        <v>0.44</v>
      </c>
      <c r="J27" s="79" t="n">
        <v>0.44</v>
      </c>
      <c r="K27" s="79" t="n">
        <v>0.42</v>
      </c>
      <c r="L27" s="79" t="n">
        <v>0.43</v>
      </c>
      <c r="M27" s="79" t="n">
        <v>0.45</v>
      </c>
      <c r="N27" s="79" t="n">
        <v>0.48</v>
      </c>
      <c r="O27" s="79" t="n">
        <v>0.49</v>
      </c>
      <c r="P27" s="79" t="n">
        <v>0.5</v>
      </c>
      <c r="Q27" s="79" t="n">
        <v>0.5</v>
      </c>
      <c r="R27" s="79" t="n">
        <v>0.48</v>
      </c>
      <c r="S27" s="79" t="n">
        <v>0.49</v>
      </c>
      <c r="T27" s="79" t="n">
        <v>0.5</v>
      </c>
      <c r="U27" s="79" t="n">
        <v>0.49</v>
      </c>
      <c r="V27" s="79" t="n">
        <v>0.5</v>
      </c>
      <c r="W27" s="79" t="n">
        <v>0.49</v>
      </c>
      <c r="X27" s="79" t="n">
        <v>0.48</v>
      </c>
      <c r="Y27" s="79" t="n">
        <v>0.5</v>
      </c>
      <c r="Z27" s="79" t="n">
        <v>0.49</v>
      </c>
      <c r="AA27" s="79" t="n">
        <v>0.47</v>
      </c>
      <c r="AB27" s="79" t="n">
        <v>0.48</v>
      </c>
      <c r="AC27" s="79" t="n">
        <v>0.465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/>
      <c r="F28" s="79" t="n">
        <v>0.09</v>
      </c>
      <c r="G28" s="79" t="n">
        <v>0.09</v>
      </c>
      <c r="H28" s="79" t="n">
        <v>0.09</v>
      </c>
      <c r="I28" s="79" t="n">
        <v>0.1</v>
      </c>
      <c r="J28" s="79" t="n">
        <v>0.09</v>
      </c>
      <c r="K28" s="79" t="n">
        <v>0.1</v>
      </c>
      <c r="L28" s="79" t="n">
        <v>0.1</v>
      </c>
      <c r="M28" s="79" t="n">
        <v>0.11</v>
      </c>
      <c r="N28" s="79" t="n">
        <v>0.12</v>
      </c>
      <c r="O28" s="79" t="n">
        <v>0.13</v>
      </c>
      <c r="P28" s="79" t="n">
        <v>0.13</v>
      </c>
      <c r="Q28" s="79" t="n">
        <v>0.13</v>
      </c>
      <c r="R28" s="79" t="n">
        <v>0.13</v>
      </c>
      <c r="S28" s="79" t="n">
        <v>0.14</v>
      </c>
      <c r="T28" s="79" t="n">
        <v>0.14</v>
      </c>
      <c r="U28" s="79" t="n">
        <v>0.13</v>
      </c>
      <c r="V28" s="79" t="n">
        <v>0.13</v>
      </c>
      <c r="W28" s="79" t="n">
        <v>0.13</v>
      </c>
      <c r="X28" s="79" t="n">
        <v>0.13</v>
      </c>
      <c r="Y28" s="79" t="n">
        <v>0.15</v>
      </c>
      <c r="Z28" s="79" t="n">
        <v>0.15</v>
      </c>
      <c r="AA28" s="79" t="n">
        <v>0.15</v>
      </c>
      <c r="AB28" s="79" t="n">
        <v>0.16</v>
      </c>
      <c r="AC28" s="79" t="n">
        <v>0.16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/>
      <c r="F29" s="80" t="n">
        <v>0.004</v>
      </c>
      <c r="G29" s="80" t="n">
        <v>0.004</v>
      </c>
      <c r="H29" s="80" t="n">
        <v>0.004</v>
      </c>
      <c r="I29" s="80" t="n">
        <v>0.004</v>
      </c>
      <c r="J29" s="80" t="n">
        <v>0.004</v>
      </c>
      <c r="K29" s="80" t="n">
        <v>0.004</v>
      </c>
      <c r="L29" s="80" t="n">
        <v>0.005</v>
      </c>
      <c r="M29" s="80" t="n">
        <v>0.005</v>
      </c>
      <c r="N29" s="80" t="n">
        <v>0.005</v>
      </c>
      <c r="O29" s="80" t="n">
        <v>0.006</v>
      </c>
      <c r="P29" s="80" t="n">
        <v>0.006</v>
      </c>
      <c r="Q29" s="80" t="n">
        <v>0.006</v>
      </c>
      <c r="R29" s="80" t="n">
        <v>0.006</v>
      </c>
      <c r="S29" s="80" t="n">
        <v>0.006</v>
      </c>
      <c r="T29" s="80" t="n">
        <v>0.006</v>
      </c>
      <c r="U29" s="80" t="n">
        <v>0.006</v>
      </c>
      <c r="V29" s="80" t="n">
        <v>0.005</v>
      </c>
      <c r="W29" s="80" t="n">
        <v>0.005</v>
      </c>
      <c r="X29" s="80" t="n">
        <v>0.005</v>
      </c>
      <c r="Y29" s="80" t="n">
        <v>0.005</v>
      </c>
      <c r="Z29" s="80" t="n">
        <v>0.005</v>
      </c>
      <c r="AA29" s="80" t="n">
        <v>0.006</v>
      </c>
      <c r="AB29" s="80" t="n">
        <v>0.006</v>
      </c>
      <c r="AC29" s="80" t="n">
        <v>0.006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/>
      <c r="F30" s="80" t="n">
        <v>0.06</v>
      </c>
      <c r="G30" s="80" t="n">
        <v>0.06</v>
      </c>
      <c r="H30" s="80" t="n">
        <v>0.06</v>
      </c>
      <c r="I30" s="80" t="n">
        <v>0.06</v>
      </c>
      <c r="J30" s="80" t="n">
        <v>0.06</v>
      </c>
      <c r="K30" s="80" t="n">
        <v>0.06</v>
      </c>
      <c r="L30" s="80" t="n">
        <v>0.06</v>
      </c>
      <c r="M30" s="80" t="n">
        <v>0.07</v>
      </c>
      <c r="N30" s="80" t="n">
        <v>0.07</v>
      </c>
      <c r="O30" s="80" t="n">
        <v>0.09</v>
      </c>
      <c r="P30" s="80" t="n">
        <v>0.08</v>
      </c>
      <c r="Q30" s="80" t="n">
        <v>0.08</v>
      </c>
      <c r="R30" s="80" t="n">
        <v>0.08</v>
      </c>
      <c r="S30" s="80" t="n">
        <v>0.09</v>
      </c>
      <c r="T30" s="80" t="n">
        <v>0.09</v>
      </c>
      <c r="U30" s="80" t="n">
        <v>0.09</v>
      </c>
      <c r="V30" s="80" t="n">
        <v>0.09</v>
      </c>
      <c r="W30" s="80" t="n">
        <v>0.08</v>
      </c>
      <c r="X30" s="80" t="n">
        <v>0.08</v>
      </c>
      <c r="Y30" s="80" t="n">
        <v>0.09</v>
      </c>
      <c r="Z30" s="80" t="n">
        <v>0.08</v>
      </c>
      <c r="AA30" s="80" t="n">
        <v>0.08</v>
      </c>
      <c r="AB30" s="80" t="n">
        <v>0.1</v>
      </c>
      <c r="AC30" s="80" t="n">
        <v>0.1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/>
      <c r="F31" s="80" t="n">
        <v>0.02</v>
      </c>
      <c r="G31" s="80" t="n">
        <v>0.03</v>
      </c>
      <c r="H31" s="80" t="n">
        <v>0.03</v>
      </c>
      <c r="I31" s="80" t="n">
        <v>0.03</v>
      </c>
      <c r="J31" s="80" t="n">
        <v>0.03</v>
      </c>
      <c r="K31" s="80" t="n">
        <v>0.03</v>
      </c>
      <c r="L31" s="80" t="n">
        <v>0.03</v>
      </c>
      <c r="M31" s="80" t="n">
        <v>0.04</v>
      </c>
      <c r="N31" s="80" t="n">
        <v>0.04</v>
      </c>
      <c r="O31" s="80" t="n">
        <v>0.04</v>
      </c>
      <c r="P31" s="80" t="n">
        <v>0.04</v>
      </c>
      <c r="Q31" s="80" t="n">
        <v>0.04</v>
      </c>
      <c r="R31" s="80" t="n">
        <v>0.04</v>
      </c>
      <c r="S31" s="80" t="n">
        <v>0.05</v>
      </c>
      <c r="T31" s="80" t="n">
        <v>0.05</v>
      </c>
      <c r="U31" s="80" t="n">
        <v>0.04</v>
      </c>
      <c r="V31" s="80" t="n">
        <v>0.04</v>
      </c>
      <c r="W31" s="80" t="n">
        <v>0.04</v>
      </c>
      <c r="X31" s="80" t="n">
        <v>0.05</v>
      </c>
      <c r="Y31" s="80" t="n">
        <v>0.06</v>
      </c>
      <c r="Z31" s="80" t="n">
        <v>0.06</v>
      </c>
      <c r="AA31" s="80" t="n">
        <v>0.06</v>
      </c>
      <c r="AB31" s="80" t="n">
        <v>0.06</v>
      </c>
      <c r="AC31" s="80" t="n">
        <v>0.06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/>
      <c r="F32" s="79" t="n">
        <v>0.33</v>
      </c>
      <c r="G32" s="79" t="n">
        <v>0.36</v>
      </c>
      <c r="H32" s="79" t="n">
        <v>0.34</v>
      </c>
      <c r="I32" s="79" t="n">
        <v>0.35</v>
      </c>
      <c r="J32" s="79" t="n">
        <v>0.34</v>
      </c>
      <c r="K32" s="79" t="n">
        <v>0.33</v>
      </c>
      <c r="L32" s="79" t="n">
        <v>0.32</v>
      </c>
      <c r="M32" s="79" t="n">
        <v>0.34</v>
      </c>
      <c r="N32" s="79" t="n">
        <v>0.37</v>
      </c>
      <c r="O32" s="79" t="n">
        <v>0.36</v>
      </c>
      <c r="P32" s="79" t="n">
        <v>0.37</v>
      </c>
      <c r="Q32" s="79" t="n">
        <v>0.37</v>
      </c>
      <c r="R32" s="79" t="n">
        <v>0.35</v>
      </c>
      <c r="S32" s="79" t="n">
        <v>0.35</v>
      </c>
      <c r="T32" s="79" t="n">
        <v>0.36</v>
      </c>
      <c r="U32" s="79" t="n">
        <v>0.36</v>
      </c>
      <c r="V32" s="79" t="n">
        <v>0.36</v>
      </c>
      <c r="W32" s="79" t="n">
        <v>0.36</v>
      </c>
      <c r="X32" s="79" t="n">
        <v>0.35</v>
      </c>
      <c r="Y32" s="79" t="n">
        <v>0.35</v>
      </c>
      <c r="Z32" s="79" t="n">
        <v>0.34</v>
      </c>
      <c r="AA32" s="79" t="n">
        <v>0.32</v>
      </c>
      <c r="AB32" s="79" t="n">
        <v>0.32</v>
      </c>
      <c r="AC32" s="79" t="n">
        <v>0.3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/>
      <c r="F33" s="80" t="n">
        <v>0.011</v>
      </c>
      <c r="G33" s="80" t="n">
        <v>0.01</v>
      </c>
      <c r="H33" s="80" t="n">
        <v>0.01</v>
      </c>
      <c r="I33" s="80" t="n">
        <v>0.013</v>
      </c>
      <c r="J33" s="80" t="n">
        <v>0.016</v>
      </c>
      <c r="K33" s="80" t="n">
        <v>0.019</v>
      </c>
      <c r="L33" s="80" t="n">
        <v>0.023</v>
      </c>
      <c r="M33" s="80" t="n">
        <v>0.027</v>
      </c>
      <c r="N33" s="80" t="n">
        <v>0.027</v>
      </c>
      <c r="O33" s="80" t="n">
        <v>0.025</v>
      </c>
      <c r="P33" s="80" t="n">
        <v>0.023</v>
      </c>
      <c r="Q33" s="80" t="n">
        <v>0.024</v>
      </c>
      <c r="R33" s="80" t="n">
        <v>0.022</v>
      </c>
      <c r="S33" s="80" t="n">
        <v>0.02</v>
      </c>
      <c r="T33" s="80" t="n">
        <v>0.02</v>
      </c>
      <c r="U33" s="80" t="n">
        <v>0.021</v>
      </c>
      <c r="V33" s="80" t="n">
        <v>0.022</v>
      </c>
      <c r="W33" s="80" t="n">
        <v>0.023</v>
      </c>
      <c r="X33" s="80" t="n">
        <v>0.018</v>
      </c>
      <c r="Y33" s="80" t="n">
        <v>0.019</v>
      </c>
      <c r="Z33" s="80" t="n">
        <v>0.018</v>
      </c>
      <c r="AA33" s="80" t="n">
        <v>0.01</v>
      </c>
      <c r="AB33" s="80" t="n">
        <v>0.01</v>
      </c>
      <c r="AC33" s="80" t="n">
        <v>0.014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/>
      <c r="F34" s="80" t="n">
        <v>0.012</v>
      </c>
      <c r="G34" s="80" t="n">
        <v>0.014</v>
      </c>
      <c r="H34" s="80" t="n">
        <v>0.015</v>
      </c>
      <c r="I34" s="80" t="n">
        <v>0.017</v>
      </c>
      <c r="J34" s="80" t="n">
        <v>0.015</v>
      </c>
      <c r="K34" s="80" t="n">
        <v>0.016</v>
      </c>
      <c r="L34" s="80" t="n">
        <v>0.016</v>
      </c>
      <c r="M34" s="80" t="n">
        <v>0.019</v>
      </c>
      <c r="N34" s="80" t="n">
        <v>0.02</v>
      </c>
      <c r="O34" s="80" t="n">
        <v>0.021</v>
      </c>
      <c r="P34" s="80" t="n">
        <v>0.021</v>
      </c>
      <c r="Q34" s="80" t="n">
        <v>0.022</v>
      </c>
      <c r="R34" s="80" t="n">
        <v>0.021</v>
      </c>
      <c r="S34" s="80" t="n">
        <v>0.023</v>
      </c>
      <c r="T34" s="80" t="n">
        <v>0.021</v>
      </c>
      <c r="U34" s="80" t="n">
        <v>0.021</v>
      </c>
      <c r="V34" s="80" t="n">
        <v>0.022</v>
      </c>
      <c r="W34" s="80" t="n">
        <v>0.02</v>
      </c>
      <c r="X34" s="80" t="n">
        <v>0.017</v>
      </c>
      <c r="Y34" s="80" t="n">
        <v>0.017</v>
      </c>
      <c r="Z34" s="80" t="n">
        <v>0.02</v>
      </c>
      <c r="AA34" s="80" t="n">
        <v>0.02</v>
      </c>
      <c r="AB34" s="80" t="n">
        <v>0.02</v>
      </c>
      <c r="AC34" s="80" t="n">
        <v>0.015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/>
      <c r="F35" s="80" t="n">
        <v>0.022</v>
      </c>
      <c r="G35" s="80" t="n">
        <v>0.026</v>
      </c>
      <c r="H35" s="80" t="n">
        <v>0.023</v>
      </c>
      <c r="I35" s="80" t="n">
        <v>0.021</v>
      </c>
      <c r="J35" s="80" t="n">
        <v>0.024</v>
      </c>
      <c r="K35" s="80" t="n">
        <v>0.025</v>
      </c>
      <c r="L35" s="80" t="n">
        <v>0.023</v>
      </c>
      <c r="M35" s="80" t="n">
        <v>0.024</v>
      </c>
      <c r="N35" s="80" t="n">
        <v>0.024</v>
      </c>
      <c r="O35" s="80" t="n">
        <v>0.021</v>
      </c>
      <c r="P35" s="80" t="n">
        <v>0.018</v>
      </c>
      <c r="Q35" s="80" t="n">
        <v>0.021</v>
      </c>
      <c r="R35" s="80" t="n">
        <v>0.023</v>
      </c>
      <c r="S35" s="80" t="n">
        <v>0.026</v>
      </c>
      <c r="T35" s="80" t="n">
        <v>0.028</v>
      </c>
      <c r="U35" s="80" t="n">
        <v>0.026</v>
      </c>
      <c r="V35" s="80" t="n">
        <v>0.026</v>
      </c>
      <c r="W35" s="80" t="n">
        <v>0.024</v>
      </c>
      <c r="X35" s="80" t="n">
        <v>0.025</v>
      </c>
      <c r="Y35" s="80" t="n">
        <v>0.025</v>
      </c>
      <c r="Z35" s="80" t="n">
        <v>0.024</v>
      </c>
      <c r="AA35" s="80" t="n">
        <v>0.023</v>
      </c>
      <c r="AB35" s="80" t="n">
        <v>0.026</v>
      </c>
      <c r="AC35" s="80" t="n">
        <v>0.027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/>
      <c r="F36" s="80" t="n">
        <v>0.108</v>
      </c>
      <c r="G36" s="80" t="n">
        <v>0.101</v>
      </c>
      <c r="H36" s="80" t="n">
        <v>0.098</v>
      </c>
      <c r="I36" s="80" t="n">
        <v>0.094</v>
      </c>
      <c r="J36" s="80" t="n">
        <v>0.09</v>
      </c>
      <c r="K36" s="80" t="n">
        <v>0.081</v>
      </c>
      <c r="L36" s="80" t="n">
        <v>0.075</v>
      </c>
      <c r="M36" s="80" t="n">
        <v>0.073</v>
      </c>
      <c r="N36" s="80" t="n">
        <v>0.091</v>
      </c>
      <c r="O36" s="80" t="n">
        <v>0.099</v>
      </c>
      <c r="P36" s="80" t="n">
        <v>0.106</v>
      </c>
      <c r="Q36" s="80" t="n">
        <v>0.1</v>
      </c>
      <c r="R36" s="80" t="n">
        <v>0.091</v>
      </c>
      <c r="S36" s="80" t="n">
        <v>0.079</v>
      </c>
      <c r="T36" s="80" t="n">
        <v>0.073</v>
      </c>
      <c r="U36" s="80" t="n">
        <v>0.071</v>
      </c>
      <c r="V36" s="80" t="n">
        <v>0.07</v>
      </c>
      <c r="W36" s="80" t="n">
        <v>0.071</v>
      </c>
      <c r="X36" s="80" t="n">
        <v>0.073</v>
      </c>
      <c r="Y36" s="80" t="n">
        <v>0.073</v>
      </c>
      <c r="Z36" s="80" t="n">
        <v>0.07</v>
      </c>
      <c r="AA36" s="80" t="n">
        <v>0.067</v>
      </c>
      <c r="AB36" s="80" t="n">
        <v>0.062</v>
      </c>
      <c r="AC36" s="80" t="n">
        <v>0.052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/>
      <c r="F37" s="80" t="n">
        <v>0.027</v>
      </c>
      <c r="G37" s="80" t="n">
        <v>0.026</v>
      </c>
      <c r="H37" s="80" t="n">
        <v>0.025</v>
      </c>
      <c r="I37" s="80" t="n">
        <v>0.024</v>
      </c>
      <c r="J37" s="80" t="n">
        <v>0.023</v>
      </c>
      <c r="K37" s="80" t="n">
        <v>0.021</v>
      </c>
      <c r="L37" s="80" t="n">
        <v>0.019</v>
      </c>
      <c r="M37" s="80" t="n">
        <v>0.019</v>
      </c>
      <c r="N37" s="80" t="n">
        <v>0.023</v>
      </c>
      <c r="O37" s="80" t="n">
        <v>0.025</v>
      </c>
      <c r="P37" s="80" t="n">
        <v>0.027</v>
      </c>
      <c r="Q37" s="80" t="n">
        <v>0.025</v>
      </c>
      <c r="R37" s="80" t="n">
        <v>0.023</v>
      </c>
      <c r="S37" s="80" t="n">
        <v>0.023</v>
      </c>
      <c r="T37" s="80" t="n">
        <v>0.023</v>
      </c>
      <c r="U37" s="80" t="n">
        <v>0.019</v>
      </c>
      <c r="V37" s="80" t="n">
        <v>0.021</v>
      </c>
      <c r="W37" s="80" t="n">
        <v>0.021</v>
      </c>
      <c r="X37" s="80" t="n">
        <v>0.021</v>
      </c>
      <c r="Y37" s="80" t="n">
        <v>0.022</v>
      </c>
      <c r="Z37" s="80" t="n">
        <v>0.022</v>
      </c>
      <c r="AA37" s="80" t="n">
        <v>0.023</v>
      </c>
      <c r="AB37" s="80" t="n">
        <v>0.023</v>
      </c>
      <c r="AC37" s="80" t="n">
        <v>0.021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/>
      <c r="F38" s="80" t="n">
        <v>0.037</v>
      </c>
      <c r="G38" s="80" t="n">
        <v>0.035</v>
      </c>
      <c r="H38" s="80" t="n">
        <v>0.033</v>
      </c>
      <c r="I38" s="80" t="n">
        <v>0.032</v>
      </c>
      <c r="J38" s="80" t="n">
        <v>0.031</v>
      </c>
      <c r="K38" s="80" t="n">
        <v>0.028</v>
      </c>
      <c r="L38" s="80" t="n">
        <v>0.026</v>
      </c>
      <c r="M38" s="80" t="n">
        <v>0.025</v>
      </c>
      <c r="N38" s="80" t="n">
        <v>0.031</v>
      </c>
      <c r="O38" s="80" t="n">
        <v>0.034</v>
      </c>
      <c r="P38" s="80" t="n">
        <v>0.036</v>
      </c>
      <c r="Q38" s="80" t="n">
        <v>0.034</v>
      </c>
      <c r="R38" s="80" t="n">
        <v>0.031</v>
      </c>
      <c r="S38" s="80" t="n">
        <v>0.031</v>
      </c>
      <c r="T38" s="80" t="n">
        <v>0.031</v>
      </c>
      <c r="U38" s="80" t="n">
        <v>0.032</v>
      </c>
      <c r="V38" s="80" t="n">
        <v>0.035</v>
      </c>
      <c r="W38" s="80" t="n">
        <v>0.037</v>
      </c>
      <c r="X38" s="80" t="n">
        <v>0.036</v>
      </c>
      <c r="Y38" s="80" t="n">
        <v>0.035</v>
      </c>
      <c r="Z38" s="80" t="n">
        <v>0.034</v>
      </c>
      <c r="AA38" s="80" t="n">
        <v>0.033</v>
      </c>
      <c r="AB38" s="80" t="n">
        <v>0.031</v>
      </c>
      <c r="AC38" s="80" t="n">
        <v>0.028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/>
      <c r="F39" s="80" t="n">
        <v>0.075</v>
      </c>
      <c r="G39" s="80" t="n">
        <v>0.072</v>
      </c>
      <c r="H39" s="80" t="n">
        <v>0.071</v>
      </c>
      <c r="I39" s="80" t="n">
        <v>0.067</v>
      </c>
      <c r="J39" s="80" t="n">
        <v>0.062</v>
      </c>
      <c r="K39" s="80" t="n">
        <v>0.056</v>
      </c>
      <c r="L39" s="80" t="n">
        <v>0.051</v>
      </c>
      <c r="M39" s="80" t="n">
        <v>0.053</v>
      </c>
      <c r="N39" s="80" t="n">
        <v>0.049</v>
      </c>
      <c r="O39" s="80" t="n">
        <v>0.045</v>
      </c>
      <c r="P39" s="80" t="n">
        <v>0.046</v>
      </c>
      <c r="Q39" s="80" t="n">
        <v>0.049</v>
      </c>
      <c r="R39" s="80" t="n">
        <v>0.051</v>
      </c>
      <c r="S39" s="80" t="n">
        <v>0.057</v>
      </c>
      <c r="T39" s="80" t="n">
        <v>0.06</v>
      </c>
      <c r="U39" s="80" t="n">
        <v>0.059</v>
      </c>
      <c r="V39" s="80" t="n">
        <v>0.058</v>
      </c>
      <c r="W39" s="80" t="n">
        <v>0.061</v>
      </c>
      <c r="X39" s="80" t="n">
        <v>0.058</v>
      </c>
      <c r="Y39" s="80" t="n">
        <v>0.059</v>
      </c>
      <c r="Z39" s="80" t="n">
        <v>0.056</v>
      </c>
      <c r="AA39" s="80" t="n">
        <v>0.059</v>
      </c>
      <c r="AB39" s="80" t="n">
        <v>0.054</v>
      </c>
      <c r="AC39" s="80" t="n">
        <v>0.053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/>
      <c r="F40" s="80" t="n">
        <v>0.012</v>
      </c>
      <c r="G40" s="80" t="n">
        <v>0.016</v>
      </c>
      <c r="H40" s="80" t="n">
        <v>0.015</v>
      </c>
      <c r="I40" s="80" t="n">
        <v>0.018</v>
      </c>
      <c r="J40" s="80" t="n">
        <v>0.016</v>
      </c>
      <c r="K40" s="80" t="n">
        <v>0.016</v>
      </c>
      <c r="L40" s="80" t="n">
        <v>0.019</v>
      </c>
      <c r="M40" s="80" t="n">
        <v>0.022</v>
      </c>
      <c r="N40" s="80" t="n">
        <v>0.022</v>
      </c>
      <c r="O40" s="80" t="n">
        <v>0.021</v>
      </c>
      <c r="P40" s="80" t="n">
        <v>0.023</v>
      </c>
      <c r="Q40" s="80" t="n">
        <v>0.025</v>
      </c>
      <c r="R40" s="80" t="n">
        <v>0.027</v>
      </c>
      <c r="S40" s="80" t="n">
        <v>0.029</v>
      </c>
      <c r="T40" s="80" t="n">
        <v>0.037</v>
      </c>
      <c r="U40" s="80" t="n">
        <v>0.036</v>
      </c>
      <c r="V40" s="80" t="n">
        <v>0.034</v>
      </c>
      <c r="W40" s="80" t="n">
        <v>0.032</v>
      </c>
      <c r="X40" s="80" t="n">
        <v>0.03</v>
      </c>
      <c r="Y40" s="80" t="n">
        <v>0.029</v>
      </c>
      <c r="Z40" s="80" t="n">
        <v>0.028</v>
      </c>
      <c r="AA40" s="80" t="n">
        <v>0.017</v>
      </c>
      <c r="AB40" s="80" t="n">
        <v>0.03</v>
      </c>
      <c r="AC40" s="80" t="n">
        <v>0.036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/>
      <c r="F41" s="80" t="n">
        <v>0.022</v>
      </c>
      <c r="G41" s="80" t="n">
        <v>0.021</v>
      </c>
      <c r="H41" s="80" t="n">
        <v>0.021</v>
      </c>
      <c r="I41" s="80" t="n">
        <v>0.022</v>
      </c>
      <c r="J41" s="80" t="n">
        <v>0.024</v>
      </c>
      <c r="K41" s="80" t="n">
        <v>0.022</v>
      </c>
      <c r="L41" s="80" t="n">
        <v>0.018</v>
      </c>
      <c r="M41" s="80" t="n">
        <v>0.018</v>
      </c>
      <c r="N41" s="80" t="n">
        <v>0.019</v>
      </c>
      <c r="O41" s="80" t="n">
        <v>0.019</v>
      </c>
      <c r="P41" s="80" t="n">
        <v>0.02</v>
      </c>
      <c r="Q41" s="80" t="n">
        <v>0.021</v>
      </c>
      <c r="R41" s="80" t="n">
        <v>0.019</v>
      </c>
      <c r="S41" s="80" t="n">
        <v>0.021</v>
      </c>
      <c r="T41" s="80" t="n">
        <v>0.023</v>
      </c>
      <c r="U41" s="80" t="n">
        <v>0.023</v>
      </c>
      <c r="V41" s="80" t="n">
        <v>0.022</v>
      </c>
      <c r="W41" s="80" t="n">
        <v>0.02</v>
      </c>
      <c r="X41" s="80" t="n">
        <v>0.021</v>
      </c>
      <c r="Y41" s="80" t="n">
        <v>0.018</v>
      </c>
      <c r="Z41" s="80" t="n">
        <v>0.017</v>
      </c>
      <c r="AA41" s="80" t="n">
        <v>0.019</v>
      </c>
      <c r="AB41" s="80" t="n">
        <v>0.017</v>
      </c>
      <c r="AC41" s="80" t="n">
        <v>0.013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/>
      <c r="F42" s="80" t="n">
        <v>0.007</v>
      </c>
      <c r="G42" s="80" t="n">
        <v>0.035</v>
      </c>
      <c r="H42" s="80" t="n">
        <v>0.034</v>
      </c>
      <c r="I42" s="80" t="n">
        <v>0.039</v>
      </c>
      <c r="J42" s="80" t="n">
        <v>0.043</v>
      </c>
      <c r="K42" s="80" t="n">
        <v>0.045</v>
      </c>
      <c r="L42" s="80" t="n">
        <v>0.054</v>
      </c>
      <c r="M42" s="80" t="n">
        <v>0.06</v>
      </c>
      <c r="N42" s="80" t="n">
        <v>0.058</v>
      </c>
      <c r="O42" s="80" t="n">
        <v>0.051</v>
      </c>
      <c r="P42" s="80" t="n">
        <v>0.046</v>
      </c>
      <c r="Q42" s="80" t="n">
        <v>0.045</v>
      </c>
      <c r="R42" s="80" t="n">
        <v>0.041</v>
      </c>
      <c r="S42" s="80" t="n">
        <v>0.041</v>
      </c>
      <c r="T42" s="80" t="n">
        <v>0.045</v>
      </c>
      <c r="U42" s="80" t="n">
        <v>0.048</v>
      </c>
      <c r="V42" s="80" t="n">
        <v>0.054</v>
      </c>
      <c r="W42" s="80" t="n">
        <v>0.053</v>
      </c>
      <c r="X42" s="80" t="n">
        <v>0.051</v>
      </c>
      <c r="Y42" s="80" t="n">
        <v>0.053</v>
      </c>
      <c r="Z42" s="80" t="n">
        <v>0.051</v>
      </c>
      <c r="AA42" s="80" t="n">
        <v>0.05</v>
      </c>
      <c r="AB42" s="80" t="n">
        <v>0.049</v>
      </c>
      <c r="AC42" s="80" t="n">
        <v>0.044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/>
      <c r="F43" s="79" t="n">
        <v>0.08</v>
      </c>
      <c r="G43" s="79" t="n">
        <v>0.08</v>
      </c>
      <c r="H43" s="79" t="n">
        <v>0.08</v>
      </c>
      <c r="I43" s="79" t="n">
        <v>0.09</v>
      </c>
      <c r="J43" s="79" t="n">
        <v>0.09</v>
      </c>
      <c r="K43" s="79" t="n">
        <v>0.09</v>
      </c>
      <c r="L43" s="79" t="n">
        <v>0.09</v>
      </c>
      <c r="M43" s="79" t="n">
        <v>0.09</v>
      </c>
      <c r="N43" s="79" t="n">
        <v>0.09</v>
      </c>
      <c r="O43" s="79" t="n">
        <v>0.1</v>
      </c>
      <c r="P43" s="79" t="n">
        <v>0.09</v>
      </c>
      <c r="Q43" s="79" t="n">
        <v>0.09</v>
      </c>
      <c r="R43" s="79" t="n">
        <v>0.1</v>
      </c>
      <c r="S43" s="79" t="n">
        <v>0.08</v>
      </c>
      <c r="T43" s="79" t="n">
        <v>0.08</v>
      </c>
      <c r="U43" s="79" t="n">
        <v>0.09</v>
      </c>
      <c r="V43" s="79" t="n">
        <v>0.09</v>
      </c>
      <c r="W43" s="79" t="n">
        <v>0.09</v>
      </c>
      <c r="X43" s="79" t="n">
        <v>0.08</v>
      </c>
      <c r="Y43" s="79" t="n">
        <v>0.08</v>
      </c>
      <c r="Z43" s="79" t="n">
        <v>0.08</v>
      </c>
      <c r="AA43" s="79" t="n">
        <v>0.08</v>
      </c>
      <c r="AB43" s="79" t="n">
        <v>0.08</v>
      </c>
      <c r="AC43" s="79" t="n">
        <v>0.07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 customFormat="false" ht="12.75" hidden="false" customHeight="true" outlineLevel="0" collapsed="false">
      <c r="A46" s="65"/>
      <c r="B46" s="65"/>
      <c r="C46" s="29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</row>
    <row r="47" customFormat="false" ht="12.75" hidden="false" customHeight="true" outlineLevel="0" collapsed="false">
      <c r="A47" s="65"/>
      <c r="B47" s="65"/>
      <c r="C47" s="29"/>
      <c r="D47" s="65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</row>
    <row r="48" customFormat="false" ht="12.75" hidden="false" customHeight="true" outlineLevel="0" collapsed="false">
      <c r="A48" s="65"/>
      <c r="B48" s="65"/>
      <c r="C48" s="29"/>
      <c r="D48" s="73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customFormat="false" ht="12.75" hidden="false" customHeight="true" outlineLevel="0" collapsed="false">
      <c r="A49" s="65"/>
      <c r="B49" s="65"/>
      <c r="C49" s="29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C12">
    <cfRule type="cellIs" priority="10" operator="lessThan" aboveAverage="0" equalAverage="0" bottom="0" percent="0" rank="0" text="" dxfId="0">
      <formula>0</formula>
    </cfRule>
  </conditionalFormatting>
  <conditionalFormatting sqref="AA14:AC14 AA16:AC26">
    <cfRule type="cellIs" priority="11" operator="lessThan" aboveAverage="0" equalAverage="0" bottom="0" percent="0" rank="0" text="" dxfId="0">
      <formula>0</formula>
    </cfRule>
  </conditionalFormatting>
  <conditionalFormatting sqref="AA29:AC31">
    <cfRule type="cellIs" priority="12" operator="lessThan" aboveAverage="0" equalAverage="0" bottom="0" percent="0" rank="0" text="" dxfId="0">
      <formula>0</formula>
    </cfRule>
  </conditionalFormatting>
  <conditionalFormatting sqref="AA33:AC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42.15" hidden="false" customHeight="true" outlineLevel="0" collapsed="false">
      <c r="A1" s="82" t="s">
        <v>0</v>
      </c>
      <c r="B1" s="83" t="s">
        <v>40</v>
      </c>
      <c r="C1" s="83" t="s">
        <v>41</v>
      </c>
      <c r="D1" s="83" t="s">
        <v>42</v>
      </c>
      <c r="E1" s="83" t="s">
        <v>43</v>
      </c>
      <c r="F1" s="83" t="s">
        <v>44</v>
      </c>
      <c r="G1" s="83" t="s">
        <v>45</v>
      </c>
      <c r="H1" s="83" t="s">
        <v>46</v>
      </c>
      <c r="I1" s="83" t="s">
        <v>47</v>
      </c>
      <c r="J1" s="83" t="s">
        <v>48</v>
      </c>
      <c r="K1" s="83" t="s">
        <v>49</v>
      </c>
      <c r="L1" s="83" t="s">
        <v>50</v>
      </c>
      <c r="M1" s="83" t="s">
        <v>51</v>
      </c>
      <c r="N1" s="83" t="s">
        <v>52</v>
      </c>
      <c r="O1" s="83" t="s">
        <v>53</v>
      </c>
      <c r="P1" s="83" t="s">
        <v>54</v>
      </c>
      <c r="Q1" s="83" t="s">
        <v>55</v>
      </c>
      <c r="R1" s="83" t="s">
        <v>56</v>
      </c>
      <c r="S1" s="83" t="s">
        <v>57</v>
      </c>
      <c r="T1" s="83" t="s">
        <v>58</v>
      </c>
      <c r="U1" s="83" t="s">
        <v>59</v>
      </c>
      <c r="V1" s="83" t="s">
        <v>60</v>
      </c>
      <c r="W1" s="83" t="s">
        <v>61</v>
      </c>
      <c r="X1" s="83" t="s">
        <v>62</v>
      </c>
      <c r="Y1" s="83" t="s">
        <v>63</v>
      </c>
      <c r="Z1" s="83" t="s">
        <v>64</v>
      </c>
      <c r="AA1" s="83" t="s">
        <v>65</v>
      </c>
      <c r="AB1" s="83" t="s">
        <v>66</v>
      </c>
      <c r="AC1" s="83" t="s">
        <v>67</v>
      </c>
      <c r="AD1" s="83" t="s">
        <v>68</v>
      </c>
      <c r="AE1" s="83" t="s">
        <v>69</v>
      </c>
      <c r="AF1" s="83" t="s">
        <v>70</v>
      </c>
      <c r="AG1" s="83" t="s">
        <v>71</v>
      </c>
      <c r="AH1" s="83" t="s">
        <v>72</v>
      </c>
      <c r="AI1" s="83" t="s">
        <v>73</v>
      </c>
      <c r="AJ1" s="83" t="s">
        <v>74</v>
      </c>
      <c r="AK1" s="83" t="s">
        <v>75</v>
      </c>
      <c r="AL1" s="83" t="s">
        <v>76</v>
      </c>
      <c r="AM1" s="83" t="s">
        <v>77</v>
      </c>
    </row>
    <row r="2" customFormat="false" ht="15" hidden="false" customHeight="false" outlineLevel="0" collapsed="false">
      <c r="A2" s="67" t="n">
        <v>2007</v>
      </c>
      <c r="B2" s="84" t="n">
        <v>1</v>
      </c>
      <c r="C2" s="84" t="n">
        <v>0.26</v>
      </c>
      <c r="D2" s="84" t="n">
        <v>0.14</v>
      </c>
      <c r="E2" s="84" t="n">
        <v>0.02</v>
      </c>
      <c r="F2" s="84" t="n">
        <v>0.02</v>
      </c>
      <c r="G2" s="84" t="n">
        <v>0.08</v>
      </c>
      <c r="H2" s="84" t="n">
        <v>0.003</v>
      </c>
      <c r="I2" s="84" t="n">
        <v>0.17</v>
      </c>
      <c r="J2" s="84" t="n">
        <v>0.016</v>
      </c>
      <c r="K2" s="84" t="n">
        <v>0.08</v>
      </c>
      <c r="L2" s="84" t="n">
        <v>0.016</v>
      </c>
      <c r="M2" s="84" t="n">
        <v>0.018</v>
      </c>
      <c r="N2" s="84" t="n">
        <v>0.025</v>
      </c>
      <c r="O2" s="84" t="n">
        <v>0.005</v>
      </c>
      <c r="P2" s="84" t="n">
        <v>0.007</v>
      </c>
      <c r="Q2" s="84" t="n">
        <v>0.003</v>
      </c>
      <c r="R2" s="84" t="n">
        <v>0.002</v>
      </c>
      <c r="S2" s="84" t="n">
        <v>0.006</v>
      </c>
      <c r="T2" s="84" t="n">
        <v>0.011</v>
      </c>
      <c r="U2" s="84" t="n">
        <v>0.009</v>
      </c>
      <c r="V2" s="84" t="n">
        <v>0.05</v>
      </c>
      <c r="W2" s="84" t="n">
        <v>0.48</v>
      </c>
      <c r="X2" s="84" t="n">
        <v>0.12</v>
      </c>
      <c r="Y2" s="84" t="n">
        <v>0.005</v>
      </c>
      <c r="Z2" s="84" t="n">
        <v>0.07</v>
      </c>
      <c r="AA2" s="84" t="n">
        <v>0.04</v>
      </c>
      <c r="AB2" s="84" t="n">
        <v>0.37</v>
      </c>
      <c r="AC2" s="84" t="n">
        <v>0.027</v>
      </c>
      <c r="AD2" s="84" t="n">
        <v>0.02</v>
      </c>
      <c r="AE2" s="84" t="n">
        <v>0.024</v>
      </c>
      <c r="AF2" s="84" t="n">
        <v>0.091</v>
      </c>
      <c r="AG2" s="84" t="n">
        <v>0.023</v>
      </c>
      <c r="AH2" s="84" t="n">
        <v>0.031</v>
      </c>
      <c r="AI2" s="84" t="n">
        <v>0.049</v>
      </c>
      <c r="AJ2" s="84" t="n">
        <v>0.022</v>
      </c>
      <c r="AK2" s="84" t="n">
        <v>0.019</v>
      </c>
      <c r="AL2" s="84" t="n">
        <v>0.058</v>
      </c>
      <c r="AM2" s="84" t="n">
        <v>0.09</v>
      </c>
    </row>
    <row r="3" customFormat="false" ht="15" hidden="false" customHeight="false" outlineLevel="0" collapsed="false">
      <c r="A3" s="67" t="n">
        <v>2008</v>
      </c>
      <c r="B3" s="84" t="n">
        <v>1</v>
      </c>
      <c r="C3" s="84" t="n">
        <v>0.25</v>
      </c>
      <c r="D3" s="84" t="n">
        <v>0.12</v>
      </c>
      <c r="E3" s="84" t="n">
        <v>0.02</v>
      </c>
      <c r="F3" s="84" t="n">
        <v>0.02</v>
      </c>
      <c r="G3" s="84" t="n">
        <v>0.08</v>
      </c>
      <c r="H3" s="84" t="n">
        <v>0.003</v>
      </c>
      <c r="I3" s="84" t="n">
        <v>0.16</v>
      </c>
      <c r="J3" s="84" t="n">
        <v>0.015</v>
      </c>
      <c r="K3" s="84" t="n">
        <v>0.08</v>
      </c>
      <c r="L3" s="84" t="n">
        <v>0.017</v>
      </c>
      <c r="M3" s="84" t="n">
        <v>0.019</v>
      </c>
      <c r="N3" s="84" t="n">
        <v>0.022</v>
      </c>
      <c r="O3" s="84" t="n">
        <v>0.004</v>
      </c>
      <c r="P3" s="84" t="n">
        <v>0.006</v>
      </c>
      <c r="Q3" s="84" t="n">
        <v>0.003</v>
      </c>
      <c r="R3" s="84" t="n">
        <v>0.002</v>
      </c>
      <c r="S3" s="84" t="n">
        <v>0.006</v>
      </c>
      <c r="T3" s="84" t="n">
        <v>0.006</v>
      </c>
      <c r="U3" s="84" t="n">
        <v>0.005</v>
      </c>
      <c r="V3" s="84" t="n">
        <v>0.058</v>
      </c>
      <c r="W3" s="84" t="n">
        <v>0.49</v>
      </c>
      <c r="X3" s="84" t="n">
        <v>0.13</v>
      </c>
      <c r="Y3" s="84" t="n">
        <v>0.006</v>
      </c>
      <c r="Z3" s="84" t="n">
        <v>0.09</v>
      </c>
      <c r="AA3" s="84" t="n">
        <v>0.04</v>
      </c>
      <c r="AB3" s="84" t="n">
        <v>0.36</v>
      </c>
      <c r="AC3" s="84" t="n">
        <v>0.025</v>
      </c>
      <c r="AD3" s="84" t="n">
        <v>0.021</v>
      </c>
      <c r="AE3" s="84" t="n">
        <v>0.021</v>
      </c>
      <c r="AF3" s="84" t="n">
        <v>0.099</v>
      </c>
      <c r="AG3" s="84" t="n">
        <v>0.025</v>
      </c>
      <c r="AH3" s="84" t="n">
        <v>0.034</v>
      </c>
      <c r="AI3" s="84" t="n">
        <v>0.045</v>
      </c>
      <c r="AJ3" s="84" t="n">
        <v>0.021</v>
      </c>
      <c r="AK3" s="84" t="n">
        <v>0.019</v>
      </c>
      <c r="AL3" s="84" t="n">
        <v>0.051</v>
      </c>
      <c r="AM3" s="84" t="n">
        <v>0.1</v>
      </c>
    </row>
    <row r="4" customFormat="false" ht="15" hidden="false" customHeight="false" outlineLevel="0" collapsed="false">
      <c r="A4" s="67" t="n">
        <v>2009</v>
      </c>
      <c r="B4" s="84" t="n">
        <v>1</v>
      </c>
      <c r="C4" s="84" t="n">
        <v>0.25</v>
      </c>
      <c r="D4" s="84" t="n">
        <v>0.14</v>
      </c>
      <c r="E4" s="84" t="n">
        <v>0.02</v>
      </c>
      <c r="F4" s="84" t="n">
        <v>0.02</v>
      </c>
      <c r="G4" s="84" t="n">
        <v>0.07</v>
      </c>
      <c r="H4" s="84" t="n">
        <v>0.004</v>
      </c>
      <c r="I4" s="84" t="n">
        <v>0.16</v>
      </c>
      <c r="J4" s="84" t="n">
        <v>0.008</v>
      </c>
      <c r="K4" s="84" t="n">
        <v>0.08</v>
      </c>
      <c r="L4" s="84" t="n">
        <v>0.019</v>
      </c>
      <c r="M4" s="84" t="n">
        <v>0.022</v>
      </c>
      <c r="N4" s="84" t="n">
        <v>0.019</v>
      </c>
      <c r="O4" s="84" t="n">
        <v>0.004</v>
      </c>
      <c r="P4" s="84" t="n">
        <v>0.005</v>
      </c>
      <c r="Q4" s="84" t="n">
        <v>0.003</v>
      </c>
      <c r="R4" s="84" t="n">
        <v>0.002</v>
      </c>
      <c r="S4" s="84" t="n">
        <v>0.005</v>
      </c>
      <c r="T4" s="84" t="n">
        <v>0.006</v>
      </c>
      <c r="U4" s="84" t="n">
        <v>0.005</v>
      </c>
      <c r="V4" s="84" t="n">
        <v>0.058</v>
      </c>
      <c r="W4" s="84" t="n">
        <v>0.5</v>
      </c>
      <c r="X4" s="84" t="n">
        <v>0.13</v>
      </c>
      <c r="Y4" s="84" t="n">
        <v>0.006</v>
      </c>
      <c r="Z4" s="84" t="n">
        <v>0.08</v>
      </c>
      <c r="AA4" s="84" t="n">
        <v>0.04</v>
      </c>
      <c r="AB4" s="84" t="n">
        <v>0.37</v>
      </c>
      <c r="AC4" s="84" t="n">
        <v>0.023</v>
      </c>
      <c r="AD4" s="84" t="n">
        <v>0.021</v>
      </c>
      <c r="AE4" s="84" t="n">
        <v>0.018</v>
      </c>
      <c r="AF4" s="84" t="n">
        <v>0.106</v>
      </c>
      <c r="AG4" s="84" t="n">
        <v>0.027</v>
      </c>
      <c r="AH4" s="84" t="n">
        <v>0.036</v>
      </c>
      <c r="AI4" s="84" t="n">
        <v>0.046</v>
      </c>
      <c r="AJ4" s="84" t="n">
        <v>0.023</v>
      </c>
      <c r="AK4" s="84" t="n">
        <v>0.02</v>
      </c>
      <c r="AL4" s="84" t="n">
        <v>0.046</v>
      </c>
      <c r="AM4" s="84" t="n">
        <v>0.09</v>
      </c>
    </row>
    <row r="5" customFormat="false" ht="15" hidden="false" customHeight="false" outlineLevel="0" collapsed="false">
      <c r="A5" s="67" t="n">
        <v>2010</v>
      </c>
      <c r="B5" s="84" t="n">
        <v>1</v>
      </c>
      <c r="C5" s="84" t="n">
        <v>0.24</v>
      </c>
      <c r="D5" s="84" t="n">
        <v>0.13</v>
      </c>
      <c r="E5" s="84" t="n">
        <v>0.02</v>
      </c>
      <c r="F5" s="84" t="n">
        <v>0.02</v>
      </c>
      <c r="G5" s="84" t="n">
        <v>0.07</v>
      </c>
      <c r="H5" s="84" t="n">
        <v>0.004</v>
      </c>
      <c r="I5" s="84" t="n">
        <v>0.16</v>
      </c>
      <c r="J5" s="84" t="n">
        <v>0.01</v>
      </c>
      <c r="K5" s="84" t="n">
        <v>0.08</v>
      </c>
      <c r="L5" s="84" t="n">
        <v>0.019</v>
      </c>
      <c r="M5" s="84" t="n">
        <v>0.022</v>
      </c>
      <c r="N5" s="84" t="n">
        <v>0.019</v>
      </c>
      <c r="O5" s="84" t="n">
        <v>0.004</v>
      </c>
      <c r="P5" s="84" t="n">
        <v>0.005</v>
      </c>
      <c r="Q5" s="84" t="n">
        <v>0.003</v>
      </c>
      <c r="R5" s="84" t="n">
        <v>0.003</v>
      </c>
      <c r="S5" s="84" t="n">
        <v>0.007</v>
      </c>
      <c r="T5" s="84" t="n">
        <v>0.007</v>
      </c>
      <c r="U5" s="84" t="n">
        <v>0.005</v>
      </c>
      <c r="V5" s="84" t="n">
        <v>0.059</v>
      </c>
      <c r="W5" s="84" t="n">
        <v>0.5</v>
      </c>
      <c r="X5" s="84" t="n">
        <v>0.13</v>
      </c>
      <c r="Y5" s="84" t="n">
        <v>0.006</v>
      </c>
      <c r="Z5" s="84" t="n">
        <v>0.08</v>
      </c>
      <c r="AA5" s="84" t="n">
        <v>0.04</v>
      </c>
      <c r="AB5" s="84" t="n">
        <v>0.37</v>
      </c>
      <c r="AC5" s="84" t="n">
        <v>0.024</v>
      </c>
      <c r="AD5" s="84" t="n">
        <v>0.022</v>
      </c>
      <c r="AE5" s="84" t="n">
        <v>0.021</v>
      </c>
      <c r="AF5" s="84" t="n">
        <v>0.1</v>
      </c>
      <c r="AG5" s="84" t="n">
        <v>0.025</v>
      </c>
      <c r="AH5" s="84" t="n">
        <v>0.034</v>
      </c>
      <c r="AI5" s="84" t="n">
        <v>0.049</v>
      </c>
      <c r="AJ5" s="84" t="n">
        <v>0.025</v>
      </c>
      <c r="AK5" s="84" t="n">
        <v>0.021</v>
      </c>
      <c r="AL5" s="84" t="n">
        <v>0.045</v>
      </c>
      <c r="AM5" s="84" t="n">
        <v>0.09</v>
      </c>
    </row>
    <row r="6" customFormat="false" ht="15" hidden="false" customHeight="false" outlineLevel="0" collapsed="false">
      <c r="A6" s="67" t="n">
        <v>2011</v>
      </c>
      <c r="B6" s="84" t="n">
        <v>1</v>
      </c>
      <c r="C6" s="84" t="n">
        <v>0.24</v>
      </c>
      <c r="D6" s="84" t="n">
        <v>0.13</v>
      </c>
      <c r="E6" s="84" t="n">
        <v>0.02</v>
      </c>
      <c r="F6" s="84" t="n">
        <v>0.02</v>
      </c>
      <c r="G6" s="84" t="n">
        <v>0.07</v>
      </c>
      <c r="H6" s="84" t="n">
        <v>0.004</v>
      </c>
      <c r="I6" s="84" t="n">
        <v>0.18</v>
      </c>
      <c r="J6" s="84" t="n">
        <v>0.02</v>
      </c>
      <c r="K6" s="84" t="n">
        <v>0.08</v>
      </c>
      <c r="L6" s="84" t="n">
        <v>0.02</v>
      </c>
      <c r="M6" s="84" t="n">
        <v>0.02</v>
      </c>
      <c r="N6" s="84" t="n">
        <v>0.02</v>
      </c>
      <c r="O6" s="84" t="n">
        <v>0.004</v>
      </c>
      <c r="P6" s="84" t="n">
        <v>0.006</v>
      </c>
      <c r="Q6" s="84" t="n">
        <v>0.004</v>
      </c>
      <c r="R6" s="84" t="n">
        <v>0.003</v>
      </c>
      <c r="S6" s="84" t="n">
        <v>0.008</v>
      </c>
      <c r="T6" s="84" t="n">
        <v>0.007</v>
      </c>
      <c r="U6" s="84" t="n">
        <v>0.005</v>
      </c>
      <c r="V6" s="84" t="n">
        <v>0.066</v>
      </c>
      <c r="W6" s="84" t="n">
        <v>0.48</v>
      </c>
      <c r="X6" s="84" t="n">
        <v>0.13</v>
      </c>
      <c r="Y6" s="84" t="n">
        <v>0.006</v>
      </c>
      <c r="Z6" s="84" t="n">
        <v>0.08</v>
      </c>
      <c r="AA6" s="84" t="n">
        <v>0.04</v>
      </c>
      <c r="AB6" s="84" t="n">
        <v>0.35</v>
      </c>
      <c r="AC6" s="84" t="n">
        <v>0.022</v>
      </c>
      <c r="AD6" s="84" t="n">
        <v>0.021</v>
      </c>
      <c r="AE6" s="84" t="n">
        <v>0.023</v>
      </c>
      <c r="AF6" s="84" t="n">
        <v>0.091</v>
      </c>
      <c r="AG6" s="84" t="n">
        <v>0.023</v>
      </c>
      <c r="AH6" s="84" t="n">
        <v>0.031</v>
      </c>
      <c r="AI6" s="84" t="n">
        <v>0.051</v>
      </c>
      <c r="AJ6" s="84" t="n">
        <v>0.027</v>
      </c>
      <c r="AK6" s="84" t="n">
        <v>0.019</v>
      </c>
      <c r="AL6" s="84" t="n">
        <v>0.041</v>
      </c>
      <c r="AM6" s="84" t="n">
        <v>0.1</v>
      </c>
    </row>
    <row r="7" customFormat="false" ht="15" hidden="false" customHeight="false" outlineLevel="0" collapsed="false">
      <c r="A7" s="67" t="n">
        <v>2012</v>
      </c>
      <c r="B7" s="84" t="n">
        <v>1</v>
      </c>
      <c r="C7" s="84" t="n">
        <v>0.25</v>
      </c>
      <c r="D7" s="84" t="n">
        <v>0.14</v>
      </c>
      <c r="E7" s="84" t="n">
        <v>0.02</v>
      </c>
      <c r="F7" s="84" t="n">
        <v>0.02</v>
      </c>
      <c r="G7" s="84" t="n">
        <v>0.06</v>
      </c>
      <c r="H7" s="84" t="n">
        <v>0.004</v>
      </c>
      <c r="I7" s="84" t="n">
        <v>0.18</v>
      </c>
      <c r="J7" s="84" t="n">
        <v>0.017</v>
      </c>
      <c r="K7" s="84" t="n">
        <v>0.08</v>
      </c>
      <c r="L7" s="84" t="n">
        <v>0.019</v>
      </c>
      <c r="M7" s="84" t="n">
        <v>0.021</v>
      </c>
      <c r="N7" s="84" t="n">
        <v>0.019</v>
      </c>
      <c r="O7" s="84" t="n">
        <v>0.004</v>
      </c>
      <c r="P7" s="84" t="n">
        <v>0.006</v>
      </c>
      <c r="Q7" s="84" t="n">
        <v>0.004</v>
      </c>
      <c r="R7" s="84" t="n">
        <v>0.003</v>
      </c>
      <c r="S7" s="84" t="n">
        <v>0.008</v>
      </c>
      <c r="T7" s="84" t="n">
        <v>0.007</v>
      </c>
      <c r="U7" s="84" t="n">
        <v>0.005</v>
      </c>
      <c r="V7" s="84" t="n">
        <v>0.07</v>
      </c>
      <c r="W7" s="84" t="n">
        <v>0.49</v>
      </c>
      <c r="X7" s="84" t="n">
        <v>0.14</v>
      </c>
      <c r="Y7" s="84" t="n">
        <v>0.006</v>
      </c>
      <c r="Z7" s="84" t="n">
        <v>0.09</v>
      </c>
      <c r="AA7" s="84" t="n">
        <v>0.05</v>
      </c>
      <c r="AB7" s="84" t="n">
        <v>0.35</v>
      </c>
      <c r="AC7" s="84" t="n">
        <v>0.02</v>
      </c>
      <c r="AD7" s="84" t="n">
        <v>0.023</v>
      </c>
      <c r="AE7" s="84" t="n">
        <v>0.026</v>
      </c>
      <c r="AF7" s="84" t="n">
        <v>0.079</v>
      </c>
      <c r="AG7" s="84" t="n">
        <v>0.023</v>
      </c>
      <c r="AH7" s="84" t="n">
        <v>0.031</v>
      </c>
      <c r="AI7" s="84" t="n">
        <v>0.057</v>
      </c>
      <c r="AJ7" s="84" t="n">
        <v>0.029</v>
      </c>
      <c r="AK7" s="84" t="n">
        <v>0.021</v>
      </c>
      <c r="AL7" s="84" t="n">
        <v>0.041</v>
      </c>
      <c r="AM7" s="84" t="n">
        <v>0.08</v>
      </c>
    </row>
    <row r="8" customFormat="false" ht="15" hidden="false" customHeight="false" outlineLevel="0" collapsed="false">
      <c r="A8" s="67" t="n">
        <v>2013</v>
      </c>
      <c r="B8" s="84" t="n">
        <v>1</v>
      </c>
      <c r="C8" s="84" t="n">
        <v>0.25</v>
      </c>
      <c r="D8" s="84" t="n">
        <v>0.15</v>
      </c>
      <c r="E8" s="84" t="n">
        <v>0.01</v>
      </c>
      <c r="F8" s="84" t="n">
        <v>0.02</v>
      </c>
      <c r="G8" s="84" t="n">
        <v>0.06</v>
      </c>
      <c r="H8" s="84" t="n">
        <v>0.004</v>
      </c>
      <c r="I8" s="84" t="n">
        <v>0.18</v>
      </c>
      <c r="J8" s="84" t="n">
        <v>0.02</v>
      </c>
      <c r="K8" s="84" t="n">
        <v>0.07</v>
      </c>
      <c r="L8" s="84" t="n">
        <v>0.019</v>
      </c>
      <c r="M8" s="84" t="n">
        <v>0.021</v>
      </c>
      <c r="N8" s="84" t="n">
        <v>0.004</v>
      </c>
      <c r="O8" s="84" t="n">
        <v>0.004</v>
      </c>
      <c r="P8" s="84" t="n">
        <v>0.005</v>
      </c>
      <c r="Q8" s="84" t="n">
        <v>0.004</v>
      </c>
      <c r="R8" s="84" t="n">
        <v>0.003</v>
      </c>
      <c r="S8" s="84" t="n">
        <v>0.008</v>
      </c>
      <c r="T8" s="84" t="n">
        <v>0.008</v>
      </c>
      <c r="U8" s="84" t="n">
        <v>0.005</v>
      </c>
      <c r="V8" s="84" t="n">
        <v>0.075</v>
      </c>
      <c r="W8" s="84" t="n">
        <v>0.5</v>
      </c>
      <c r="X8" s="84" t="n">
        <v>0.14</v>
      </c>
      <c r="Y8" s="84" t="n">
        <v>0.006</v>
      </c>
      <c r="Z8" s="84" t="n">
        <v>0.09</v>
      </c>
      <c r="AA8" s="84" t="n">
        <v>0.05</v>
      </c>
      <c r="AB8" s="84" t="n">
        <v>0.36</v>
      </c>
      <c r="AC8" s="84" t="n">
        <v>0.02</v>
      </c>
      <c r="AD8" s="84" t="n">
        <v>0.021</v>
      </c>
      <c r="AE8" s="84" t="n">
        <v>0.028</v>
      </c>
      <c r="AF8" s="84" t="n">
        <v>0.073</v>
      </c>
      <c r="AG8" s="84" t="n">
        <v>0.023</v>
      </c>
      <c r="AH8" s="84" t="n">
        <v>0.031</v>
      </c>
      <c r="AI8" s="84" t="n">
        <v>0.06</v>
      </c>
      <c r="AJ8" s="84" t="n">
        <v>0.037</v>
      </c>
      <c r="AK8" s="84" t="n">
        <v>0.023</v>
      </c>
      <c r="AL8" s="84" t="n">
        <v>0.045</v>
      </c>
      <c r="AM8" s="84" t="n">
        <v>0.08</v>
      </c>
    </row>
    <row r="9" customFormat="false" ht="15" hidden="false" customHeight="false" outlineLevel="0" collapsed="false">
      <c r="A9" s="67" t="n">
        <v>2014</v>
      </c>
      <c r="B9" s="84" t="n">
        <v>1</v>
      </c>
      <c r="C9" s="84" t="n">
        <v>0.25</v>
      </c>
      <c r="D9" s="84" t="n">
        <v>0.15</v>
      </c>
      <c r="E9" s="84" t="n">
        <v>0.02</v>
      </c>
      <c r="F9" s="84" t="n">
        <v>0.02</v>
      </c>
      <c r="G9" s="84" t="n">
        <v>0.06</v>
      </c>
      <c r="H9" s="84" t="n">
        <v>0.004</v>
      </c>
      <c r="I9" s="84" t="n">
        <v>0.18</v>
      </c>
      <c r="J9" s="84" t="n">
        <v>0.021</v>
      </c>
      <c r="K9" s="84" t="n">
        <v>0.07</v>
      </c>
      <c r="L9" s="84" t="n">
        <v>0.019</v>
      </c>
      <c r="M9" s="84" t="n">
        <v>0.022</v>
      </c>
      <c r="N9" s="84" t="n">
        <v>0.004</v>
      </c>
      <c r="O9" s="84" t="n">
        <v>0.004</v>
      </c>
      <c r="P9" s="84" t="n">
        <v>0.005</v>
      </c>
      <c r="Q9" s="84" t="n">
        <v>0.004</v>
      </c>
      <c r="R9" s="84" t="n">
        <v>0.003</v>
      </c>
      <c r="S9" s="84" t="n">
        <v>0.008</v>
      </c>
      <c r="T9" s="84" t="n">
        <v>0.008</v>
      </c>
      <c r="U9" s="84" t="n">
        <v>0.005</v>
      </c>
      <c r="V9" s="84" t="n">
        <v>0.074</v>
      </c>
      <c r="W9" s="84" t="n">
        <v>0.49</v>
      </c>
      <c r="X9" s="84" t="n">
        <v>0.13</v>
      </c>
      <c r="Y9" s="84" t="n">
        <v>0.006</v>
      </c>
      <c r="Z9" s="84" t="n">
        <v>0.09</v>
      </c>
      <c r="AA9" s="84" t="n">
        <v>0.04</v>
      </c>
      <c r="AB9" s="84" t="n">
        <v>0.36</v>
      </c>
      <c r="AC9" s="84" t="n">
        <v>0.021</v>
      </c>
      <c r="AD9" s="84" t="n">
        <v>0.021</v>
      </c>
      <c r="AE9" s="84" t="n">
        <v>0.026</v>
      </c>
      <c r="AF9" s="84" t="n">
        <v>0.071</v>
      </c>
      <c r="AG9" s="84" t="n">
        <v>0.019</v>
      </c>
      <c r="AH9" s="84" t="n">
        <v>0.032</v>
      </c>
      <c r="AI9" s="84" t="n">
        <v>0.059</v>
      </c>
      <c r="AJ9" s="84" t="n">
        <v>0.036</v>
      </c>
      <c r="AK9" s="84" t="n">
        <v>0.023</v>
      </c>
      <c r="AL9" s="84" t="n">
        <v>0.048</v>
      </c>
      <c r="AM9" s="84" t="n">
        <v>0.09</v>
      </c>
    </row>
    <row r="10" customFormat="false" ht="15" hidden="false" customHeight="false" outlineLevel="0" collapsed="false">
      <c r="A10" s="67" t="n">
        <v>2015</v>
      </c>
      <c r="B10" s="84" t="n">
        <v>1</v>
      </c>
      <c r="C10" s="84" t="n">
        <v>0.24</v>
      </c>
      <c r="D10" s="84" t="n">
        <v>0.14</v>
      </c>
      <c r="E10" s="84" t="n">
        <v>0.01</v>
      </c>
      <c r="F10" s="84" t="n">
        <v>0.02</v>
      </c>
      <c r="G10" s="84" t="n">
        <v>0.06</v>
      </c>
      <c r="H10" s="84" t="n">
        <v>0.004</v>
      </c>
      <c r="I10" s="84" t="n">
        <v>0.17</v>
      </c>
      <c r="J10" s="84" t="n">
        <v>0.017</v>
      </c>
      <c r="K10" s="84" t="n">
        <v>0.07</v>
      </c>
      <c r="L10" s="84" t="n">
        <v>0.018</v>
      </c>
      <c r="M10" s="84" t="n">
        <v>0.021</v>
      </c>
      <c r="N10" s="84" t="n">
        <v>0.004</v>
      </c>
      <c r="O10" s="84" t="n">
        <v>0.004</v>
      </c>
      <c r="P10" s="84" t="n">
        <v>0.005</v>
      </c>
      <c r="Q10" s="84" t="n">
        <v>0.004</v>
      </c>
      <c r="R10" s="84" t="n">
        <v>0.004</v>
      </c>
      <c r="S10" s="84" t="n">
        <v>0.009</v>
      </c>
      <c r="T10" s="84" t="n">
        <v>0.009</v>
      </c>
      <c r="U10" s="84" t="n">
        <v>0.004</v>
      </c>
      <c r="V10" s="84" t="n">
        <v>0.076</v>
      </c>
      <c r="W10" s="84" t="n">
        <v>0.5</v>
      </c>
      <c r="X10" s="84" t="n">
        <v>0.13</v>
      </c>
      <c r="Y10" s="84" t="n">
        <v>0.005</v>
      </c>
      <c r="Z10" s="84" t="n">
        <v>0.09</v>
      </c>
      <c r="AA10" s="84" t="n">
        <v>0.04</v>
      </c>
      <c r="AB10" s="84" t="n">
        <v>0.36</v>
      </c>
      <c r="AC10" s="84" t="n">
        <v>0.022</v>
      </c>
      <c r="AD10" s="84" t="n">
        <v>0.022</v>
      </c>
      <c r="AE10" s="84" t="n">
        <v>0.026</v>
      </c>
      <c r="AF10" s="84" t="n">
        <v>0.07</v>
      </c>
      <c r="AG10" s="84" t="n">
        <v>0.021</v>
      </c>
      <c r="AH10" s="84" t="n">
        <v>0.035</v>
      </c>
      <c r="AI10" s="84" t="n">
        <v>0.058</v>
      </c>
      <c r="AJ10" s="84" t="n">
        <v>0.034</v>
      </c>
      <c r="AK10" s="84" t="n">
        <v>0.022</v>
      </c>
      <c r="AL10" s="84" t="n">
        <v>0.054</v>
      </c>
      <c r="AM10" s="84" t="n">
        <v>0.09</v>
      </c>
    </row>
    <row r="11" customFormat="false" ht="15" hidden="false" customHeight="false" outlineLevel="0" collapsed="false">
      <c r="A11" s="67" t="n">
        <v>2016</v>
      </c>
      <c r="B11" s="84" t="n">
        <v>1</v>
      </c>
      <c r="C11" s="84" t="n">
        <v>0.25</v>
      </c>
      <c r="D11" s="84" t="n">
        <v>0.16</v>
      </c>
      <c r="E11" s="84" t="n">
        <v>0.02</v>
      </c>
      <c r="F11" s="84" t="n">
        <v>0.02</v>
      </c>
      <c r="G11" s="84" t="n">
        <v>0.05</v>
      </c>
      <c r="H11" s="84" t="n">
        <v>0.004</v>
      </c>
      <c r="I11" s="84" t="n">
        <v>0.17</v>
      </c>
      <c r="J11" s="84" t="n">
        <v>0.016</v>
      </c>
      <c r="K11" s="84" t="n">
        <v>0.07</v>
      </c>
      <c r="L11" s="84" t="n">
        <v>0.018</v>
      </c>
      <c r="M11" s="84" t="n">
        <v>0.02</v>
      </c>
      <c r="N11" s="84" t="n">
        <v>0.004</v>
      </c>
      <c r="O11" s="84" t="n">
        <v>0.004</v>
      </c>
      <c r="P11" s="84" t="n">
        <v>0.005</v>
      </c>
      <c r="Q11" s="84" t="n">
        <v>0.004</v>
      </c>
      <c r="R11" s="84" t="n">
        <v>0.004</v>
      </c>
      <c r="S11" s="84" t="n">
        <v>0.008</v>
      </c>
      <c r="T11" s="84" t="n">
        <v>0.011</v>
      </c>
      <c r="U11" s="84" t="n">
        <v>0.005</v>
      </c>
      <c r="V11" s="84" t="n">
        <v>0.069</v>
      </c>
      <c r="W11" s="84" t="n">
        <v>0.49</v>
      </c>
      <c r="X11" s="84" t="n">
        <v>0.13</v>
      </c>
      <c r="Y11" s="84" t="n">
        <v>0.005</v>
      </c>
      <c r="Z11" s="84" t="n">
        <v>0.08</v>
      </c>
      <c r="AA11" s="84" t="n">
        <v>0.04</v>
      </c>
      <c r="AB11" s="84" t="n">
        <v>0.36</v>
      </c>
      <c r="AC11" s="84" t="n">
        <v>0.023</v>
      </c>
      <c r="AD11" s="84" t="n">
        <v>0.02</v>
      </c>
      <c r="AE11" s="84" t="n">
        <v>0.024</v>
      </c>
      <c r="AF11" s="84" t="n">
        <v>0.071</v>
      </c>
      <c r="AG11" s="84" t="n">
        <v>0.021</v>
      </c>
      <c r="AH11" s="84" t="n">
        <v>0.037</v>
      </c>
      <c r="AI11" s="84" t="n">
        <v>0.061</v>
      </c>
      <c r="AJ11" s="84" t="n">
        <v>0.032</v>
      </c>
      <c r="AK11" s="84" t="n">
        <v>0.02</v>
      </c>
      <c r="AL11" s="84" t="n">
        <v>0.053</v>
      </c>
      <c r="AM11" s="84" t="n">
        <v>0.09</v>
      </c>
    </row>
    <row r="12" customFormat="false" ht="15" hidden="false" customHeight="false" outlineLevel="0" collapsed="false">
      <c r="A12" s="67" t="n">
        <v>2017</v>
      </c>
      <c r="B12" s="84" t="n">
        <v>1</v>
      </c>
      <c r="C12" s="84" t="n">
        <v>0.26</v>
      </c>
      <c r="D12" s="84" t="n">
        <v>0.17</v>
      </c>
      <c r="E12" s="84" t="n">
        <v>0.02</v>
      </c>
      <c r="F12" s="84" t="n">
        <v>0.02</v>
      </c>
      <c r="G12" s="84" t="n">
        <v>0.05</v>
      </c>
      <c r="H12" s="84" t="n">
        <v>0.004</v>
      </c>
      <c r="I12" s="84" t="n">
        <v>0.17</v>
      </c>
      <c r="J12" s="84" t="n">
        <v>0.021</v>
      </c>
      <c r="K12" s="84" t="n">
        <v>0.08</v>
      </c>
      <c r="L12" s="84" t="n">
        <v>0.027</v>
      </c>
      <c r="M12" s="84" t="n">
        <v>0.021</v>
      </c>
      <c r="N12" s="84" t="n">
        <v>0.004</v>
      </c>
      <c r="O12" s="84" t="n">
        <v>0.003</v>
      </c>
      <c r="P12" s="84" t="n">
        <v>0.004</v>
      </c>
      <c r="Q12" s="84" t="n">
        <v>0.004</v>
      </c>
      <c r="R12" s="84" t="n">
        <v>0.004</v>
      </c>
      <c r="S12" s="84" t="n">
        <v>0.008</v>
      </c>
      <c r="T12" s="84" t="n">
        <v>0.011</v>
      </c>
      <c r="U12" s="84" t="n">
        <v>0.004</v>
      </c>
      <c r="V12" s="84" t="n">
        <v>0.06</v>
      </c>
      <c r="W12" s="84" t="n">
        <v>0.48</v>
      </c>
      <c r="X12" s="84" t="n">
        <v>0.13</v>
      </c>
      <c r="Y12" s="84" t="n">
        <v>0.005</v>
      </c>
      <c r="Z12" s="84" t="n">
        <v>0.08</v>
      </c>
      <c r="AA12" s="84" t="n">
        <v>0.05</v>
      </c>
      <c r="AB12" s="84" t="n">
        <v>0.35</v>
      </c>
      <c r="AC12" s="84" t="n">
        <v>0.018</v>
      </c>
      <c r="AD12" s="84" t="n">
        <v>0.017</v>
      </c>
      <c r="AE12" s="84" t="n">
        <v>0.025</v>
      </c>
      <c r="AF12" s="84" t="n">
        <v>0.073</v>
      </c>
      <c r="AG12" s="84" t="n">
        <v>0.021</v>
      </c>
      <c r="AH12" s="84" t="n">
        <v>0.036</v>
      </c>
      <c r="AI12" s="84" t="n">
        <v>0.058</v>
      </c>
      <c r="AJ12" s="84" t="n">
        <v>0.03</v>
      </c>
      <c r="AK12" s="84" t="n">
        <v>0.021</v>
      </c>
      <c r="AL12" s="84" t="n">
        <v>0.051</v>
      </c>
      <c r="AM12" s="84" t="n">
        <v>0.08</v>
      </c>
    </row>
    <row r="13" customFormat="false" ht="15" hidden="false" customHeight="false" outlineLevel="0" collapsed="false">
      <c r="A13" s="67" t="n">
        <v>2018</v>
      </c>
      <c r="B13" s="84" t="n">
        <v>1</v>
      </c>
      <c r="C13" s="84" t="n">
        <v>0.25</v>
      </c>
      <c r="D13" s="84" t="n">
        <v>0.14</v>
      </c>
      <c r="E13" s="84" t="n">
        <v>0.02</v>
      </c>
      <c r="F13" s="84" t="n">
        <v>0.03</v>
      </c>
      <c r="G13" s="84" t="n">
        <v>0.06</v>
      </c>
      <c r="H13" s="84" t="n">
        <v>0.004</v>
      </c>
      <c r="I13" s="84" t="n">
        <v>0.17</v>
      </c>
      <c r="J13" s="84" t="n">
        <v>0.022</v>
      </c>
      <c r="K13" s="84" t="n">
        <v>0.08</v>
      </c>
      <c r="L13" s="84" t="n">
        <v>0.022</v>
      </c>
      <c r="M13" s="84" t="n">
        <v>0.021</v>
      </c>
      <c r="N13" s="84" t="n">
        <v>0.007</v>
      </c>
      <c r="O13" s="84" t="n">
        <v>0.003</v>
      </c>
      <c r="P13" s="84" t="n">
        <v>0.005</v>
      </c>
      <c r="Q13" s="84" t="n">
        <v>0.004</v>
      </c>
      <c r="R13" s="84" t="n">
        <v>0.005</v>
      </c>
      <c r="S13" s="84" t="n">
        <v>0.009</v>
      </c>
      <c r="T13" s="84" t="n">
        <v>0.01</v>
      </c>
      <c r="U13" s="84" t="n">
        <v>0.004</v>
      </c>
      <c r="V13" s="84" t="n">
        <v>0.06</v>
      </c>
      <c r="W13" s="84" t="n">
        <v>0.5</v>
      </c>
      <c r="X13" s="84" t="n">
        <v>0.15</v>
      </c>
      <c r="Y13" s="84" t="n">
        <v>0.005</v>
      </c>
      <c r="Z13" s="84" t="n">
        <v>0.09</v>
      </c>
      <c r="AA13" s="84" t="n">
        <v>0.06</v>
      </c>
      <c r="AB13" s="84" t="n">
        <v>0.35</v>
      </c>
      <c r="AC13" s="84" t="n">
        <v>0.019</v>
      </c>
      <c r="AD13" s="84" t="n">
        <v>0.017</v>
      </c>
      <c r="AE13" s="84" t="n">
        <v>0.025</v>
      </c>
      <c r="AF13" s="84" t="n">
        <v>0.073</v>
      </c>
      <c r="AG13" s="84" t="n">
        <v>0.022</v>
      </c>
      <c r="AH13" s="84" t="n">
        <v>0.035</v>
      </c>
      <c r="AI13" s="84" t="n">
        <v>0.059</v>
      </c>
      <c r="AJ13" s="84" t="n">
        <v>0.029</v>
      </c>
      <c r="AK13" s="84" t="n">
        <v>0.018</v>
      </c>
      <c r="AL13" s="84" t="n">
        <v>0.053</v>
      </c>
      <c r="AM13" s="84" t="n">
        <v>0.08</v>
      </c>
    </row>
    <row r="14" customFormat="false" ht="15" hidden="false" customHeight="false" outlineLevel="0" collapsed="false">
      <c r="A14" s="67" t="n">
        <v>2019</v>
      </c>
      <c r="B14" s="84" t="n">
        <v>1</v>
      </c>
      <c r="C14" s="84" t="n">
        <v>0.24</v>
      </c>
      <c r="D14" s="84" t="n">
        <v>0.13</v>
      </c>
      <c r="E14" s="84" t="n">
        <v>0.01</v>
      </c>
      <c r="F14" s="84" t="n">
        <v>0.03</v>
      </c>
      <c r="G14" s="84" t="n">
        <v>0.06</v>
      </c>
      <c r="H14" s="84" t="n">
        <v>0.004</v>
      </c>
      <c r="I14" s="84" t="n">
        <v>0.19</v>
      </c>
      <c r="J14" s="84" t="n">
        <v>0.014</v>
      </c>
      <c r="K14" s="84" t="n">
        <v>0.08</v>
      </c>
      <c r="L14" s="84" t="n">
        <v>0.028</v>
      </c>
      <c r="M14" s="84" t="n">
        <v>0.02</v>
      </c>
      <c r="N14" s="84" t="n">
        <v>0.008</v>
      </c>
      <c r="O14" s="84" t="n">
        <v>0.004</v>
      </c>
      <c r="P14" s="84" t="n">
        <v>0.006</v>
      </c>
      <c r="Q14" s="84" t="n">
        <v>0.005</v>
      </c>
      <c r="R14" s="84" t="n">
        <v>0.005</v>
      </c>
      <c r="S14" s="84" t="n">
        <v>0.009</v>
      </c>
      <c r="T14" s="84" t="n">
        <v>0.01</v>
      </c>
      <c r="U14" s="84" t="n">
        <v>0.006</v>
      </c>
      <c r="V14" s="84" t="n">
        <v>0.075</v>
      </c>
      <c r="W14" s="84" t="n">
        <v>0.49</v>
      </c>
      <c r="X14" s="84" t="n">
        <v>0.15</v>
      </c>
      <c r="Y14" s="84" t="n">
        <v>0.005</v>
      </c>
      <c r="Z14" s="84" t="n">
        <v>0.08</v>
      </c>
      <c r="AA14" s="84" t="n">
        <v>0.06</v>
      </c>
      <c r="AB14" s="84" t="n">
        <v>0.34</v>
      </c>
      <c r="AC14" s="84" t="n">
        <v>0.018</v>
      </c>
      <c r="AD14" s="84" t="n">
        <v>0.02</v>
      </c>
      <c r="AE14" s="84" t="n">
        <v>0.024</v>
      </c>
      <c r="AF14" s="84" t="n">
        <v>0.07</v>
      </c>
      <c r="AG14" s="84" t="n">
        <v>0.022</v>
      </c>
      <c r="AH14" s="84" t="n">
        <v>0.034</v>
      </c>
      <c r="AI14" s="84" t="n">
        <v>0.056</v>
      </c>
      <c r="AJ14" s="84" t="n">
        <v>0.028</v>
      </c>
      <c r="AK14" s="84" t="n">
        <v>0.017</v>
      </c>
      <c r="AL14" s="84" t="n">
        <v>0.051</v>
      </c>
      <c r="AM14" s="84" t="n">
        <v>0.08</v>
      </c>
    </row>
    <row r="15" customFormat="false" ht="15" hidden="false" customHeight="false" outlineLevel="0" collapsed="false">
      <c r="A15" s="67" t="n">
        <v>2020</v>
      </c>
      <c r="B15" s="84" t="n">
        <v>1</v>
      </c>
      <c r="C15" s="84" t="n">
        <v>0.27</v>
      </c>
      <c r="D15" s="84" t="n">
        <v>0.16</v>
      </c>
      <c r="E15" s="84" t="n">
        <v>0.01</v>
      </c>
      <c r="F15" s="84" t="n">
        <v>0.03</v>
      </c>
      <c r="G15" s="84" t="n">
        <v>0.06</v>
      </c>
      <c r="H15" s="84" t="n">
        <v>0.003</v>
      </c>
      <c r="I15" s="84" t="n">
        <v>0.19</v>
      </c>
      <c r="J15" s="84" t="n">
        <v>0.013</v>
      </c>
      <c r="K15" s="84" t="n">
        <v>0.09</v>
      </c>
      <c r="L15" s="84" t="n">
        <v>0.029</v>
      </c>
      <c r="M15" s="84" t="n">
        <v>0.021</v>
      </c>
      <c r="N15" s="84" t="n">
        <v>0.009</v>
      </c>
      <c r="O15" s="84" t="n">
        <v>0.003</v>
      </c>
      <c r="P15" s="84" t="n">
        <v>0.007</v>
      </c>
      <c r="Q15" s="84" t="n">
        <v>0.005</v>
      </c>
      <c r="R15" s="84" t="n">
        <v>0.005</v>
      </c>
      <c r="S15" s="84" t="n">
        <v>0.008</v>
      </c>
      <c r="T15" s="84" t="n">
        <v>0.009</v>
      </c>
      <c r="U15" s="84" t="n">
        <v>0.006</v>
      </c>
      <c r="V15" s="84" t="n">
        <v>0.071</v>
      </c>
      <c r="W15" s="84" t="n">
        <v>0.47</v>
      </c>
      <c r="X15" s="84" t="n">
        <v>0.15</v>
      </c>
      <c r="Y15" s="84" t="n">
        <v>0.006</v>
      </c>
      <c r="Z15" s="84" t="n">
        <v>0.08</v>
      </c>
      <c r="AA15" s="84" t="n">
        <v>0.06</v>
      </c>
      <c r="AB15" s="84" t="n">
        <v>0.32</v>
      </c>
      <c r="AC15" s="84" t="n">
        <v>0.01</v>
      </c>
      <c r="AD15" s="84" t="n">
        <v>0.02</v>
      </c>
      <c r="AE15" s="84" t="n">
        <v>0.023</v>
      </c>
      <c r="AF15" s="84" t="n">
        <v>0.067</v>
      </c>
      <c r="AG15" s="84" t="n">
        <v>0.023</v>
      </c>
      <c r="AH15" s="84" t="n">
        <v>0.033</v>
      </c>
      <c r="AI15" s="84" t="n">
        <v>0.059</v>
      </c>
      <c r="AJ15" s="84" t="n">
        <v>0.017</v>
      </c>
      <c r="AK15" s="84" t="n">
        <v>0.019</v>
      </c>
      <c r="AL15" s="84" t="n">
        <v>0.05</v>
      </c>
      <c r="AM15" s="84" t="n">
        <v>0.08</v>
      </c>
    </row>
    <row r="16" customFormat="false" ht="15" hidden="false" customHeight="false" outlineLevel="0" collapsed="false">
      <c r="A16" s="67" t="n">
        <v>2021</v>
      </c>
      <c r="B16" s="84" t="n">
        <v>1</v>
      </c>
      <c r="C16" s="84" t="n">
        <v>0.24</v>
      </c>
      <c r="D16" s="84" t="n">
        <v>0.13</v>
      </c>
      <c r="E16" s="84" t="n">
        <v>0.01</v>
      </c>
      <c r="F16" s="84" t="n">
        <v>0.03</v>
      </c>
      <c r="G16" s="84" t="n">
        <v>0.06</v>
      </c>
      <c r="H16" s="84" t="n">
        <v>0.004</v>
      </c>
      <c r="I16" s="84" t="n">
        <v>0.2</v>
      </c>
      <c r="J16" s="84" t="n">
        <v>0.028</v>
      </c>
      <c r="K16" s="84" t="n">
        <v>0.09</v>
      </c>
      <c r="L16" s="84" t="n">
        <v>0.031</v>
      </c>
      <c r="M16" s="84" t="n">
        <v>0.022</v>
      </c>
      <c r="N16" s="84" t="n">
        <v>0.009</v>
      </c>
      <c r="O16" s="84" t="n">
        <v>0.004</v>
      </c>
      <c r="P16" s="84" t="n">
        <v>0.008</v>
      </c>
      <c r="Q16" s="84" t="n">
        <v>0.004</v>
      </c>
      <c r="R16" s="84" t="n">
        <v>0.005</v>
      </c>
      <c r="S16" s="84" t="n">
        <v>0.009</v>
      </c>
      <c r="T16" s="84" t="n">
        <v>0.008</v>
      </c>
      <c r="U16" s="84" t="n">
        <v>0.006</v>
      </c>
      <c r="V16" s="84" t="n">
        <v>0.069</v>
      </c>
      <c r="W16" s="84" t="n">
        <v>0.48</v>
      </c>
      <c r="X16" s="84" t="n">
        <v>0.16</v>
      </c>
      <c r="Y16" s="84" t="n">
        <v>0.006</v>
      </c>
      <c r="Z16" s="84" t="n">
        <v>0.1</v>
      </c>
      <c r="AA16" s="84" t="n">
        <v>0.06</v>
      </c>
      <c r="AB16" s="84" t="n">
        <v>0.32</v>
      </c>
      <c r="AC16" s="84" t="n">
        <v>0.01</v>
      </c>
      <c r="AD16" s="84" t="n">
        <v>0.02</v>
      </c>
      <c r="AE16" s="84" t="n">
        <v>0.026</v>
      </c>
      <c r="AF16" s="84" t="n">
        <v>0.062</v>
      </c>
      <c r="AG16" s="84" t="n">
        <v>0.023</v>
      </c>
      <c r="AH16" s="84" t="n">
        <v>0.031</v>
      </c>
      <c r="AI16" s="84" t="n">
        <v>0.054</v>
      </c>
      <c r="AJ16" s="84" t="n">
        <v>0.03</v>
      </c>
      <c r="AK16" s="84" t="n">
        <v>0.017</v>
      </c>
      <c r="AL16" s="84" t="n">
        <v>0.049</v>
      </c>
      <c r="AM16" s="84" t="n">
        <v>0.08</v>
      </c>
    </row>
    <row r="17" customFormat="false" ht="15" hidden="false" customHeight="false" outlineLevel="0" collapsed="false">
      <c r="A17" s="67" t="n">
        <v>2022</v>
      </c>
      <c r="B17" s="84" t="n">
        <v>1</v>
      </c>
      <c r="C17" s="84" t="n">
        <v>0.25</v>
      </c>
      <c r="D17" s="84" t="n">
        <v>0.14</v>
      </c>
      <c r="E17" s="84" t="n">
        <v>0.02</v>
      </c>
      <c r="F17" s="84" t="n">
        <v>0.03</v>
      </c>
      <c r="G17" s="84" t="n">
        <v>0.06</v>
      </c>
      <c r="H17" s="84" t="n">
        <v>0.004</v>
      </c>
      <c r="I17" s="84" t="n">
        <v>0.21</v>
      </c>
      <c r="J17" s="84" t="n">
        <v>0.028</v>
      </c>
      <c r="K17" s="84" t="n">
        <v>0.1</v>
      </c>
      <c r="L17" s="84" t="n">
        <v>0.042</v>
      </c>
      <c r="M17" s="84" t="n">
        <v>0.021</v>
      </c>
      <c r="N17" s="84" t="n">
        <v>0.008</v>
      </c>
      <c r="O17" s="84" t="n">
        <v>0.003</v>
      </c>
      <c r="P17" s="84" t="n">
        <v>0.009</v>
      </c>
      <c r="Q17" s="84" t="n">
        <v>0.005</v>
      </c>
      <c r="R17" s="84" t="n">
        <v>0.004</v>
      </c>
      <c r="S17" s="84" t="n">
        <v>0.008</v>
      </c>
      <c r="T17" s="84" t="n">
        <v>0.005</v>
      </c>
      <c r="U17" s="84" t="n">
        <v>0.005</v>
      </c>
      <c r="V17" s="84" t="n">
        <v>0.076</v>
      </c>
      <c r="W17" s="84" t="n">
        <v>0.465</v>
      </c>
      <c r="X17" s="84" t="n">
        <v>0.16</v>
      </c>
      <c r="Y17" s="84" t="n">
        <v>0.006</v>
      </c>
      <c r="Z17" s="84" t="n">
        <v>0.1</v>
      </c>
      <c r="AA17" s="84" t="n">
        <v>0.06</v>
      </c>
      <c r="AB17" s="84" t="n">
        <v>0.3</v>
      </c>
      <c r="AC17" s="84" t="n">
        <v>0.014</v>
      </c>
      <c r="AD17" s="84" t="n">
        <v>0.015</v>
      </c>
      <c r="AE17" s="84" t="n">
        <v>0.027</v>
      </c>
      <c r="AF17" s="84" t="n">
        <v>0.052</v>
      </c>
      <c r="AG17" s="84" t="n">
        <v>0.021</v>
      </c>
      <c r="AH17" s="84" t="n">
        <v>0.028</v>
      </c>
      <c r="AI17" s="84" t="n">
        <v>0.053</v>
      </c>
      <c r="AJ17" s="84" t="n">
        <v>0.036</v>
      </c>
      <c r="AK17" s="84" t="n">
        <v>0.013</v>
      </c>
      <c r="AL17" s="84" t="n">
        <v>0.044</v>
      </c>
      <c r="AM17" s="84" t="n">
        <v>0.07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D3" activeCellId="0" sqref="D3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true" outlineLevel="0" max="5" min="5" style="22" width="6.85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81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5"/>
      <c r="F2" s="27" t="str">
        <f aca="false">IF(F7='T3 GDP CY'!G29,"",F7-'T3 GDP CY'!G29)</f>
        <v/>
      </c>
      <c r="G2" s="27" t="str">
        <f aca="false">IF(G7='T3 GDP CY'!H29,"",G7-'T3 GDP CY'!H29)</f>
        <v/>
      </c>
      <c r="H2" s="27" t="str">
        <f aca="false">IF(H7='T3 GDP CY'!I29,"",H7-'T3 GDP CY'!I29)</f>
        <v/>
      </c>
      <c r="I2" s="27" t="str">
        <f aca="false">IF(I7='T3 GDP CY'!J29,"",I7-'T3 GDP CY'!J29)</f>
        <v/>
      </c>
      <c r="J2" s="27" t="str">
        <f aca="false">IF(J7='T3 GDP CY'!K29,"",J7-'T3 GDP CY'!K29)</f>
        <v/>
      </c>
      <c r="K2" s="27" t="str">
        <f aca="false">IF(K7='T3 GDP CY'!L29,"",K7-'T3 GDP CY'!L29)</f>
        <v/>
      </c>
      <c r="L2" s="27" t="str">
        <f aca="false">IF(L7='T3 GDP CY'!M29,"",L7-'T3 GDP CY'!M29)</f>
        <v/>
      </c>
      <c r="M2" s="27" t="str">
        <f aca="false">IF(M7='T3 GDP CY'!N29,"",M7-'T3 GDP CY'!N29)</f>
        <v/>
      </c>
      <c r="N2" s="27" t="str">
        <f aca="false">IF(N7='T3 GDP CY'!O29,"",N7-'T3 GDP CY'!O29)</f>
        <v/>
      </c>
      <c r="O2" s="27" t="str">
        <f aca="false">IF(O7='T3 GDP CY'!P29,"",O7-'T3 GDP CY'!P29)</f>
        <v/>
      </c>
      <c r="P2" s="27" t="str">
        <f aca="false">IF(P7='T3 GDP CY'!Q29,"",P7-'T3 GDP CY'!Q29)</f>
        <v/>
      </c>
      <c r="Q2" s="27" t="str">
        <f aca="false">IF(Q7='T3 GDP CY'!R29,"",Q7-'T3 GDP CY'!R29)</f>
        <v/>
      </c>
      <c r="R2" s="27" t="str">
        <f aca="false">IF(R7='T3 GDP CY'!S29,"",R7-'T3 GDP CY'!S29)</f>
        <v/>
      </c>
      <c r="S2" s="27" t="str">
        <f aca="false">IF(S7='T3 GDP CY'!T29,"",S7-'T3 GDP CY'!T29)</f>
        <v/>
      </c>
      <c r="T2" s="27" t="str">
        <f aca="false">IF(T7='T3 GDP CY'!U29,"",T7-'T3 GDP CY'!U29)</f>
        <v/>
      </c>
      <c r="U2" s="27" t="str">
        <f aca="false">IF(U7='T3 GDP CY'!V29,"",U7-'T3 GDP CY'!V29)</f>
        <v/>
      </c>
      <c r="V2" s="27" t="str">
        <f aca="false">IF(V7='T3 GDP CY'!W29,"",V7-'T3 GDP CY'!W29)</f>
        <v/>
      </c>
      <c r="W2" s="27" t="str">
        <f aca="false">IF(W7='T3 GDP CY'!X29,"",W7-'T3 GDP CY'!X29)</f>
        <v/>
      </c>
      <c r="X2" s="27" t="str">
        <f aca="false">IF(X7='T3 GDP CY'!Y29,"",X7-'T3 GDP CY'!Y29)</f>
        <v/>
      </c>
      <c r="Y2" s="27" t="str">
        <f aca="false">IF(Y7='T3 GDP CY'!Z29,"",Y7-'T3 GDP CY'!Z29)</f>
        <v/>
      </c>
      <c r="Z2" s="27" t="str">
        <f aca="false">IF(Z7='T3 GDP CY'!AA29,"",Z7-'T3 GDP CY'!AA29)</f>
        <v/>
      </c>
      <c r="AA2" s="27" t="str">
        <f aca="false">IF(AA7='T3 GDP CY'!AB29,"",AA7-'T3 GDP CY'!AB29)</f>
        <v/>
      </c>
      <c r="AB2" s="27" t="str">
        <f aca="false">IF(AB7='T3 GDP CY'!AC29,"",AB7-'T3 GDP CY'!AC29)</f>
        <v/>
      </c>
      <c r="AC2" s="27" t="str">
        <f aca="false">IF(AC7='T3 GDP CY'!AD29,"",AC7-'T3 GDP 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82</v>
      </c>
      <c r="E3" s="23"/>
      <c r="F3" s="24" t="str">
        <f aca="false">IF(OR((F8+F14+F28+F44)=F7,(F8+F14+F28+F44)-F7&lt;1,(F8+F14+F28+F44)-F7&gt;-1),"",(F8+F14+F28+F44)-F7)</f>
        <v/>
      </c>
      <c r="G3" s="24" t="str">
        <f aca="false">IF(OR((G8+G14+G28+G44)=G7,(G8+G14+G28+G44)-G7&lt;1,(G8+G14+G28+G44)-G7&gt;-1),"",(G8+G14+G28+G44)-G7)</f>
        <v/>
      </c>
      <c r="H3" s="24" t="str">
        <f aca="false">IF(OR((H8+H14+H28+H44)=H7,(H8+H14+H28+H44)-H7&lt;1,(H8+H14+H28+H44)-H7&gt;-1),"",(H8+H14+H28+H44)-H7)</f>
        <v/>
      </c>
      <c r="I3" s="24" t="str">
        <f aca="false">IF(OR((I8+I14+I28+I44)=I7,(I8+I14+I28+I44)-I7&lt;1,(I8+I14+I28+I44)-I7&gt;-1),"",(I8+I14+I28+I44)-I7)</f>
        <v/>
      </c>
      <c r="J3" s="24" t="str">
        <f aca="false">IF(OR((J8+J14+J28+J44)=J7,(J8+J14+J28+J44)-J7&lt;1,(J8+J14+J28+J44)-J7&gt;-1),"",(J8+J14+J28+J44)-J7)</f>
        <v/>
      </c>
      <c r="K3" s="24" t="str">
        <f aca="false">IF(OR((K8+K14+K28+K44)=K7,(K8+K14+K28+K44)-K7&lt;1,(K8+K14+K28+K44)-K7&gt;-1),"",(K8+K14+K28+K44)-K7)</f>
        <v/>
      </c>
      <c r="L3" s="24" t="str">
        <f aca="false">IF(OR((L8+L14+L28+L44)=L7,(L8+L14+L28+L44)-L7&lt;1,(L8+L14+L28+L44)-L7&gt;-1),"",(L8+L14+L28+L44)-L7)</f>
        <v/>
      </c>
      <c r="M3" s="24" t="str">
        <f aca="false">IF(OR((M8+M14+M28+M44)=M7,(M8+M14+M28+M44)-M7&lt;1,(M8+M14+M28+M44)-M7&gt;-1),"",(M8+M14+M28+M44)-M7)</f>
        <v/>
      </c>
      <c r="N3" s="24" t="str">
        <f aca="false">IF(OR((N8+N14+N28+N44)=N7,(N8+N14+N28+N44)-N7&lt;1,(N8+N14+N28+N44)-N7&gt;-1),"",(N8+N14+N28+N44)-N7)</f>
        <v/>
      </c>
      <c r="O3" s="24" t="str">
        <f aca="false">IF(OR((O8+O14+O28+O44)=O7,(O8+O14+O28+O44)-O7&lt;1,(O8+O14+O28+O44)-O7&gt;-1),"",(O8+O14+O28+O44)-O7)</f>
        <v/>
      </c>
      <c r="P3" s="24" t="str">
        <f aca="false">IF(OR((P8+P14+P28+P44)=P7,(P8+P14+P28+P44)-P7&lt;1,(P8+P14+P28+P44)-P7&gt;-1),"",(P8+P14+P28+P44)-P7)</f>
        <v/>
      </c>
      <c r="Q3" s="24" t="str">
        <f aca="false">IF(OR((Q8+Q14+Q28+Q44)=Q7,(Q8+Q14+Q28+Q44)-Q7&lt;1,(Q8+Q14+Q28+Q44)-Q7&gt;-1),"",(Q8+Q14+Q28+Q44)-Q7)</f>
        <v/>
      </c>
      <c r="R3" s="24" t="str">
        <f aca="false">IF(OR((R8+R14+R28+R44)=R7,(R8+R14+R28+R44)-R7&lt;1,(R8+R14+R28+R44)-R7&gt;-1),"",(R8+R14+R28+R44)-R7)</f>
        <v/>
      </c>
      <c r="S3" s="24" t="str">
        <f aca="false">IF(OR((S8+S14+S28+S44)=S7,(S8+S14+S28+S44)-S7&lt;1,(S8+S14+S28+S44)-S7&gt;-1),"",(S8+S14+S28+S44)-S7)</f>
        <v/>
      </c>
      <c r="T3" s="24" t="str">
        <f aca="false">IF(OR((T8+T14+T28+T44)=T7,(T8+T14+T28+T44)-T7&lt;1,(T8+T14+T28+T44)-T7&gt;-1),"",(T8+T14+T28+T44)-T7)</f>
        <v/>
      </c>
      <c r="U3" s="24" t="str">
        <f aca="false">IF(OR((U8+U14+U28+U44)=U7,(U8+U14+U28+U44)-U7&lt;1,(U8+U14+U28+U44)-U7&gt;-1),"",(U8+U14+U28+U44)-U7)</f>
        <v/>
      </c>
      <c r="V3" s="24" t="str">
        <f aca="false">IF(OR((V8+V14+V28+V44)=V7,(V8+V14+V28+V44)-V7&lt;1,(V8+V14+V28+V44)-V7&gt;-1),"",(V8+V14+V28+V44)-V7)</f>
        <v/>
      </c>
      <c r="W3" s="24" t="str">
        <f aca="false">IF(OR((W8+W14+W28+W44)=W7,(W8+W14+W28+W44)-W7&lt;1,(W8+W14+W28+W44)-W7&gt;-1),"",(W8+W14+W28+W44)-W7)</f>
        <v/>
      </c>
      <c r="X3" s="24" t="str">
        <f aca="false">IF(OR((X8+X14+X28+X44)=X7,(X8+X14+X28+X44)-X7&lt;1,(X8+X14+X28+X44)-X7&gt;-1),"",(X8+X14+X28+X44)-X7)</f>
        <v/>
      </c>
      <c r="Y3" s="24" t="str">
        <f aca="false">IF(OR((Y8+Y14+Y28+Y44)=Y7,(Y8+Y14+Y28+Y44)-Y7&lt;1,(Y8+Y14+Y28+Y44)-Y7&gt;-1),"",(Y8+Y14+Y28+Y44)-Y7)</f>
        <v/>
      </c>
      <c r="Z3" s="24" t="str">
        <f aca="false">IF(OR((Z8+Z14+Z28+Z44)=Z7,(Z8+Z14+Z28+Z44)-Z7&lt;1,(Z8+Z14+Z28+Z44)-Z7&gt;-1),"",(Z8+Z14+Z28+Z44)-Z7)</f>
        <v/>
      </c>
      <c r="AA3" s="24" t="str">
        <f aca="false">IF(OR((AA8+AA14+AA28+AA44)=AA7,(AA8+AA14+AA28+AA44)-AA7&lt;1,(AA8+AA14+AA28+AA44)-AA7&gt;-1),"",(AA8+AA14+AA28+AA44)-AA7)</f>
        <v/>
      </c>
      <c r="AB3" s="24" t="str">
        <f aca="false">IF(OR((AB8+AB14+AB28+AB44)=AB7,(AB8+AB14+AB28+AB44)-AB7&lt;1,(AB8+AB14+AB28+AB44)-AB7&gt;-1),"",(AB8+AB14+AB28+AB44)-AB7)</f>
        <v/>
      </c>
      <c r="AC3" s="24" t="str">
        <f aca="false">IF(OR((AC8+AC14+AC28+AC44)=AC7,(AC8+AC14+AC28+AC44)-AC7&lt;1,(AC8+AC14+AC28+AC44)-AC7&gt;-1),"",(AC8+AC14+AC28+AC44)-AC7)</f>
        <v/>
      </c>
    </row>
    <row r="4" customFormat="false" ht="15" hidden="false" customHeight="true" outlineLevel="0" collapsed="false">
      <c r="A4" s="55"/>
      <c r="B4" s="55"/>
      <c r="C4" s="55"/>
      <c r="D4" s="60" t="s">
        <v>83</v>
      </c>
      <c r="E4" s="86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customFormat="false" ht="13.5" hidden="false" customHeight="true" outlineLevel="0" collapsed="false">
      <c r="A7" s="37"/>
      <c r="B7" s="37"/>
      <c r="C7" s="29"/>
      <c r="D7" s="37" t="s">
        <v>40</v>
      </c>
      <c r="E7" s="87"/>
      <c r="F7" s="68" t="n">
        <v>2066</v>
      </c>
      <c r="G7" s="68" t="n">
        <v>2239</v>
      </c>
      <c r="H7" s="68" t="n">
        <v>2429</v>
      </c>
      <c r="I7" s="68" t="n">
        <v>2749</v>
      </c>
      <c r="J7" s="68" t="n">
        <v>2810</v>
      </c>
      <c r="K7" s="68" t="n">
        <v>3019</v>
      </c>
      <c r="L7" s="68" t="n">
        <v>3302</v>
      </c>
      <c r="M7" s="68" t="n">
        <v>3607</v>
      </c>
      <c r="N7" s="68" t="n">
        <v>3882</v>
      </c>
      <c r="O7" s="68" t="n">
        <v>4315</v>
      </c>
      <c r="P7" s="68" t="n">
        <v>4585</v>
      </c>
      <c r="Q7" s="68" t="n">
        <v>4921</v>
      </c>
      <c r="R7" s="68" t="n">
        <v>5313</v>
      </c>
      <c r="S7" s="68" t="n">
        <v>5772</v>
      </c>
      <c r="T7" s="68" t="n">
        <v>6045</v>
      </c>
      <c r="U7" s="68" t="n">
        <v>6417</v>
      </c>
      <c r="V7" s="68" t="n">
        <v>6986</v>
      </c>
      <c r="W7" s="68" t="n">
        <v>7403</v>
      </c>
      <c r="X7" s="68" t="n">
        <v>7694</v>
      </c>
      <c r="Y7" s="68" t="n">
        <v>8351</v>
      </c>
      <c r="Z7" s="68" t="n">
        <v>9142</v>
      </c>
      <c r="AA7" s="68" t="n">
        <v>8833</v>
      </c>
      <c r="AB7" s="68" t="n">
        <v>9794</v>
      </c>
      <c r="AC7" s="68" t="n">
        <v>10593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7" t="s">
        <v>85</v>
      </c>
      <c r="F8" s="68" t="n">
        <v>792</v>
      </c>
      <c r="G8" s="68" t="n">
        <v>852</v>
      </c>
      <c r="H8" s="68" t="n">
        <v>927</v>
      </c>
      <c r="I8" s="68" t="n">
        <v>1083</v>
      </c>
      <c r="J8" s="68" t="n">
        <v>1050</v>
      </c>
      <c r="K8" s="68" t="n">
        <v>1069</v>
      </c>
      <c r="L8" s="68" t="n">
        <v>1139</v>
      </c>
      <c r="M8" s="68" t="n">
        <v>1170</v>
      </c>
      <c r="N8" s="68" t="n">
        <v>1200</v>
      </c>
      <c r="O8" s="68" t="n">
        <v>1278</v>
      </c>
      <c r="P8" s="68" t="n">
        <v>1377</v>
      </c>
      <c r="Q8" s="68" t="n">
        <v>1445</v>
      </c>
      <c r="R8" s="68" t="n">
        <v>1508</v>
      </c>
      <c r="S8" s="68" t="n">
        <v>1611</v>
      </c>
      <c r="T8" s="68" t="n">
        <v>1664</v>
      </c>
      <c r="U8" s="68" t="n">
        <v>1775</v>
      </c>
      <c r="V8" s="68" t="n">
        <v>1863</v>
      </c>
      <c r="W8" s="68" t="n">
        <v>1935</v>
      </c>
      <c r="X8" s="68" t="n">
        <v>2027</v>
      </c>
      <c r="Y8" s="68" t="n">
        <v>2151</v>
      </c>
      <c r="Z8" s="68" t="n">
        <v>2259</v>
      </c>
      <c r="AA8" s="68" t="n">
        <v>2278</v>
      </c>
      <c r="AB8" s="68" t="n">
        <v>2424</v>
      </c>
      <c r="AC8" s="68" t="n">
        <v>2461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69" t="n">
        <v>492</v>
      </c>
      <c r="G9" s="69" t="n">
        <v>530</v>
      </c>
      <c r="H9" s="69" t="n">
        <v>577</v>
      </c>
      <c r="I9" s="69" t="n">
        <v>685</v>
      </c>
      <c r="J9" s="69" t="n">
        <v>660</v>
      </c>
      <c r="K9" s="69" t="n">
        <v>657</v>
      </c>
      <c r="L9" s="69" t="n">
        <v>709</v>
      </c>
      <c r="M9" s="69" t="n">
        <v>719</v>
      </c>
      <c r="N9" s="69" t="n">
        <v>748</v>
      </c>
      <c r="O9" s="69" t="n">
        <v>795</v>
      </c>
      <c r="P9" s="69" t="n">
        <v>869</v>
      </c>
      <c r="Q9" s="69" t="n">
        <v>912</v>
      </c>
      <c r="R9" s="69" t="n">
        <v>946</v>
      </c>
      <c r="S9" s="69" t="n">
        <v>1023</v>
      </c>
      <c r="T9" s="69" t="n">
        <v>1063</v>
      </c>
      <c r="U9" s="69" t="n">
        <v>1157</v>
      </c>
      <c r="V9" s="69" t="n">
        <v>1199</v>
      </c>
      <c r="W9" s="69" t="n">
        <v>1235</v>
      </c>
      <c r="X9" s="69" t="n">
        <v>1297</v>
      </c>
      <c r="Y9" s="69" t="n">
        <v>1373</v>
      </c>
      <c r="Z9" s="69" t="n">
        <v>1428</v>
      </c>
      <c r="AA9" s="69" t="n">
        <v>1433</v>
      </c>
      <c r="AB9" s="69" t="n">
        <v>1529</v>
      </c>
      <c r="AC9" s="69" t="n">
        <v>1516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69" t="n">
        <v>65</v>
      </c>
      <c r="G10" s="69" t="n">
        <v>75</v>
      </c>
      <c r="H10" s="69" t="n">
        <v>85</v>
      </c>
      <c r="I10" s="69" t="n">
        <v>90</v>
      </c>
      <c r="J10" s="69" t="n">
        <v>75</v>
      </c>
      <c r="K10" s="69" t="n">
        <v>122</v>
      </c>
      <c r="L10" s="69" t="n">
        <v>94</v>
      </c>
      <c r="M10" s="69" t="n">
        <v>125</v>
      </c>
      <c r="N10" s="69" t="n">
        <v>89</v>
      </c>
      <c r="O10" s="69" t="n">
        <v>115</v>
      </c>
      <c r="P10" s="69" t="n">
        <v>97</v>
      </c>
      <c r="Q10" s="69" t="n">
        <v>111</v>
      </c>
      <c r="R10" s="69" t="n">
        <v>114</v>
      </c>
      <c r="S10" s="69" t="n">
        <v>124</v>
      </c>
      <c r="T10" s="69" t="n">
        <v>118</v>
      </c>
      <c r="U10" s="69" t="n">
        <v>116</v>
      </c>
      <c r="V10" s="69" t="n">
        <v>132</v>
      </c>
      <c r="W10" s="69" t="n">
        <v>136</v>
      </c>
      <c r="X10" s="69" t="n">
        <v>138</v>
      </c>
      <c r="Y10" s="69" t="n">
        <v>147</v>
      </c>
      <c r="Z10" s="69" t="n">
        <v>154</v>
      </c>
      <c r="AA10" s="69" t="n">
        <v>140</v>
      </c>
      <c r="AB10" s="69" t="n">
        <v>139</v>
      </c>
      <c r="AC10" s="69" t="n">
        <v>144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69" t="n">
        <v>72</v>
      </c>
      <c r="G11" s="69" t="n">
        <v>75</v>
      </c>
      <c r="H11" s="69" t="n">
        <v>80</v>
      </c>
      <c r="I11" s="69" t="n">
        <v>84</v>
      </c>
      <c r="J11" s="69" t="n">
        <v>88</v>
      </c>
      <c r="K11" s="69" t="n">
        <v>91</v>
      </c>
      <c r="L11" s="69" t="n">
        <v>95</v>
      </c>
      <c r="M11" s="69" t="n">
        <v>100</v>
      </c>
      <c r="N11" s="69" t="n">
        <v>102</v>
      </c>
      <c r="O11" s="69" t="n">
        <v>105</v>
      </c>
      <c r="P11" s="69" t="n">
        <v>108</v>
      </c>
      <c r="Q11" s="69" t="n">
        <v>113</v>
      </c>
      <c r="R11" s="69" t="n">
        <v>116</v>
      </c>
      <c r="S11" s="69" t="n">
        <v>124</v>
      </c>
      <c r="T11" s="69" t="n">
        <v>132</v>
      </c>
      <c r="U11" s="69" t="n">
        <v>142</v>
      </c>
      <c r="V11" s="69" t="n">
        <v>155</v>
      </c>
      <c r="W11" s="69" t="n">
        <v>170</v>
      </c>
      <c r="X11" s="69" t="n">
        <v>186</v>
      </c>
      <c r="Y11" s="69" t="n">
        <v>206</v>
      </c>
      <c r="Z11" s="69" t="n">
        <v>229</v>
      </c>
      <c r="AA11" s="69" t="n">
        <v>247</v>
      </c>
      <c r="AB11" s="69" t="n">
        <v>268</v>
      </c>
      <c r="AC11" s="69" t="n">
        <v>291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69" t="n">
        <v>155</v>
      </c>
      <c r="G12" s="69" t="n">
        <v>163</v>
      </c>
      <c r="H12" s="69" t="n">
        <v>176</v>
      </c>
      <c r="I12" s="69" t="n">
        <v>192</v>
      </c>
      <c r="J12" s="69" t="n">
        <v>210</v>
      </c>
      <c r="K12" s="69" t="n">
        <v>228</v>
      </c>
      <c r="L12" s="69" t="n">
        <v>247</v>
      </c>
      <c r="M12" s="69" t="n">
        <v>267</v>
      </c>
      <c r="N12" s="69" t="n">
        <v>276</v>
      </c>
      <c r="O12" s="69" t="n">
        <v>286</v>
      </c>
      <c r="P12" s="69" t="n">
        <v>293</v>
      </c>
      <c r="Q12" s="69" t="n">
        <v>302</v>
      </c>
      <c r="R12" s="69" t="n">
        <v>310</v>
      </c>
      <c r="S12" s="69" t="n">
        <v>321</v>
      </c>
      <c r="T12" s="69" t="n">
        <v>330</v>
      </c>
      <c r="U12" s="69" t="n">
        <v>341</v>
      </c>
      <c r="V12" s="69" t="n">
        <v>354</v>
      </c>
      <c r="W12" s="69" t="n">
        <v>367</v>
      </c>
      <c r="X12" s="69" t="n">
        <v>378</v>
      </c>
      <c r="Y12" s="69" t="n">
        <v>395</v>
      </c>
      <c r="Z12" s="69" t="n">
        <v>417</v>
      </c>
      <c r="AA12" s="69" t="n">
        <v>432</v>
      </c>
      <c r="AB12" s="69" t="n">
        <v>455</v>
      </c>
      <c r="AC12" s="69" t="n">
        <v>477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69" t="n">
        <v>17</v>
      </c>
      <c r="G13" s="69" t="n">
        <v>17</v>
      </c>
      <c r="H13" s="69" t="n">
        <v>19</v>
      </c>
      <c r="I13" s="69" t="n">
        <v>19</v>
      </c>
      <c r="J13" s="69" t="n">
        <v>20</v>
      </c>
      <c r="K13" s="69" t="n">
        <v>20</v>
      </c>
      <c r="L13" s="69" t="n">
        <v>21</v>
      </c>
      <c r="M13" s="69" t="n">
        <v>21</v>
      </c>
      <c r="N13" s="69" t="n">
        <v>22</v>
      </c>
      <c r="O13" s="69" t="n">
        <v>22</v>
      </c>
      <c r="P13" s="69" t="n">
        <v>23</v>
      </c>
      <c r="Q13" s="69" t="n">
        <v>24</v>
      </c>
      <c r="R13" s="69" t="n">
        <v>24</v>
      </c>
      <c r="S13" s="69" t="n">
        <v>24</v>
      </c>
      <c r="T13" s="69" t="n">
        <v>25</v>
      </c>
      <c r="U13" s="69" t="n">
        <v>26</v>
      </c>
      <c r="V13" s="69" t="n">
        <v>26</v>
      </c>
      <c r="W13" s="69" t="n">
        <v>27</v>
      </c>
      <c r="X13" s="69" t="n">
        <v>29</v>
      </c>
      <c r="Y13" s="69" t="n">
        <v>30</v>
      </c>
      <c r="Z13" s="69" t="n">
        <v>31</v>
      </c>
      <c r="AA13" s="69" t="n">
        <v>26</v>
      </c>
      <c r="AB13" s="69" t="n">
        <v>33</v>
      </c>
      <c r="AC13" s="69" t="n">
        <v>34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7" t="s">
        <v>91</v>
      </c>
      <c r="F14" s="68" t="n">
        <v>315</v>
      </c>
      <c r="G14" s="68" t="n">
        <v>320</v>
      </c>
      <c r="H14" s="68" t="n">
        <v>361</v>
      </c>
      <c r="I14" s="68" t="n">
        <v>387</v>
      </c>
      <c r="J14" s="68" t="n">
        <v>405</v>
      </c>
      <c r="K14" s="68" t="n">
        <v>468</v>
      </c>
      <c r="L14" s="68" t="n">
        <v>511</v>
      </c>
      <c r="M14" s="68" t="n">
        <v>571</v>
      </c>
      <c r="N14" s="68" t="n">
        <v>623</v>
      </c>
      <c r="O14" s="68" t="n">
        <v>717</v>
      </c>
      <c r="P14" s="68" t="n">
        <v>726</v>
      </c>
      <c r="Q14" s="68" t="n">
        <v>787</v>
      </c>
      <c r="R14" s="68" t="n">
        <v>928</v>
      </c>
      <c r="S14" s="68" t="n">
        <v>1005</v>
      </c>
      <c r="T14" s="68" t="n">
        <v>1099</v>
      </c>
      <c r="U14" s="68" t="n">
        <v>1127</v>
      </c>
      <c r="V14" s="68" t="n">
        <v>1228</v>
      </c>
      <c r="W14" s="68" t="n">
        <v>1310</v>
      </c>
      <c r="X14" s="68" t="n">
        <v>1330</v>
      </c>
      <c r="Y14" s="68" t="n">
        <v>1446</v>
      </c>
      <c r="Z14" s="68" t="n">
        <v>1686</v>
      </c>
      <c r="AA14" s="68" t="n">
        <v>1614</v>
      </c>
      <c r="AB14" s="68" t="n">
        <v>1831</v>
      </c>
      <c r="AC14" s="68" t="n">
        <v>1922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69" t="n">
        <v>18</v>
      </c>
      <c r="G15" s="69" t="n">
        <v>26</v>
      </c>
      <c r="H15" s="69" t="n">
        <v>70</v>
      </c>
      <c r="I15" s="69" t="n">
        <v>53</v>
      </c>
      <c r="J15" s="69" t="n">
        <v>42</v>
      </c>
      <c r="K15" s="69" t="n">
        <v>63</v>
      </c>
      <c r="L15" s="69" t="n">
        <v>83</v>
      </c>
      <c r="M15" s="69" t="n">
        <v>71</v>
      </c>
      <c r="N15" s="69" t="n">
        <v>102</v>
      </c>
      <c r="O15" s="69" t="n">
        <v>86</v>
      </c>
      <c r="P15" s="69" t="n">
        <v>71</v>
      </c>
      <c r="Q15" s="69" t="n">
        <v>63</v>
      </c>
      <c r="R15" s="69" t="n">
        <v>94</v>
      </c>
      <c r="S15" s="69" t="n">
        <v>87</v>
      </c>
      <c r="T15" s="69" t="n">
        <v>105</v>
      </c>
      <c r="U15" s="69" t="n">
        <v>131</v>
      </c>
      <c r="V15" s="69" t="n">
        <v>124</v>
      </c>
      <c r="W15" s="69" t="n">
        <v>137</v>
      </c>
      <c r="X15" s="69" t="n">
        <v>165</v>
      </c>
      <c r="Y15" s="69" t="n">
        <v>170</v>
      </c>
      <c r="Z15" s="69" t="n">
        <v>170</v>
      </c>
      <c r="AA15" s="69" t="n">
        <v>117</v>
      </c>
      <c r="AB15" s="69" t="n">
        <v>148</v>
      </c>
      <c r="AC15" s="69" t="n">
        <v>169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70" t="n">
        <v>210</v>
      </c>
      <c r="G16" s="70" t="n">
        <v>210</v>
      </c>
      <c r="H16" s="70" t="n">
        <v>231</v>
      </c>
      <c r="I16" s="70" t="n">
        <v>266</v>
      </c>
      <c r="J16" s="70" t="n">
        <v>278</v>
      </c>
      <c r="K16" s="70" t="n">
        <v>312</v>
      </c>
      <c r="L16" s="70" t="n">
        <v>338</v>
      </c>
      <c r="M16" s="70" t="n">
        <v>383</v>
      </c>
      <c r="N16" s="70" t="n">
        <v>385</v>
      </c>
      <c r="O16" s="70" t="n">
        <v>407</v>
      </c>
      <c r="P16" s="70" t="n">
        <v>419</v>
      </c>
      <c r="Q16" s="70" t="n">
        <v>458</v>
      </c>
      <c r="R16" s="70" t="n">
        <v>496</v>
      </c>
      <c r="S16" s="70" t="n">
        <v>525</v>
      </c>
      <c r="T16" s="70" t="n">
        <v>549</v>
      </c>
      <c r="U16" s="70" t="n">
        <v>480</v>
      </c>
      <c r="V16" s="70" t="n">
        <v>520</v>
      </c>
      <c r="W16" s="70" t="n">
        <v>555</v>
      </c>
      <c r="X16" s="70" t="n">
        <v>591</v>
      </c>
      <c r="Y16" s="70" t="n">
        <v>671</v>
      </c>
      <c r="Z16" s="70" t="n">
        <v>746</v>
      </c>
      <c r="AA16" s="70" t="n">
        <v>762</v>
      </c>
      <c r="AB16" s="70" t="n">
        <v>842</v>
      </c>
      <c r="AC16" s="70" t="n">
        <v>935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71" t="n">
        <v>42</v>
      </c>
      <c r="G17" s="71" t="n">
        <v>44</v>
      </c>
      <c r="H17" s="71" t="n">
        <v>55</v>
      </c>
      <c r="I17" s="71" t="n">
        <v>61</v>
      </c>
      <c r="J17" s="71" t="n">
        <v>68</v>
      </c>
      <c r="K17" s="71" t="n">
        <v>92</v>
      </c>
      <c r="L17" s="71" t="n">
        <v>103</v>
      </c>
      <c r="M17" s="71" t="n">
        <v>120</v>
      </c>
      <c r="N17" s="71" t="n">
        <v>115</v>
      </c>
      <c r="O17" s="71" t="n">
        <v>124</v>
      </c>
      <c r="P17" s="71" t="n">
        <v>132</v>
      </c>
      <c r="Q17" s="71" t="n">
        <v>144</v>
      </c>
      <c r="R17" s="71" t="n">
        <v>150</v>
      </c>
      <c r="S17" s="71" t="n">
        <v>151</v>
      </c>
      <c r="T17" s="71" t="n">
        <v>163</v>
      </c>
      <c r="U17" s="71" t="n">
        <v>172</v>
      </c>
      <c r="V17" s="71" t="n">
        <v>174</v>
      </c>
      <c r="W17" s="71" t="n">
        <v>188</v>
      </c>
      <c r="X17" s="71" t="n">
        <v>210</v>
      </c>
      <c r="Y17" s="71" t="n">
        <v>237</v>
      </c>
      <c r="Z17" s="71" t="n">
        <v>248</v>
      </c>
      <c r="AA17" s="71" t="n">
        <v>265</v>
      </c>
      <c r="AB17" s="71" t="n">
        <v>284</v>
      </c>
      <c r="AC17" s="71" t="n">
        <v>322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71" t="n">
        <v>96</v>
      </c>
      <c r="G18" s="71" t="n">
        <v>88</v>
      </c>
      <c r="H18" s="71" t="n">
        <v>89</v>
      </c>
      <c r="I18" s="71" t="n">
        <v>106</v>
      </c>
      <c r="J18" s="71" t="n">
        <v>96</v>
      </c>
      <c r="K18" s="71" t="n">
        <v>99</v>
      </c>
      <c r="L18" s="71" t="n">
        <v>110</v>
      </c>
      <c r="M18" s="71" t="n">
        <v>118</v>
      </c>
      <c r="N18" s="71" t="n">
        <v>116</v>
      </c>
      <c r="O18" s="71" t="n">
        <v>119</v>
      </c>
      <c r="P18" s="71" t="n">
        <v>125</v>
      </c>
      <c r="Q18" s="71" t="n">
        <v>127</v>
      </c>
      <c r="R18" s="71" t="n">
        <v>137</v>
      </c>
      <c r="S18" s="71" t="n">
        <v>143</v>
      </c>
      <c r="T18" s="71" t="n">
        <v>148</v>
      </c>
      <c r="U18" s="71" t="n">
        <v>159</v>
      </c>
      <c r="V18" s="71" t="n">
        <v>168</v>
      </c>
      <c r="W18" s="71" t="n">
        <v>174</v>
      </c>
      <c r="X18" s="71" t="n">
        <v>159</v>
      </c>
      <c r="Y18" s="71" t="n">
        <v>166</v>
      </c>
      <c r="Z18" s="71" t="n">
        <v>184</v>
      </c>
      <c r="AA18" s="71" t="n">
        <v>186</v>
      </c>
      <c r="AB18" s="71" t="n">
        <v>197</v>
      </c>
      <c r="AC18" s="71" t="n">
        <v>214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71" t="n">
        <v>34</v>
      </c>
      <c r="G19" s="71" t="n">
        <v>39</v>
      </c>
      <c r="H19" s="71" t="n">
        <v>41</v>
      </c>
      <c r="I19" s="71" t="n">
        <v>48</v>
      </c>
      <c r="J19" s="71" t="n">
        <v>53</v>
      </c>
      <c r="K19" s="71" t="n">
        <v>63</v>
      </c>
      <c r="L19" s="71" t="n">
        <v>68</v>
      </c>
      <c r="M19" s="71" t="n">
        <v>79</v>
      </c>
      <c r="N19" s="71" t="n">
        <v>86</v>
      </c>
      <c r="O19" s="71" t="n">
        <v>85</v>
      </c>
      <c r="P19" s="71" t="n">
        <v>83</v>
      </c>
      <c r="Q19" s="71" t="n">
        <v>85</v>
      </c>
      <c r="R19" s="71" t="n">
        <v>83</v>
      </c>
      <c r="S19" s="71" t="n">
        <v>90</v>
      </c>
      <c r="T19" s="71" t="n">
        <v>20</v>
      </c>
      <c r="U19" s="71" t="n">
        <v>21</v>
      </c>
      <c r="V19" s="71" t="n">
        <v>22</v>
      </c>
      <c r="W19" s="71" t="n">
        <v>24</v>
      </c>
      <c r="X19" s="71" t="n">
        <v>34</v>
      </c>
      <c r="Y19" s="71" t="n">
        <v>54</v>
      </c>
      <c r="Z19" s="71" t="n">
        <v>64</v>
      </c>
      <c r="AA19" s="71" t="n">
        <v>61</v>
      </c>
      <c r="AB19" s="71" t="n">
        <v>71</v>
      </c>
      <c r="AC19" s="71" t="n">
        <v>85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71" t="n">
        <v>3</v>
      </c>
      <c r="G20" s="71" t="n">
        <v>3</v>
      </c>
      <c r="H20" s="71" t="n">
        <v>4</v>
      </c>
      <c r="I20" s="71" t="n">
        <v>5</v>
      </c>
      <c r="J20" s="71" t="n">
        <v>7</v>
      </c>
      <c r="K20" s="71" t="n">
        <v>8</v>
      </c>
      <c r="L20" s="71" t="n">
        <v>10</v>
      </c>
      <c r="M20" s="71" t="n">
        <v>13</v>
      </c>
      <c r="N20" s="71" t="n">
        <v>15</v>
      </c>
      <c r="O20" s="71" t="n">
        <v>16</v>
      </c>
      <c r="P20" s="71" t="n">
        <v>17</v>
      </c>
      <c r="Q20" s="71" t="n">
        <v>18</v>
      </c>
      <c r="R20" s="71" t="n">
        <v>16</v>
      </c>
      <c r="S20" s="71" t="n">
        <v>19</v>
      </c>
      <c r="T20" s="71" t="n">
        <v>21</v>
      </c>
      <c r="U20" s="71" t="n">
        <v>23</v>
      </c>
      <c r="V20" s="71" t="n">
        <v>26</v>
      </c>
      <c r="W20" s="71" t="n">
        <v>28</v>
      </c>
      <c r="X20" s="71" t="n">
        <v>26</v>
      </c>
      <c r="Y20" s="71" t="n">
        <v>29</v>
      </c>
      <c r="Z20" s="71" t="n">
        <v>37</v>
      </c>
      <c r="AA20" s="71" t="n">
        <v>34</v>
      </c>
      <c r="AB20" s="71" t="n">
        <v>40</v>
      </c>
      <c r="AC20" s="71" t="n">
        <v>47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71" t="n">
        <v>9</v>
      </c>
      <c r="G21" s="71" t="n">
        <v>9</v>
      </c>
      <c r="H21" s="71" t="n">
        <v>9</v>
      </c>
      <c r="I21" s="71" t="n">
        <v>11</v>
      </c>
      <c r="J21" s="71" t="n">
        <v>13</v>
      </c>
      <c r="K21" s="71" t="n">
        <v>14</v>
      </c>
      <c r="L21" s="71" t="n">
        <v>15</v>
      </c>
      <c r="M21" s="71" t="n">
        <v>18</v>
      </c>
      <c r="N21" s="71" t="n">
        <v>18</v>
      </c>
      <c r="O21" s="71" t="n">
        <v>19</v>
      </c>
      <c r="P21" s="71" t="n">
        <v>19</v>
      </c>
      <c r="Q21" s="71" t="n">
        <v>20</v>
      </c>
      <c r="R21" s="71" t="n">
        <v>22</v>
      </c>
      <c r="S21" s="71" t="n">
        <v>23</v>
      </c>
      <c r="T21" s="71" t="n">
        <v>22</v>
      </c>
      <c r="U21" s="71" t="n">
        <v>21</v>
      </c>
      <c r="V21" s="71" t="n">
        <v>24</v>
      </c>
      <c r="W21" s="71" t="n">
        <v>26</v>
      </c>
      <c r="X21" s="71" t="n">
        <v>34</v>
      </c>
      <c r="Y21" s="71" t="n">
        <v>40</v>
      </c>
      <c r="Z21" s="71" t="n">
        <v>53</v>
      </c>
      <c r="AA21" s="71" t="n">
        <v>54</v>
      </c>
      <c r="AB21" s="71" t="n">
        <v>66</v>
      </c>
      <c r="AC21" s="71" t="n">
        <v>75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71" t="n">
        <v>6</v>
      </c>
      <c r="G22" s="71" t="n">
        <v>7</v>
      </c>
      <c r="H22" s="71" t="n">
        <v>8</v>
      </c>
      <c r="I22" s="71" t="n">
        <v>10</v>
      </c>
      <c r="J22" s="71" t="n">
        <v>11</v>
      </c>
      <c r="K22" s="71" t="n">
        <v>11</v>
      </c>
      <c r="L22" s="71" t="n">
        <v>11</v>
      </c>
      <c r="M22" s="71" t="n">
        <v>12</v>
      </c>
      <c r="N22" s="71" t="n">
        <v>12</v>
      </c>
      <c r="O22" s="71" t="n">
        <v>12</v>
      </c>
      <c r="P22" s="71" t="n">
        <v>12</v>
      </c>
      <c r="Q22" s="71" t="n">
        <v>13</v>
      </c>
      <c r="R22" s="71" t="n">
        <v>15</v>
      </c>
      <c r="S22" s="71" t="n">
        <v>17</v>
      </c>
      <c r="T22" s="71" t="n">
        <v>19</v>
      </c>
      <c r="U22" s="71" t="n">
        <v>22</v>
      </c>
      <c r="V22" s="71" t="n">
        <v>26</v>
      </c>
      <c r="W22" s="71" t="n">
        <v>31</v>
      </c>
      <c r="X22" s="71" t="n">
        <v>34</v>
      </c>
      <c r="Y22" s="71" t="n">
        <v>37</v>
      </c>
      <c r="Z22" s="71" t="n">
        <v>44</v>
      </c>
      <c r="AA22" s="71" t="n">
        <v>44</v>
      </c>
      <c r="AB22" s="71" t="n">
        <v>49</v>
      </c>
      <c r="AC22" s="71" t="n">
        <v>53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71" t="n">
        <v>4</v>
      </c>
      <c r="G23" s="71" t="n">
        <v>5</v>
      </c>
      <c r="H23" s="71" t="n">
        <v>5</v>
      </c>
      <c r="I23" s="71" t="n">
        <v>5</v>
      </c>
      <c r="J23" s="71" t="n">
        <v>6</v>
      </c>
      <c r="K23" s="71" t="n">
        <v>5</v>
      </c>
      <c r="L23" s="71" t="n">
        <v>4</v>
      </c>
      <c r="M23" s="71" t="n">
        <v>5</v>
      </c>
      <c r="N23" s="71" t="n">
        <v>6</v>
      </c>
      <c r="O23" s="71" t="n">
        <v>7</v>
      </c>
      <c r="P23" s="71" t="n">
        <v>7</v>
      </c>
      <c r="Q23" s="71" t="n">
        <v>10</v>
      </c>
      <c r="R23" s="71" t="n">
        <v>13</v>
      </c>
      <c r="S23" s="71" t="n">
        <v>16</v>
      </c>
      <c r="T23" s="71" t="n">
        <v>14</v>
      </c>
      <c r="U23" s="71" t="n">
        <v>18</v>
      </c>
      <c r="V23" s="71" t="n">
        <v>25</v>
      </c>
      <c r="W23" s="71" t="n">
        <v>29</v>
      </c>
      <c r="X23" s="71" t="n">
        <v>32</v>
      </c>
      <c r="Y23" s="71" t="n">
        <v>39</v>
      </c>
      <c r="Z23" s="71" t="n">
        <v>47</v>
      </c>
      <c r="AA23" s="71" t="n">
        <v>51</v>
      </c>
      <c r="AB23" s="71" t="n">
        <v>53</v>
      </c>
      <c r="AC23" s="71" t="n">
        <v>57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71" t="n">
        <v>13</v>
      </c>
      <c r="G24" s="71" t="n">
        <v>13</v>
      </c>
      <c r="H24" s="71" t="n">
        <v>14</v>
      </c>
      <c r="I24" s="71" t="n">
        <v>15</v>
      </c>
      <c r="J24" s="71" t="n">
        <v>17</v>
      </c>
      <c r="K24" s="71" t="n">
        <v>15</v>
      </c>
      <c r="L24" s="71" t="n">
        <v>13</v>
      </c>
      <c r="M24" s="71" t="n">
        <v>15</v>
      </c>
      <c r="N24" s="71" t="n">
        <v>19</v>
      </c>
      <c r="O24" s="71" t="n">
        <v>21</v>
      </c>
      <c r="P24" s="71" t="n">
        <v>20</v>
      </c>
      <c r="Q24" s="71" t="n">
        <v>28</v>
      </c>
      <c r="R24" s="71" t="n">
        <v>38</v>
      </c>
      <c r="S24" s="71" t="n">
        <v>41</v>
      </c>
      <c r="T24" s="71" t="n">
        <v>46</v>
      </c>
      <c r="U24" s="71" t="n">
        <v>52</v>
      </c>
      <c r="V24" s="71" t="n">
        <v>61</v>
      </c>
      <c r="W24" s="71" t="n">
        <v>55</v>
      </c>
      <c r="X24" s="71" t="n">
        <v>61</v>
      </c>
      <c r="Y24" s="71" t="n">
        <v>68</v>
      </c>
      <c r="Z24" s="71" t="n">
        <v>69</v>
      </c>
      <c r="AA24" s="71" t="n">
        <v>67</v>
      </c>
      <c r="AB24" s="71" t="n">
        <v>83</v>
      </c>
      <c r="AC24" s="71" t="n">
        <v>82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69" t="n">
        <v>65</v>
      </c>
      <c r="G25" s="69" t="n">
        <v>58</v>
      </c>
      <c r="H25" s="69" t="n">
        <v>52</v>
      </c>
      <c r="I25" s="69" t="n">
        <v>52</v>
      </c>
      <c r="J25" s="69" t="n">
        <v>47</v>
      </c>
      <c r="K25" s="69" t="n">
        <v>32</v>
      </c>
      <c r="L25" s="69" t="n">
        <v>28</v>
      </c>
      <c r="M25" s="69" t="n">
        <v>24</v>
      </c>
      <c r="N25" s="69" t="n">
        <v>26</v>
      </c>
      <c r="O25" s="69" t="n">
        <v>30</v>
      </c>
      <c r="P25" s="69" t="n">
        <v>35</v>
      </c>
      <c r="Q25" s="69" t="n">
        <v>40</v>
      </c>
      <c r="R25" s="69" t="n">
        <v>46</v>
      </c>
      <c r="S25" s="69" t="n">
        <v>54</v>
      </c>
      <c r="T25" s="69" t="n">
        <v>58</v>
      </c>
      <c r="U25" s="69" t="n">
        <v>63</v>
      </c>
      <c r="V25" s="69" t="n">
        <v>68</v>
      </c>
      <c r="W25" s="69" t="n">
        <v>77</v>
      </c>
      <c r="X25" s="69" t="n">
        <v>84</v>
      </c>
      <c r="Y25" s="69" t="n">
        <v>92</v>
      </c>
      <c r="Z25" s="69" t="n">
        <v>98</v>
      </c>
      <c r="AA25" s="69" t="n">
        <v>100</v>
      </c>
      <c r="AB25" s="69" t="n">
        <v>112</v>
      </c>
      <c r="AC25" s="69" t="n">
        <v>128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69" t="n">
        <v>36</v>
      </c>
      <c r="G26" s="69" t="n">
        <v>32</v>
      </c>
      <c r="H26" s="69" t="n">
        <v>29</v>
      </c>
      <c r="I26" s="69" t="n">
        <v>28</v>
      </c>
      <c r="J26" s="69" t="n">
        <v>26</v>
      </c>
      <c r="K26" s="69" t="n">
        <v>17</v>
      </c>
      <c r="L26" s="69" t="n">
        <v>15</v>
      </c>
      <c r="M26" s="69" t="n">
        <v>13</v>
      </c>
      <c r="N26" s="69" t="n">
        <v>14</v>
      </c>
      <c r="O26" s="69" t="n">
        <v>17</v>
      </c>
      <c r="P26" s="69" t="n">
        <v>19</v>
      </c>
      <c r="Q26" s="69" t="n">
        <v>22</v>
      </c>
      <c r="R26" s="69" t="n">
        <v>25</v>
      </c>
      <c r="S26" s="69" t="n">
        <v>28</v>
      </c>
      <c r="T26" s="69" t="n">
        <v>29</v>
      </c>
      <c r="U26" s="69" t="n">
        <v>30</v>
      </c>
      <c r="V26" s="69" t="n">
        <v>30</v>
      </c>
      <c r="W26" s="69" t="n">
        <v>32</v>
      </c>
      <c r="X26" s="69" t="n">
        <v>32</v>
      </c>
      <c r="Y26" s="69" t="n">
        <v>33</v>
      </c>
      <c r="Z26" s="69" t="n">
        <v>33</v>
      </c>
      <c r="AA26" s="69" t="n">
        <v>34</v>
      </c>
      <c r="AB26" s="69" t="n">
        <v>36</v>
      </c>
      <c r="AC26" s="69" t="n">
        <v>37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69" t="n">
        <v>80</v>
      </c>
      <c r="G27" s="69" t="n">
        <v>83</v>
      </c>
      <c r="H27" s="69" t="n">
        <v>91</v>
      </c>
      <c r="I27" s="69" t="n">
        <v>94</v>
      </c>
      <c r="J27" s="69" t="n">
        <v>101</v>
      </c>
      <c r="K27" s="69" t="n">
        <v>122</v>
      </c>
      <c r="L27" s="69" t="n">
        <v>133</v>
      </c>
      <c r="M27" s="69" t="n">
        <v>150</v>
      </c>
      <c r="N27" s="69" t="n">
        <v>173</v>
      </c>
      <c r="O27" s="69" t="n">
        <v>221</v>
      </c>
      <c r="P27" s="69" t="n">
        <v>224</v>
      </c>
      <c r="Q27" s="69" t="n">
        <v>244</v>
      </c>
      <c r="R27" s="69" t="n">
        <v>301</v>
      </c>
      <c r="S27" s="69" t="n">
        <v>345</v>
      </c>
      <c r="T27" s="69" t="n">
        <v>382</v>
      </c>
      <c r="U27" s="69" t="n">
        <v>420</v>
      </c>
      <c r="V27" s="69" t="n">
        <v>485</v>
      </c>
      <c r="W27" s="69" t="n">
        <v>509</v>
      </c>
      <c r="X27" s="69" t="n">
        <v>458</v>
      </c>
      <c r="Y27" s="69" t="n">
        <v>480</v>
      </c>
      <c r="Z27" s="69" t="n">
        <v>638</v>
      </c>
      <c r="AA27" s="69" t="n">
        <v>602</v>
      </c>
      <c r="AB27" s="69" t="n">
        <v>693</v>
      </c>
      <c r="AC27" s="69" t="n">
        <v>653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7" t="s">
        <v>105</v>
      </c>
      <c r="F28" s="68" t="n">
        <v>739</v>
      </c>
      <c r="G28" s="68" t="n">
        <v>824</v>
      </c>
      <c r="H28" s="68" t="n">
        <v>879</v>
      </c>
      <c r="I28" s="68" t="n">
        <v>981</v>
      </c>
      <c r="J28" s="68" t="n">
        <v>1049</v>
      </c>
      <c r="K28" s="68" t="n">
        <v>1157</v>
      </c>
      <c r="L28" s="68" t="n">
        <v>1294</v>
      </c>
      <c r="M28" s="68" t="n">
        <v>1466</v>
      </c>
      <c r="N28" s="68" t="n">
        <v>1646</v>
      </c>
      <c r="O28" s="68" t="n">
        <v>1873</v>
      </c>
      <c r="P28" s="68" t="n">
        <v>1990</v>
      </c>
      <c r="Q28" s="68" t="n">
        <v>2173</v>
      </c>
      <c r="R28" s="68" t="n">
        <v>2347</v>
      </c>
      <c r="S28" s="68" t="n">
        <v>2618</v>
      </c>
      <c r="T28" s="68" t="n">
        <v>2756</v>
      </c>
      <c r="U28" s="68" t="n">
        <v>2948</v>
      </c>
      <c r="V28" s="68" t="n">
        <v>3256</v>
      </c>
      <c r="W28" s="68" t="n">
        <v>3488</v>
      </c>
      <c r="X28" s="68" t="n">
        <v>3684</v>
      </c>
      <c r="Y28" s="68" t="n">
        <v>4041</v>
      </c>
      <c r="Z28" s="68" t="n">
        <v>4376</v>
      </c>
      <c r="AA28" s="68" t="n">
        <v>4134</v>
      </c>
      <c r="AB28" s="68" t="n">
        <v>4625</v>
      </c>
      <c r="AC28" s="68" t="n">
        <v>5188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7" t="s">
        <v>106</v>
      </c>
      <c r="F29" s="68" t="n">
        <v>154</v>
      </c>
      <c r="G29" s="68" t="n">
        <v>175</v>
      </c>
      <c r="H29" s="68" t="n">
        <v>190</v>
      </c>
      <c r="I29" s="68" t="n">
        <v>218</v>
      </c>
      <c r="J29" s="68" t="n">
        <v>225</v>
      </c>
      <c r="K29" s="68" t="n">
        <v>257</v>
      </c>
      <c r="L29" s="68" t="n">
        <v>294</v>
      </c>
      <c r="M29" s="68" t="n">
        <v>354</v>
      </c>
      <c r="N29" s="68" t="n">
        <v>406</v>
      </c>
      <c r="O29" s="68" t="n">
        <v>490</v>
      </c>
      <c r="P29" s="68" t="n">
        <v>516</v>
      </c>
      <c r="Q29" s="68" t="n">
        <v>563</v>
      </c>
      <c r="R29" s="68" t="n">
        <v>602</v>
      </c>
      <c r="S29" s="68" t="n">
        <v>692</v>
      </c>
      <c r="T29" s="68" t="n">
        <v>732</v>
      </c>
      <c r="U29" s="68" t="n">
        <v>782</v>
      </c>
      <c r="V29" s="68" t="n">
        <v>871</v>
      </c>
      <c r="W29" s="68" t="n">
        <v>930</v>
      </c>
      <c r="X29" s="68" t="n">
        <v>992</v>
      </c>
      <c r="Y29" s="68" t="n">
        <v>1172</v>
      </c>
      <c r="Z29" s="68" t="n">
        <v>1338</v>
      </c>
      <c r="AA29" s="68" t="n">
        <v>1196</v>
      </c>
      <c r="AB29" s="68" t="n">
        <v>1357</v>
      </c>
      <c r="AC29" s="68" t="n">
        <v>1573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69" t="n">
        <v>8</v>
      </c>
      <c r="G30" s="69" t="n">
        <v>9</v>
      </c>
      <c r="H30" s="69" t="n">
        <v>10</v>
      </c>
      <c r="I30" s="69" t="n">
        <v>11</v>
      </c>
      <c r="J30" s="69" t="n">
        <v>11</v>
      </c>
      <c r="K30" s="69" t="n">
        <v>13</v>
      </c>
      <c r="L30" s="69" t="n">
        <v>14</v>
      </c>
      <c r="M30" s="69" t="n">
        <v>17</v>
      </c>
      <c r="N30" s="69" t="n">
        <v>20</v>
      </c>
      <c r="O30" s="69" t="n">
        <v>23</v>
      </c>
      <c r="P30" s="69" t="n">
        <v>24</v>
      </c>
      <c r="Q30" s="69" t="n">
        <v>27</v>
      </c>
      <c r="R30" s="69" t="n">
        <v>29</v>
      </c>
      <c r="S30" s="69" t="n">
        <v>31</v>
      </c>
      <c r="T30" s="69" t="n">
        <v>33</v>
      </c>
      <c r="U30" s="69" t="n">
        <v>34</v>
      </c>
      <c r="V30" s="69" t="n">
        <v>36</v>
      </c>
      <c r="W30" s="69" t="n">
        <v>38</v>
      </c>
      <c r="X30" s="69" t="n">
        <v>40</v>
      </c>
      <c r="Y30" s="69" t="n">
        <v>43</v>
      </c>
      <c r="Z30" s="69" t="n">
        <v>46</v>
      </c>
      <c r="AA30" s="69" t="n">
        <v>45</v>
      </c>
      <c r="AB30" s="69" t="n">
        <v>60</v>
      </c>
      <c r="AC30" s="69" t="n">
        <v>63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69" t="n">
        <v>106</v>
      </c>
      <c r="G31" s="69" t="n">
        <v>120</v>
      </c>
      <c r="H31" s="69" t="n">
        <v>128</v>
      </c>
      <c r="I31" s="69" t="n">
        <v>145</v>
      </c>
      <c r="J31" s="69" t="n">
        <v>148</v>
      </c>
      <c r="K31" s="69" t="n">
        <v>166</v>
      </c>
      <c r="L31" s="69" t="n">
        <v>188</v>
      </c>
      <c r="M31" s="69" t="n">
        <v>223</v>
      </c>
      <c r="N31" s="69" t="n">
        <v>255</v>
      </c>
      <c r="O31" s="69" t="n">
        <v>305</v>
      </c>
      <c r="P31" s="69" t="n">
        <v>317</v>
      </c>
      <c r="Q31" s="69" t="n">
        <v>346</v>
      </c>
      <c r="R31" s="69" t="n">
        <v>373</v>
      </c>
      <c r="S31" s="69" t="n">
        <v>426</v>
      </c>
      <c r="T31" s="69" t="n">
        <v>450</v>
      </c>
      <c r="U31" s="69" t="n">
        <v>488</v>
      </c>
      <c r="V31" s="69" t="n">
        <v>550</v>
      </c>
      <c r="W31" s="69" t="n">
        <v>584</v>
      </c>
      <c r="X31" s="69" t="n">
        <v>597</v>
      </c>
      <c r="Y31" s="69" t="n">
        <v>705</v>
      </c>
      <c r="Z31" s="69" t="n">
        <v>815</v>
      </c>
      <c r="AA31" s="69" t="n">
        <v>788</v>
      </c>
      <c r="AB31" s="69" t="n">
        <v>880</v>
      </c>
      <c r="AC31" s="69" t="n">
        <v>1002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69" t="n">
        <v>40</v>
      </c>
      <c r="G32" s="69" t="n">
        <v>46</v>
      </c>
      <c r="H32" s="69" t="n">
        <v>53</v>
      </c>
      <c r="I32" s="69" t="n">
        <v>62</v>
      </c>
      <c r="J32" s="69" t="n">
        <v>66</v>
      </c>
      <c r="K32" s="69" t="n">
        <v>78</v>
      </c>
      <c r="L32" s="69" t="n">
        <v>91</v>
      </c>
      <c r="M32" s="69" t="n">
        <v>111</v>
      </c>
      <c r="N32" s="69" t="n">
        <v>128</v>
      </c>
      <c r="O32" s="69" t="n">
        <v>158</v>
      </c>
      <c r="P32" s="69" t="n">
        <v>173</v>
      </c>
      <c r="Q32" s="69" t="n">
        <v>189</v>
      </c>
      <c r="R32" s="69" t="n">
        <v>197</v>
      </c>
      <c r="S32" s="69" t="n">
        <v>234</v>
      </c>
      <c r="T32" s="69" t="n">
        <v>250</v>
      </c>
      <c r="U32" s="69" t="n">
        <v>260</v>
      </c>
      <c r="V32" s="69" t="n">
        <v>285</v>
      </c>
      <c r="W32" s="69" t="n">
        <v>308</v>
      </c>
      <c r="X32" s="69" t="n">
        <v>355</v>
      </c>
      <c r="Y32" s="69" t="n">
        <v>424</v>
      </c>
      <c r="Z32" s="69" t="n">
        <v>477</v>
      </c>
      <c r="AA32" s="69" t="n">
        <v>364</v>
      </c>
      <c r="AB32" s="69" t="n">
        <v>417</v>
      </c>
      <c r="AC32" s="69" t="n">
        <v>508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7" t="s">
        <v>110</v>
      </c>
      <c r="F33" s="68" t="n">
        <v>662</v>
      </c>
      <c r="G33" s="68" t="n">
        <v>745</v>
      </c>
      <c r="H33" s="68" t="n">
        <v>782</v>
      </c>
      <c r="I33" s="68" t="n">
        <v>849</v>
      </c>
      <c r="J33" s="68" t="n">
        <v>929</v>
      </c>
      <c r="K33" s="68" t="n">
        <v>993</v>
      </c>
      <c r="L33" s="68" t="n">
        <v>1106</v>
      </c>
      <c r="M33" s="68" t="n">
        <v>1136</v>
      </c>
      <c r="N33" s="68" t="n">
        <v>1258</v>
      </c>
      <c r="O33" s="68" t="n">
        <v>1383</v>
      </c>
      <c r="P33" s="68" t="n">
        <v>1476</v>
      </c>
      <c r="Q33" s="68" t="n">
        <v>1613</v>
      </c>
      <c r="R33" s="68" t="n">
        <v>1754</v>
      </c>
      <c r="S33" s="68" t="n">
        <v>1928</v>
      </c>
      <c r="T33" s="68" t="n">
        <v>2024</v>
      </c>
      <c r="U33" s="68" t="n">
        <v>2166</v>
      </c>
      <c r="V33" s="68" t="n">
        <v>2385</v>
      </c>
      <c r="W33" s="68" t="n">
        <v>2558</v>
      </c>
      <c r="X33" s="68" t="n">
        <v>2692</v>
      </c>
      <c r="Y33" s="68" t="n">
        <v>2869</v>
      </c>
      <c r="Z33" s="68" t="n">
        <v>3039</v>
      </c>
      <c r="AA33" s="68" t="n">
        <v>2938</v>
      </c>
      <c r="AB33" s="68" t="n">
        <v>3268</v>
      </c>
      <c r="AC33" s="68" t="n">
        <v>3615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69" t="n">
        <v>15</v>
      </c>
      <c r="G34" s="69" t="n">
        <v>16</v>
      </c>
      <c r="H34" s="69" t="n">
        <v>16</v>
      </c>
      <c r="I34" s="69" t="n">
        <v>24</v>
      </c>
      <c r="J34" s="69" t="n">
        <v>36</v>
      </c>
      <c r="K34" s="69" t="n">
        <v>45</v>
      </c>
      <c r="L34" s="69" t="n">
        <v>62</v>
      </c>
      <c r="M34" s="69" t="n">
        <v>76</v>
      </c>
      <c r="N34" s="69" t="n">
        <v>78</v>
      </c>
      <c r="O34" s="69" t="n">
        <v>82</v>
      </c>
      <c r="P34" s="69" t="n">
        <v>78</v>
      </c>
      <c r="Q34" s="69" t="n">
        <v>84</v>
      </c>
      <c r="R34" s="69" t="n">
        <v>87</v>
      </c>
      <c r="S34" s="69" t="n">
        <v>92</v>
      </c>
      <c r="T34" s="69" t="n">
        <v>95</v>
      </c>
      <c r="U34" s="69" t="n">
        <v>107</v>
      </c>
      <c r="V34" s="69" t="n">
        <v>117</v>
      </c>
      <c r="W34" s="69" t="n">
        <v>130</v>
      </c>
      <c r="X34" s="69" t="n">
        <v>140</v>
      </c>
      <c r="Y34" s="69" t="n">
        <v>150</v>
      </c>
      <c r="Z34" s="69" t="n">
        <v>165</v>
      </c>
      <c r="AA34" s="69" t="n">
        <v>98</v>
      </c>
      <c r="AB34" s="69" t="n">
        <v>118</v>
      </c>
      <c r="AC34" s="69" t="n">
        <v>221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69" t="n">
        <v>14</v>
      </c>
      <c r="G35" s="69" t="n">
        <v>16</v>
      </c>
      <c r="H35" s="69" t="n">
        <v>18</v>
      </c>
      <c r="I35" s="69" t="n">
        <v>21</v>
      </c>
      <c r="J35" s="69" t="n">
        <v>23</v>
      </c>
      <c r="K35" s="69" t="n">
        <v>27</v>
      </c>
      <c r="L35" s="69" t="n">
        <v>32</v>
      </c>
      <c r="M35" s="69" t="n">
        <v>39</v>
      </c>
      <c r="N35" s="69" t="n">
        <v>44</v>
      </c>
      <c r="O35" s="69" t="n">
        <v>55</v>
      </c>
      <c r="P35" s="69" t="n">
        <v>60</v>
      </c>
      <c r="Q35" s="69" t="n">
        <v>65</v>
      </c>
      <c r="R35" s="69" t="n">
        <v>67</v>
      </c>
      <c r="S35" s="69" t="n">
        <v>89</v>
      </c>
      <c r="T35" s="69" t="n">
        <v>89</v>
      </c>
      <c r="U35" s="69" t="n">
        <v>95</v>
      </c>
      <c r="V35" s="69" t="n">
        <v>112</v>
      </c>
      <c r="W35" s="69" t="n">
        <v>121</v>
      </c>
      <c r="X35" s="69" t="n">
        <v>134</v>
      </c>
      <c r="Y35" s="69" t="n">
        <v>153</v>
      </c>
      <c r="Z35" s="69" t="n">
        <v>167</v>
      </c>
      <c r="AA35" s="69" t="n">
        <v>216</v>
      </c>
      <c r="AB35" s="69" t="n">
        <v>257</v>
      </c>
      <c r="AC35" s="69" t="n">
        <v>307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69" t="n">
        <v>41</v>
      </c>
      <c r="G36" s="69" t="n">
        <v>50</v>
      </c>
      <c r="H36" s="69" t="n">
        <v>53</v>
      </c>
      <c r="I36" s="69" t="n">
        <v>51</v>
      </c>
      <c r="J36" s="69" t="n">
        <v>62</v>
      </c>
      <c r="K36" s="69" t="n">
        <v>67</v>
      </c>
      <c r="L36" s="69" t="n">
        <v>68</v>
      </c>
      <c r="M36" s="69" t="n">
        <v>74</v>
      </c>
      <c r="N36" s="69" t="n">
        <v>83</v>
      </c>
      <c r="O36" s="69" t="n">
        <v>84</v>
      </c>
      <c r="P36" s="69" t="n">
        <v>81</v>
      </c>
      <c r="Q36" s="69" t="n">
        <v>100</v>
      </c>
      <c r="R36" s="69" t="n">
        <v>120</v>
      </c>
      <c r="S36" s="69" t="n">
        <v>135</v>
      </c>
      <c r="T36" s="69" t="n">
        <v>149</v>
      </c>
      <c r="U36" s="69" t="n">
        <v>154</v>
      </c>
      <c r="V36" s="69" t="n">
        <v>173</v>
      </c>
      <c r="W36" s="69" t="n">
        <v>179</v>
      </c>
      <c r="X36" s="69" t="n">
        <v>191</v>
      </c>
      <c r="Y36" s="69" t="n">
        <v>210</v>
      </c>
      <c r="Z36" s="69" t="n">
        <v>228</v>
      </c>
      <c r="AA36" s="69" t="n">
        <v>222</v>
      </c>
      <c r="AB36" s="69" t="n">
        <v>262</v>
      </c>
      <c r="AC36" s="69" t="n">
        <v>289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69" t="n">
        <v>234</v>
      </c>
      <c r="G37" s="69" t="n">
        <v>241</v>
      </c>
      <c r="H37" s="69" t="n">
        <v>249</v>
      </c>
      <c r="I37" s="69" t="n">
        <v>261</v>
      </c>
      <c r="J37" s="69" t="n">
        <v>275</v>
      </c>
      <c r="K37" s="69" t="n">
        <v>282</v>
      </c>
      <c r="L37" s="69" t="n">
        <v>305</v>
      </c>
      <c r="M37" s="69" t="n">
        <v>319</v>
      </c>
      <c r="N37" s="69" t="n">
        <v>352</v>
      </c>
      <c r="O37" s="69" t="n">
        <v>407</v>
      </c>
      <c r="P37" s="69" t="n">
        <v>441</v>
      </c>
      <c r="Q37" s="69" t="n">
        <v>445</v>
      </c>
      <c r="R37" s="69" t="n">
        <v>444</v>
      </c>
      <c r="S37" s="69" t="n">
        <v>443</v>
      </c>
      <c r="T37" s="69" t="n">
        <v>446</v>
      </c>
      <c r="U37" s="69" t="n">
        <v>471</v>
      </c>
      <c r="V37" s="69" t="n">
        <v>493</v>
      </c>
      <c r="W37" s="69" t="n">
        <v>523</v>
      </c>
      <c r="X37" s="69" t="n">
        <v>560</v>
      </c>
      <c r="Y37" s="69" t="n">
        <v>586</v>
      </c>
      <c r="Z37" s="69" t="n">
        <v>609</v>
      </c>
      <c r="AA37" s="69" t="n">
        <v>611</v>
      </c>
      <c r="AB37" s="69" t="n">
        <v>636</v>
      </c>
      <c r="AC37" s="69" t="n">
        <v>646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69" t="n">
        <v>64</v>
      </c>
      <c r="G38" s="69" t="n">
        <v>67</v>
      </c>
      <c r="H38" s="69" t="n">
        <v>69</v>
      </c>
      <c r="I38" s="69" t="n">
        <v>72</v>
      </c>
      <c r="J38" s="69" t="n">
        <v>76</v>
      </c>
      <c r="K38" s="69" t="n">
        <v>78</v>
      </c>
      <c r="L38" s="69" t="n">
        <v>84</v>
      </c>
      <c r="M38" s="69" t="n">
        <v>88</v>
      </c>
      <c r="N38" s="69" t="n">
        <v>97</v>
      </c>
      <c r="O38" s="69" t="n">
        <v>112</v>
      </c>
      <c r="P38" s="69" t="n">
        <v>122</v>
      </c>
      <c r="Q38" s="69" t="n">
        <v>123</v>
      </c>
      <c r="R38" s="69" t="n">
        <v>123</v>
      </c>
      <c r="S38" s="69" t="n">
        <v>130</v>
      </c>
      <c r="T38" s="69" t="n">
        <v>135</v>
      </c>
      <c r="U38" s="69" t="n">
        <v>125</v>
      </c>
      <c r="V38" s="69" t="n">
        <v>143</v>
      </c>
      <c r="W38" s="69" t="n">
        <v>151</v>
      </c>
      <c r="X38" s="69" t="n">
        <v>163</v>
      </c>
      <c r="Y38" s="69" t="n">
        <v>179</v>
      </c>
      <c r="Z38" s="69" t="n">
        <v>197</v>
      </c>
      <c r="AA38" s="69" t="n">
        <v>195</v>
      </c>
      <c r="AB38" s="69" t="n">
        <v>221</v>
      </c>
      <c r="AC38" s="69" t="n">
        <v>223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69" t="n">
        <v>87</v>
      </c>
      <c r="G39" s="69" t="n">
        <v>89</v>
      </c>
      <c r="H39" s="69" t="n">
        <v>92</v>
      </c>
      <c r="I39" s="69" t="n">
        <v>97</v>
      </c>
      <c r="J39" s="69" t="n">
        <v>102</v>
      </c>
      <c r="K39" s="69" t="n">
        <v>105</v>
      </c>
      <c r="L39" s="69" t="n">
        <v>113</v>
      </c>
      <c r="M39" s="69" t="n">
        <v>118</v>
      </c>
      <c r="N39" s="69" t="n">
        <v>131</v>
      </c>
      <c r="O39" s="69" t="n">
        <v>151</v>
      </c>
      <c r="P39" s="69" t="n">
        <v>163</v>
      </c>
      <c r="Q39" s="69" t="n">
        <v>165</v>
      </c>
      <c r="R39" s="69" t="n">
        <v>165</v>
      </c>
      <c r="S39" s="69" t="n">
        <v>175</v>
      </c>
      <c r="T39" s="69" t="n">
        <v>181</v>
      </c>
      <c r="U39" s="69" t="n">
        <v>208</v>
      </c>
      <c r="V39" s="69" t="n">
        <v>242</v>
      </c>
      <c r="W39" s="69" t="n">
        <v>266</v>
      </c>
      <c r="X39" s="69" t="n">
        <v>277</v>
      </c>
      <c r="Y39" s="69" t="n">
        <v>288</v>
      </c>
      <c r="Z39" s="69" t="n">
        <v>302</v>
      </c>
      <c r="AA39" s="69" t="n">
        <v>281</v>
      </c>
      <c r="AB39" s="69" t="n">
        <v>297</v>
      </c>
      <c r="AC39" s="69" t="n">
        <v>301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69" t="n">
        <v>127</v>
      </c>
      <c r="G40" s="69" t="n">
        <v>134</v>
      </c>
      <c r="H40" s="69" t="n">
        <v>140</v>
      </c>
      <c r="I40" s="69" t="n">
        <v>140</v>
      </c>
      <c r="J40" s="69" t="n">
        <v>148</v>
      </c>
      <c r="K40" s="69" t="n">
        <v>149</v>
      </c>
      <c r="L40" s="69" t="n">
        <v>153</v>
      </c>
      <c r="M40" s="69" t="n">
        <v>167</v>
      </c>
      <c r="N40" s="69" t="n">
        <v>177</v>
      </c>
      <c r="O40" s="69" t="n">
        <v>186</v>
      </c>
      <c r="P40" s="69" t="n">
        <v>200</v>
      </c>
      <c r="Q40" s="69" t="n">
        <v>229</v>
      </c>
      <c r="R40" s="69" t="n">
        <v>262</v>
      </c>
      <c r="S40" s="69" t="n">
        <v>319</v>
      </c>
      <c r="T40" s="69" t="n">
        <v>349</v>
      </c>
      <c r="U40" s="69" t="n">
        <v>373</v>
      </c>
      <c r="V40" s="69" t="n">
        <v>393</v>
      </c>
      <c r="W40" s="69" t="n">
        <v>437</v>
      </c>
      <c r="X40" s="69" t="n">
        <v>446</v>
      </c>
      <c r="Y40" s="69" t="n">
        <v>477</v>
      </c>
      <c r="Z40" s="69" t="n">
        <v>500</v>
      </c>
      <c r="AA40" s="69" t="n">
        <v>514</v>
      </c>
      <c r="AB40" s="69" t="n">
        <v>527</v>
      </c>
      <c r="AC40" s="69" t="n">
        <v>577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69" t="n">
        <v>39</v>
      </c>
      <c r="G41" s="69" t="n">
        <v>46</v>
      </c>
      <c r="H41" s="69" t="n">
        <v>51</v>
      </c>
      <c r="I41" s="69" t="n">
        <v>71</v>
      </c>
      <c r="J41" s="69" t="n">
        <v>68</v>
      </c>
      <c r="K41" s="69" t="n">
        <v>81</v>
      </c>
      <c r="L41" s="69" t="n">
        <v>96</v>
      </c>
      <c r="M41" s="69" t="n">
        <v>102</v>
      </c>
      <c r="N41" s="69" t="n">
        <v>117</v>
      </c>
      <c r="O41" s="69" t="n">
        <v>125</v>
      </c>
      <c r="P41" s="69" t="n">
        <v>145</v>
      </c>
      <c r="Q41" s="69" t="n">
        <v>157</v>
      </c>
      <c r="R41" s="69" t="n">
        <v>185</v>
      </c>
      <c r="S41" s="69" t="n">
        <v>198</v>
      </c>
      <c r="T41" s="69" t="n">
        <v>207</v>
      </c>
      <c r="U41" s="69" t="n">
        <v>214</v>
      </c>
      <c r="V41" s="69" t="n">
        <v>218</v>
      </c>
      <c r="W41" s="69" t="n">
        <v>226</v>
      </c>
      <c r="X41" s="69" t="n">
        <v>231</v>
      </c>
      <c r="Y41" s="69" t="n">
        <v>239</v>
      </c>
      <c r="Z41" s="69" t="n">
        <v>244</v>
      </c>
      <c r="AA41" s="69" t="n">
        <v>153</v>
      </c>
      <c r="AB41" s="69" t="n">
        <v>242</v>
      </c>
      <c r="AC41" s="69" t="n">
        <v>284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69" t="n">
        <v>31</v>
      </c>
      <c r="G42" s="69" t="n">
        <v>32</v>
      </c>
      <c r="H42" s="69" t="n">
        <v>36</v>
      </c>
      <c r="I42" s="69" t="n">
        <v>39</v>
      </c>
      <c r="J42" s="69" t="n">
        <v>47</v>
      </c>
      <c r="K42" s="69" t="n">
        <v>51</v>
      </c>
      <c r="L42" s="69" t="n">
        <v>49</v>
      </c>
      <c r="M42" s="69" t="n">
        <v>53</v>
      </c>
      <c r="N42" s="69" t="n">
        <v>61</v>
      </c>
      <c r="O42" s="69" t="n">
        <v>68</v>
      </c>
      <c r="P42" s="69" t="n">
        <v>78</v>
      </c>
      <c r="Q42" s="69" t="n">
        <v>91</v>
      </c>
      <c r="R42" s="69" t="n">
        <v>93</v>
      </c>
      <c r="S42" s="69" t="n">
        <v>114</v>
      </c>
      <c r="T42" s="69" t="n">
        <v>121</v>
      </c>
      <c r="U42" s="69" t="n">
        <v>131</v>
      </c>
      <c r="V42" s="69" t="n">
        <v>144</v>
      </c>
      <c r="W42" s="69" t="n">
        <v>153</v>
      </c>
      <c r="X42" s="69" t="n">
        <v>160</v>
      </c>
      <c r="Y42" s="69" t="n">
        <v>160</v>
      </c>
      <c r="Z42" s="69" t="n">
        <v>165</v>
      </c>
      <c r="AA42" s="69" t="n">
        <v>192</v>
      </c>
      <c r="AB42" s="69" t="n">
        <v>209</v>
      </c>
      <c r="AC42" s="69" t="n">
        <v>225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69" t="n">
        <v>11</v>
      </c>
      <c r="G43" s="69" t="n">
        <v>54</v>
      </c>
      <c r="H43" s="69" t="n">
        <v>58</v>
      </c>
      <c r="I43" s="69" t="n">
        <v>72</v>
      </c>
      <c r="J43" s="69" t="n">
        <v>93</v>
      </c>
      <c r="K43" s="69" t="n">
        <v>107</v>
      </c>
      <c r="L43" s="69" t="n">
        <v>144</v>
      </c>
      <c r="M43" s="69" t="n">
        <v>172</v>
      </c>
      <c r="N43" s="69" t="n">
        <v>197</v>
      </c>
      <c r="O43" s="69" t="n">
        <v>201</v>
      </c>
      <c r="P43" s="69" t="n">
        <v>190</v>
      </c>
      <c r="Q43" s="69" t="n">
        <v>203</v>
      </c>
      <c r="R43" s="69" t="n">
        <v>202</v>
      </c>
      <c r="S43" s="69" t="n">
        <v>224</v>
      </c>
      <c r="T43" s="69" t="n">
        <v>252</v>
      </c>
      <c r="U43" s="69" t="n">
        <v>292</v>
      </c>
      <c r="V43" s="69" t="n">
        <v>348</v>
      </c>
      <c r="W43" s="69" t="n">
        <v>372</v>
      </c>
      <c r="X43" s="69" t="n">
        <v>391</v>
      </c>
      <c r="Y43" s="69" t="n">
        <v>427</v>
      </c>
      <c r="Z43" s="69" t="n">
        <v>462</v>
      </c>
      <c r="AA43" s="69" t="n">
        <v>456</v>
      </c>
      <c r="AB43" s="69" t="n">
        <v>499</v>
      </c>
      <c r="AC43" s="69" t="n">
        <v>540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7"/>
      <c r="F44" s="68" t="n">
        <v>250</v>
      </c>
      <c r="G44" s="68" t="n">
        <v>271</v>
      </c>
      <c r="H44" s="68" t="n">
        <v>294</v>
      </c>
      <c r="I44" s="68" t="n">
        <v>323</v>
      </c>
      <c r="J44" s="68" t="n">
        <v>322</v>
      </c>
      <c r="K44" s="68" t="n">
        <v>336</v>
      </c>
      <c r="L44" s="68" t="n">
        <v>357</v>
      </c>
      <c r="M44" s="68" t="n">
        <v>388</v>
      </c>
      <c r="N44" s="68" t="n">
        <v>405</v>
      </c>
      <c r="O44" s="68" t="n">
        <v>452</v>
      </c>
      <c r="P44" s="68" t="n">
        <v>495</v>
      </c>
      <c r="Q44" s="68" t="n">
        <v>520</v>
      </c>
      <c r="R44" s="68" t="n">
        <v>528</v>
      </c>
      <c r="S44" s="68" t="n">
        <v>538</v>
      </c>
      <c r="T44" s="68" t="n">
        <v>520</v>
      </c>
      <c r="U44" s="68" t="n">
        <v>562</v>
      </c>
      <c r="V44" s="68" t="n">
        <v>641</v>
      </c>
      <c r="W44" s="68" t="n">
        <v>669</v>
      </c>
      <c r="X44" s="68" t="n">
        <v>654</v>
      </c>
      <c r="Y44" s="68" t="n">
        <v>713</v>
      </c>
      <c r="Z44" s="68" t="n">
        <v>820</v>
      </c>
      <c r="AA44" s="68" t="n">
        <v>806</v>
      </c>
      <c r="AB44" s="68" t="n">
        <v>914</v>
      </c>
      <c r="AC44" s="68" t="n">
        <v>1022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F9:X13">
    <cfRule type="cellIs" priority="2" operator="lessThan" aboveAverage="0" equalAverage="0" bottom="0" percent="0" rank="0" text="" dxfId="0">
      <formula>0</formula>
    </cfRule>
  </conditionalFormatting>
  <conditionalFormatting sqref="F15:X15 F17:X27">
    <cfRule type="cellIs" priority="3" operator="lessThan" aboveAverage="0" equalAverage="0" bottom="0" percent="0" rank="0" text="" dxfId="0">
      <formula>0</formula>
    </cfRule>
  </conditionalFormatting>
  <conditionalFormatting sqref="F30:X32">
    <cfRule type="cellIs" priority="4" operator="lessThan" aboveAverage="0" equalAverage="0" bottom="0" percent="0" rank="0" text="" dxfId="0">
      <formula>0</formula>
    </cfRule>
  </conditionalFormatting>
  <conditionalFormatting sqref="F34:X43">
    <cfRule type="cellIs" priority="5" operator="lessThan" aboveAverage="0" equalAverage="0" bottom="0" percent="0" rank="0" text="" dxfId="0">
      <formula>0</formula>
    </cfRule>
  </conditionalFormatting>
  <conditionalFormatting sqref="Y9:Z13">
    <cfRule type="cellIs" priority="6" operator="lessThan" aboveAverage="0" equalAverage="0" bottom="0" percent="0" rank="0" text="" dxfId="0">
      <formula>0</formula>
    </cfRule>
  </conditionalFormatting>
  <conditionalFormatting sqref="Y15:Z15 Y17:Z27">
    <cfRule type="cellIs" priority="7" operator="lessThan" aboveAverage="0" equalAverage="0" bottom="0" percent="0" rank="0" text="" dxfId="0">
      <formula>0</formula>
    </cfRule>
  </conditionalFormatting>
  <conditionalFormatting sqref="Y30:Z32">
    <cfRule type="cellIs" priority="8" operator="lessThan" aboveAverage="0" equalAverage="0" bottom="0" percent="0" rank="0" text="" dxfId="0">
      <formula>0</formula>
    </cfRule>
  </conditionalFormatting>
  <conditionalFormatting sqref="Y34:Z43">
    <cfRule type="cellIs" priority="9" operator="lessThan" aboveAverage="0" equalAverage="0" bottom="0" percent="0" rank="0" text="" dxfId="0">
      <formula>0</formula>
    </cfRule>
  </conditionalFormatting>
  <conditionalFormatting sqref="AA9:AB13">
    <cfRule type="cellIs" priority="10" operator="lessThan" aboveAverage="0" equalAverage="0" bottom="0" percent="0" rank="0" text="" dxfId="0">
      <formula>0</formula>
    </cfRule>
  </conditionalFormatting>
  <conditionalFormatting sqref="AA15:AB15 AA17:AB27">
    <cfRule type="cellIs" priority="11" operator="lessThan" aboveAverage="0" equalAverage="0" bottom="0" percent="0" rank="0" text="" dxfId="0">
      <formula>0</formula>
    </cfRule>
  </conditionalFormatting>
  <conditionalFormatting sqref="AA30:AB32">
    <cfRule type="cellIs" priority="12" operator="lessThan" aboveAverage="0" equalAverage="0" bottom="0" percent="0" rank="0" text="" dxfId="0">
      <formula>0</formula>
    </cfRule>
  </conditionalFormatting>
  <conditionalFormatting sqref="AA34:AB43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50" hidden="false" customHeight="true" outlineLevel="0" collapsed="false">
      <c r="A1" s="1" t="s">
        <v>0</v>
      </c>
      <c r="B1" s="76" t="s">
        <v>40</v>
      </c>
      <c r="C1" s="76" t="s">
        <v>41</v>
      </c>
      <c r="D1" s="76" t="s">
        <v>42</v>
      </c>
      <c r="E1" s="76" t="s">
        <v>43</v>
      </c>
      <c r="F1" s="76" t="s">
        <v>44</v>
      </c>
      <c r="G1" s="76" t="s">
        <v>45</v>
      </c>
      <c r="H1" s="76" t="s">
        <v>46</v>
      </c>
      <c r="I1" s="76" t="s">
        <v>47</v>
      </c>
      <c r="J1" s="76" t="s">
        <v>48</v>
      </c>
      <c r="K1" s="76" t="s">
        <v>49</v>
      </c>
      <c r="L1" s="76" t="s">
        <v>50</v>
      </c>
      <c r="M1" s="76" t="s">
        <v>51</v>
      </c>
      <c r="N1" s="76" t="s">
        <v>52</v>
      </c>
      <c r="O1" s="76" t="s">
        <v>53</v>
      </c>
      <c r="P1" s="76" t="s">
        <v>54</v>
      </c>
      <c r="Q1" s="76" t="s">
        <v>55</v>
      </c>
      <c r="R1" s="76" t="s">
        <v>56</v>
      </c>
      <c r="S1" s="76" t="s">
        <v>57</v>
      </c>
      <c r="T1" s="76" t="s">
        <v>58</v>
      </c>
      <c r="U1" s="76" t="s">
        <v>59</v>
      </c>
      <c r="V1" s="76" t="s">
        <v>60</v>
      </c>
      <c r="W1" s="76" t="s">
        <v>61</v>
      </c>
      <c r="X1" s="76" t="s">
        <v>62</v>
      </c>
      <c r="Y1" s="76" t="s">
        <v>63</v>
      </c>
      <c r="Z1" s="76" t="s">
        <v>64</v>
      </c>
      <c r="AA1" s="76" t="s">
        <v>65</v>
      </c>
      <c r="AB1" s="76" t="s">
        <v>66</v>
      </c>
      <c r="AC1" s="76" t="s">
        <v>67</v>
      </c>
      <c r="AD1" s="76" t="s">
        <v>68</v>
      </c>
      <c r="AE1" s="76" t="s">
        <v>69</v>
      </c>
      <c r="AF1" s="76" t="s">
        <v>70</v>
      </c>
      <c r="AG1" s="76" t="s">
        <v>71</v>
      </c>
      <c r="AH1" s="76" t="s">
        <v>72</v>
      </c>
      <c r="AI1" s="76" t="s">
        <v>73</v>
      </c>
      <c r="AJ1" s="76" t="s">
        <v>74</v>
      </c>
      <c r="AK1" s="76" t="s">
        <v>75</v>
      </c>
      <c r="AL1" s="76" t="s">
        <v>76</v>
      </c>
      <c r="AM1" s="76" t="s">
        <v>77</v>
      </c>
    </row>
    <row r="2" customFormat="false" ht="13.8" hidden="false" customHeight="false" outlineLevel="0" collapsed="false">
      <c r="A2" s="67" t="n">
        <v>2007</v>
      </c>
      <c r="B2" s="74" t="n">
        <v>3882</v>
      </c>
      <c r="C2" s="74" t="n">
        <v>1200</v>
      </c>
      <c r="D2" s="74" t="n">
        <v>748</v>
      </c>
      <c r="E2" s="74" t="n">
        <v>89</v>
      </c>
      <c r="F2" s="74" t="n">
        <v>102</v>
      </c>
      <c r="G2" s="74" t="n">
        <v>276</v>
      </c>
      <c r="H2" s="74" t="n">
        <v>22</v>
      </c>
      <c r="I2" s="74" t="n">
        <v>623</v>
      </c>
      <c r="J2" s="74" t="n">
        <v>102</v>
      </c>
      <c r="K2" s="74" t="n">
        <v>385</v>
      </c>
      <c r="L2" s="74" t="n">
        <v>115</v>
      </c>
      <c r="M2" s="74" t="n">
        <v>116</v>
      </c>
      <c r="N2" s="74" t="n">
        <v>86</v>
      </c>
      <c r="O2" s="74" t="n">
        <v>15</v>
      </c>
      <c r="P2" s="74" t="n">
        <v>18</v>
      </c>
      <c r="Q2" s="74" t="n">
        <v>12</v>
      </c>
      <c r="R2" s="74" t="n">
        <v>6</v>
      </c>
      <c r="S2" s="74" t="n">
        <v>19</v>
      </c>
      <c r="T2" s="74" t="n">
        <v>26</v>
      </c>
      <c r="U2" s="74" t="n">
        <v>14</v>
      </c>
      <c r="V2" s="74" t="n">
        <v>173</v>
      </c>
      <c r="W2" s="74" t="n">
        <v>1646</v>
      </c>
      <c r="X2" s="74" t="n">
        <v>406</v>
      </c>
      <c r="Y2" s="74" t="n">
        <v>20</v>
      </c>
      <c r="Z2" s="74" t="n">
        <v>255</v>
      </c>
      <c r="AA2" s="74" t="n">
        <v>128</v>
      </c>
      <c r="AB2" s="74" t="n">
        <v>1258</v>
      </c>
      <c r="AC2" s="74" t="n">
        <v>78</v>
      </c>
      <c r="AD2" s="74" t="n">
        <v>44</v>
      </c>
      <c r="AE2" s="74" t="n">
        <v>83</v>
      </c>
      <c r="AF2" s="74" t="n">
        <v>352</v>
      </c>
      <c r="AG2" s="74" t="n">
        <v>97</v>
      </c>
      <c r="AH2" s="74" t="n">
        <v>131</v>
      </c>
      <c r="AI2" s="74" t="n">
        <v>177</v>
      </c>
      <c r="AJ2" s="74" t="n">
        <v>117</v>
      </c>
      <c r="AK2" s="74" t="n">
        <v>61</v>
      </c>
      <c r="AL2" s="74" t="n">
        <v>197</v>
      </c>
      <c r="AM2" s="74" t="n">
        <v>405</v>
      </c>
    </row>
    <row r="3" customFormat="false" ht="13.8" hidden="false" customHeight="false" outlineLevel="0" collapsed="false">
      <c r="A3" s="67" t="n">
        <v>2008</v>
      </c>
      <c r="B3" s="74" t="n">
        <v>4315</v>
      </c>
      <c r="C3" s="74" t="n">
        <v>1278</v>
      </c>
      <c r="D3" s="74" t="n">
        <v>795</v>
      </c>
      <c r="E3" s="74" t="n">
        <v>115</v>
      </c>
      <c r="F3" s="74" t="n">
        <v>105</v>
      </c>
      <c r="G3" s="74" t="n">
        <v>286</v>
      </c>
      <c r="H3" s="74" t="n">
        <v>22</v>
      </c>
      <c r="I3" s="74" t="n">
        <v>717</v>
      </c>
      <c r="J3" s="74" t="n">
        <v>86</v>
      </c>
      <c r="K3" s="74" t="n">
        <v>407</v>
      </c>
      <c r="L3" s="74" t="n">
        <v>124</v>
      </c>
      <c r="M3" s="74" t="n">
        <v>119</v>
      </c>
      <c r="N3" s="74" t="n">
        <v>85</v>
      </c>
      <c r="O3" s="74" t="n">
        <v>16</v>
      </c>
      <c r="P3" s="74" t="n">
        <v>19</v>
      </c>
      <c r="Q3" s="74" t="n">
        <v>12</v>
      </c>
      <c r="R3" s="74" t="n">
        <v>7</v>
      </c>
      <c r="S3" s="74" t="n">
        <v>21</v>
      </c>
      <c r="T3" s="74" t="n">
        <v>30</v>
      </c>
      <c r="U3" s="74" t="n">
        <v>17</v>
      </c>
      <c r="V3" s="74" t="n">
        <v>221</v>
      </c>
      <c r="W3" s="74" t="n">
        <v>1873</v>
      </c>
      <c r="X3" s="74" t="n">
        <v>490</v>
      </c>
      <c r="Y3" s="74" t="n">
        <v>23</v>
      </c>
      <c r="Z3" s="74" t="n">
        <v>305</v>
      </c>
      <c r="AA3" s="74" t="n">
        <v>158</v>
      </c>
      <c r="AB3" s="74" t="n">
        <v>1383</v>
      </c>
      <c r="AC3" s="74" t="n">
        <v>82</v>
      </c>
      <c r="AD3" s="74" t="n">
        <v>55</v>
      </c>
      <c r="AE3" s="74" t="n">
        <v>84</v>
      </c>
      <c r="AF3" s="74" t="n">
        <v>407</v>
      </c>
      <c r="AG3" s="74" t="n">
        <v>112</v>
      </c>
      <c r="AH3" s="74" t="n">
        <v>151</v>
      </c>
      <c r="AI3" s="74" t="n">
        <v>186</v>
      </c>
      <c r="AJ3" s="74" t="n">
        <v>125</v>
      </c>
      <c r="AK3" s="74" t="n">
        <v>68</v>
      </c>
      <c r="AL3" s="74" t="n">
        <v>201</v>
      </c>
      <c r="AM3" s="74" t="n">
        <v>452</v>
      </c>
    </row>
    <row r="4" customFormat="false" ht="13.8" hidden="false" customHeight="false" outlineLevel="0" collapsed="false">
      <c r="A4" s="67" t="n">
        <v>2009</v>
      </c>
      <c r="B4" s="74" t="n">
        <v>4585</v>
      </c>
      <c r="C4" s="74" t="n">
        <v>1377</v>
      </c>
      <c r="D4" s="74" t="n">
        <v>869</v>
      </c>
      <c r="E4" s="74" t="n">
        <v>97</v>
      </c>
      <c r="F4" s="74" t="n">
        <v>108</v>
      </c>
      <c r="G4" s="74" t="n">
        <v>293</v>
      </c>
      <c r="H4" s="74" t="n">
        <v>23</v>
      </c>
      <c r="I4" s="74" t="n">
        <v>726</v>
      </c>
      <c r="J4" s="74" t="n">
        <v>71</v>
      </c>
      <c r="K4" s="74" t="n">
        <v>419</v>
      </c>
      <c r="L4" s="74" t="n">
        <v>132</v>
      </c>
      <c r="M4" s="74" t="n">
        <v>125</v>
      </c>
      <c r="N4" s="74" t="n">
        <v>83</v>
      </c>
      <c r="O4" s="74" t="n">
        <v>17</v>
      </c>
      <c r="P4" s="74" t="n">
        <v>19</v>
      </c>
      <c r="Q4" s="74" t="n">
        <v>12</v>
      </c>
      <c r="R4" s="74" t="n">
        <v>7</v>
      </c>
      <c r="S4" s="74" t="n">
        <v>20</v>
      </c>
      <c r="T4" s="74" t="n">
        <v>35</v>
      </c>
      <c r="U4" s="74" t="n">
        <v>19</v>
      </c>
      <c r="V4" s="74" t="n">
        <v>224</v>
      </c>
      <c r="W4" s="74" t="n">
        <v>1990</v>
      </c>
      <c r="X4" s="74" t="n">
        <v>516</v>
      </c>
      <c r="Y4" s="74" t="n">
        <v>24</v>
      </c>
      <c r="Z4" s="74" t="n">
        <v>317</v>
      </c>
      <c r="AA4" s="74" t="n">
        <v>173</v>
      </c>
      <c r="AB4" s="74" t="n">
        <v>1476</v>
      </c>
      <c r="AC4" s="74" t="n">
        <v>78</v>
      </c>
      <c r="AD4" s="74" t="n">
        <v>60</v>
      </c>
      <c r="AE4" s="74" t="n">
        <v>81</v>
      </c>
      <c r="AF4" s="74" t="n">
        <v>441</v>
      </c>
      <c r="AG4" s="74" t="n">
        <v>122</v>
      </c>
      <c r="AH4" s="74" t="n">
        <v>163</v>
      </c>
      <c r="AI4" s="74" t="n">
        <v>200</v>
      </c>
      <c r="AJ4" s="74" t="n">
        <v>145</v>
      </c>
      <c r="AK4" s="74" t="n">
        <v>78</v>
      </c>
      <c r="AL4" s="74" t="n">
        <v>190</v>
      </c>
      <c r="AM4" s="74" t="n">
        <v>495</v>
      </c>
    </row>
    <row r="5" customFormat="false" ht="13.8" hidden="false" customHeight="false" outlineLevel="0" collapsed="false">
      <c r="A5" s="67" t="n">
        <v>2010</v>
      </c>
      <c r="B5" s="74" t="n">
        <v>4921</v>
      </c>
      <c r="C5" s="74" t="n">
        <v>1445</v>
      </c>
      <c r="D5" s="74" t="n">
        <v>912</v>
      </c>
      <c r="E5" s="74" t="n">
        <v>111</v>
      </c>
      <c r="F5" s="74" t="n">
        <v>113</v>
      </c>
      <c r="G5" s="74" t="n">
        <v>302</v>
      </c>
      <c r="H5" s="74" t="n">
        <v>24</v>
      </c>
      <c r="I5" s="74" t="n">
        <v>787</v>
      </c>
      <c r="J5" s="74" t="n">
        <v>63</v>
      </c>
      <c r="K5" s="74" t="n">
        <v>458</v>
      </c>
      <c r="L5" s="74" t="n">
        <v>144</v>
      </c>
      <c r="M5" s="74" t="n">
        <v>127</v>
      </c>
      <c r="N5" s="74" t="n">
        <v>85</v>
      </c>
      <c r="O5" s="74" t="n">
        <v>18</v>
      </c>
      <c r="P5" s="74" t="n">
        <v>20</v>
      </c>
      <c r="Q5" s="74" t="n">
        <v>13</v>
      </c>
      <c r="R5" s="74" t="n">
        <v>10</v>
      </c>
      <c r="S5" s="74" t="n">
        <v>28</v>
      </c>
      <c r="T5" s="74" t="n">
        <v>40</v>
      </c>
      <c r="U5" s="74" t="n">
        <v>22</v>
      </c>
      <c r="V5" s="74" t="n">
        <v>244</v>
      </c>
      <c r="W5" s="74" t="n">
        <v>2173</v>
      </c>
      <c r="X5" s="74" t="n">
        <v>563</v>
      </c>
      <c r="Y5" s="74" t="n">
        <v>27</v>
      </c>
      <c r="Z5" s="74" t="n">
        <v>346</v>
      </c>
      <c r="AA5" s="74" t="n">
        <v>189</v>
      </c>
      <c r="AB5" s="74" t="n">
        <v>1613</v>
      </c>
      <c r="AC5" s="74" t="n">
        <v>84</v>
      </c>
      <c r="AD5" s="74" t="n">
        <v>65</v>
      </c>
      <c r="AE5" s="74" t="n">
        <v>100</v>
      </c>
      <c r="AF5" s="74" t="n">
        <v>445</v>
      </c>
      <c r="AG5" s="74" t="n">
        <v>123</v>
      </c>
      <c r="AH5" s="74" t="n">
        <v>165</v>
      </c>
      <c r="AI5" s="74" t="n">
        <v>229</v>
      </c>
      <c r="AJ5" s="74" t="n">
        <v>157</v>
      </c>
      <c r="AK5" s="74" t="n">
        <v>91</v>
      </c>
      <c r="AL5" s="74" t="n">
        <v>203</v>
      </c>
      <c r="AM5" s="74" t="n">
        <v>520</v>
      </c>
    </row>
    <row r="6" customFormat="false" ht="13.8" hidden="false" customHeight="false" outlineLevel="0" collapsed="false">
      <c r="A6" s="67" t="n">
        <v>2011</v>
      </c>
      <c r="B6" s="74" t="n">
        <v>5313</v>
      </c>
      <c r="C6" s="74" t="n">
        <v>1508</v>
      </c>
      <c r="D6" s="74" t="n">
        <v>946</v>
      </c>
      <c r="E6" s="74" t="n">
        <v>114</v>
      </c>
      <c r="F6" s="74" t="n">
        <v>116</v>
      </c>
      <c r="G6" s="74" t="n">
        <v>310</v>
      </c>
      <c r="H6" s="74" t="n">
        <v>24</v>
      </c>
      <c r="I6" s="74" t="n">
        <v>928</v>
      </c>
      <c r="J6" s="74" t="n">
        <v>94</v>
      </c>
      <c r="K6" s="74" t="n">
        <v>496</v>
      </c>
      <c r="L6" s="74" t="n">
        <v>150</v>
      </c>
      <c r="M6" s="74" t="n">
        <v>137</v>
      </c>
      <c r="N6" s="74" t="n">
        <v>83</v>
      </c>
      <c r="O6" s="74" t="n">
        <v>16</v>
      </c>
      <c r="P6" s="74" t="n">
        <v>22</v>
      </c>
      <c r="Q6" s="74" t="n">
        <v>15</v>
      </c>
      <c r="R6" s="74" t="n">
        <v>13</v>
      </c>
      <c r="S6" s="74" t="n">
        <v>38</v>
      </c>
      <c r="T6" s="74" t="n">
        <v>46</v>
      </c>
      <c r="U6" s="74" t="n">
        <v>25</v>
      </c>
      <c r="V6" s="74" t="n">
        <v>301</v>
      </c>
      <c r="W6" s="74" t="n">
        <v>2347</v>
      </c>
      <c r="X6" s="74" t="n">
        <v>602</v>
      </c>
      <c r="Y6" s="74" t="n">
        <v>29</v>
      </c>
      <c r="Z6" s="74" t="n">
        <v>373</v>
      </c>
      <c r="AA6" s="74" t="n">
        <v>197</v>
      </c>
      <c r="AB6" s="74" t="n">
        <v>1754</v>
      </c>
      <c r="AC6" s="74" t="n">
        <v>87</v>
      </c>
      <c r="AD6" s="74" t="n">
        <v>67</v>
      </c>
      <c r="AE6" s="74" t="n">
        <v>120</v>
      </c>
      <c r="AF6" s="74" t="n">
        <v>444</v>
      </c>
      <c r="AG6" s="74" t="n">
        <v>123</v>
      </c>
      <c r="AH6" s="74" t="n">
        <v>165</v>
      </c>
      <c r="AI6" s="74" t="n">
        <v>262</v>
      </c>
      <c r="AJ6" s="74" t="n">
        <v>185</v>
      </c>
      <c r="AK6" s="74" t="n">
        <v>93</v>
      </c>
      <c r="AL6" s="74" t="n">
        <v>202</v>
      </c>
      <c r="AM6" s="74" t="n">
        <v>528</v>
      </c>
    </row>
    <row r="7" customFormat="false" ht="13.8" hidden="false" customHeight="false" outlineLevel="0" collapsed="false">
      <c r="A7" s="67" t="n">
        <v>2012</v>
      </c>
      <c r="B7" s="74" t="n">
        <v>5772</v>
      </c>
      <c r="C7" s="74" t="n">
        <v>1611</v>
      </c>
      <c r="D7" s="74" t="n">
        <v>1023</v>
      </c>
      <c r="E7" s="74" t="n">
        <v>124</v>
      </c>
      <c r="F7" s="74" t="n">
        <v>124</v>
      </c>
      <c r="G7" s="74" t="n">
        <v>321</v>
      </c>
      <c r="H7" s="74" t="n">
        <v>24</v>
      </c>
      <c r="I7" s="74" t="n">
        <v>1005</v>
      </c>
      <c r="J7" s="74" t="n">
        <v>87</v>
      </c>
      <c r="K7" s="74" t="n">
        <v>525</v>
      </c>
      <c r="L7" s="74" t="n">
        <v>151</v>
      </c>
      <c r="M7" s="74" t="n">
        <v>143</v>
      </c>
      <c r="N7" s="74" t="n">
        <v>90</v>
      </c>
      <c r="O7" s="74" t="n">
        <v>19</v>
      </c>
      <c r="P7" s="74" t="n">
        <v>23</v>
      </c>
      <c r="Q7" s="74" t="n">
        <v>17</v>
      </c>
      <c r="R7" s="74" t="n">
        <v>16</v>
      </c>
      <c r="S7" s="74" t="n">
        <v>41</v>
      </c>
      <c r="T7" s="74" t="n">
        <v>54</v>
      </c>
      <c r="U7" s="74" t="n">
        <v>28</v>
      </c>
      <c r="V7" s="74" t="n">
        <v>345</v>
      </c>
      <c r="W7" s="74" t="n">
        <v>2618</v>
      </c>
      <c r="X7" s="74" t="n">
        <v>692</v>
      </c>
      <c r="Y7" s="74" t="n">
        <v>31</v>
      </c>
      <c r="Z7" s="74" t="n">
        <v>426</v>
      </c>
      <c r="AA7" s="74" t="n">
        <v>234</v>
      </c>
      <c r="AB7" s="74" t="n">
        <v>1928</v>
      </c>
      <c r="AC7" s="74" t="n">
        <v>92</v>
      </c>
      <c r="AD7" s="74" t="n">
        <v>89</v>
      </c>
      <c r="AE7" s="74" t="n">
        <v>135</v>
      </c>
      <c r="AF7" s="74" t="n">
        <v>443</v>
      </c>
      <c r="AG7" s="74" t="n">
        <v>130</v>
      </c>
      <c r="AH7" s="74" t="n">
        <v>175</v>
      </c>
      <c r="AI7" s="74" t="n">
        <v>319</v>
      </c>
      <c r="AJ7" s="74" t="n">
        <v>198</v>
      </c>
      <c r="AK7" s="74" t="n">
        <v>114</v>
      </c>
      <c r="AL7" s="74" t="n">
        <v>224</v>
      </c>
      <c r="AM7" s="74" t="n">
        <v>538</v>
      </c>
    </row>
    <row r="8" customFormat="false" ht="13.8" hidden="false" customHeight="false" outlineLevel="0" collapsed="false">
      <c r="A8" s="67" t="n">
        <v>2013</v>
      </c>
      <c r="B8" s="74" t="n">
        <v>6045</v>
      </c>
      <c r="C8" s="74" t="n">
        <v>1664</v>
      </c>
      <c r="D8" s="74" t="n">
        <v>1063</v>
      </c>
      <c r="E8" s="74" t="n">
        <v>118</v>
      </c>
      <c r="F8" s="74" t="n">
        <v>132</v>
      </c>
      <c r="G8" s="74" t="n">
        <v>330</v>
      </c>
      <c r="H8" s="74" t="n">
        <v>25</v>
      </c>
      <c r="I8" s="74" t="n">
        <v>1099</v>
      </c>
      <c r="J8" s="74" t="n">
        <v>105</v>
      </c>
      <c r="K8" s="74" t="n">
        <v>549</v>
      </c>
      <c r="L8" s="74" t="n">
        <v>163</v>
      </c>
      <c r="M8" s="74" t="n">
        <v>148</v>
      </c>
      <c r="N8" s="74" t="n">
        <v>20</v>
      </c>
      <c r="O8" s="74" t="n">
        <v>21</v>
      </c>
      <c r="P8" s="74" t="n">
        <v>22</v>
      </c>
      <c r="Q8" s="74" t="n">
        <v>19</v>
      </c>
      <c r="R8" s="74" t="n">
        <v>14</v>
      </c>
      <c r="S8" s="74" t="n">
        <v>46</v>
      </c>
      <c r="T8" s="74" t="n">
        <v>58</v>
      </c>
      <c r="U8" s="74" t="n">
        <v>29</v>
      </c>
      <c r="V8" s="74" t="n">
        <v>382</v>
      </c>
      <c r="W8" s="74" t="n">
        <v>2756</v>
      </c>
      <c r="X8" s="74" t="n">
        <v>732</v>
      </c>
      <c r="Y8" s="74" t="n">
        <v>33</v>
      </c>
      <c r="Z8" s="74" t="n">
        <v>450</v>
      </c>
      <c r="AA8" s="74" t="n">
        <v>250</v>
      </c>
      <c r="AB8" s="74" t="n">
        <v>2024</v>
      </c>
      <c r="AC8" s="74" t="n">
        <v>95</v>
      </c>
      <c r="AD8" s="74" t="n">
        <v>89</v>
      </c>
      <c r="AE8" s="74" t="n">
        <v>149</v>
      </c>
      <c r="AF8" s="74" t="n">
        <v>446</v>
      </c>
      <c r="AG8" s="74" t="n">
        <v>135</v>
      </c>
      <c r="AH8" s="74" t="n">
        <v>181</v>
      </c>
      <c r="AI8" s="74" t="n">
        <v>349</v>
      </c>
      <c r="AJ8" s="74" t="n">
        <v>207</v>
      </c>
      <c r="AK8" s="74" t="n">
        <v>121</v>
      </c>
      <c r="AL8" s="74" t="n">
        <v>252</v>
      </c>
      <c r="AM8" s="74" t="n">
        <v>520</v>
      </c>
    </row>
    <row r="9" customFormat="false" ht="13.8" hidden="false" customHeight="false" outlineLevel="0" collapsed="false">
      <c r="A9" s="67" t="n">
        <v>2014</v>
      </c>
      <c r="B9" s="74" t="n">
        <v>6417</v>
      </c>
      <c r="C9" s="74" t="n">
        <v>1775</v>
      </c>
      <c r="D9" s="74" t="n">
        <v>1157</v>
      </c>
      <c r="E9" s="74" t="n">
        <v>116</v>
      </c>
      <c r="F9" s="74" t="n">
        <v>142</v>
      </c>
      <c r="G9" s="74" t="n">
        <v>341</v>
      </c>
      <c r="H9" s="74" t="n">
        <v>26</v>
      </c>
      <c r="I9" s="74" t="n">
        <v>1127</v>
      </c>
      <c r="J9" s="74" t="n">
        <v>131</v>
      </c>
      <c r="K9" s="74" t="n">
        <v>480</v>
      </c>
      <c r="L9" s="74" t="n">
        <v>172</v>
      </c>
      <c r="M9" s="74" t="n">
        <v>159</v>
      </c>
      <c r="N9" s="74" t="n">
        <v>21</v>
      </c>
      <c r="O9" s="74" t="n">
        <v>23</v>
      </c>
      <c r="P9" s="74" t="n">
        <v>21</v>
      </c>
      <c r="Q9" s="74" t="n">
        <v>22</v>
      </c>
      <c r="R9" s="74" t="n">
        <v>18</v>
      </c>
      <c r="S9" s="74" t="n">
        <v>52</v>
      </c>
      <c r="T9" s="74" t="n">
        <v>63</v>
      </c>
      <c r="U9" s="74" t="n">
        <v>30</v>
      </c>
      <c r="V9" s="74" t="n">
        <v>420</v>
      </c>
      <c r="W9" s="74" t="n">
        <v>2948</v>
      </c>
      <c r="X9" s="74" t="n">
        <v>782</v>
      </c>
      <c r="Y9" s="74" t="n">
        <v>34</v>
      </c>
      <c r="Z9" s="74" t="n">
        <v>488</v>
      </c>
      <c r="AA9" s="74" t="n">
        <v>260</v>
      </c>
      <c r="AB9" s="74" t="n">
        <v>2166</v>
      </c>
      <c r="AC9" s="74" t="n">
        <v>107</v>
      </c>
      <c r="AD9" s="74" t="n">
        <v>95</v>
      </c>
      <c r="AE9" s="74" t="n">
        <v>154</v>
      </c>
      <c r="AF9" s="74" t="n">
        <v>471</v>
      </c>
      <c r="AG9" s="74" t="n">
        <v>125</v>
      </c>
      <c r="AH9" s="74" t="n">
        <v>208</v>
      </c>
      <c r="AI9" s="74" t="n">
        <v>373</v>
      </c>
      <c r="AJ9" s="74" t="n">
        <v>214</v>
      </c>
      <c r="AK9" s="74" t="n">
        <v>131</v>
      </c>
      <c r="AL9" s="74" t="n">
        <v>292</v>
      </c>
      <c r="AM9" s="74" t="n">
        <v>562</v>
      </c>
    </row>
    <row r="10" customFormat="false" ht="13.8" hidden="false" customHeight="false" outlineLevel="0" collapsed="false">
      <c r="A10" s="67" t="n">
        <v>2015</v>
      </c>
      <c r="B10" s="74" t="n">
        <v>6986</v>
      </c>
      <c r="C10" s="74" t="n">
        <v>1863</v>
      </c>
      <c r="D10" s="74" t="n">
        <v>1199</v>
      </c>
      <c r="E10" s="74" t="n">
        <v>132</v>
      </c>
      <c r="F10" s="74" t="n">
        <v>155</v>
      </c>
      <c r="G10" s="74" t="n">
        <v>354</v>
      </c>
      <c r="H10" s="74" t="n">
        <v>26</v>
      </c>
      <c r="I10" s="74" t="n">
        <v>1228</v>
      </c>
      <c r="J10" s="74" t="n">
        <v>124</v>
      </c>
      <c r="K10" s="74" t="n">
        <v>520</v>
      </c>
      <c r="L10" s="74" t="n">
        <v>174</v>
      </c>
      <c r="M10" s="74" t="n">
        <v>168</v>
      </c>
      <c r="N10" s="74" t="n">
        <v>22</v>
      </c>
      <c r="O10" s="74" t="n">
        <v>26</v>
      </c>
      <c r="P10" s="74" t="n">
        <v>24</v>
      </c>
      <c r="Q10" s="74" t="n">
        <v>26</v>
      </c>
      <c r="R10" s="74" t="n">
        <v>25</v>
      </c>
      <c r="S10" s="74" t="n">
        <v>61</v>
      </c>
      <c r="T10" s="74" t="n">
        <v>68</v>
      </c>
      <c r="U10" s="74" t="n">
        <v>30</v>
      </c>
      <c r="V10" s="74" t="n">
        <v>485</v>
      </c>
      <c r="W10" s="74" t="n">
        <v>3256</v>
      </c>
      <c r="X10" s="74" t="n">
        <v>871</v>
      </c>
      <c r="Y10" s="74" t="n">
        <v>36</v>
      </c>
      <c r="Z10" s="74" t="n">
        <v>550</v>
      </c>
      <c r="AA10" s="74" t="n">
        <v>285</v>
      </c>
      <c r="AB10" s="74" t="n">
        <v>2385</v>
      </c>
      <c r="AC10" s="74" t="n">
        <v>117</v>
      </c>
      <c r="AD10" s="74" t="n">
        <v>112</v>
      </c>
      <c r="AE10" s="74" t="n">
        <v>173</v>
      </c>
      <c r="AF10" s="74" t="n">
        <v>493</v>
      </c>
      <c r="AG10" s="74" t="n">
        <v>143</v>
      </c>
      <c r="AH10" s="74" t="n">
        <v>242</v>
      </c>
      <c r="AI10" s="74" t="n">
        <v>393</v>
      </c>
      <c r="AJ10" s="74" t="n">
        <v>218</v>
      </c>
      <c r="AK10" s="74" t="n">
        <v>144</v>
      </c>
      <c r="AL10" s="74" t="n">
        <v>348</v>
      </c>
      <c r="AM10" s="74" t="n">
        <v>641</v>
      </c>
    </row>
    <row r="11" customFormat="false" ht="13.8" hidden="false" customHeight="false" outlineLevel="0" collapsed="false">
      <c r="A11" s="67" t="n">
        <v>2016</v>
      </c>
      <c r="B11" s="74" t="n">
        <v>7403</v>
      </c>
      <c r="C11" s="74" t="n">
        <v>1935</v>
      </c>
      <c r="D11" s="74" t="n">
        <v>1235</v>
      </c>
      <c r="E11" s="74" t="n">
        <v>136</v>
      </c>
      <c r="F11" s="74" t="n">
        <v>170</v>
      </c>
      <c r="G11" s="74" t="n">
        <v>367</v>
      </c>
      <c r="H11" s="74" t="n">
        <v>27</v>
      </c>
      <c r="I11" s="74" t="n">
        <v>1310</v>
      </c>
      <c r="J11" s="74" t="n">
        <v>137</v>
      </c>
      <c r="K11" s="74" t="n">
        <v>555</v>
      </c>
      <c r="L11" s="74" t="n">
        <v>188</v>
      </c>
      <c r="M11" s="74" t="n">
        <v>174</v>
      </c>
      <c r="N11" s="74" t="n">
        <v>24</v>
      </c>
      <c r="O11" s="74" t="n">
        <v>28</v>
      </c>
      <c r="P11" s="74" t="n">
        <v>26</v>
      </c>
      <c r="Q11" s="74" t="n">
        <v>31</v>
      </c>
      <c r="R11" s="74" t="n">
        <v>29</v>
      </c>
      <c r="S11" s="74" t="n">
        <v>55</v>
      </c>
      <c r="T11" s="74" t="n">
        <v>77</v>
      </c>
      <c r="U11" s="74" t="n">
        <v>32</v>
      </c>
      <c r="V11" s="74" t="n">
        <v>509</v>
      </c>
      <c r="W11" s="74" t="n">
        <v>3488</v>
      </c>
      <c r="X11" s="74" t="n">
        <v>930</v>
      </c>
      <c r="Y11" s="74" t="n">
        <v>38</v>
      </c>
      <c r="Z11" s="74" t="n">
        <v>584</v>
      </c>
      <c r="AA11" s="74" t="n">
        <v>308</v>
      </c>
      <c r="AB11" s="74" t="n">
        <v>2558</v>
      </c>
      <c r="AC11" s="74" t="n">
        <v>130</v>
      </c>
      <c r="AD11" s="74" t="n">
        <v>121</v>
      </c>
      <c r="AE11" s="74" t="n">
        <v>179</v>
      </c>
      <c r="AF11" s="74" t="n">
        <v>523</v>
      </c>
      <c r="AG11" s="74" t="n">
        <v>151</v>
      </c>
      <c r="AH11" s="74" t="n">
        <v>266</v>
      </c>
      <c r="AI11" s="74" t="n">
        <v>437</v>
      </c>
      <c r="AJ11" s="74" t="n">
        <v>226</v>
      </c>
      <c r="AK11" s="74" t="n">
        <v>153</v>
      </c>
      <c r="AL11" s="74" t="n">
        <v>372</v>
      </c>
      <c r="AM11" s="74" t="n">
        <v>669</v>
      </c>
    </row>
    <row r="12" customFormat="false" ht="13.8" hidden="false" customHeight="false" outlineLevel="0" collapsed="false">
      <c r="A12" s="67" t="n">
        <v>2017</v>
      </c>
      <c r="B12" s="74" t="n">
        <v>7694</v>
      </c>
      <c r="C12" s="74" t="n">
        <v>2027</v>
      </c>
      <c r="D12" s="74" t="n">
        <v>1297</v>
      </c>
      <c r="E12" s="74" t="n">
        <v>138</v>
      </c>
      <c r="F12" s="74" t="n">
        <v>186</v>
      </c>
      <c r="G12" s="74" t="n">
        <v>378</v>
      </c>
      <c r="H12" s="74" t="n">
        <v>29</v>
      </c>
      <c r="I12" s="74" t="n">
        <v>1330</v>
      </c>
      <c r="J12" s="74" t="n">
        <v>165</v>
      </c>
      <c r="K12" s="74" t="n">
        <v>591</v>
      </c>
      <c r="L12" s="74" t="n">
        <v>210</v>
      </c>
      <c r="M12" s="74" t="n">
        <v>159</v>
      </c>
      <c r="N12" s="74" t="n">
        <v>34</v>
      </c>
      <c r="O12" s="74" t="n">
        <v>26</v>
      </c>
      <c r="P12" s="74" t="n">
        <v>34</v>
      </c>
      <c r="Q12" s="74" t="n">
        <v>34</v>
      </c>
      <c r="R12" s="74" t="n">
        <v>32</v>
      </c>
      <c r="S12" s="74" t="n">
        <v>61</v>
      </c>
      <c r="T12" s="74" t="n">
        <v>84</v>
      </c>
      <c r="U12" s="74" t="n">
        <v>32</v>
      </c>
      <c r="V12" s="74" t="n">
        <v>458</v>
      </c>
      <c r="W12" s="74" t="n">
        <v>3684</v>
      </c>
      <c r="X12" s="74" t="n">
        <v>992</v>
      </c>
      <c r="Y12" s="74" t="n">
        <v>40</v>
      </c>
      <c r="Z12" s="74" t="n">
        <v>597</v>
      </c>
      <c r="AA12" s="74" t="n">
        <v>355</v>
      </c>
      <c r="AB12" s="74" t="n">
        <v>2692</v>
      </c>
      <c r="AC12" s="74" t="n">
        <v>140</v>
      </c>
      <c r="AD12" s="74" t="n">
        <v>134</v>
      </c>
      <c r="AE12" s="74" t="n">
        <v>191</v>
      </c>
      <c r="AF12" s="74" t="n">
        <v>560</v>
      </c>
      <c r="AG12" s="74" t="n">
        <v>163</v>
      </c>
      <c r="AH12" s="74" t="n">
        <v>277</v>
      </c>
      <c r="AI12" s="74" t="n">
        <v>446</v>
      </c>
      <c r="AJ12" s="74" t="n">
        <v>231</v>
      </c>
      <c r="AK12" s="74" t="n">
        <v>160</v>
      </c>
      <c r="AL12" s="74" t="n">
        <v>391</v>
      </c>
      <c r="AM12" s="74" t="n">
        <v>654</v>
      </c>
    </row>
    <row r="13" customFormat="false" ht="13.8" hidden="false" customHeight="false" outlineLevel="0" collapsed="false">
      <c r="A13" s="67" t="n">
        <v>2018</v>
      </c>
      <c r="B13" s="74" t="n">
        <v>8351</v>
      </c>
      <c r="C13" s="74" t="n">
        <v>2151</v>
      </c>
      <c r="D13" s="74" t="n">
        <v>1373</v>
      </c>
      <c r="E13" s="74" t="n">
        <v>147</v>
      </c>
      <c r="F13" s="74" t="n">
        <v>206</v>
      </c>
      <c r="G13" s="74" t="n">
        <v>395</v>
      </c>
      <c r="H13" s="74" t="n">
        <v>30</v>
      </c>
      <c r="I13" s="74" t="n">
        <v>1446</v>
      </c>
      <c r="J13" s="74" t="n">
        <v>170</v>
      </c>
      <c r="K13" s="74" t="n">
        <v>671</v>
      </c>
      <c r="L13" s="74" t="n">
        <v>237</v>
      </c>
      <c r="M13" s="74" t="n">
        <v>166</v>
      </c>
      <c r="N13" s="74" t="n">
        <v>54</v>
      </c>
      <c r="O13" s="74" t="n">
        <v>29</v>
      </c>
      <c r="P13" s="74" t="n">
        <v>40</v>
      </c>
      <c r="Q13" s="74" t="n">
        <v>37</v>
      </c>
      <c r="R13" s="74" t="n">
        <v>39</v>
      </c>
      <c r="S13" s="74" t="n">
        <v>68</v>
      </c>
      <c r="T13" s="74" t="n">
        <v>92</v>
      </c>
      <c r="U13" s="74" t="n">
        <v>33</v>
      </c>
      <c r="V13" s="74" t="n">
        <v>480</v>
      </c>
      <c r="W13" s="74" t="n">
        <v>4041</v>
      </c>
      <c r="X13" s="74" t="n">
        <v>1172</v>
      </c>
      <c r="Y13" s="74" t="n">
        <v>43</v>
      </c>
      <c r="Z13" s="74" t="n">
        <v>705</v>
      </c>
      <c r="AA13" s="74" t="n">
        <v>424</v>
      </c>
      <c r="AB13" s="74" t="n">
        <v>2869</v>
      </c>
      <c r="AC13" s="74" t="n">
        <v>150</v>
      </c>
      <c r="AD13" s="74" t="n">
        <v>153</v>
      </c>
      <c r="AE13" s="74" t="n">
        <v>210</v>
      </c>
      <c r="AF13" s="74" t="n">
        <v>586</v>
      </c>
      <c r="AG13" s="74" t="n">
        <v>179</v>
      </c>
      <c r="AH13" s="74" t="n">
        <v>288</v>
      </c>
      <c r="AI13" s="74" t="n">
        <v>477</v>
      </c>
      <c r="AJ13" s="74" t="n">
        <v>239</v>
      </c>
      <c r="AK13" s="74" t="n">
        <v>160</v>
      </c>
      <c r="AL13" s="74" t="n">
        <v>427</v>
      </c>
      <c r="AM13" s="74" t="n">
        <v>713</v>
      </c>
    </row>
    <row r="14" customFormat="false" ht="13.8" hidden="false" customHeight="false" outlineLevel="0" collapsed="false">
      <c r="A14" s="67" t="n">
        <v>2019</v>
      </c>
      <c r="B14" s="74" t="n">
        <v>9142</v>
      </c>
      <c r="C14" s="74" t="n">
        <v>2259</v>
      </c>
      <c r="D14" s="74" t="n">
        <v>1428</v>
      </c>
      <c r="E14" s="74" t="n">
        <v>154</v>
      </c>
      <c r="F14" s="74" t="n">
        <v>229</v>
      </c>
      <c r="G14" s="74" t="n">
        <v>417</v>
      </c>
      <c r="H14" s="74" t="n">
        <v>31</v>
      </c>
      <c r="I14" s="74" t="n">
        <v>1686</v>
      </c>
      <c r="J14" s="74" t="n">
        <v>170</v>
      </c>
      <c r="K14" s="74" t="n">
        <v>746</v>
      </c>
      <c r="L14" s="74" t="n">
        <v>248</v>
      </c>
      <c r="M14" s="74" t="n">
        <v>184</v>
      </c>
      <c r="N14" s="74" t="n">
        <v>64</v>
      </c>
      <c r="O14" s="74" t="n">
        <v>37</v>
      </c>
      <c r="P14" s="74" t="n">
        <v>53</v>
      </c>
      <c r="Q14" s="74" t="n">
        <v>44</v>
      </c>
      <c r="R14" s="74" t="n">
        <v>47</v>
      </c>
      <c r="S14" s="74" t="n">
        <v>69</v>
      </c>
      <c r="T14" s="74" t="n">
        <v>98</v>
      </c>
      <c r="U14" s="74" t="n">
        <v>33</v>
      </c>
      <c r="V14" s="74" t="n">
        <v>638</v>
      </c>
      <c r="W14" s="74" t="n">
        <v>4376</v>
      </c>
      <c r="X14" s="74" t="n">
        <v>1338</v>
      </c>
      <c r="Y14" s="74" t="n">
        <v>46</v>
      </c>
      <c r="Z14" s="74" t="n">
        <v>815</v>
      </c>
      <c r="AA14" s="74" t="n">
        <v>477</v>
      </c>
      <c r="AB14" s="74" t="n">
        <v>3039</v>
      </c>
      <c r="AC14" s="74" t="n">
        <v>165</v>
      </c>
      <c r="AD14" s="74" t="n">
        <v>167</v>
      </c>
      <c r="AE14" s="74" t="n">
        <v>228</v>
      </c>
      <c r="AF14" s="74" t="n">
        <v>609</v>
      </c>
      <c r="AG14" s="74" t="n">
        <v>197</v>
      </c>
      <c r="AH14" s="74" t="n">
        <v>302</v>
      </c>
      <c r="AI14" s="74" t="n">
        <v>500</v>
      </c>
      <c r="AJ14" s="74" t="n">
        <v>244</v>
      </c>
      <c r="AK14" s="74" t="n">
        <v>165</v>
      </c>
      <c r="AL14" s="74" t="n">
        <v>462</v>
      </c>
      <c r="AM14" s="74" t="n">
        <v>820</v>
      </c>
    </row>
    <row r="15" customFormat="false" ht="13.8" hidden="false" customHeight="false" outlineLevel="0" collapsed="false">
      <c r="A15" s="67" t="n">
        <v>2020</v>
      </c>
      <c r="B15" s="74" t="n">
        <v>8833</v>
      </c>
      <c r="C15" s="74" t="n">
        <v>2278</v>
      </c>
      <c r="D15" s="74" t="n">
        <v>1433</v>
      </c>
      <c r="E15" s="74" t="n">
        <v>140</v>
      </c>
      <c r="F15" s="74" t="n">
        <v>247</v>
      </c>
      <c r="G15" s="74" t="n">
        <v>432</v>
      </c>
      <c r="H15" s="74" t="n">
        <v>26</v>
      </c>
      <c r="I15" s="74" t="n">
        <v>1614</v>
      </c>
      <c r="J15" s="74" t="n">
        <v>117</v>
      </c>
      <c r="K15" s="74" t="n">
        <v>762</v>
      </c>
      <c r="L15" s="74" t="n">
        <v>265</v>
      </c>
      <c r="M15" s="74" t="n">
        <v>186</v>
      </c>
      <c r="N15" s="74" t="n">
        <v>61</v>
      </c>
      <c r="O15" s="74" t="n">
        <v>34</v>
      </c>
      <c r="P15" s="74" t="n">
        <v>54</v>
      </c>
      <c r="Q15" s="74" t="n">
        <v>44</v>
      </c>
      <c r="R15" s="74" t="n">
        <v>51</v>
      </c>
      <c r="S15" s="74" t="n">
        <v>67</v>
      </c>
      <c r="T15" s="74" t="n">
        <v>100</v>
      </c>
      <c r="U15" s="74" t="n">
        <v>34</v>
      </c>
      <c r="V15" s="74" t="n">
        <v>602</v>
      </c>
      <c r="W15" s="74" t="n">
        <v>4134</v>
      </c>
      <c r="X15" s="74" t="n">
        <v>1196</v>
      </c>
      <c r="Y15" s="74" t="n">
        <v>45</v>
      </c>
      <c r="Z15" s="74" t="n">
        <v>788</v>
      </c>
      <c r="AA15" s="74" t="n">
        <v>364</v>
      </c>
      <c r="AB15" s="74" t="n">
        <v>2938</v>
      </c>
      <c r="AC15" s="74" t="n">
        <v>98</v>
      </c>
      <c r="AD15" s="74" t="n">
        <v>216</v>
      </c>
      <c r="AE15" s="74" t="n">
        <v>222</v>
      </c>
      <c r="AF15" s="74" t="n">
        <v>611</v>
      </c>
      <c r="AG15" s="74" t="n">
        <v>195</v>
      </c>
      <c r="AH15" s="74" t="n">
        <v>281</v>
      </c>
      <c r="AI15" s="74" t="n">
        <v>514</v>
      </c>
      <c r="AJ15" s="74" t="n">
        <v>153</v>
      </c>
      <c r="AK15" s="74" t="n">
        <v>192</v>
      </c>
      <c r="AL15" s="74" t="n">
        <v>456</v>
      </c>
      <c r="AM15" s="74" t="n">
        <v>806</v>
      </c>
    </row>
    <row r="16" customFormat="false" ht="13.8" hidden="false" customHeight="false" outlineLevel="0" collapsed="false">
      <c r="A16" s="67" t="n">
        <v>2021</v>
      </c>
      <c r="B16" s="74" t="n">
        <v>9794</v>
      </c>
      <c r="C16" s="74" t="n">
        <v>2424</v>
      </c>
      <c r="D16" s="74" t="n">
        <v>1529</v>
      </c>
      <c r="E16" s="74" t="n">
        <v>139</v>
      </c>
      <c r="F16" s="74" t="n">
        <v>268</v>
      </c>
      <c r="G16" s="74" t="n">
        <v>455</v>
      </c>
      <c r="H16" s="74" t="n">
        <v>33</v>
      </c>
      <c r="I16" s="74" t="n">
        <v>1831</v>
      </c>
      <c r="J16" s="74" t="n">
        <v>148</v>
      </c>
      <c r="K16" s="74" t="n">
        <v>842</v>
      </c>
      <c r="L16" s="74" t="n">
        <v>284</v>
      </c>
      <c r="M16" s="74" t="n">
        <v>197</v>
      </c>
      <c r="N16" s="74" t="n">
        <v>71</v>
      </c>
      <c r="O16" s="74" t="n">
        <v>40</v>
      </c>
      <c r="P16" s="74" t="n">
        <v>66</v>
      </c>
      <c r="Q16" s="74" t="n">
        <v>49</v>
      </c>
      <c r="R16" s="74" t="n">
        <v>53</v>
      </c>
      <c r="S16" s="74" t="n">
        <v>83</v>
      </c>
      <c r="T16" s="74" t="n">
        <v>112</v>
      </c>
      <c r="U16" s="74" t="n">
        <v>36</v>
      </c>
      <c r="V16" s="74" t="n">
        <v>693</v>
      </c>
      <c r="W16" s="74" t="n">
        <v>4625</v>
      </c>
      <c r="X16" s="74" t="n">
        <v>1357</v>
      </c>
      <c r="Y16" s="74" t="n">
        <v>60</v>
      </c>
      <c r="Z16" s="74" t="n">
        <v>880</v>
      </c>
      <c r="AA16" s="74" t="n">
        <v>417</v>
      </c>
      <c r="AB16" s="74" t="n">
        <v>3268</v>
      </c>
      <c r="AC16" s="74" t="n">
        <v>118</v>
      </c>
      <c r="AD16" s="74" t="n">
        <v>257</v>
      </c>
      <c r="AE16" s="74" t="n">
        <v>262</v>
      </c>
      <c r="AF16" s="74" t="n">
        <v>636</v>
      </c>
      <c r="AG16" s="74" t="n">
        <v>221</v>
      </c>
      <c r="AH16" s="74" t="n">
        <v>297</v>
      </c>
      <c r="AI16" s="74" t="n">
        <v>527</v>
      </c>
      <c r="AJ16" s="74" t="n">
        <v>242</v>
      </c>
      <c r="AK16" s="74" t="n">
        <v>209</v>
      </c>
      <c r="AL16" s="74" t="n">
        <v>499</v>
      </c>
      <c r="AM16" s="74" t="n">
        <v>914</v>
      </c>
    </row>
    <row r="17" customFormat="false" ht="13.8" hidden="false" customHeight="false" outlineLevel="0" collapsed="false">
      <c r="A17" s="67" t="n">
        <v>2022</v>
      </c>
      <c r="B17" s="74" t="n">
        <v>10593</v>
      </c>
      <c r="C17" s="74" t="n">
        <v>2461</v>
      </c>
      <c r="D17" s="74" t="n">
        <v>1516</v>
      </c>
      <c r="E17" s="74" t="n">
        <v>144</v>
      </c>
      <c r="F17" s="74" t="n">
        <v>291</v>
      </c>
      <c r="G17" s="74" t="n">
        <v>477</v>
      </c>
      <c r="H17" s="74" t="n">
        <v>34</v>
      </c>
      <c r="I17" s="74" t="n">
        <v>1922</v>
      </c>
      <c r="J17" s="74" t="n">
        <v>169</v>
      </c>
      <c r="K17" s="74" t="n">
        <v>935</v>
      </c>
      <c r="L17" s="74" t="n">
        <v>322</v>
      </c>
      <c r="M17" s="74" t="n">
        <v>214</v>
      </c>
      <c r="N17" s="74" t="n">
        <v>85</v>
      </c>
      <c r="O17" s="74" t="n">
        <v>47</v>
      </c>
      <c r="P17" s="74" t="n">
        <v>75</v>
      </c>
      <c r="Q17" s="74" t="n">
        <v>53</v>
      </c>
      <c r="R17" s="74" t="n">
        <v>57</v>
      </c>
      <c r="S17" s="74" t="n">
        <v>82</v>
      </c>
      <c r="T17" s="74" t="n">
        <v>128</v>
      </c>
      <c r="U17" s="74" t="n">
        <v>37</v>
      </c>
      <c r="V17" s="74" t="n">
        <v>653</v>
      </c>
      <c r="W17" s="74" t="n">
        <v>5188</v>
      </c>
      <c r="X17" s="74" t="n">
        <v>1573</v>
      </c>
      <c r="Y17" s="74" t="n">
        <v>63</v>
      </c>
      <c r="Z17" s="74" t="n">
        <v>1002</v>
      </c>
      <c r="AA17" s="74" t="n">
        <v>508</v>
      </c>
      <c r="AB17" s="74" t="n">
        <v>3615</v>
      </c>
      <c r="AC17" s="74" t="n">
        <v>221</v>
      </c>
      <c r="AD17" s="74" t="n">
        <v>307</v>
      </c>
      <c r="AE17" s="74" t="n">
        <v>289</v>
      </c>
      <c r="AF17" s="74" t="n">
        <v>646</v>
      </c>
      <c r="AG17" s="74" t="n">
        <v>223</v>
      </c>
      <c r="AH17" s="74" t="n">
        <v>301</v>
      </c>
      <c r="AI17" s="74" t="n">
        <v>577</v>
      </c>
      <c r="AJ17" s="74" t="n">
        <v>284</v>
      </c>
      <c r="AK17" s="74" t="n">
        <v>225</v>
      </c>
      <c r="AL17" s="74" t="n">
        <v>540</v>
      </c>
      <c r="AM17" s="74" t="n">
        <v>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R9" activePane="bottomRight" state="frozen"/>
      <selection pane="topLeft" activeCell="A1" activeCellId="0" sqref="A1"/>
      <selection pane="topRight" activeCell="R1" activeCellId="0" sqref="R1"/>
      <selection pane="bottomLeft" activeCell="A9" activeCellId="0" sqref="A9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8.14"/>
    <col collapsed="false" customWidth="true" hidden="false" outlineLevel="0" max="5" min="5" style="22" width="5.57"/>
    <col collapsed="false" customWidth="true" hidden="false" outlineLevel="0" max="6" min="6" style="22" width="5.14"/>
    <col collapsed="false" customWidth="true" hidden="true" outlineLevel="0" max="11" min="7" style="22" width="6.14"/>
    <col collapsed="false" customWidth="true" hidden="true" outlineLevel="0" max="14" min="12" style="22" width="6.29"/>
    <col collapsed="false" customWidth="true" hidden="false" outlineLevel="0" max="30" min="15" style="22" width="8.15"/>
  </cols>
  <sheetData>
    <row r="1" customFormat="false" ht="17.25" hidden="false" customHeight="true" outlineLevel="0" collapsed="false">
      <c r="A1" s="23"/>
      <c r="B1" s="24"/>
      <c r="C1" s="24"/>
      <c r="D1" s="24" t="s">
        <v>121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5"/>
      <c r="F2" s="27"/>
      <c r="G2" s="27"/>
      <c r="H2" s="27" t="str">
        <f aca="false">IF(H7='T3A GDP XCY'!H29,"",H7-'T3A GDP XCY'!H29)</f>
        <v/>
      </c>
      <c r="I2" s="27" t="str">
        <f aca="false">IF(I7='T3A GDP XCY'!I29,"",I7-'T3A GDP XCY'!I29)</f>
        <v/>
      </c>
      <c r="J2" s="27" t="str">
        <f aca="false">IF(J7='T3A GDP XCY'!J29,"",J7-'T3A GDP XCY'!J29)</f>
        <v/>
      </c>
      <c r="K2" s="27" t="str">
        <f aca="false">IF(K7='T3A GDP XCY'!K29,"",K7-'T3A GDP XCY'!K29)</f>
        <v/>
      </c>
      <c r="L2" s="27" t="str">
        <f aca="false">IF(L7='T3A GDP XCY'!L29,"",L7-'T3A GDP XCY'!L29)</f>
        <v/>
      </c>
      <c r="M2" s="27" t="str">
        <f aca="false">IF(M7='T3A GDP XCY'!M29,"",M7-'T3A GDP XCY'!M29)</f>
        <v/>
      </c>
      <c r="N2" s="27" t="str">
        <f aca="false">IF(N7='T3A GDP XCY'!N29,"",N7-'T3A GDP XCY'!N29)</f>
        <v/>
      </c>
      <c r="O2" s="27" t="str">
        <f aca="false">IF(O7='T3A GDP XCY'!O29,"",O7-'T3A GDP XCY'!O29)</f>
        <v/>
      </c>
      <c r="P2" s="27" t="str">
        <f aca="false">IF(P7='T3A GDP XCY'!P29,"",P7-'T3A GDP XCY'!P29)</f>
        <v/>
      </c>
      <c r="Q2" s="27" t="str">
        <f aca="false">IF(Q7='T3A GDP XCY'!Q29,"",Q7-'T3A GDP XCY'!Q29)</f>
        <v/>
      </c>
      <c r="R2" s="27" t="str">
        <f aca="false">IF(R7='T3A GDP XCY'!R29,"",R7-'T3A GDP XCY'!R29)</f>
        <v/>
      </c>
      <c r="S2" s="27" t="str">
        <f aca="false">IF(S7='T3A GDP XCY'!S29,"",S7-'T3A GDP XCY'!S29)</f>
        <v/>
      </c>
      <c r="T2" s="27" t="str">
        <f aca="false">IF(T7='T3A GDP XCY'!T29,"",T7-'T3A GDP XCY'!T29)</f>
        <v/>
      </c>
      <c r="U2" s="27" t="str">
        <f aca="false">IF(U7='T3A GDP XCY'!U29,"",U7-'T3A GDP XCY'!U29)</f>
        <v/>
      </c>
      <c r="V2" s="27" t="str">
        <f aca="false">IF(V7='T3A GDP XCY'!V29,"",V7-'T3A GDP XCY'!V29)</f>
        <v/>
      </c>
      <c r="W2" s="27" t="str">
        <f aca="false">IF(W7='T3A GDP XCY'!W29,"",W7-'T3A GDP XCY'!W29)</f>
        <v/>
      </c>
      <c r="X2" s="27" t="str">
        <f aca="false">IF(X7='T3A GDP XCY'!X29,"",X7-'T3A GDP XCY'!X29)</f>
        <v/>
      </c>
      <c r="Y2" s="27" t="str">
        <f aca="false">IF(Y7='T3A GDP XCY'!Y29,"",Y7-'T3A GDP XCY'!Y29)</f>
        <v/>
      </c>
      <c r="Z2" s="27" t="str">
        <f aca="false">IF(Z7='T3A GDP XCY'!Z29,"",Z7-'T3A GDP XCY'!Z29)</f>
        <v/>
      </c>
      <c r="AA2" s="27" t="str">
        <f aca="false">IF(AA7='T3A GDP XCY'!AA29,"",AA7-'T3A GDP XCY'!AA29)</f>
        <v/>
      </c>
      <c r="AB2" s="27" t="str">
        <f aca="false">IF(AB7='T3A GDP XCY'!AB29,"",AB7-'T3A GDP XCY'!AB29)</f>
        <v/>
      </c>
      <c r="AC2" s="27" t="str">
        <f aca="false">IF(AC7='T3A GDP XCY'!AC29,"",AC7-'T3A GDP XCY'!AC29)</f>
        <v/>
      </c>
      <c r="AD2" s="27" t="str">
        <f aca="false">IF(AD7='T3A GDP XCY'!AD29,"",AD7-'T3A GDP XCY'!AD29)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122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123</v>
      </c>
      <c r="E4" s="86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7"/>
      <c r="F7" s="88" t="n">
        <v>0</v>
      </c>
      <c r="G7" s="88" t="n">
        <v>0</v>
      </c>
      <c r="H7" s="88" t="n">
        <v>0.084</v>
      </c>
      <c r="I7" s="88" t="n">
        <v>0.085</v>
      </c>
      <c r="J7" s="88" t="n">
        <v>0.132</v>
      </c>
      <c r="K7" s="88" t="n">
        <v>0.022</v>
      </c>
      <c r="L7" s="88" t="n">
        <v>0.074</v>
      </c>
      <c r="M7" s="88" t="n">
        <v>0.094</v>
      </c>
      <c r="N7" s="88" t="n">
        <v>0.092</v>
      </c>
      <c r="O7" s="88" t="n">
        <v>0.076</v>
      </c>
      <c r="P7" s="88" t="n">
        <v>0.112</v>
      </c>
      <c r="Q7" s="88" t="n">
        <v>0.062</v>
      </c>
      <c r="R7" s="88" t="n">
        <v>0.073</v>
      </c>
      <c r="S7" s="88" t="n">
        <v>0.08</v>
      </c>
      <c r="T7" s="88" t="n">
        <v>0.086</v>
      </c>
      <c r="U7" s="88" t="n">
        <v>0.047</v>
      </c>
      <c r="V7" s="88" t="n">
        <v>0.062</v>
      </c>
      <c r="W7" s="88" t="n">
        <v>0.089</v>
      </c>
      <c r="X7" s="88" t="n">
        <v>0.06</v>
      </c>
      <c r="Y7" s="88" t="n">
        <v>0.039</v>
      </c>
      <c r="Z7" s="88" t="n">
        <v>0.085</v>
      </c>
      <c r="AA7" s="88" t="n">
        <v>0.095</v>
      </c>
      <c r="AB7" s="88" t="n">
        <v>-0.034</v>
      </c>
      <c r="AC7" s="88" t="n">
        <v>0.109</v>
      </c>
      <c r="AD7" s="88" t="n">
        <v>0.082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7" t="s">
        <v>85</v>
      </c>
      <c r="F8" s="68" t="n">
        <v>0</v>
      </c>
      <c r="G8" s="79" t="n">
        <v>0</v>
      </c>
      <c r="H8" s="79" t="n">
        <v>0.075</v>
      </c>
      <c r="I8" s="79" t="n">
        <v>0.088</v>
      </c>
      <c r="J8" s="79" t="n">
        <v>0.169</v>
      </c>
      <c r="K8" s="79" t="n">
        <v>-0.031</v>
      </c>
      <c r="L8" s="79" t="n">
        <v>0.018</v>
      </c>
      <c r="M8" s="79" t="n">
        <v>0.065</v>
      </c>
      <c r="N8" s="79" t="n">
        <v>0.028</v>
      </c>
      <c r="O8" s="79" t="n">
        <v>0.026</v>
      </c>
      <c r="P8" s="79" t="n">
        <v>0.064</v>
      </c>
      <c r="Q8" s="79" t="n">
        <v>0.077</v>
      </c>
      <c r="R8" s="79" t="n">
        <v>0.05</v>
      </c>
      <c r="S8" s="79" t="n">
        <v>0.043</v>
      </c>
      <c r="T8" s="79" t="n">
        <v>0.068</v>
      </c>
      <c r="U8" s="79" t="n">
        <v>0.033</v>
      </c>
      <c r="V8" s="79" t="n">
        <v>0.067</v>
      </c>
      <c r="W8" s="79" t="n">
        <v>0.05</v>
      </c>
      <c r="X8" s="79" t="n">
        <v>0.039</v>
      </c>
      <c r="Y8" s="79" t="n">
        <v>0.047</v>
      </c>
      <c r="Z8" s="79" t="n">
        <v>0.061</v>
      </c>
      <c r="AA8" s="79" t="n">
        <v>0.05</v>
      </c>
      <c r="AB8" s="79" t="n">
        <v>0.009</v>
      </c>
      <c r="AC8" s="79" t="n">
        <v>0.064</v>
      </c>
      <c r="AD8" s="79" t="n">
        <v>0.016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69" t="n">
        <v>0</v>
      </c>
      <c r="G9" s="80" t="n">
        <v>0</v>
      </c>
      <c r="H9" s="80" t="n">
        <v>0.076</v>
      </c>
      <c r="I9" s="80" t="n">
        <v>0.089</v>
      </c>
      <c r="J9" s="80" t="n">
        <v>0.187</v>
      </c>
      <c r="K9" s="80" t="n">
        <v>-0.037</v>
      </c>
      <c r="L9" s="80" t="n">
        <v>-0.004</v>
      </c>
      <c r="M9" s="80" t="n">
        <v>0.079</v>
      </c>
      <c r="N9" s="80" t="n">
        <v>0.014</v>
      </c>
      <c r="O9" s="80" t="n">
        <v>0.04</v>
      </c>
      <c r="P9" s="80" t="n">
        <v>0.062</v>
      </c>
      <c r="Q9" s="80" t="n">
        <v>0.094</v>
      </c>
      <c r="R9" s="80" t="n">
        <v>0.049</v>
      </c>
      <c r="S9" s="80" t="n">
        <v>0.037</v>
      </c>
      <c r="T9" s="80" t="n">
        <v>0.082</v>
      </c>
      <c r="U9" s="80" t="n">
        <v>0.039</v>
      </c>
      <c r="V9" s="80" t="n">
        <v>0.088</v>
      </c>
      <c r="W9" s="80" t="n">
        <v>0.036</v>
      </c>
      <c r="X9" s="80" t="n">
        <v>0.03</v>
      </c>
      <c r="Y9" s="80" t="n">
        <v>0.05</v>
      </c>
      <c r="Z9" s="80" t="n">
        <v>0.059</v>
      </c>
      <c r="AA9" s="80" t="n">
        <v>0.04</v>
      </c>
      <c r="AB9" s="80" t="n">
        <v>0.003</v>
      </c>
      <c r="AC9" s="80" t="n">
        <v>0.067</v>
      </c>
      <c r="AD9" s="80" t="n">
        <v>-0.009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69" t="n">
        <v>0</v>
      </c>
      <c r="G10" s="80" t="n">
        <v>0</v>
      </c>
      <c r="H10" s="80" t="n">
        <v>0.162</v>
      </c>
      <c r="I10" s="80" t="n">
        <v>0.131</v>
      </c>
      <c r="J10" s="80" t="n">
        <v>0.054</v>
      </c>
      <c r="K10" s="80" t="n">
        <v>-0.164</v>
      </c>
      <c r="L10" s="80" t="n">
        <v>0.62</v>
      </c>
      <c r="M10" s="80" t="n">
        <v>-0.225</v>
      </c>
      <c r="N10" s="80" t="n">
        <v>0.328</v>
      </c>
      <c r="O10" s="80" t="n">
        <v>-0.292</v>
      </c>
      <c r="P10" s="80" t="n">
        <v>0.293</v>
      </c>
      <c r="Q10" s="80" t="n">
        <v>-0.153</v>
      </c>
      <c r="R10" s="80" t="n">
        <v>0.142</v>
      </c>
      <c r="S10" s="80" t="n">
        <v>0.029</v>
      </c>
      <c r="T10" s="80" t="n">
        <v>0.087</v>
      </c>
      <c r="U10" s="80" t="n">
        <v>-0.048</v>
      </c>
      <c r="V10" s="80" t="n">
        <v>-0.02</v>
      </c>
      <c r="W10" s="80" t="n">
        <v>0.144</v>
      </c>
      <c r="X10" s="80" t="n">
        <v>0.024</v>
      </c>
      <c r="Y10" s="80" t="n">
        <v>0.016</v>
      </c>
      <c r="Z10" s="80" t="n">
        <v>0.069</v>
      </c>
      <c r="AA10" s="80" t="n">
        <v>0.045</v>
      </c>
      <c r="AB10" s="80" t="n">
        <v>-0.094</v>
      </c>
      <c r="AC10" s="80" t="n">
        <v>-0.005</v>
      </c>
      <c r="AD10" s="80" t="n">
        <v>0.035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69" t="n">
        <v>0</v>
      </c>
      <c r="G11" s="80" t="n">
        <v>0</v>
      </c>
      <c r="H11" s="80" t="n">
        <v>0.05</v>
      </c>
      <c r="I11" s="80" t="n">
        <v>0.066</v>
      </c>
      <c r="J11" s="80" t="n">
        <v>0.044</v>
      </c>
      <c r="K11" s="80" t="n">
        <v>0.043</v>
      </c>
      <c r="L11" s="80" t="n">
        <v>0.044</v>
      </c>
      <c r="M11" s="80" t="n">
        <v>0.044</v>
      </c>
      <c r="N11" s="80" t="n">
        <v>0.043</v>
      </c>
      <c r="O11" s="80" t="n">
        <v>0.025</v>
      </c>
      <c r="P11" s="80" t="n">
        <v>0.026</v>
      </c>
      <c r="Q11" s="80" t="n">
        <v>0.033</v>
      </c>
      <c r="R11" s="80" t="n">
        <v>0.046</v>
      </c>
      <c r="S11" s="80" t="n">
        <v>0.029</v>
      </c>
      <c r="T11" s="80" t="n">
        <v>0.061</v>
      </c>
      <c r="U11" s="80" t="n">
        <v>0.066</v>
      </c>
      <c r="V11" s="80" t="n">
        <v>0.082</v>
      </c>
      <c r="W11" s="80" t="n">
        <v>0.091</v>
      </c>
      <c r="X11" s="80" t="n">
        <v>0.096</v>
      </c>
      <c r="Y11" s="80" t="n">
        <v>0.089</v>
      </c>
      <c r="Z11" s="80" t="n">
        <v>0.107</v>
      </c>
      <c r="AA11" s="80" t="n">
        <v>0.112</v>
      </c>
      <c r="AB11" s="80" t="n">
        <v>0.082</v>
      </c>
      <c r="AC11" s="80" t="n">
        <v>0.081</v>
      </c>
      <c r="AD11" s="80" t="n">
        <v>0.087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69" t="n">
        <v>0</v>
      </c>
      <c r="G12" s="80" t="n">
        <v>0</v>
      </c>
      <c r="H12" s="80" t="n">
        <v>0.05</v>
      </c>
      <c r="I12" s="80" t="n">
        <v>0.08</v>
      </c>
      <c r="J12" s="80" t="n">
        <v>0.095</v>
      </c>
      <c r="K12" s="80" t="n">
        <v>0.091</v>
      </c>
      <c r="L12" s="80" t="n">
        <v>0.087</v>
      </c>
      <c r="M12" s="80" t="n">
        <v>0.083</v>
      </c>
      <c r="N12" s="80" t="n">
        <v>0.08</v>
      </c>
      <c r="O12" s="80" t="n">
        <v>0.033</v>
      </c>
      <c r="P12" s="80" t="n">
        <v>0.037</v>
      </c>
      <c r="Q12" s="80" t="n">
        <v>0.024</v>
      </c>
      <c r="R12" s="80" t="n">
        <v>0.032</v>
      </c>
      <c r="S12" s="80" t="n">
        <v>0.026</v>
      </c>
      <c r="T12" s="80" t="n">
        <v>0.036</v>
      </c>
      <c r="U12" s="80" t="n">
        <v>0.029</v>
      </c>
      <c r="V12" s="80" t="n">
        <v>0.034</v>
      </c>
      <c r="W12" s="80" t="n">
        <v>0.037</v>
      </c>
      <c r="X12" s="80" t="n">
        <v>0.037</v>
      </c>
      <c r="Y12" s="80" t="n">
        <v>0.032</v>
      </c>
      <c r="Z12" s="80" t="n">
        <v>0.043</v>
      </c>
      <c r="AA12" s="80" t="n">
        <v>0.056</v>
      </c>
      <c r="AB12" s="80" t="n">
        <v>0.037</v>
      </c>
      <c r="AC12" s="80" t="n">
        <v>0.054</v>
      </c>
      <c r="AD12" s="80" t="n">
        <v>0.048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69" t="n">
        <v>0</v>
      </c>
      <c r="G13" s="80" t="n">
        <v>0</v>
      </c>
      <c r="H13" s="80" t="n">
        <v>0.029</v>
      </c>
      <c r="I13" s="80" t="n">
        <v>0.08</v>
      </c>
      <c r="J13" s="80" t="n">
        <v>0.026</v>
      </c>
      <c r="K13" s="80" t="n">
        <v>0.026</v>
      </c>
      <c r="L13" s="80" t="n">
        <v>0.026</v>
      </c>
      <c r="M13" s="80" t="n">
        <v>0.026</v>
      </c>
      <c r="N13" s="80" t="n">
        <v>0.026</v>
      </c>
      <c r="O13" s="80" t="n">
        <v>0.027</v>
      </c>
      <c r="P13" s="80" t="n">
        <v>0.027</v>
      </c>
      <c r="Q13" s="80" t="n">
        <v>0.027</v>
      </c>
      <c r="R13" s="80" t="n">
        <v>0.027</v>
      </c>
      <c r="S13" s="80" t="n">
        <v>0.027</v>
      </c>
      <c r="T13" s="80" t="n">
        <v>-0.023</v>
      </c>
      <c r="U13" s="80" t="n">
        <v>0.047</v>
      </c>
      <c r="V13" s="80" t="n">
        <v>0.036</v>
      </c>
      <c r="W13" s="80" t="n">
        <v>0.032</v>
      </c>
      <c r="X13" s="80" t="n">
        <v>0.026</v>
      </c>
      <c r="Y13" s="80" t="n">
        <v>0.052</v>
      </c>
      <c r="Z13" s="80" t="n">
        <v>0.054</v>
      </c>
      <c r="AA13" s="80" t="n">
        <v>0.037</v>
      </c>
      <c r="AB13" s="80" t="n">
        <v>-0.155</v>
      </c>
      <c r="AC13" s="80" t="n">
        <v>0.24</v>
      </c>
      <c r="AD13" s="80" t="n">
        <v>0.033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7" t="s">
        <v>91</v>
      </c>
      <c r="F14" s="68" t="n">
        <v>0</v>
      </c>
      <c r="G14" s="79" t="n">
        <v>0</v>
      </c>
      <c r="H14" s="79" t="n">
        <v>0.016</v>
      </c>
      <c r="I14" s="79" t="n">
        <v>0.129</v>
      </c>
      <c r="J14" s="79" t="n">
        <v>0.072</v>
      </c>
      <c r="K14" s="79" t="n">
        <v>0.047</v>
      </c>
      <c r="L14" s="79" t="n">
        <v>0.155</v>
      </c>
      <c r="M14" s="79" t="n">
        <v>0.093</v>
      </c>
      <c r="N14" s="79" t="n">
        <v>0.117</v>
      </c>
      <c r="O14" s="79" t="n">
        <v>0.09</v>
      </c>
      <c r="P14" s="79" t="n">
        <v>0.151</v>
      </c>
      <c r="Q14" s="79" t="n">
        <v>0.013</v>
      </c>
      <c r="R14" s="79" t="n">
        <v>0.084</v>
      </c>
      <c r="S14" s="79" t="n">
        <v>0.178</v>
      </c>
      <c r="T14" s="79" t="n">
        <v>0.083</v>
      </c>
      <c r="U14" s="79" t="n">
        <v>0.094</v>
      </c>
      <c r="V14" s="79" t="n">
        <v>0.025</v>
      </c>
      <c r="W14" s="79" t="n">
        <v>0.089</v>
      </c>
      <c r="X14" s="79" t="n">
        <v>0.067</v>
      </c>
      <c r="Y14" s="79" t="n">
        <v>0.015</v>
      </c>
      <c r="Z14" s="79" t="n">
        <v>0.087</v>
      </c>
      <c r="AA14" s="79" t="n">
        <v>0.166</v>
      </c>
      <c r="AB14" s="79" t="n">
        <v>-0.042</v>
      </c>
      <c r="AC14" s="79" t="n">
        <v>0.134</v>
      </c>
      <c r="AD14" s="79" t="n">
        <v>0.05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69" t="n">
        <v>0</v>
      </c>
      <c r="G15" s="80" t="n">
        <v>0</v>
      </c>
      <c r="H15" s="80" t="n">
        <v>0.408</v>
      </c>
      <c r="I15" s="80" t="n">
        <v>1.723</v>
      </c>
      <c r="J15" s="80" t="n">
        <v>-0.242</v>
      </c>
      <c r="K15" s="80" t="n">
        <v>-0.205</v>
      </c>
      <c r="L15" s="80" t="n">
        <v>0.496</v>
      </c>
      <c r="M15" s="80" t="n">
        <v>0.304</v>
      </c>
      <c r="N15" s="80" t="n">
        <v>-0.138</v>
      </c>
      <c r="O15" s="80" t="n">
        <v>0.428</v>
      </c>
      <c r="P15" s="80" t="n">
        <v>-0.157</v>
      </c>
      <c r="Q15" s="80" t="n">
        <v>-0.179</v>
      </c>
      <c r="R15" s="80" t="n">
        <v>-0.108</v>
      </c>
      <c r="S15" s="80" t="n">
        <v>0.497</v>
      </c>
      <c r="T15" s="80" t="n">
        <v>-0.071</v>
      </c>
      <c r="U15" s="80" t="n">
        <v>0.196</v>
      </c>
      <c r="V15" s="80" t="n">
        <v>0.252</v>
      </c>
      <c r="W15" s="80" t="n">
        <v>-0.05</v>
      </c>
      <c r="X15" s="80" t="n">
        <v>0.104</v>
      </c>
      <c r="Y15" s="80" t="n">
        <v>0.2</v>
      </c>
      <c r="Z15" s="80" t="n">
        <v>0.031</v>
      </c>
      <c r="AA15" s="80" t="n">
        <v>-0.003</v>
      </c>
      <c r="AB15" s="80" t="n">
        <v>-0.312</v>
      </c>
      <c r="AC15" s="80" t="n">
        <v>0.267</v>
      </c>
      <c r="AD15" s="80" t="n">
        <v>0.141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70" t="n">
        <v>0</v>
      </c>
      <c r="G16" s="81" t="n">
        <v>0</v>
      </c>
      <c r="H16" s="81" t="n">
        <v>-0.002</v>
      </c>
      <c r="I16" s="81" t="n">
        <v>0.1</v>
      </c>
      <c r="J16" s="81" t="n">
        <v>0.152</v>
      </c>
      <c r="K16" s="81" t="n">
        <v>0.045</v>
      </c>
      <c r="L16" s="81" t="n">
        <v>0.123</v>
      </c>
      <c r="M16" s="81" t="n">
        <v>0.085</v>
      </c>
      <c r="N16" s="81" t="n">
        <v>0.134</v>
      </c>
      <c r="O16" s="81" t="n">
        <v>0.005</v>
      </c>
      <c r="P16" s="81" t="n">
        <v>0.055</v>
      </c>
      <c r="Q16" s="81" t="n">
        <v>0.029</v>
      </c>
      <c r="R16" s="81" t="n">
        <v>0.093</v>
      </c>
      <c r="S16" s="81" t="n">
        <v>0.084</v>
      </c>
      <c r="T16" s="81" t="n">
        <v>0.058</v>
      </c>
      <c r="U16" s="81" t="n">
        <v>0.046</v>
      </c>
      <c r="V16" s="81" t="n">
        <v>-0.126</v>
      </c>
      <c r="W16" s="81" t="n">
        <v>0.084</v>
      </c>
      <c r="X16" s="81" t="n">
        <v>0.066</v>
      </c>
      <c r="Y16" s="81" t="n">
        <v>0.065</v>
      </c>
      <c r="Z16" s="81" t="n">
        <v>0.136</v>
      </c>
      <c r="AA16" s="81" t="n">
        <v>0.113</v>
      </c>
      <c r="AB16" s="81" t="n">
        <v>0.02</v>
      </c>
      <c r="AC16" s="81" t="n">
        <v>0.106</v>
      </c>
      <c r="AD16" s="81" t="n">
        <v>0.11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71" t="n">
        <v>0</v>
      </c>
      <c r="G17" s="21" t="n">
        <v>0</v>
      </c>
      <c r="H17" s="21" t="n">
        <v>0.052</v>
      </c>
      <c r="I17" s="21" t="n">
        <v>0.247</v>
      </c>
      <c r="J17" s="21" t="n">
        <v>0.101</v>
      </c>
      <c r="K17" s="21" t="n">
        <v>0.115</v>
      </c>
      <c r="L17" s="21" t="n">
        <v>0.358</v>
      </c>
      <c r="M17" s="21" t="n">
        <v>0.122</v>
      </c>
      <c r="N17" s="21" t="n">
        <v>0.163</v>
      </c>
      <c r="O17" s="21" t="n">
        <v>-0.045</v>
      </c>
      <c r="P17" s="21" t="n">
        <v>0.076</v>
      </c>
      <c r="Q17" s="21" t="n">
        <v>0.064</v>
      </c>
      <c r="R17" s="21" t="n">
        <v>0.093</v>
      </c>
      <c r="S17" s="21" t="n">
        <v>0.041</v>
      </c>
      <c r="T17" s="21" t="n">
        <v>0.008</v>
      </c>
      <c r="U17" s="21" t="n">
        <v>0.081</v>
      </c>
      <c r="V17" s="21" t="n">
        <v>0.056</v>
      </c>
      <c r="W17" s="21" t="n">
        <v>0.008</v>
      </c>
      <c r="X17" s="21" t="n">
        <v>0.081</v>
      </c>
      <c r="Y17" s="21" t="n">
        <v>0.12</v>
      </c>
      <c r="Z17" s="21" t="n">
        <v>0.128</v>
      </c>
      <c r="AA17" s="21" t="n">
        <v>0.043</v>
      </c>
      <c r="AB17" s="21" t="n">
        <v>0.07</v>
      </c>
      <c r="AC17" s="21" t="n">
        <v>0.07</v>
      </c>
      <c r="AD17" s="21" t="n">
        <v>0.134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71" t="n">
        <v>0</v>
      </c>
      <c r="G18" s="21" t="n">
        <v>0</v>
      </c>
      <c r="H18" s="21" t="n">
        <v>-0.08</v>
      </c>
      <c r="I18" s="21" t="n">
        <v>0.011</v>
      </c>
      <c r="J18" s="21" t="n">
        <v>0.193</v>
      </c>
      <c r="K18" s="21" t="n">
        <v>-0.093</v>
      </c>
      <c r="L18" s="21" t="n">
        <v>0.023</v>
      </c>
      <c r="M18" s="21" t="n">
        <v>0.114</v>
      </c>
      <c r="N18" s="21" t="n">
        <v>0.073</v>
      </c>
      <c r="O18" s="21" t="n">
        <v>-0.016</v>
      </c>
      <c r="P18" s="21" t="n">
        <v>0.03</v>
      </c>
      <c r="Q18" s="21" t="n">
        <v>0.043</v>
      </c>
      <c r="R18" s="21" t="n">
        <v>0.02</v>
      </c>
      <c r="S18" s="21" t="n">
        <v>0.075</v>
      </c>
      <c r="T18" s="21" t="n">
        <v>0.044</v>
      </c>
      <c r="U18" s="21" t="n">
        <v>0.037</v>
      </c>
      <c r="V18" s="21" t="n">
        <v>0.074</v>
      </c>
      <c r="W18" s="21" t="n">
        <v>0.057</v>
      </c>
      <c r="X18" s="21" t="n">
        <v>0.033</v>
      </c>
      <c r="Y18" s="21" t="n">
        <v>-0.082</v>
      </c>
      <c r="Z18" s="21" t="n">
        <v>0.039</v>
      </c>
      <c r="AA18" s="21" t="n">
        <v>0.109</v>
      </c>
      <c r="AB18" s="21" t="n">
        <v>0.011</v>
      </c>
      <c r="AC18" s="21" t="n">
        <v>0.061</v>
      </c>
      <c r="AD18" s="21" t="n">
        <v>0.088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71" t="n">
        <v>0</v>
      </c>
      <c r="G19" s="21" t="n">
        <v>0</v>
      </c>
      <c r="H19" s="21" t="n">
        <v>0.17</v>
      </c>
      <c r="I19" s="21" t="n">
        <v>0.041</v>
      </c>
      <c r="J19" s="21" t="n">
        <v>0.163</v>
      </c>
      <c r="K19" s="21" t="n">
        <v>0.106</v>
      </c>
      <c r="L19" s="21" t="n">
        <v>0.186</v>
      </c>
      <c r="M19" s="21" t="n">
        <v>0.091</v>
      </c>
      <c r="N19" s="21" t="n">
        <v>0.153</v>
      </c>
      <c r="O19" s="21" t="n">
        <v>0.09</v>
      </c>
      <c r="P19" s="21" t="n">
        <v>-0.014</v>
      </c>
      <c r="Q19" s="21" t="n">
        <v>-0.022</v>
      </c>
      <c r="R19" s="21" t="n">
        <v>0.024</v>
      </c>
      <c r="S19" s="21" t="n">
        <v>-0.014</v>
      </c>
      <c r="T19" s="21" t="n">
        <v>0.082</v>
      </c>
      <c r="U19" s="21" t="n">
        <v>-0.779</v>
      </c>
      <c r="V19" s="21" t="n">
        <v>0.074</v>
      </c>
      <c r="W19" s="21" t="n">
        <v>0.029</v>
      </c>
      <c r="X19" s="21" t="n">
        <v>0.096</v>
      </c>
      <c r="Y19" s="21" t="n">
        <v>0.395</v>
      </c>
      <c r="Z19" s="21" t="n">
        <v>0.597</v>
      </c>
      <c r="AA19" s="21" t="n">
        <v>0.183</v>
      </c>
      <c r="AB19" s="21" t="n">
        <v>-0.041</v>
      </c>
      <c r="AC19" s="21" t="n">
        <v>0.156</v>
      </c>
      <c r="AD19" s="21" t="n">
        <v>0.209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71" t="n">
        <v>0</v>
      </c>
      <c r="G20" s="21" t="n">
        <v>0</v>
      </c>
      <c r="H20" s="21" t="n">
        <v>0.018</v>
      </c>
      <c r="I20" s="21" t="n">
        <v>0.061</v>
      </c>
      <c r="J20" s="21" t="n">
        <v>0.364</v>
      </c>
      <c r="K20" s="21" t="n">
        <v>0.353</v>
      </c>
      <c r="L20" s="21" t="n">
        <v>0.113</v>
      </c>
      <c r="M20" s="21" t="n">
        <v>0.356</v>
      </c>
      <c r="N20" s="21" t="n">
        <v>0.227</v>
      </c>
      <c r="O20" s="21" t="n">
        <v>0.178</v>
      </c>
      <c r="P20" s="21" t="n">
        <v>0.075</v>
      </c>
      <c r="Q20" s="21" t="n">
        <v>0.079</v>
      </c>
      <c r="R20" s="21" t="n">
        <v>0.054</v>
      </c>
      <c r="S20" s="21" t="n">
        <v>-0.108</v>
      </c>
      <c r="T20" s="21" t="n">
        <v>0.148</v>
      </c>
      <c r="U20" s="21" t="n">
        <v>0.124</v>
      </c>
      <c r="V20" s="21" t="n">
        <v>0.101</v>
      </c>
      <c r="W20" s="21" t="n">
        <v>0.107</v>
      </c>
      <c r="X20" s="21" t="n">
        <v>0.106</v>
      </c>
      <c r="Y20" s="21" t="n">
        <v>-0.079</v>
      </c>
      <c r="Z20" s="21" t="n">
        <v>0.127</v>
      </c>
      <c r="AA20" s="21" t="n">
        <v>0.271</v>
      </c>
      <c r="AB20" s="21" t="n">
        <v>-0.091</v>
      </c>
      <c r="AC20" s="21" t="n">
        <v>0.187</v>
      </c>
      <c r="AD20" s="21" t="n">
        <v>0.159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71" t="n">
        <v>0</v>
      </c>
      <c r="G21" s="21" t="n">
        <v>0</v>
      </c>
      <c r="H21" s="21" t="n">
        <v>-0.001</v>
      </c>
      <c r="I21" s="21" t="n">
        <v>0.071</v>
      </c>
      <c r="J21" s="21" t="n">
        <v>0.186</v>
      </c>
      <c r="K21" s="21" t="n">
        <v>0.168</v>
      </c>
      <c r="L21" s="21" t="n">
        <v>0.097</v>
      </c>
      <c r="M21" s="21" t="n">
        <v>0.084</v>
      </c>
      <c r="N21" s="21" t="n">
        <v>0.187</v>
      </c>
      <c r="O21" s="21" t="n">
        <v>0.007</v>
      </c>
      <c r="P21" s="21" t="n">
        <v>0.033</v>
      </c>
      <c r="Q21" s="21" t="n">
        <v>0.001</v>
      </c>
      <c r="R21" s="21" t="n">
        <v>0.052</v>
      </c>
      <c r="S21" s="21" t="n">
        <v>0.14</v>
      </c>
      <c r="T21" s="21" t="n">
        <v>0.015</v>
      </c>
      <c r="U21" s="21" t="n">
        <v>-0.033</v>
      </c>
      <c r="V21" s="21" t="n">
        <v>-0.016</v>
      </c>
      <c r="W21" s="21" t="n">
        <v>0.133</v>
      </c>
      <c r="X21" s="21" t="n">
        <v>0.05</v>
      </c>
      <c r="Y21" s="21" t="n">
        <v>0.328</v>
      </c>
      <c r="Z21" s="21" t="n">
        <v>0.187</v>
      </c>
      <c r="AA21" s="21" t="n">
        <v>0.313</v>
      </c>
      <c r="AB21" s="21" t="n">
        <v>0.013</v>
      </c>
      <c r="AC21" s="21" t="n">
        <v>0.228</v>
      </c>
      <c r="AD21" s="21" t="n">
        <v>0.144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71" t="n">
        <v>0</v>
      </c>
      <c r="G22" s="21" t="n">
        <v>0</v>
      </c>
      <c r="H22" s="21" t="n">
        <v>0.065</v>
      </c>
      <c r="I22" s="21" t="n">
        <v>0.244</v>
      </c>
      <c r="J22" s="21" t="n">
        <v>0.185</v>
      </c>
      <c r="K22" s="21" t="n">
        <v>0.08</v>
      </c>
      <c r="L22" s="21" t="n">
        <v>0.031</v>
      </c>
      <c r="M22" s="21" t="n">
        <v>0.002</v>
      </c>
      <c r="N22" s="21" t="n">
        <v>0.069</v>
      </c>
      <c r="O22" s="21" t="n">
        <v>0.01</v>
      </c>
      <c r="P22" s="21" t="n">
        <v>0.05</v>
      </c>
      <c r="Q22" s="21" t="n">
        <v>-0.055</v>
      </c>
      <c r="R22" s="21" t="n">
        <v>0.108</v>
      </c>
      <c r="S22" s="21" t="n">
        <v>0.179</v>
      </c>
      <c r="T22" s="21" t="n">
        <v>0.142</v>
      </c>
      <c r="U22" s="21" t="n">
        <v>0.072</v>
      </c>
      <c r="V22" s="21" t="n">
        <v>0.165</v>
      </c>
      <c r="W22" s="21" t="n">
        <v>0.197</v>
      </c>
      <c r="X22" s="21" t="n">
        <v>0.211</v>
      </c>
      <c r="Y22" s="21" t="n">
        <v>0.083</v>
      </c>
      <c r="Z22" s="21" t="n">
        <v>0.101</v>
      </c>
      <c r="AA22" s="21" t="n">
        <v>0.188</v>
      </c>
      <c r="AB22" s="21" t="n">
        <v>-0.008</v>
      </c>
      <c r="AC22" s="21" t="n">
        <v>0.118</v>
      </c>
      <c r="AD22" s="21" t="n">
        <v>0.071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71" t="n">
        <v>0</v>
      </c>
      <c r="G23" s="21" t="n">
        <v>0</v>
      </c>
      <c r="H23" s="21" t="n">
        <v>0.034</v>
      </c>
      <c r="I23" s="21" t="n">
        <v>0.057</v>
      </c>
      <c r="J23" s="21" t="n">
        <v>0.026</v>
      </c>
      <c r="K23" s="21" t="n">
        <v>0.142</v>
      </c>
      <c r="L23" s="21" t="n">
        <v>-0.072</v>
      </c>
      <c r="M23" s="21" t="n">
        <v>-0.179</v>
      </c>
      <c r="N23" s="21" t="n">
        <v>0.214</v>
      </c>
      <c r="O23" s="21" t="n">
        <v>0.218</v>
      </c>
      <c r="P23" s="21" t="n">
        <v>0.109</v>
      </c>
      <c r="Q23" s="21" t="n">
        <v>-0.05</v>
      </c>
      <c r="R23" s="21" t="n">
        <v>0.437</v>
      </c>
      <c r="S23" s="21" t="n">
        <v>0.334</v>
      </c>
      <c r="T23" s="21" t="n">
        <v>0.259</v>
      </c>
      <c r="U23" s="21" t="n">
        <v>-0.139</v>
      </c>
      <c r="V23" s="21" t="n">
        <v>0.293</v>
      </c>
      <c r="W23" s="21" t="n">
        <v>0.385</v>
      </c>
      <c r="X23" s="21" t="n">
        <v>0.16</v>
      </c>
      <c r="Y23" s="21" t="n">
        <v>0.111</v>
      </c>
      <c r="Z23" s="21" t="n">
        <v>0.225</v>
      </c>
      <c r="AA23" s="21" t="n">
        <v>0.203</v>
      </c>
      <c r="AB23" s="21" t="n">
        <v>0.08</v>
      </c>
      <c r="AC23" s="21" t="n">
        <v>0.035</v>
      </c>
      <c r="AD23" s="21" t="n">
        <v>0.074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71" t="n">
        <v>0</v>
      </c>
      <c r="G24" s="21" t="n">
        <v>0</v>
      </c>
      <c r="H24" s="21" t="n">
        <v>0.034</v>
      </c>
      <c r="I24" s="21" t="n">
        <v>0.057</v>
      </c>
      <c r="J24" s="21" t="n">
        <v>0.026</v>
      </c>
      <c r="K24" s="21" t="n">
        <v>0.142</v>
      </c>
      <c r="L24" s="21" t="n">
        <v>-0.072</v>
      </c>
      <c r="M24" s="21" t="n">
        <v>-0.179</v>
      </c>
      <c r="N24" s="21" t="n">
        <v>0.214</v>
      </c>
      <c r="O24" s="21" t="n">
        <v>0.218</v>
      </c>
      <c r="P24" s="21" t="n">
        <v>0.109</v>
      </c>
      <c r="Q24" s="21" t="n">
        <v>-0.05</v>
      </c>
      <c r="R24" s="21" t="n">
        <v>0.437</v>
      </c>
      <c r="S24" s="21" t="n">
        <v>0.334</v>
      </c>
      <c r="T24" s="21" t="n">
        <v>0.097</v>
      </c>
      <c r="U24" s="21" t="n">
        <v>0.119</v>
      </c>
      <c r="V24" s="21" t="n">
        <v>0.13</v>
      </c>
      <c r="W24" s="21" t="n">
        <v>0.165</v>
      </c>
      <c r="X24" s="21" t="n">
        <v>-0.097</v>
      </c>
      <c r="Y24" s="21" t="n">
        <v>0.112</v>
      </c>
      <c r="Z24" s="21" t="n">
        <v>0.105</v>
      </c>
      <c r="AA24" s="21" t="n">
        <v>0.027</v>
      </c>
      <c r="AB24" s="21" t="n">
        <v>-0.037</v>
      </c>
      <c r="AC24" s="21" t="n">
        <v>0.234</v>
      </c>
      <c r="AD24" s="21" t="n">
        <v>-0.008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69" t="n">
        <v>0</v>
      </c>
      <c r="G25" s="80" t="n">
        <v>0</v>
      </c>
      <c r="H25" s="80" t="n">
        <v>-0.114</v>
      </c>
      <c r="I25" s="80" t="n">
        <v>-0.099</v>
      </c>
      <c r="J25" s="80" t="n">
        <v>-0.012</v>
      </c>
      <c r="K25" s="80" t="n">
        <v>-0.094</v>
      </c>
      <c r="L25" s="80" t="n">
        <v>-0.325</v>
      </c>
      <c r="M25" s="80" t="n">
        <v>-0.111</v>
      </c>
      <c r="N25" s="80" t="n">
        <v>-0.13</v>
      </c>
      <c r="O25" s="80" t="n">
        <v>0.051</v>
      </c>
      <c r="P25" s="80" t="n">
        <v>0.181</v>
      </c>
      <c r="Q25" s="80" t="n">
        <v>0.146</v>
      </c>
      <c r="R25" s="80" t="n">
        <v>0.153</v>
      </c>
      <c r="S25" s="80" t="n">
        <v>0.152</v>
      </c>
      <c r="T25" s="80" t="n">
        <v>0.166</v>
      </c>
      <c r="U25" s="80" t="n">
        <v>0.079</v>
      </c>
      <c r="V25" s="80" t="n">
        <v>0.087</v>
      </c>
      <c r="W25" s="80" t="n">
        <v>0.08</v>
      </c>
      <c r="X25" s="80" t="n">
        <v>0.137</v>
      </c>
      <c r="Y25" s="80" t="n">
        <v>0.079</v>
      </c>
      <c r="Z25" s="80" t="n">
        <v>0.098</v>
      </c>
      <c r="AA25" s="80" t="n">
        <v>0.072</v>
      </c>
      <c r="AB25" s="80" t="n">
        <v>0.019</v>
      </c>
      <c r="AC25" s="80" t="n">
        <v>0.117</v>
      </c>
      <c r="AD25" s="80" t="n">
        <v>0.14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69" t="n">
        <v>0</v>
      </c>
      <c r="G26" s="80" t="n">
        <v>0</v>
      </c>
      <c r="H26" s="80" t="n">
        <v>-0.114</v>
      </c>
      <c r="I26" s="80" t="n">
        <v>-0.099</v>
      </c>
      <c r="J26" s="80" t="n">
        <v>-0.012</v>
      </c>
      <c r="K26" s="80" t="n">
        <v>-0.094</v>
      </c>
      <c r="L26" s="80" t="n">
        <v>-0.325</v>
      </c>
      <c r="M26" s="80" t="n">
        <v>-0.111</v>
      </c>
      <c r="N26" s="80" t="n">
        <v>-0.13</v>
      </c>
      <c r="O26" s="80" t="n">
        <v>0.051</v>
      </c>
      <c r="P26" s="80" t="n">
        <v>0.181</v>
      </c>
      <c r="Q26" s="80" t="n">
        <v>0.146</v>
      </c>
      <c r="R26" s="80" t="n">
        <v>0.153</v>
      </c>
      <c r="S26" s="80" t="n">
        <v>0.152</v>
      </c>
      <c r="T26" s="80" t="n">
        <v>0.085</v>
      </c>
      <c r="U26" s="80" t="n">
        <v>0.048</v>
      </c>
      <c r="V26" s="80" t="n">
        <v>0.03</v>
      </c>
      <c r="W26" s="80" t="n">
        <v>0.008</v>
      </c>
      <c r="X26" s="80" t="n">
        <v>0.053</v>
      </c>
      <c r="Y26" s="80" t="n">
        <v>0.018</v>
      </c>
      <c r="Z26" s="80" t="n">
        <v>0.021</v>
      </c>
      <c r="AA26" s="80" t="n">
        <v>0.021</v>
      </c>
      <c r="AB26" s="80" t="n">
        <v>0.024</v>
      </c>
      <c r="AC26" s="80" t="n">
        <v>0.046</v>
      </c>
      <c r="AD26" s="80" t="n">
        <v>0.036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69" t="n">
        <v>0</v>
      </c>
      <c r="G27" s="80" t="n">
        <v>0</v>
      </c>
      <c r="H27" s="80" t="n">
        <v>0.037</v>
      </c>
      <c r="I27" s="80" t="n">
        <v>0.101</v>
      </c>
      <c r="J27" s="80" t="n">
        <v>0.026</v>
      </c>
      <c r="K27" s="80" t="n">
        <v>0.082</v>
      </c>
      <c r="L27" s="80" t="n">
        <v>0.2</v>
      </c>
      <c r="M27" s="80" t="n">
        <v>0.091</v>
      </c>
      <c r="N27" s="80" t="n">
        <v>0.131</v>
      </c>
      <c r="O27" s="80" t="n">
        <v>0.149</v>
      </c>
      <c r="P27" s="80" t="n">
        <v>0.282</v>
      </c>
      <c r="Q27" s="80" t="n">
        <v>0.013</v>
      </c>
      <c r="R27" s="80" t="n">
        <v>0.088</v>
      </c>
      <c r="S27" s="80" t="n">
        <v>0.236</v>
      </c>
      <c r="T27" s="80" t="n">
        <v>0.145</v>
      </c>
      <c r="U27" s="80" t="n">
        <v>0.108</v>
      </c>
      <c r="V27" s="80" t="n">
        <v>0.099</v>
      </c>
      <c r="W27" s="80" t="n">
        <v>0.154</v>
      </c>
      <c r="X27" s="80" t="n">
        <v>0.049</v>
      </c>
      <c r="Y27" s="80" t="n">
        <v>-0.098</v>
      </c>
      <c r="Z27" s="80" t="n">
        <v>0.048</v>
      </c>
      <c r="AA27" s="80" t="n">
        <v>0.328</v>
      </c>
      <c r="AB27" s="80" t="n">
        <v>-0.057</v>
      </c>
      <c r="AC27" s="80" t="n">
        <v>0.152</v>
      </c>
      <c r="AD27" s="80" t="n">
        <v>-0.057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7" t="s">
        <v>105</v>
      </c>
      <c r="F28" s="68" t="n">
        <v>0</v>
      </c>
      <c r="G28" s="79" t="n">
        <v>0</v>
      </c>
      <c r="H28" s="79" t="n">
        <v>0.115</v>
      </c>
      <c r="I28" s="79" t="n">
        <v>0.068</v>
      </c>
      <c r="J28" s="79" t="n">
        <v>0.116</v>
      </c>
      <c r="K28" s="79" t="n">
        <v>0.069</v>
      </c>
      <c r="L28" s="79" t="n">
        <v>0.102</v>
      </c>
      <c r="M28" s="79" t="n">
        <v>0.119</v>
      </c>
      <c r="N28" s="79" t="n">
        <v>0.133</v>
      </c>
      <c r="O28" s="79" t="n">
        <v>0.122</v>
      </c>
      <c r="P28" s="79" t="n">
        <v>0.138</v>
      </c>
      <c r="Q28" s="79" t="n">
        <v>0.062</v>
      </c>
      <c r="R28" s="79" t="n">
        <v>0.092</v>
      </c>
      <c r="S28" s="79" t="n">
        <v>0.08</v>
      </c>
      <c r="T28" s="79" t="n">
        <v>0.116</v>
      </c>
      <c r="U28" s="79" t="n">
        <v>0.053</v>
      </c>
      <c r="V28" s="79" t="n">
        <v>0.07</v>
      </c>
      <c r="W28" s="79" t="n">
        <v>0.104</v>
      </c>
      <c r="X28" s="79" t="n">
        <v>0.072</v>
      </c>
      <c r="Y28" s="79" t="n">
        <v>0.056</v>
      </c>
      <c r="Z28" s="79" t="n">
        <v>0.097</v>
      </c>
      <c r="AA28" s="79" t="n">
        <v>0.083</v>
      </c>
      <c r="AB28" s="79" t="n">
        <v>-0.055</v>
      </c>
      <c r="AC28" s="79" t="n">
        <v>0.119</v>
      </c>
      <c r="AD28" s="79" t="n">
        <v>0.122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7" t="s">
        <v>106</v>
      </c>
      <c r="F29" s="68" t="n">
        <v>0</v>
      </c>
      <c r="G29" s="79" t="n">
        <v>0</v>
      </c>
      <c r="H29" s="79" t="n">
        <v>0.138</v>
      </c>
      <c r="I29" s="79" t="n">
        <v>0.085</v>
      </c>
      <c r="J29" s="79" t="n">
        <v>0.148</v>
      </c>
      <c r="K29" s="79" t="n">
        <v>0.03</v>
      </c>
      <c r="L29" s="79" t="n">
        <v>0.142</v>
      </c>
      <c r="M29" s="79" t="n">
        <v>0.143</v>
      </c>
      <c r="N29" s="79" t="n">
        <v>0.206</v>
      </c>
      <c r="O29" s="79" t="n">
        <v>0.148</v>
      </c>
      <c r="P29" s="79" t="n">
        <v>0.206</v>
      </c>
      <c r="Q29" s="79" t="n">
        <v>0.054</v>
      </c>
      <c r="R29" s="79" t="n">
        <v>0.091</v>
      </c>
      <c r="S29" s="79" t="n">
        <v>0.069</v>
      </c>
      <c r="T29" s="79" t="n">
        <v>0.149</v>
      </c>
      <c r="U29" s="79" t="n">
        <v>0.058</v>
      </c>
      <c r="V29" s="79" t="n">
        <v>0.068</v>
      </c>
      <c r="W29" s="79" t="n">
        <v>0.115</v>
      </c>
      <c r="X29" s="79" t="n">
        <v>0.067</v>
      </c>
      <c r="Y29" s="79" t="n">
        <v>0.066</v>
      </c>
      <c r="Z29" s="79" t="n">
        <v>0.182</v>
      </c>
      <c r="AA29" s="79" t="n">
        <v>0.142</v>
      </c>
      <c r="AB29" s="79" t="n">
        <v>-0.106</v>
      </c>
      <c r="AC29" s="79" t="n">
        <v>0.135</v>
      </c>
      <c r="AD29" s="79" t="n">
        <v>0.159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69" t="n">
        <v>0</v>
      </c>
      <c r="G30" s="80" t="n">
        <v>0</v>
      </c>
      <c r="H30" s="80" t="n">
        <v>0.13</v>
      </c>
      <c r="I30" s="80" t="n">
        <v>0.064</v>
      </c>
      <c r="J30" s="80" t="n">
        <v>0.138</v>
      </c>
      <c r="K30" s="80" t="n">
        <v>0.017</v>
      </c>
      <c r="L30" s="80" t="n">
        <v>0.125</v>
      </c>
      <c r="M30" s="80" t="n">
        <v>0.132</v>
      </c>
      <c r="N30" s="80" t="n">
        <v>0.182</v>
      </c>
      <c r="O30" s="80" t="n">
        <v>0.147</v>
      </c>
      <c r="P30" s="80" t="n">
        <v>0.194</v>
      </c>
      <c r="Q30" s="80" t="n">
        <v>0.04</v>
      </c>
      <c r="R30" s="80" t="n">
        <v>0.091</v>
      </c>
      <c r="S30" s="80" t="n">
        <v>0.078</v>
      </c>
      <c r="T30" s="80" t="n">
        <v>0.08</v>
      </c>
      <c r="U30" s="80" t="n">
        <v>0.056</v>
      </c>
      <c r="V30" s="80" t="n">
        <v>0.04</v>
      </c>
      <c r="W30" s="80" t="n">
        <v>0.051</v>
      </c>
      <c r="X30" s="80" t="n">
        <v>0.068</v>
      </c>
      <c r="Y30" s="80" t="n">
        <v>0.058</v>
      </c>
      <c r="Z30" s="80" t="n">
        <v>0.066</v>
      </c>
      <c r="AA30" s="80" t="n">
        <v>0.069</v>
      </c>
      <c r="AB30" s="80" t="n">
        <v>-0.031</v>
      </c>
      <c r="AC30" s="80" t="n">
        <v>0.353</v>
      </c>
      <c r="AD30" s="80" t="n">
        <v>0.051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69" t="n">
        <v>0</v>
      </c>
      <c r="G31" s="80" t="n">
        <v>0</v>
      </c>
      <c r="H31" s="80" t="n">
        <v>0.13</v>
      </c>
      <c r="I31" s="80" t="n">
        <v>0.064</v>
      </c>
      <c r="J31" s="80" t="n">
        <v>0.138</v>
      </c>
      <c r="K31" s="80" t="n">
        <v>0.017</v>
      </c>
      <c r="L31" s="80" t="n">
        <v>0.125</v>
      </c>
      <c r="M31" s="80" t="n">
        <v>0.132</v>
      </c>
      <c r="N31" s="80" t="n">
        <v>0.182</v>
      </c>
      <c r="O31" s="80" t="n">
        <v>0.147</v>
      </c>
      <c r="P31" s="80" t="n">
        <v>0.194</v>
      </c>
      <c r="Q31" s="80" t="n">
        <v>0.04</v>
      </c>
      <c r="R31" s="80" t="n">
        <v>0.091</v>
      </c>
      <c r="S31" s="80" t="n">
        <v>0.078</v>
      </c>
      <c r="T31" s="80" t="n">
        <v>0.142</v>
      </c>
      <c r="U31" s="80" t="n">
        <v>0.056</v>
      </c>
      <c r="V31" s="80" t="n">
        <v>0.084</v>
      </c>
      <c r="W31" s="80" t="n">
        <v>0.127</v>
      </c>
      <c r="X31" s="80" t="n">
        <v>0.061</v>
      </c>
      <c r="Y31" s="80" t="n">
        <v>0.022</v>
      </c>
      <c r="Z31" s="80" t="n">
        <v>0.181</v>
      </c>
      <c r="AA31" s="80" t="n">
        <v>0.157</v>
      </c>
      <c r="AB31" s="80" t="n">
        <v>-0.033</v>
      </c>
      <c r="AC31" s="80" t="n">
        <v>0.117</v>
      </c>
      <c r="AD31" s="80" t="n">
        <v>0.139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69" t="n">
        <v>0</v>
      </c>
      <c r="G32" s="80" t="n">
        <v>0</v>
      </c>
      <c r="H32" s="80" t="n">
        <v>0.16</v>
      </c>
      <c r="I32" s="80" t="n">
        <v>0.142</v>
      </c>
      <c r="J32" s="80" t="n">
        <v>0.176</v>
      </c>
      <c r="K32" s="80" t="n">
        <v>0.063</v>
      </c>
      <c r="L32" s="80" t="n">
        <v>0.183</v>
      </c>
      <c r="M32" s="80" t="n">
        <v>0.168</v>
      </c>
      <c r="N32" s="80" t="n">
        <v>0.225</v>
      </c>
      <c r="O32" s="80" t="n">
        <v>0.15</v>
      </c>
      <c r="P32" s="80" t="n">
        <v>0.238</v>
      </c>
      <c r="Q32" s="80" t="n">
        <v>0.092</v>
      </c>
      <c r="R32" s="80" t="n">
        <v>0.09</v>
      </c>
      <c r="S32" s="80" t="n">
        <v>0.043</v>
      </c>
      <c r="T32" s="80" t="n">
        <v>0.19</v>
      </c>
      <c r="U32" s="80" t="n">
        <v>0.068</v>
      </c>
      <c r="V32" s="80" t="n">
        <v>0.04</v>
      </c>
      <c r="W32" s="80" t="n">
        <v>0.097</v>
      </c>
      <c r="X32" s="80" t="n">
        <v>0.08</v>
      </c>
      <c r="Y32" s="80" t="n">
        <v>0.151</v>
      </c>
      <c r="Z32" s="80" t="n">
        <v>0.197</v>
      </c>
      <c r="AA32" s="80" t="n">
        <v>0.124</v>
      </c>
      <c r="AB32" s="80" t="n">
        <v>-0.237</v>
      </c>
      <c r="AC32" s="80" t="n">
        <v>0.146</v>
      </c>
      <c r="AD32" s="80" t="n">
        <v>0.217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7" t="s">
        <v>110</v>
      </c>
      <c r="F33" s="68" t="n">
        <v>0</v>
      </c>
      <c r="G33" s="79" t="n">
        <v>0</v>
      </c>
      <c r="H33" s="79" t="n">
        <v>0.125</v>
      </c>
      <c r="I33" s="79" t="n">
        <v>0.049</v>
      </c>
      <c r="J33" s="79" t="n">
        <v>0.086</v>
      </c>
      <c r="K33" s="79" t="n">
        <v>0.094</v>
      </c>
      <c r="L33" s="79" t="n">
        <v>0.069</v>
      </c>
      <c r="M33" s="79" t="n">
        <v>0.114</v>
      </c>
      <c r="N33" s="79" t="n">
        <v>0.027</v>
      </c>
      <c r="O33" s="79" t="n">
        <v>0.108</v>
      </c>
      <c r="P33" s="79" t="n">
        <v>0.099</v>
      </c>
      <c r="Q33" s="79" t="n">
        <v>0.068</v>
      </c>
      <c r="R33" s="79" t="n">
        <v>0.093</v>
      </c>
      <c r="S33" s="79" t="n">
        <v>0.087</v>
      </c>
      <c r="T33" s="79" t="n">
        <v>0.099</v>
      </c>
      <c r="U33" s="79" t="n">
        <v>0.05</v>
      </c>
      <c r="V33" s="79" t="n">
        <v>0.07</v>
      </c>
      <c r="W33" s="79" t="n">
        <v>0.101</v>
      </c>
      <c r="X33" s="79" t="n">
        <v>0.073</v>
      </c>
      <c r="Y33" s="79" t="n">
        <v>0.052</v>
      </c>
      <c r="Z33" s="79" t="n">
        <v>0.066</v>
      </c>
      <c r="AA33" s="79" t="n">
        <v>0.059</v>
      </c>
      <c r="AB33" s="79" t="n">
        <v>-0.033</v>
      </c>
      <c r="AC33" s="79" t="n">
        <v>0.112</v>
      </c>
      <c r="AD33" s="79" t="n">
        <v>0.106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69" t="n">
        <v>0</v>
      </c>
      <c r="G34" s="80" t="n">
        <v>0</v>
      </c>
      <c r="H34" s="80" t="n">
        <v>0.028</v>
      </c>
      <c r="I34" s="80" t="n">
        <v>0.043</v>
      </c>
      <c r="J34" s="80" t="n">
        <v>0.455</v>
      </c>
      <c r="K34" s="80" t="n">
        <v>0.507</v>
      </c>
      <c r="L34" s="80" t="n">
        <v>0.263</v>
      </c>
      <c r="M34" s="80" t="n">
        <v>0.366</v>
      </c>
      <c r="N34" s="80" t="n">
        <v>0.228</v>
      </c>
      <c r="O34" s="80" t="n">
        <v>0.033</v>
      </c>
      <c r="P34" s="80" t="n">
        <v>0.056</v>
      </c>
      <c r="Q34" s="80" t="n">
        <v>-0.058</v>
      </c>
      <c r="R34" s="80" t="n">
        <v>0.079</v>
      </c>
      <c r="S34" s="80" t="n">
        <v>0.039</v>
      </c>
      <c r="T34" s="80" t="n">
        <v>0.057</v>
      </c>
      <c r="U34" s="80" t="n">
        <v>0.034</v>
      </c>
      <c r="V34" s="80" t="n">
        <v>0.123</v>
      </c>
      <c r="W34" s="80" t="n">
        <v>0.093</v>
      </c>
      <c r="X34" s="80" t="n">
        <v>0.113</v>
      </c>
      <c r="Y34" s="80" t="n">
        <v>0.074</v>
      </c>
      <c r="Z34" s="80" t="n">
        <v>0.073</v>
      </c>
      <c r="AA34" s="80" t="n">
        <v>0.097</v>
      </c>
      <c r="AB34" s="80" t="n">
        <v>-0.402</v>
      </c>
      <c r="AC34" s="80" t="n">
        <v>0.204</v>
      </c>
      <c r="AD34" s="80" t="n">
        <v>0.869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69" t="n">
        <v>0</v>
      </c>
      <c r="G35" s="80" t="n">
        <v>0</v>
      </c>
      <c r="H35" s="80" t="n">
        <v>0.16</v>
      </c>
      <c r="I35" s="80" t="n">
        <v>0.142</v>
      </c>
      <c r="J35" s="80" t="n">
        <v>0.176</v>
      </c>
      <c r="K35" s="80" t="n">
        <v>0.063</v>
      </c>
      <c r="L35" s="80" t="n">
        <v>0.183</v>
      </c>
      <c r="M35" s="80" t="n">
        <v>0.168</v>
      </c>
      <c r="N35" s="80" t="n">
        <v>0.225</v>
      </c>
      <c r="O35" s="80" t="n">
        <v>0.149</v>
      </c>
      <c r="P35" s="80" t="n">
        <v>0.23</v>
      </c>
      <c r="Q35" s="80" t="n">
        <v>0.091</v>
      </c>
      <c r="R35" s="80" t="n">
        <v>0.087</v>
      </c>
      <c r="S35" s="80" t="n">
        <v>0.038</v>
      </c>
      <c r="T35" s="80" t="n">
        <v>0.329</v>
      </c>
      <c r="U35" s="80" t="n">
        <v>-0.004</v>
      </c>
      <c r="V35" s="80" t="n">
        <v>0.066</v>
      </c>
      <c r="W35" s="80" t="n">
        <v>0.179</v>
      </c>
      <c r="X35" s="80" t="n">
        <v>0.086</v>
      </c>
      <c r="Y35" s="80" t="n">
        <v>0.105</v>
      </c>
      <c r="Z35" s="80" t="n">
        <v>0.142</v>
      </c>
      <c r="AA35" s="80" t="n">
        <v>0.091</v>
      </c>
      <c r="AB35" s="80" t="n">
        <v>0.292</v>
      </c>
      <c r="AC35" s="80" t="n">
        <v>0.188</v>
      </c>
      <c r="AD35" s="80" t="n">
        <v>0.197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69" t="n">
        <v>0</v>
      </c>
      <c r="G36" s="80" t="n">
        <v>0</v>
      </c>
      <c r="H36" s="80" t="n">
        <v>0.223</v>
      </c>
      <c r="I36" s="80" t="n">
        <v>0.045</v>
      </c>
      <c r="J36" s="80" t="n">
        <v>-0.024</v>
      </c>
      <c r="K36" s="80" t="n">
        <v>0.205</v>
      </c>
      <c r="L36" s="80" t="n">
        <v>0.082</v>
      </c>
      <c r="M36" s="80" t="n">
        <v>0.014</v>
      </c>
      <c r="N36" s="80" t="n">
        <v>0.095</v>
      </c>
      <c r="O36" s="80" t="n">
        <v>0.116</v>
      </c>
      <c r="P36" s="80" t="n">
        <v>0.018</v>
      </c>
      <c r="Q36" s="80" t="n">
        <v>-0.041</v>
      </c>
      <c r="R36" s="80" t="n">
        <v>0.236</v>
      </c>
      <c r="S36" s="80" t="n">
        <v>0.203</v>
      </c>
      <c r="T36" s="80" t="n">
        <v>0.126</v>
      </c>
      <c r="U36" s="80" t="n">
        <v>0.1</v>
      </c>
      <c r="V36" s="80" t="n">
        <v>0.035</v>
      </c>
      <c r="W36" s="80" t="n">
        <v>0.122</v>
      </c>
      <c r="X36" s="80" t="n">
        <v>0.034</v>
      </c>
      <c r="Y36" s="80" t="n">
        <v>0.067</v>
      </c>
      <c r="Z36" s="80" t="n">
        <v>0.1</v>
      </c>
      <c r="AA36" s="80" t="n">
        <v>0.084</v>
      </c>
      <c r="AB36" s="80" t="n">
        <v>-0.024</v>
      </c>
      <c r="AC36" s="80" t="n">
        <v>0.18</v>
      </c>
      <c r="AD36" s="80" t="n">
        <v>0.103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69" t="n">
        <v>0</v>
      </c>
      <c r="G37" s="80" t="n">
        <v>0</v>
      </c>
      <c r="H37" s="80" t="n">
        <v>0.032</v>
      </c>
      <c r="I37" s="80" t="n">
        <v>0.033</v>
      </c>
      <c r="J37" s="80" t="n">
        <v>0.047</v>
      </c>
      <c r="K37" s="80" t="n">
        <v>0.054</v>
      </c>
      <c r="L37" s="80" t="n">
        <v>0.027</v>
      </c>
      <c r="M37" s="80" t="n">
        <v>0.081</v>
      </c>
      <c r="N37" s="80" t="n">
        <v>0.043</v>
      </c>
      <c r="O37" s="80" t="n">
        <v>0.107</v>
      </c>
      <c r="P37" s="80" t="n">
        <v>0.155</v>
      </c>
      <c r="Q37" s="80" t="n">
        <v>0.082</v>
      </c>
      <c r="R37" s="80" t="n">
        <v>0.01</v>
      </c>
      <c r="S37" s="80" t="n">
        <v>-0.002</v>
      </c>
      <c r="T37" s="80" t="n">
        <v>-0.003</v>
      </c>
      <c r="U37" s="80" t="n">
        <v>0.007</v>
      </c>
      <c r="V37" s="80" t="n">
        <v>0.057</v>
      </c>
      <c r="W37" s="80" t="n">
        <v>0.045</v>
      </c>
      <c r="X37" s="80" t="n">
        <v>0.062</v>
      </c>
      <c r="Y37" s="80" t="n">
        <v>0.07</v>
      </c>
      <c r="Z37" s="80" t="n">
        <v>0.048</v>
      </c>
      <c r="AA37" s="80" t="n">
        <v>0.039</v>
      </c>
      <c r="AB37" s="80" t="n">
        <v>0.003</v>
      </c>
      <c r="AC37" s="80" t="n">
        <v>0.041</v>
      </c>
      <c r="AD37" s="80" t="n">
        <v>0.015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69" t="n">
        <v>0</v>
      </c>
      <c r="G38" s="80" t="n">
        <v>0</v>
      </c>
      <c r="H38" s="80" t="n">
        <v>0.032</v>
      </c>
      <c r="I38" s="80" t="n">
        <v>0.033</v>
      </c>
      <c r="J38" s="80" t="n">
        <v>0.047</v>
      </c>
      <c r="K38" s="80" t="n">
        <v>0.054</v>
      </c>
      <c r="L38" s="80" t="n">
        <v>0.027</v>
      </c>
      <c r="M38" s="80" t="n">
        <v>0.081</v>
      </c>
      <c r="N38" s="80" t="n">
        <v>0.043</v>
      </c>
      <c r="O38" s="80" t="n">
        <v>0.107</v>
      </c>
      <c r="P38" s="80" t="n">
        <v>0.155</v>
      </c>
      <c r="Q38" s="80" t="n">
        <v>0.082</v>
      </c>
      <c r="R38" s="80" t="n">
        <v>0.01</v>
      </c>
      <c r="S38" s="80" t="n">
        <v>-0.002</v>
      </c>
      <c r="T38" s="80" t="n">
        <v>0.06</v>
      </c>
      <c r="U38" s="80" t="n">
        <v>0.039</v>
      </c>
      <c r="V38" s="80" t="n">
        <v>-0.075</v>
      </c>
      <c r="W38" s="80" t="n">
        <v>0.142</v>
      </c>
      <c r="X38" s="80" t="n">
        <v>0.063</v>
      </c>
      <c r="Y38" s="80" t="n">
        <v>0.079</v>
      </c>
      <c r="Z38" s="80" t="n">
        <v>0.095</v>
      </c>
      <c r="AA38" s="80" t="n">
        <v>0.098</v>
      </c>
      <c r="AB38" s="80" t="n">
        <v>-0.008</v>
      </c>
      <c r="AC38" s="80" t="n">
        <v>0.132</v>
      </c>
      <c r="AD38" s="80" t="n">
        <v>0.01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69" t="n">
        <v>0</v>
      </c>
      <c r="G39" s="80" t="n">
        <v>0</v>
      </c>
      <c r="H39" s="80" t="n">
        <v>0.032</v>
      </c>
      <c r="I39" s="80" t="n">
        <v>0.033</v>
      </c>
      <c r="J39" s="80" t="n">
        <v>0.047</v>
      </c>
      <c r="K39" s="80" t="n">
        <v>0.054</v>
      </c>
      <c r="L39" s="80" t="n">
        <v>0.027</v>
      </c>
      <c r="M39" s="80" t="n">
        <v>0.081</v>
      </c>
      <c r="N39" s="80" t="n">
        <v>0.043</v>
      </c>
      <c r="O39" s="80" t="n">
        <v>0.107</v>
      </c>
      <c r="P39" s="80" t="n">
        <v>0.155</v>
      </c>
      <c r="Q39" s="80" t="n">
        <v>0.082</v>
      </c>
      <c r="R39" s="80" t="n">
        <v>0.01</v>
      </c>
      <c r="S39" s="80" t="n">
        <v>-0.002</v>
      </c>
      <c r="T39" s="80" t="n">
        <v>0.065</v>
      </c>
      <c r="U39" s="80" t="n">
        <v>0.035</v>
      </c>
      <c r="V39" s="80" t="n">
        <v>0.149</v>
      </c>
      <c r="W39" s="80" t="n">
        <v>0.161</v>
      </c>
      <c r="X39" s="80" t="n">
        <v>0.098</v>
      </c>
      <c r="Y39" s="80" t="n">
        <v>0.042</v>
      </c>
      <c r="Z39" s="80" t="n">
        <v>0.041</v>
      </c>
      <c r="AA39" s="80" t="n">
        <v>0.047</v>
      </c>
      <c r="AB39" s="80" t="n">
        <v>-0.068</v>
      </c>
      <c r="AC39" s="80" t="n">
        <v>0.058</v>
      </c>
      <c r="AD39" s="80" t="n">
        <v>0.014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69" t="n">
        <v>0</v>
      </c>
      <c r="G40" s="80" t="n">
        <v>0</v>
      </c>
      <c r="H40" s="80" t="n">
        <v>0.056</v>
      </c>
      <c r="I40" s="80" t="n">
        <v>0.039</v>
      </c>
      <c r="J40" s="80" t="n">
        <v>0.005</v>
      </c>
      <c r="K40" s="80" t="n">
        <v>0.059</v>
      </c>
      <c r="L40" s="80" t="n">
        <v>0.007</v>
      </c>
      <c r="M40" s="80" t="n">
        <v>0.025</v>
      </c>
      <c r="N40" s="80" t="n">
        <v>0.092</v>
      </c>
      <c r="O40" s="80" t="n">
        <v>0.06</v>
      </c>
      <c r="P40" s="80" t="n">
        <v>0.049</v>
      </c>
      <c r="Q40" s="80" t="n">
        <v>0.073</v>
      </c>
      <c r="R40" s="80" t="n">
        <v>0.144</v>
      </c>
      <c r="S40" s="80" t="n">
        <v>0.147</v>
      </c>
      <c r="T40" s="80" t="n">
        <v>0.218</v>
      </c>
      <c r="U40" s="80" t="n">
        <v>0.092</v>
      </c>
      <c r="V40" s="80" t="n">
        <v>0.069</v>
      </c>
      <c r="W40" s="80" t="n">
        <v>0.052</v>
      </c>
      <c r="X40" s="80" t="n">
        <v>0.114</v>
      </c>
      <c r="Y40" s="80" t="n">
        <v>0.02</v>
      </c>
      <c r="Z40" s="80" t="n">
        <v>0.07</v>
      </c>
      <c r="AA40" s="80" t="n">
        <v>0.049</v>
      </c>
      <c r="AB40" s="80" t="n">
        <v>0.028</v>
      </c>
      <c r="AC40" s="80" t="n">
        <v>0.024</v>
      </c>
      <c r="AD40" s="80" t="n">
        <v>0.096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69" t="n">
        <v>0</v>
      </c>
      <c r="G41" s="80" t="n">
        <v>0</v>
      </c>
      <c r="H41" s="80" t="n">
        <v>0.182</v>
      </c>
      <c r="I41" s="80" t="n">
        <v>0.122</v>
      </c>
      <c r="J41" s="80" t="n">
        <v>0.394</v>
      </c>
      <c r="K41" s="80" t="n">
        <v>-0.05</v>
      </c>
      <c r="L41" s="80" t="n">
        <v>0.194</v>
      </c>
      <c r="M41" s="80" t="n">
        <v>0.183</v>
      </c>
      <c r="N41" s="80" t="n">
        <v>0.066</v>
      </c>
      <c r="O41" s="80" t="n">
        <v>0.148</v>
      </c>
      <c r="P41" s="80" t="n">
        <v>0.069</v>
      </c>
      <c r="Q41" s="80" t="n">
        <v>0.155</v>
      </c>
      <c r="R41" s="80" t="n">
        <v>0.086</v>
      </c>
      <c r="S41" s="80" t="n">
        <v>0.18</v>
      </c>
      <c r="T41" s="80" t="n">
        <v>0.069</v>
      </c>
      <c r="U41" s="80" t="n">
        <v>0.044</v>
      </c>
      <c r="V41" s="80" t="n">
        <v>0.034</v>
      </c>
      <c r="W41" s="80" t="n">
        <v>0.017</v>
      </c>
      <c r="X41" s="80" t="n">
        <v>0.037</v>
      </c>
      <c r="Y41" s="80" t="n">
        <v>0.023</v>
      </c>
      <c r="Z41" s="80" t="n">
        <v>0.036</v>
      </c>
      <c r="AA41" s="80" t="n">
        <v>0.022</v>
      </c>
      <c r="AB41" s="80" t="n">
        <v>-0.375</v>
      </c>
      <c r="AC41" s="80" t="n">
        <v>0.586</v>
      </c>
      <c r="AD41" s="80" t="n">
        <v>0.174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69" t="n">
        <v>0</v>
      </c>
      <c r="G42" s="80" t="n">
        <v>0</v>
      </c>
      <c r="H42" s="80" t="n">
        <v>0.023</v>
      </c>
      <c r="I42" s="80" t="n">
        <v>0.136</v>
      </c>
      <c r="J42" s="80" t="n">
        <v>0.091</v>
      </c>
      <c r="K42" s="80" t="n">
        <v>0.201</v>
      </c>
      <c r="L42" s="80" t="n">
        <v>0.082</v>
      </c>
      <c r="M42" s="80" t="n">
        <v>-0.033</v>
      </c>
      <c r="N42" s="80" t="n">
        <v>0.08</v>
      </c>
      <c r="O42" s="80" t="n">
        <v>0.143</v>
      </c>
      <c r="P42" s="80" t="n">
        <v>0.119</v>
      </c>
      <c r="Q42" s="80" t="n">
        <v>0.151</v>
      </c>
      <c r="R42" s="80" t="n">
        <v>0.157</v>
      </c>
      <c r="S42" s="80" t="n">
        <v>0.021</v>
      </c>
      <c r="T42" s="80" t="n">
        <v>0.232</v>
      </c>
      <c r="U42" s="80" t="n">
        <v>0.058</v>
      </c>
      <c r="V42" s="80" t="n">
        <v>0.083</v>
      </c>
      <c r="W42" s="80" t="n">
        <v>0.101</v>
      </c>
      <c r="X42" s="80" t="n">
        <v>0.062</v>
      </c>
      <c r="Y42" s="80" t="n">
        <v>0.051</v>
      </c>
      <c r="Z42" s="80" t="n">
        <v>-0.002</v>
      </c>
      <c r="AA42" s="80" t="n">
        <v>0.034</v>
      </c>
      <c r="AB42" s="80" t="n">
        <v>0.159</v>
      </c>
      <c r="AC42" s="80" t="n">
        <v>0.089</v>
      </c>
      <c r="AD42" s="80" t="n">
        <v>0.081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69" t="n">
        <v>0</v>
      </c>
      <c r="G43" s="80" t="n">
        <v>0</v>
      </c>
      <c r="H43" s="80" t="n">
        <v>4.175</v>
      </c>
      <c r="I43" s="80" t="n">
        <v>0.061</v>
      </c>
      <c r="J43" s="80" t="n">
        <v>0.255</v>
      </c>
      <c r="K43" s="80" t="n">
        <v>0.28</v>
      </c>
      <c r="L43" s="80" t="n">
        <v>0.159</v>
      </c>
      <c r="M43" s="80" t="n">
        <v>0.343</v>
      </c>
      <c r="N43" s="80" t="n">
        <v>0.194</v>
      </c>
      <c r="O43" s="80" t="n">
        <v>0.14</v>
      </c>
      <c r="P43" s="80" t="n">
        <v>0.021</v>
      </c>
      <c r="Q43" s="80" t="n">
        <v>-0.053</v>
      </c>
      <c r="R43" s="80" t="n">
        <v>0.07</v>
      </c>
      <c r="S43" s="80" t="n">
        <v>-0.007</v>
      </c>
      <c r="T43" s="80" t="n">
        <v>0.109</v>
      </c>
      <c r="U43" s="80" t="n">
        <v>0.124</v>
      </c>
      <c r="V43" s="80" t="n">
        <v>0.161</v>
      </c>
      <c r="W43" s="80" t="n">
        <v>0.192</v>
      </c>
      <c r="X43" s="80" t="n">
        <v>0.07</v>
      </c>
      <c r="Y43" s="80" t="n">
        <v>0.048</v>
      </c>
      <c r="Z43" s="80" t="n">
        <v>0.093</v>
      </c>
      <c r="AA43" s="80" t="n">
        <v>0.082</v>
      </c>
      <c r="AB43" s="80" t="n">
        <v>-0.012</v>
      </c>
      <c r="AC43" s="80" t="n">
        <v>0.095</v>
      </c>
      <c r="AD43" s="80" t="n">
        <v>0.082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7"/>
      <c r="F44" s="68" t="n">
        <v>0</v>
      </c>
      <c r="G44" s="79" t="n">
        <v>0</v>
      </c>
      <c r="H44" s="79" t="n">
        <v>0.084</v>
      </c>
      <c r="I44" s="79" t="n">
        <v>0.085</v>
      </c>
      <c r="J44" s="79" t="n">
        <v>0.101</v>
      </c>
      <c r="K44" s="79" t="n">
        <v>-0.005</v>
      </c>
      <c r="L44" s="79" t="n">
        <v>0.045</v>
      </c>
      <c r="M44" s="79" t="n">
        <v>0.063</v>
      </c>
      <c r="N44" s="79" t="n">
        <v>0.087</v>
      </c>
      <c r="O44" s="79" t="n">
        <v>0.044</v>
      </c>
      <c r="P44" s="79" t="n">
        <v>0.115</v>
      </c>
      <c r="Q44" s="79" t="n">
        <v>0.096</v>
      </c>
      <c r="R44" s="79" t="n">
        <v>0.049</v>
      </c>
      <c r="S44" s="79" t="n">
        <v>0.015</v>
      </c>
      <c r="T44" s="79" t="n">
        <v>0.019</v>
      </c>
      <c r="U44" s="79" t="n">
        <v>-0.032</v>
      </c>
      <c r="V44" s="79" t="n">
        <v>0.08</v>
      </c>
      <c r="W44" s="79" t="n">
        <v>0.141</v>
      </c>
      <c r="X44" s="79" t="n">
        <v>0.045</v>
      </c>
      <c r="Y44" s="79" t="n">
        <v>-0.024</v>
      </c>
      <c r="Z44" s="79" t="n">
        <v>0.091</v>
      </c>
      <c r="AA44" s="79" t="n">
        <v>0.15</v>
      </c>
      <c r="AB44" s="79" t="n">
        <v>-0.017</v>
      </c>
      <c r="AC44" s="79" t="n">
        <v>0.134</v>
      </c>
      <c r="AD44" s="79" t="n">
        <v>0.118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82" t="s">
        <v>0</v>
      </c>
      <c r="B1" s="83" t="s">
        <v>40</v>
      </c>
      <c r="C1" s="83" t="s">
        <v>41</v>
      </c>
      <c r="D1" s="83" t="s">
        <v>42</v>
      </c>
      <c r="E1" s="83" t="s">
        <v>43</v>
      </c>
      <c r="F1" s="83" t="s">
        <v>44</v>
      </c>
      <c r="G1" s="83" t="s">
        <v>45</v>
      </c>
      <c r="H1" s="83" t="s">
        <v>46</v>
      </c>
      <c r="I1" s="83" t="s">
        <v>47</v>
      </c>
      <c r="J1" s="83" t="s">
        <v>48</v>
      </c>
      <c r="K1" s="83" t="s">
        <v>49</v>
      </c>
      <c r="L1" s="83" t="s">
        <v>50</v>
      </c>
      <c r="M1" s="83" t="s">
        <v>51</v>
      </c>
      <c r="N1" s="83" t="s">
        <v>52</v>
      </c>
      <c r="O1" s="83" t="s">
        <v>53</v>
      </c>
      <c r="P1" s="83" t="s">
        <v>54</v>
      </c>
      <c r="Q1" s="83" t="s">
        <v>55</v>
      </c>
      <c r="R1" s="83" t="s">
        <v>56</v>
      </c>
      <c r="S1" s="83" t="s">
        <v>57</v>
      </c>
      <c r="T1" s="83" t="s">
        <v>58</v>
      </c>
      <c r="U1" s="83" t="s">
        <v>59</v>
      </c>
      <c r="V1" s="83" t="s">
        <v>60</v>
      </c>
      <c r="W1" s="83" t="s">
        <v>61</v>
      </c>
      <c r="X1" s="83" t="s">
        <v>62</v>
      </c>
      <c r="Y1" s="83" t="s">
        <v>63</v>
      </c>
      <c r="Z1" s="83" t="s">
        <v>64</v>
      </c>
      <c r="AA1" s="83" t="s">
        <v>65</v>
      </c>
      <c r="AB1" s="83" t="s">
        <v>66</v>
      </c>
      <c r="AC1" s="83" t="s">
        <v>67</v>
      </c>
      <c r="AD1" s="83" t="s">
        <v>68</v>
      </c>
      <c r="AE1" s="83" t="s">
        <v>69</v>
      </c>
      <c r="AF1" s="83" t="s">
        <v>70</v>
      </c>
      <c r="AG1" s="83" t="s">
        <v>71</v>
      </c>
      <c r="AH1" s="83" t="s">
        <v>72</v>
      </c>
      <c r="AI1" s="83" t="s">
        <v>73</v>
      </c>
      <c r="AJ1" s="83" t="s">
        <v>74</v>
      </c>
      <c r="AK1" s="83" t="s">
        <v>75</v>
      </c>
      <c r="AL1" s="83" t="s">
        <v>76</v>
      </c>
      <c r="AM1" s="83" t="s">
        <v>77</v>
      </c>
    </row>
    <row r="2" customFormat="false" ht="13.8" hidden="false" customHeight="false" outlineLevel="0" collapsed="false">
      <c r="A2" s="67" t="n">
        <v>2007</v>
      </c>
      <c r="B2" s="88" t="n">
        <v>0.076</v>
      </c>
      <c r="C2" s="79" t="n">
        <v>0.026</v>
      </c>
      <c r="D2" s="80" t="n">
        <v>0.04</v>
      </c>
      <c r="E2" s="80" t="n">
        <v>-0.292</v>
      </c>
      <c r="F2" s="80" t="n">
        <v>0.025</v>
      </c>
      <c r="G2" s="80" t="n">
        <v>0.033</v>
      </c>
      <c r="H2" s="80" t="n">
        <v>0.027</v>
      </c>
      <c r="I2" s="79" t="n">
        <v>0.09</v>
      </c>
      <c r="J2" s="80" t="n">
        <v>0.428</v>
      </c>
      <c r="K2" s="81" t="n">
        <v>0.005</v>
      </c>
      <c r="L2" s="21" t="n">
        <v>-0.045</v>
      </c>
      <c r="M2" s="21" t="n">
        <v>-0.016</v>
      </c>
      <c r="N2" s="21" t="n">
        <v>0.09</v>
      </c>
      <c r="O2" s="21" t="n">
        <v>0.178</v>
      </c>
      <c r="P2" s="21" t="n">
        <v>0.007</v>
      </c>
      <c r="Q2" s="21" t="n">
        <v>0.01</v>
      </c>
      <c r="R2" s="21" t="n">
        <v>0.218</v>
      </c>
      <c r="S2" s="21" t="n">
        <v>0.218</v>
      </c>
      <c r="T2" s="80" t="n">
        <v>0.051</v>
      </c>
      <c r="U2" s="80" t="n">
        <v>0.051</v>
      </c>
      <c r="V2" s="80" t="n">
        <v>0.149</v>
      </c>
      <c r="W2" s="79" t="n">
        <v>0.122</v>
      </c>
      <c r="X2" s="79" t="n">
        <v>0.148</v>
      </c>
      <c r="Y2" s="80" t="n">
        <v>0.147</v>
      </c>
      <c r="Z2" s="80" t="n">
        <v>0.147</v>
      </c>
      <c r="AA2" s="80" t="n">
        <v>0.15</v>
      </c>
      <c r="AB2" s="79" t="n">
        <v>0.108</v>
      </c>
      <c r="AC2" s="80" t="n">
        <v>0.033</v>
      </c>
      <c r="AD2" s="80" t="n">
        <v>0.149</v>
      </c>
      <c r="AE2" s="80" t="n">
        <v>0.116</v>
      </c>
      <c r="AF2" s="80" t="n">
        <v>0.107</v>
      </c>
      <c r="AG2" s="80" t="n">
        <v>0.107</v>
      </c>
      <c r="AH2" s="80" t="n">
        <v>0.107</v>
      </c>
      <c r="AI2" s="80" t="n">
        <v>0.06</v>
      </c>
      <c r="AJ2" s="80" t="n">
        <v>0.148</v>
      </c>
      <c r="AK2" s="80" t="n">
        <v>0.143</v>
      </c>
      <c r="AL2" s="80" t="n">
        <v>0.14</v>
      </c>
      <c r="AM2" s="79" t="n">
        <v>0.044</v>
      </c>
    </row>
    <row r="3" customFormat="false" ht="13.8" hidden="false" customHeight="false" outlineLevel="0" collapsed="false">
      <c r="A3" s="67" t="n">
        <v>2008</v>
      </c>
      <c r="B3" s="88" t="n">
        <v>0.112</v>
      </c>
      <c r="C3" s="79" t="n">
        <v>0.064</v>
      </c>
      <c r="D3" s="80" t="n">
        <v>0.062</v>
      </c>
      <c r="E3" s="80" t="n">
        <v>0.293</v>
      </c>
      <c r="F3" s="80" t="n">
        <v>0.026</v>
      </c>
      <c r="G3" s="80" t="n">
        <v>0.037</v>
      </c>
      <c r="H3" s="80" t="n">
        <v>0.027</v>
      </c>
      <c r="I3" s="79" t="n">
        <v>0.151</v>
      </c>
      <c r="J3" s="80" t="n">
        <v>-0.157</v>
      </c>
      <c r="K3" s="81" t="n">
        <v>0.055</v>
      </c>
      <c r="L3" s="21" t="n">
        <v>0.076</v>
      </c>
      <c r="M3" s="21" t="n">
        <v>0.03</v>
      </c>
      <c r="N3" s="21" t="n">
        <v>-0.014</v>
      </c>
      <c r="O3" s="21" t="n">
        <v>0.075</v>
      </c>
      <c r="P3" s="21" t="n">
        <v>0.033</v>
      </c>
      <c r="Q3" s="21" t="n">
        <v>0.05</v>
      </c>
      <c r="R3" s="21" t="n">
        <v>0.109</v>
      </c>
      <c r="S3" s="21" t="n">
        <v>0.109</v>
      </c>
      <c r="T3" s="80" t="n">
        <v>0.181</v>
      </c>
      <c r="U3" s="80" t="n">
        <v>0.181</v>
      </c>
      <c r="V3" s="80" t="n">
        <v>0.282</v>
      </c>
      <c r="W3" s="79" t="n">
        <v>0.138</v>
      </c>
      <c r="X3" s="79" t="n">
        <v>0.206</v>
      </c>
      <c r="Y3" s="80" t="n">
        <v>0.194</v>
      </c>
      <c r="Z3" s="80" t="n">
        <v>0.194</v>
      </c>
      <c r="AA3" s="80" t="n">
        <v>0.238</v>
      </c>
      <c r="AB3" s="79" t="n">
        <v>0.099</v>
      </c>
      <c r="AC3" s="80" t="n">
        <v>0.056</v>
      </c>
      <c r="AD3" s="80" t="n">
        <v>0.23</v>
      </c>
      <c r="AE3" s="80" t="n">
        <v>0.018</v>
      </c>
      <c r="AF3" s="80" t="n">
        <v>0.155</v>
      </c>
      <c r="AG3" s="80" t="n">
        <v>0.155</v>
      </c>
      <c r="AH3" s="80" t="n">
        <v>0.155</v>
      </c>
      <c r="AI3" s="80" t="n">
        <v>0.049</v>
      </c>
      <c r="AJ3" s="80" t="n">
        <v>0.069</v>
      </c>
      <c r="AK3" s="80" t="n">
        <v>0.119</v>
      </c>
      <c r="AL3" s="80" t="n">
        <v>0.021</v>
      </c>
      <c r="AM3" s="79" t="n">
        <v>0.115</v>
      </c>
    </row>
    <row r="4" customFormat="false" ht="13.8" hidden="false" customHeight="false" outlineLevel="0" collapsed="false">
      <c r="A4" s="67" t="n">
        <v>2009</v>
      </c>
      <c r="B4" s="88" t="n">
        <v>0.062</v>
      </c>
      <c r="C4" s="79" t="n">
        <v>0.077</v>
      </c>
      <c r="D4" s="80" t="n">
        <v>0.094</v>
      </c>
      <c r="E4" s="80" t="n">
        <v>-0.153</v>
      </c>
      <c r="F4" s="80" t="n">
        <v>0.033</v>
      </c>
      <c r="G4" s="80" t="n">
        <v>0.024</v>
      </c>
      <c r="H4" s="80" t="n">
        <v>0.027</v>
      </c>
      <c r="I4" s="79" t="n">
        <v>0.013</v>
      </c>
      <c r="J4" s="80" t="n">
        <v>-0.179</v>
      </c>
      <c r="K4" s="81" t="n">
        <v>0.029</v>
      </c>
      <c r="L4" s="21" t="n">
        <v>0.064</v>
      </c>
      <c r="M4" s="21" t="n">
        <v>0.043</v>
      </c>
      <c r="N4" s="21" t="n">
        <v>-0.022</v>
      </c>
      <c r="O4" s="21" t="n">
        <v>0.079</v>
      </c>
      <c r="P4" s="21" t="n">
        <v>0.001</v>
      </c>
      <c r="Q4" s="21" t="n">
        <v>-0.055</v>
      </c>
      <c r="R4" s="21" t="n">
        <v>-0.05</v>
      </c>
      <c r="S4" s="21" t="n">
        <v>-0.05</v>
      </c>
      <c r="T4" s="80" t="n">
        <v>0.146</v>
      </c>
      <c r="U4" s="80" t="n">
        <v>0.146</v>
      </c>
      <c r="V4" s="80" t="n">
        <v>0.013</v>
      </c>
      <c r="W4" s="79" t="n">
        <v>0.062</v>
      </c>
      <c r="X4" s="79" t="n">
        <v>0.054</v>
      </c>
      <c r="Y4" s="80" t="n">
        <v>0.04</v>
      </c>
      <c r="Z4" s="80" t="n">
        <v>0.04</v>
      </c>
      <c r="AA4" s="80" t="n">
        <v>0.092</v>
      </c>
      <c r="AB4" s="79" t="n">
        <v>0.068</v>
      </c>
      <c r="AC4" s="80" t="n">
        <v>-0.058</v>
      </c>
      <c r="AD4" s="80" t="n">
        <v>0.091</v>
      </c>
      <c r="AE4" s="80" t="n">
        <v>-0.041</v>
      </c>
      <c r="AF4" s="80" t="n">
        <v>0.082</v>
      </c>
      <c r="AG4" s="80" t="n">
        <v>0.082</v>
      </c>
      <c r="AH4" s="80" t="n">
        <v>0.082</v>
      </c>
      <c r="AI4" s="80" t="n">
        <v>0.073</v>
      </c>
      <c r="AJ4" s="80" t="n">
        <v>0.155</v>
      </c>
      <c r="AK4" s="80" t="n">
        <v>0.151</v>
      </c>
      <c r="AL4" s="80" t="n">
        <v>-0.053</v>
      </c>
      <c r="AM4" s="79" t="n">
        <v>0.096</v>
      </c>
    </row>
    <row r="5" customFormat="false" ht="13.8" hidden="false" customHeight="false" outlineLevel="0" collapsed="false">
      <c r="A5" s="67" t="n">
        <v>2010</v>
      </c>
      <c r="B5" s="88" t="n">
        <v>0.073</v>
      </c>
      <c r="C5" s="79" t="n">
        <v>0.05</v>
      </c>
      <c r="D5" s="80" t="n">
        <v>0.049</v>
      </c>
      <c r="E5" s="80" t="n">
        <v>0.142</v>
      </c>
      <c r="F5" s="80" t="n">
        <v>0.046</v>
      </c>
      <c r="G5" s="80" t="n">
        <v>0.032</v>
      </c>
      <c r="H5" s="80" t="n">
        <v>0.027</v>
      </c>
      <c r="I5" s="79" t="n">
        <v>0.084</v>
      </c>
      <c r="J5" s="80" t="n">
        <v>-0.108</v>
      </c>
      <c r="K5" s="81" t="n">
        <v>0.093</v>
      </c>
      <c r="L5" s="21" t="n">
        <v>0.093</v>
      </c>
      <c r="M5" s="21" t="n">
        <v>0.02</v>
      </c>
      <c r="N5" s="21" t="n">
        <v>0.024</v>
      </c>
      <c r="O5" s="21" t="n">
        <v>0.054</v>
      </c>
      <c r="P5" s="21" t="n">
        <v>0.052</v>
      </c>
      <c r="Q5" s="21" t="n">
        <v>0.108</v>
      </c>
      <c r="R5" s="21" t="n">
        <v>0.437</v>
      </c>
      <c r="S5" s="21" t="n">
        <v>0.437</v>
      </c>
      <c r="T5" s="80" t="n">
        <v>0.153</v>
      </c>
      <c r="U5" s="80" t="n">
        <v>0.153</v>
      </c>
      <c r="V5" s="80" t="n">
        <v>0.088</v>
      </c>
      <c r="W5" s="79" t="n">
        <v>0.092</v>
      </c>
      <c r="X5" s="79" t="n">
        <v>0.091</v>
      </c>
      <c r="Y5" s="80" t="n">
        <v>0.091</v>
      </c>
      <c r="Z5" s="80" t="n">
        <v>0.091</v>
      </c>
      <c r="AA5" s="80" t="n">
        <v>0.09</v>
      </c>
      <c r="AB5" s="79" t="n">
        <v>0.093</v>
      </c>
      <c r="AC5" s="80" t="n">
        <v>0.079</v>
      </c>
      <c r="AD5" s="80" t="n">
        <v>0.087</v>
      </c>
      <c r="AE5" s="80" t="n">
        <v>0.236</v>
      </c>
      <c r="AF5" s="80" t="n">
        <v>0.01</v>
      </c>
      <c r="AG5" s="80" t="n">
        <v>0.01</v>
      </c>
      <c r="AH5" s="80" t="n">
        <v>0.01</v>
      </c>
      <c r="AI5" s="80" t="n">
        <v>0.144</v>
      </c>
      <c r="AJ5" s="80" t="n">
        <v>0.086</v>
      </c>
      <c r="AK5" s="80" t="n">
        <v>0.157</v>
      </c>
      <c r="AL5" s="80" t="n">
        <v>0.07</v>
      </c>
      <c r="AM5" s="79" t="n">
        <v>0.049</v>
      </c>
    </row>
    <row r="6" customFormat="false" ht="13.8" hidden="false" customHeight="false" outlineLevel="0" collapsed="false">
      <c r="A6" s="67" t="n">
        <v>2011</v>
      </c>
      <c r="B6" s="88" t="n">
        <v>0.08</v>
      </c>
      <c r="C6" s="79" t="n">
        <v>0.043</v>
      </c>
      <c r="D6" s="80" t="n">
        <v>0.037</v>
      </c>
      <c r="E6" s="80" t="n">
        <v>0.029</v>
      </c>
      <c r="F6" s="80" t="n">
        <v>0.029</v>
      </c>
      <c r="G6" s="80" t="n">
        <v>0.026</v>
      </c>
      <c r="H6" s="80" t="n">
        <v>0.027</v>
      </c>
      <c r="I6" s="79" t="n">
        <v>0.178</v>
      </c>
      <c r="J6" s="80" t="n">
        <v>0.497</v>
      </c>
      <c r="K6" s="81" t="n">
        <v>0.084</v>
      </c>
      <c r="L6" s="21" t="n">
        <v>0.041</v>
      </c>
      <c r="M6" s="21" t="n">
        <v>0.075</v>
      </c>
      <c r="N6" s="21" t="n">
        <v>-0.014</v>
      </c>
      <c r="O6" s="21" t="n">
        <v>-0.108</v>
      </c>
      <c r="P6" s="21" t="n">
        <v>0.14</v>
      </c>
      <c r="Q6" s="21" t="n">
        <v>0.179</v>
      </c>
      <c r="R6" s="21" t="n">
        <v>0.334</v>
      </c>
      <c r="S6" s="21" t="n">
        <v>0.334</v>
      </c>
      <c r="T6" s="80" t="n">
        <v>0.152</v>
      </c>
      <c r="U6" s="80" t="n">
        <v>0.152</v>
      </c>
      <c r="V6" s="80" t="n">
        <v>0.236</v>
      </c>
      <c r="W6" s="79" t="n">
        <v>0.08</v>
      </c>
      <c r="X6" s="79" t="n">
        <v>0.069</v>
      </c>
      <c r="Y6" s="80" t="n">
        <v>0.078</v>
      </c>
      <c r="Z6" s="80" t="n">
        <v>0.078</v>
      </c>
      <c r="AA6" s="80" t="n">
        <v>0.043</v>
      </c>
      <c r="AB6" s="79" t="n">
        <v>0.087</v>
      </c>
      <c r="AC6" s="80" t="n">
        <v>0.039</v>
      </c>
      <c r="AD6" s="80" t="n">
        <v>0.038</v>
      </c>
      <c r="AE6" s="80" t="n">
        <v>0.203</v>
      </c>
      <c r="AF6" s="80" t="n">
        <v>-0.002</v>
      </c>
      <c r="AG6" s="80" t="n">
        <v>-0.002</v>
      </c>
      <c r="AH6" s="80" t="n">
        <v>-0.002</v>
      </c>
      <c r="AI6" s="80" t="n">
        <v>0.147</v>
      </c>
      <c r="AJ6" s="80" t="n">
        <v>0.18</v>
      </c>
      <c r="AK6" s="80" t="n">
        <v>0.021</v>
      </c>
      <c r="AL6" s="80" t="n">
        <v>-0.007</v>
      </c>
      <c r="AM6" s="79" t="n">
        <v>0.015</v>
      </c>
    </row>
    <row r="7" customFormat="false" ht="13.8" hidden="false" customHeight="false" outlineLevel="0" collapsed="false">
      <c r="A7" s="67" t="n">
        <v>2012</v>
      </c>
      <c r="B7" s="88" t="n">
        <v>0.086</v>
      </c>
      <c r="C7" s="79" t="n">
        <v>0.068</v>
      </c>
      <c r="D7" s="80" t="n">
        <v>0.082</v>
      </c>
      <c r="E7" s="80" t="n">
        <v>0.087</v>
      </c>
      <c r="F7" s="80" t="n">
        <v>0.061</v>
      </c>
      <c r="G7" s="80" t="n">
        <v>0.036</v>
      </c>
      <c r="H7" s="80" t="n">
        <v>-0.023</v>
      </c>
      <c r="I7" s="79" t="n">
        <v>0.083</v>
      </c>
      <c r="J7" s="80" t="n">
        <v>-0.071</v>
      </c>
      <c r="K7" s="81" t="n">
        <v>0.058</v>
      </c>
      <c r="L7" s="21" t="n">
        <v>0.008</v>
      </c>
      <c r="M7" s="21" t="n">
        <v>0.044</v>
      </c>
      <c r="N7" s="21" t="n">
        <v>0.082</v>
      </c>
      <c r="O7" s="21" t="n">
        <v>0.148</v>
      </c>
      <c r="P7" s="21" t="n">
        <v>0.015</v>
      </c>
      <c r="Q7" s="21" t="n">
        <v>0.142</v>
      </c>
      <c r="R7" s="21" t="n">
        <v>0.259</v>
      </c>
      <c r="S7" s="21" t="n">
        <v>0.097</v>
      </c>
      <c r="T7" s="80" t="n">
        <v>0.166</v>
      </c>
      <c r="U7" s="80" t="n">
        <v>0.085</v>
      </c>
      <c r="V7" s="80" t="n">
        <v>0.145</v>
      </c>
      <c r="W7" s="79" t="n">
        <v>0.116</v>
      </c>
      <c r="X7" s="79" t="n">
        <v>0.149</v>
      </c>
      <c r="Y7" s="80" t="n">
        <v>0.08</v>
      </c>
      <c r="Z7" s="80" t="n">
        <v>0.142</v>
      </c>
      <c r="AA7" s="80" t="n">
        <v>0.19</v>
      </c>
      <c r="AB7" s="79" t="n">
        <v>0.099</v>
      </c>
      <c r="AC7" s="80" t="n">
        <v>0.057</v>
      </c>
      <c r="AD7" s="80" t="n">
        <v>0.329</v>
      </c>
      <c r="AE7" s="80" t="n">
        <v>0.126</v>
      </c>
      <c r="AF7" s="80" t="n">
        <v>-0.003</v>
      </c>
      <c r="AG7" s="80" t="n">
        <v>0.06</v>
      </c>
      <c r="AH7" s="80" t="n">
        <v>0.065</v>
      </c>
      <c r="AI7" s="80" t="n">
        <v>0.218</v>
      </c>
      <c r="AJ7" s="80" t="n">
        <v>0.069</v>
      </c>
      <c r="AK7" s="80" t="n">
        <v>0.232</v>
      </c>
      <c r="AL7" s="80" t="n">
        <v>0.109</v>
      </c>
      <c r="AM7" s="79" t="n">
        <v>0.019</v>
      </c>
    </row>
    <row r="8" customFormat="false" ht="13.8" hidden="false" customHeight="false" outlineLevel="0" collapsed="false">
      <c r="A8" s="67" t="n">
        <v>2013</v>
      </c>
      <c r="B8" s="88" t="n">
        <v>0.047</v>
      </c>
      <c r="C8" s="79" t="n">
        <v>0.033</v>
      </c>
      <c r="D8" s="80" t="n">
        <v>0.039</v>
      </c>
      <c r="E8" s="80" t="n">
        <v>-0.048</v>
      </c>
      <c r="F8" s="80" t="n">
        <v>0.066</v>
      </c>
      <c r="G8" s="80" t="n">
        <v>0.029</v>
      </c>
      <c r="H8" s="80" t="n">
        <v>0.047</v>
      </c>
      <c r="I8" s="79" t="n">
        <v>0.094</v>
      </c>
      <c r="J8" s="80" t="n">
        <v>0.196</v>
      </c>
      <c r="K8" s="81" t="n">
        <v>0.046</v>
      </c>
      <c r="L8" s="21" t="n">
        <v>0.081</v>
      </c>
      <c r="M8" s="21" t="n">
        <v>0.037</v>
      </c>
      <c r="N8" s="21" t="n">
        <v>-0.779</v>
      </c>
      <c r="O8" s="21" t="n">
        <v>0.124</v>
      </c>
      <c r="P8" s="21" t="n">
        <v>-0.033</v>
      </c>
      <c r="Q8" s="21" t="n">
        <v>0.072</v>
      </c>
      <c r="R8" s="21" t="n">
        <v>-0.139</v>
      </c>
      <c r="S8" s="21" t="n">
        <v>0.119</v>
      </c>
      <c r="T8" s="80" t="n">
        <v>0.079</v>
      </c>
      <c r="U8" s="80" t="n">
        <v>0.048</v>
      </c>
      <c r="V8" s="80" t="n">
        <v>0.108</v>
      </c>
      <c r="W8" s="79" t="n">
        <v>0.053</v>
      </c>
      <c r="X8" s="79" t="n">
        <v>0.058</v>
      </c>
      <c r="Y8" s="80" t="n">
        <v>0.056</v>
      </c>
      <c r="Z8" s="80" t="n">
        <v>0.056</v>
      </c>
      <c r="AA8" s="80" t="n">
        <v>0.068</v>
      </c>
      <c r="AB8" s="79" t="n">
        <v>0.05</v>
      </c>
      <c r="AC8" s="80" t="n">
        <v>0.034</v>
      </c>
      <c r="AD8" s="80" t="n">
        <v>-0.004</v>
      </c>
      <c r="AE8" s="80" t="n">
        <v>0.1</v>
      </c>
      <c r="AF8" s="80" t="n">
        <v>0.007</v>
      </c>
      <c r="AG8" s="80" t="n">
        <v>0.039</v>
      </c>
      <c r="AH8" s="80" t="n">
        <v>0.035</v>
      </c>
      <c r="AI8" s="80" t="n">
        <v>0.092</v>
      </c>
      <c r="AJ8" s="80" t="n">
        <v>0.044</v>
      </c>
      <c r="AK8" s="80" t="n">
        <v>0.058</v>
      </c>
      <c r="AL8" s="80" t="n">
        <v>0.124</v>
      </c>
      <c r="AM8" s="79" t="n">
        <v>-0.032</v>
      </c>
    </row>
    <row r="9" customFormat="false" ht="13.8" hidden="false" customHeight="false" outlineLevel="0" collapsed="false">
      <c r="A9" s="67" t="n">
        <v>2014</v>
      </c>
      <c r="B9" s="88" t="n">
        <v>0.062</v>
      </c>
      <c r="C9" s="79" t="n">
        <v>0.067</v>
      </c>
      <c r="D9" s="80" t="n">
        <v>0.088</v>
      </c>
      <c r="E9" s="80" t="n">
        <v>-0.02</v>
      </c>
      <c r="F9" s="80" t="n">
        <v>0.082</v>
      </c>
      <c r="G9" s="80" t="n">
        <v>0.034</v>
      </c>
      <c r="H9" s="80" t="n">
        <v>0.036</v>
      </c>
      <c r="I9" s="79" t="n">
        <v>0.025</v>
      </c>
      <c r="J9" s="80" t="n">
        <v>0.252</v>
      </c>
      <c r="K9" s="81" t="n">
        <v>-0.126</v>
      </c>
      <c r="L9" s="21" t="n">
        <v>0.056</v>
      </c>
      <c r="M9" s="21" t="n">
        <v>0.074</v>
      </c>
      <c r="N9" s="21" t="n">
        <v>0.074</v>
      </c>
      <c r="O9" s="21" t="n">
        <v>0.101</v>
      </c>
      <c r="P9" s="21" t="n">
        <v>-0.016</v>
      </c>
      <c r="Q9" s="21" t="n">
        <v>0.165</v>
      </c>
      <c r="R9" s="21" t="n">
        <v>0.293</v>
      </c>
      <c r="S9" s="21" t="n">
        <v>0.13</v>
      </c>
      <c r="T9" s="80" t="n">
        <v>0.087</v>
      </c>
      <c r="U9" s="80" t="n">
        <v>0.03</v>
      </c>
      <c r="V9" s="80" t="n">
        <v>0.099</v>
      </c>
      <c r="W9" s="79" t="n">
        <v>0.07</v>
      </c>
      <c r="X9" s="79" t="n">
        <v>0.068</v>
      </c>
      <c r="Y9" s="80" t="n">
        <v>0.04</v>
      </c>
      <c r="Z9" s="80" t="n">
        <v>0.084</v>
      </c>
      <c r="AA9" s="80" t="n">
        <v>0.04</v>
      </c>
      <c r="AB9" s="79" t="n">
        <v>0.07</v>
      </c>
      <c r="AC9" s="80" t="n">
        <v>0.123</v>
      </c>
      <c r="AD9" s="80" t="n">
        <v>0.066</v>
      </c>
      <c r="AE9" s="80" t="n">
        <v>0.035</v>
      </c>
      <c r="AF9" s="80" t="n">
        <v>0.057</v>
      </c>
      <c r="AG9" s="80" t="n">
        <v>-0.075</v>
      </c>
      <c r="AH9" s="80" t="n">
        <v>0.149</v>
      </c>
      <c r="AI9" s="80" t="n">
        <v>0.069</v>
      </c>
      <c r="AJ9" s="80" t="n">
        <v>0.034</v>
      </c>
      <c r="AK9" s="80" t="n">
        <v>0.083</v>
      </c>
      <c r="AL9" s="80" t="n">
        <v>0.161</v>
      </c>
      <c r="AM9" s="79" t="n">
        <v>0.08</v>
      </c>
    </row>
    <row r="10" customFormat="false" ht="13.8" hidden="false" customHeight="false" outlineLevel="0" collapsed="false">
      <c r="A10" s="67" t="n">
        <v>2015</v>
      </c>
      <c r="B10" s="88" t="n">
        <v>0.089</v>
      </c>
      <c r="C10" s="79" t="n">
        <v>0.05</v>
      </c>
      <c r="D10" s="80" t="n">
        <v>0.036</v>
      </c>
      <c r="E10" s="80" t="n">
        <v>0.144</v>
      </c>
      <c r="F10" s="80" t="n">
        <v>0.091</v>
      </c>
      <c r="G10" s="80" t="n">
        <v>0.037</v>
      </c>
      <c r="H10" s="80" t="n">
        <v>0.032</v>
      </c>
      <c r="I10" s="79" t="n">
        <v>0.089</v>
      </c>
      <c r="J10" s="80" t="n">
        <v>-0.05</v>
      </c>
      <c r="K10" s="81" t="n">
        <v>0.084</v>
      </c>
      <c r="L10" s="21" t="n">
        <v>0.008</v>
      </c>
      <c r="M10" s="21" t="n">
        <v>0.057</v>
      </c>
      <c r="N10" s="21" t="n">
        <v>0.029</v>
      </c>
      <c r="O10" s="21" t="n">
        <v>0.107</v>
      </c>
      <c r="P10" s="21" t="n">
        <v>0.133</v>
      </c>
      <c r="Q10" s="21" t="n">
        <v>0.197</v>
      </c>
      <c r="R10" s="21" t="n">
        <v>0.385</v>
      </c>
      <c r="S10" s="21" t="n">
        <v>0.165</v>
      </c>
      <c r="T10" s="80" t="n">
        <v>0.08</v>
      </c>
      <c r="U10" s="80" t="n">
        <v>0.008</v>
      </c>
      <c r="V10" s="80" t="n">
        <v>0.154</v>
      </c>
      <c r="W10" s="79" t="n">
        <v>0.104</v>
      </c>
      <c r="X10" s="79" t="n">
        <v>0.115</v>
      </c>
      <c r="Y10" s="80" t="n">
        <v>0.051</v>
      </c>
      <c r="Z10" s="80" t="n">
        <v>0.127</v>
      </c>
      <c r="AA10" s="80" t="n">
        <v>0.097</v>
      </c>
      <c r="AB10" s="79" t="n">
        <v>0.101</v>
      </c>
      <c r="AC10" s="80" t="n">
        <v>0.093</v>
      </c>
      <c r="AD10" s="80" t="n">
        <v>0.179</v>
      </c>
      <c r="AE10" s="80" t="n">
        <v>0.122</v>
      </c>
      <c r="AF10" s="80" t="n">
        <v>0.045</v>
      </c>
      <c r="AG10" s="80" t="n">
        <v>0.142</v>
      </c>
      <c r="AH10" s="80" t="n">
        <v>0.161</v>
      </c>
      <c r="AI10" s="80" t="n">
        <v>0.052</v>
      </c>
      <c r="AJ10" s="80" t="n">
        <v>0.017</v>
      </c>
      <c r="AK10" s="80" t="n">
        <v>0.101</v>
      </c>
      <c r="AL10" s="80" t="n">
        <v>0.192</v>
      </c>
      <c r="AM10" s="79" t="n">
        <v>0.141</v>
      </c>
    </row>
    <row r="11" customFormat="false" ht="13.8" hidden="false" customHeight="false" outlineLevel="0" collapsed="false">
      <c r="A11" s="67" t="n">
        <v>2016</v>
      </c>
      <c r="B11" s="88" t="n">
        <v>0.06</v>
      </c>
      <c r="C11" s="79" t="n">
        <v>0.039</v>
      </c>
      <c r="D11" s="80" t="n">
        <v>0.03</v>
      </c>
      <c r="E11" s="80" t="n">
        <v>0.024</v>
      </c>
      <c r="F11" s="80" t="n">
        <v>0.096</v>
      </c>
      <c r="G11" s="80" t="n">
        <v>0.037</v>
      </c>
      <c r="H11" s="80" t="n">
        <v>0.026</v>
      </c>
      <c r="I11" s="79" t="n">
        <v>0.067</v>
      </c>
      <c r="J11" s="80" t="n">
        <v>0.104</v>
      </c>
      <c r="K11" s="81" t="n">
        <v>0.066</v>
      </c>
      <c r="L11" s="21" t="n">
        <v>0.081</v>
      </c>
      <c r="M11" s="21" t="n">
        <v>0.033</v>
      </c>
      <c r="N11" s="21" t="n">
        <v>0.096</v>
      </c>
      <c r="O11" s="21" t="n">
        <v>0.106</v>
      </c>
      <c r="P11" s="21" t="n">
        <v>0.05</v>
      </c>
      <c r="Q11" s="21" t="n">
        <v>0.211</v>
      </c>
      <c r="R11" s="21" t="n">
        <v>0.16</v>
      </c>
      <c r="S11" s="21" t="n">
        <v>-0.097</v>
      </c>
      <c r="T11" s="80" t="n">
        <v>0.137</v>
      </c>
      <c r="U11" s="80" t="n">
        <v>0.053</v>
      </c>
      <c r="V11" s="80" t="n">
        <v>0.049</v>
      </c>
      <c r="W11" s="79" t="n">
        <v>0.072</v>
      </c>
      <c r="X11" s="79" t="n">
        <v>0.067</v>
      </c>
      <c r="Y11" s="80" t="n">
        <v>0.068</v>
      </c>
      <c r="Z11" s="80" t="n">
        <v>0.061</v>
      </c>
      <c r="AA11" s="80" t="n">
        <v>0.08</v>
      </c>
      <c r="AB11" s="79" t="n">
        <v>0.073</v>
      </c>
      <c r="AC11" s="80" t="n">
        <v>0.113</v>
      </c>
      <c r="AD11" s="80" t="n">
        <v>0.086</v>
      </c>
      <c r="AE11" s="80" t="n">
        <v>0.034</v>
      </c>
      <c r="AF11" s="80" t="n">
        <v>0.062</v>
      </c>
      <c r="AG11" s="80" t="n">
        <v>0.063</v>
      </c>
      <c r="AH11" s="80" t="n">
        <v>0.098</v>
      </c>
      <c r="AI11" s="80" t="n">
        <v>0.114</v>
      </c>
      <c r="AJ11" s="80" t="n">
        <v>0.037</v>
      </c>
      <c r="AK11" s="80" t="n">
        <v>0.062</v>
      </c>
      <c r="AL11" s="80" t="n">
        <v>0.07</v>
      </c>
      <c r="AM11" s="79" t="n">
        <v>0.045</v>
      </c>
    </row>
    <row r="12" customFormat="false" ht="13.8" hidden="false" customHeight="false" outlineLevel="0" collapsed="false">
      <c r="A12" s="67" t="n">
        <v>2017</v>
      </c>
      <c r="B12" s="88" t="n">
        <v>0.039</v>
      </c>
      <c r="C12" s="79" t="n">
        <v>0.047</v>
      </c>
      <c r="D12" s="80" t="n">
        <v>0.05</v>
      </c>
      <c r="E12" s="80" t="n">
        <v>0.016</v>
      </c>
      <c r="F12" s="80" t="n">
        <v>0.089</v>
      </c>
      <c r="G12" s="80" t="n">
        <v>0.032</v>
      </c>
      <c r="H12" s="80" t="n">
        <v>0.052</v>
      </c>
      <c r="I12" s="79" t="n">
        <v>0.015</v>
      </c>
      <c r="J12" s="80" t="n">
        <v>0.2</v>
      </c>
      <c r="K12" s="81" t="n">
        <v>0.065</v>
      </c>
      <c r="L12" s="21" t="n">
        <v>0.12</v>
      </c>
      <c r="M12" s="21" t="n">
        <v>-0.082</v>
      </c>
      <c r="N12" s="21" t="n">
        <v>0.395</v>
      </c>
      <c r="O12" s="21" t="n">
        <v>-0.079</v>
      </c>
      <c r="P12" s="21" t="n">
        <v>0.328</v>
      </c>
      <c r="Q12" s="21" t="n">
        <v>0.083</v>
      </c>
      <c r="R12" s="21" t="n">
        <v>0.111</v>
      </c>
      <c r="S12" s="21" t="n">
        <v>0.112</v>
      </c>
      <c r="T12" s="80" t="n">
        <v>0.079</v>
      </c>
      <c r="U12" s="80" t="n">
        <v>0.018</v>
      </c>
      <c r="V12" s="80" t="n">
        <v>-0.098</v>
      </c>
      <c r="W12" s="79" t="n">
        <v>0.056</v>
      </c>
      <c r="X12" s="79" t="n">
        <v>0.066</v>
      </c>
      <c r="Y12" s="80" t="n">
        <v>0.058</v>
      </c>
      <c r="Z12" s="80" t="n">
        <v>0.022</v>
      </c>
      <c r="AA12" s="80" t="n">
        <v>0.151</v>
      </c>
      <c r="AB12" s="79" t="n">
        <v>0.052</v>
      </c>
      <c r="AC12" s="80" t="n">
        <v>0.074</v>
      </c>
      <c r="AD12" s="80" t="n">
        <v>0.105</v>
      </c>
      <c r="AE12" s="80" t="n">
        <v>0.067</v>
      </c>
      <c r="AF12" s="80" t="n">
        <v>0.07</v>
      </c>
      <c r="AG12" s="80" t="n">
        <v>0.079</v>
      </c>
      <c r="AH12" s="80" t="n">
        <v>0.042</v>
      </c>
      <c r="AI12" s="80" t="n">
        <v>0.02</v>
      </c>
      <c r="AJ12" s="80" t="n">
        <v>0.023</v>
      </c>
      <c r="AK12" s="80" t="n">
        <v>0.051</v>
      </c>
      <c r="AL12" s="80" t="n">
        <v>0.048</v>
      </c>
      <c r="AM12" s="79" t="n">
        <v>-0.024</v>
      </c>
    </row>
    <row r="13" customFormat="false" ht="13.8" hidden="false" customHeight="false" outlineLevel="0" collapsed="false">
      <c r="A13" s="67" t="n">
        <v>2018</v>
      </c>
      <c r="B13" s="88" t="n">
        <v>0.085</v>
      </c>
      <c r="C13" s="79" t="n">
        <v>0.061</v>
      </c>
      <c r="D13" s="80" t="n">
        <v>0.059</v>
      </c>
      <c r="E13" s="80" t="n">
        <v>0.069</v>
      </c>
      <c r="F13" s="80" t="n">
        <v>0.107</v>
      </c>
      <c r="G13" s="80" t="n">
        <v>0.043</v>
      </c>
      <c r="H13" s="80" t="n">
        <v>0.054</v>
      </c>
      <c r="I13" s="79" t="n">
        <v>0.087</v>
      </c>
      <c r="J13" s="80" t="n">
        <v>0.031</v>
      </c>
      <c r="K13" s="81" t="n">
        <v>0.136</v>
      </c>
      <c r="L13" s="21" t="n">
        <v>0.128</v>
      </c>
      <c r="M13" s="21" t="n">
        <v>0.039</v>
      </c>
      <c r="N13" s="21" t="n">
        <v>0.597</v>
      </c>
      <c r="O13" s="21" t="n">
        <v>0.127</v>
      </c>
      <c r="P13" s="21" t="n">
        <v>0.187</v>
      </c>
      <c r="Q13" s="21" t="n">
        <v>0.101</v>
      </c>
      <c r="R13" s="21" t="n">
        <v>0.225</v>
      </c>
      <c r="S13" s="21" t="n">
        <v>0.105</v>
      </c>
      <c r="T13" s="80" t="n">
        <v>0.098</v>
      </c>
      <c r="U13" s="80" t="n">
        <v>0.021</v>
      </c>
      <c r="V13" s="80" t="n">
        <v>0.048</v>
      </c>
      <c r="W13" s="79" t="n">
        <v>0.097</v>
      </c>
      <c r="X13" s="79" t="n">
        <v>0.182</v>
      </c>
      <c r="Y13" s="80" t="n">
        <v>0.066</v>
      </c>
      <c r="Z13" s="80" t="n">
        <v>0.181</v>
      </c>
      <c r="AA13" s="80" t="n">
        <v>0.197</v>
      </c>
      <c r="AB13" s="79" t="n">
        <v>0.066</v>
      </c>
      <c r="AC13" s="80" t="n">
        <v>0.073</v>
      </c>
      <c r="AD13" s="80" t="n">
        <v>0.142</v>
      </c>
      <c r="AE13" s="80" t="n">
        <v>0.1</v>
      </c>
      <c r="AF13" s="80" t="n">
        <v>0.048</v>
      </c>
      <c r="AG13" s="80" t="n">
        <v>0.095</v>
      </c>
      <c r="AH13" s="80" t="n">
        <v>0.041</v>
      </c>
      <c r="AI13" s="80" t="n">
        <v>0.07</v>
      </c>
      <c r="AJ13" s="80" t="n">
        <v>0.036</v>
      </c>
      <c r="AK13" s="80" t="n">
        <v>-0.002</v>
      </c>
      <c r="AL13" s="80" t="n">
        <v>0.093</v>
      </c>
      <c r="AM13" s="79" t="n">
        <v>0.091</v>
      </c>
    </row>
    <row r="14" customFormat="false" ht="13.8" hidden="false" customHeight="false" outlineLevel="0" collapsed="false">
      <c r="A14" s="67" t="n">
        <v>2019</v>
      </c>
      <c r="B14" s="88" t="n">
        <v>0.095</v>
      </c>
      <c r="C14" s="79" t="n">
        <v>0.05</v>
      </c>
      <c r="D14" s="80" t="n">
        <v>0.04</v>
      </c>
      <c r="E14" s="80" t="n">
        <v>0.045</v>
      </c>
      <c r="F14" s="80" t="n">
        <v>0.112</v>
      </c>
      <c r="G14" s="80" t="n">
        <v>0.056</v>
      </c>
      <c r="H14" s="80" t="n">
        <v>0.037</v>
      </c>
      <c r="I14" s="79" t="n">
        <v>0.166</v>
      </c>
      <c r="J14" s="80" t="n">
        <v>-0.003</v>
      </c>
      <c r="K14" s="81" t="n">
        <v>0.113</v>
      </c>
      <c r="L14" s="21" t="n">
        <v>0.043</v>
      </c>
      <c r="M14" s="21" t="n">
        <v>0.109</v>
      </c>
      <c r="N14" s="21" t="n">
        <v>0.183</v>
      </c>
      <c r="O14" s="21" t="n">
        <v>0.271</v>
      </c>
      <c r="P14" s="21" t="n">
        <v>0.313</v>
      </c>
      <c r="Q14" s="21" t="n">
        <v>0.188</v>
      </c>
      <c r="R14" s="21" t="n">
        <v>0.203</v>
      </c>
      <c r="S14" s="21" t="n">
        <v>0.027</v>
      </c>
      <c r="T14" s="80" t="n">
        <v>0.072</v>
      </c>
      <c r="U14" s="80" t="n">
        <v>0.021</v>
      </c>
      <c r="V14" s="80" t="n">
        <v>0.328</v>
      </c>
      <c r="W14" s="79" t="n">
        <v>0.083</v>
      </c>
      <c r="X14" s="79" t="n">
        <v>0.142</v>
      </c>
      <c r="Y14" s="80" t="n">
        <v>0.069</v>
      </c>
      <c r="Z14" s="80" t="n">
        <v>0.157</v>
      </c>
      <c r="AA14" s="80" t="n">
        <v>0.124</v>
      </c>
      <c r="AB14" s="79" t="n">
        <v>0.059</v>
      </c>
      <c r="AC14" s="80" t="n">
        <v>0.097</v>
      </c>
      <c r="AD14" s="80" t="n">
        <v>0.091</v>
      </c>
      <c r="AE14" s="80" t="n">
        <v>0.084</v>
      </c>
      <c r="AF14" s="80" t="n">
        <v>0.039</v>
      </c>
      <c r="AG14" s="80" t="n">
        <v>0.098</v>
      </c>
      <c r="AH14" s="80" t="n">
        <v>0.047</v>
      </c>
      <c r="AI14" s="80" t="n">
        <v>0.049</v>
      </c>
      <c r="AJ14" s="80" t="n">
        <v>0.022</v>
      </c>
      <c r="AK14" s="80" t="n">
        <v>0.034</v>
      </c>
      <c r="AL14" s="80" t="n">
        <v>0.082</v>
      </c>
      <c r="AM14" s="79" t="n">
        <v>0.15</v>
      </c>
    </row>
    <row r="15" customFormat="false" ht="13.8" hidden="false" customHeight="false" outlineLevel="0" collapsed="false">
      <c r="A15" s="67" t="n">
        <v>2020</v>
      </c>
      <c r="B15" s="88" t="n">
        <v>-0.034</v>
      </c>
      <c r="C15" s="79" t="n">
        <v>0.009</v>
      </c>
      <c r="D15" s="80" t="n">
        <v>0.003</v>
      </c>
      <c r="E15" s="80" t="n">
        <v>-0.094</v>
      </c>
      <c r="F15" s="80" t="n">
        <v>0.082</v>
      </c>
      <c r="G15" s="80" t="n">
        <v>0.037</v>
      </c>
      <c r="H15" s="80" t="n">
        <v>-0.155</v>
      </c>
      <c r="I15" s="79" t="n">
        <v>-0.042</v>
      </c>
      <c r="J15" s="80" t="n">
        <v>-0.312</v>
      </c>
      <c r="K15" s="81" t="n">
        <v>0.02</v>
      </c>
      <c r="L15" s="21" t="n">
        <v>0.07</v>
      </c>
      <c r="M15" s="21" t="n">
        <v>0.011</v>
      </c>
      <c r="N15" s="21" t="n">
        <v>-0.041</v>
      </c>
      <c r="O15" s="21" t="n">
        <v>-0.091</v>
      </c>
      <c r="P15" s="21" t="n">
        <v>0.013</v>
      </c>
      <c r="Q15" s="21" t="n">
        <v>-0.008</v>
      </c>
      <c r="R15" s="21" t="n">
        <v>0.08</v>
      </c>
      <c r="S15" s="21" t="n">
        <v>-0.037</v>
      </c>
      <c r="T15" s="80" t="n">
        <v>0.019</v>
      </c>
      <c r="U15" s="80" t="n">
        <v>0.024</v>
      </c>
      <c r="V15" s="80" t="n">
        <v>-0.057</v>
      </c>
      <c r="W15" s="79" t="n">
        <v>-0.055</v>
      </c>
      <c r="X15" s="79" t="n">
        <v>-0.106</v>
      </c>
      <c r="Y15" s="80" t="n">
        <v>-0.031</v>
      </c>
      <c r="Z15" s="80" t="n">
        <v>-0.033</v>
      </c>
      <c r="AA15" s="80" t="n">
        <v>-0.237</v>
      </c>
      <c r="AB15" s="79" t="n">
        <v>-0.033</v>
      </c>
      <c r="AC15" s="80" t="n">
        <v>-0.402</v>
      </c>
      <c r="AD15" s="80" t="n">
        <v>0.292</v>
      </c>
      <c r="AE15" s="80" t="n">
        <v>-0.024</v>
      </c>
      <c r="AF15" s="80" t="n">
        <v>0.003</v>
      </c>
      <c r="AG15" s="80" t="n">
        <v>-0.008</v>
      </c>
      <c r="AH15" s="80" t="n">
        <v>-0.068</v>
      </c>
      <c r="AI15" s="80" t="n">
        <v>0.028</v>
      </c>
      <c r="AJ15" s="80" t="n">
        <v>-0.375</v>
      </c>
      <c r="AK15" s="80" t="n">
        <v>0.159</v>
      </c>
      <c r="AL15" s="80" t="n">
        <v>-0.012</v>
      </c>
      <c r="AM15" s="79" t="n">
        <v>-0.017</v>
      </c>
    </row>
    <row r="16" customFormat="false" ht="13.8" hidden="false" customHeight="false" outlineLevel="0" collapsed="false">
      <c r="A16" s="67" t="n">
        <v>2021</v>
      </c>
      <c r="B16" s="88" t="n">
        <v>0.109</v>
      </c>
      <c r="C16" s="79" t="n">
        <v>0.064</v>
      </c>
      <c r="D16" s="80" t="n">
        <v>0.067</v>
      </c>
      <c r="E16" s="80" t="n">
        <v>-0.005</v>
      </c>
      <c r="F16" s="80" t="n">
        <v>0.081</v>
      </c>
      <c r="G16" s="80" t="n">
        <v>0.054</v>
      </c>
      <c r="H16" s="80" t="n">
        <v>0.24</v>
      </c>
      <c r="I16" s="79" t="n">
        <v>0.134</v>
      </c>
      <c r="J16" s="80" t="n">
        <v>0.267</v>
      </c>
      <c r="K16" s="81" t="n">
        <v>0.106</v>
      </c>
      <c r="L16" s="21" t="n">
        <v>0.07</v>
      </c>
      <c r="M16" s="21" t="n">
        <v>0.061</v>
      </c>
      <c r="N16" s="21" t="n">
        <v>0.156</v>
      </c>
      <c r="O16" s="21" t="n">
        <v>0.187</v>
      </c>
      <c r="P16" s="21" t="n">
        <v>0.228</v>
      </c>
      <c r="Q16" s="21" t="n">
        <v>0.118</v>
      </c>
      <c r="R16" s="21" t="n">
        <v>0.035</v>
      </c>
      <c r="S16" s="21" t="n">
        <v>0.234</v>
      </c>
      <c r="T16" s="80" t="n">
        <v>0.117</v>
      </c>
      <c r="U16" s="80" t="n">
        <v>0.046</v>
      </c>
      <c r="V16" s="80" t="n">
        <v>0.152</v>
      </c>
      <c r="W16" s="79" t="n">
        <v>0.119</v>
      </c>
      <c r="X16" s="79" t="n">
        <v>0.135</v>
      </c>
      <c r="Y16" s="80" t="n">
        <v>0.353</v>
      </c>
      <c r="Z16" s="80" t="n">
        <v>0.117</v>
      </c>
      <c r="AA16" s="80" t="n">
        <v>0.146</v>
      </c>
      <c r="AB16" s="79" t="n">
        <v>0.112</v>
      </c>
      <c r="AC16" s="80" t="n">
        <v>0.204</v>
      </c>
      <c r="AD16" s="80" t="n">
        <v>0.188</v>
      </c>
      <c r="AE16" s="80" t="n">
        <v>0.18</v>
      </c>
      <c r="AF16" s="80" t="n">
        <v>0.041</v>
      </c>
      <c r="AG16" s="80" t="n">
        <v>0.132</v>
      </c>
      <c r="AH16" s="80" t="n">
        <v>0.058</v>
      </c>
      <c r="AI16" s="80" t="n">
        <v>0.024</v>
      </c>
      <c r="AJ16" s="80" t="n">
        <v>0.586</v>
      </c>
      <c r="AK16" s="80" t="n">
        <v>0.089</v>
      </c>
      <c r="AL16" s="80" t="n">
        <v>0.095</v>
      </c>
      <c r="AM16" s="79" t="n">
        <v>0.134</v>
      </c>
    </row>
    <row r="17" customFormat="false" ht="13.8" hidden="false" customHeight="false" outlineLevel="0" collapsed="false">
      <c r="A17" s="67" t="n">
        <v>2022</v>
      </c>
      <c r="B17" s="88" t="n">
        <v>0.082</v>
      </c>
      <c r="C17" s="79" t="n">
        <v>0.016</v>
      </c>
      <c r="D17" s="80" t="n">
        <v>-0.009</v>
      </c>
      <c r="E17" s="80" t="n">
        <v>0.035</v>
      </c>
      <c r="F17" s="80" t="n">
        <v>0.087</v>
      </c>
      <c r="G17" s="80" t="n">
        <v>0.048</v>
      </c>
      <c r="H17" s="80" t="n">
        <v>0.033</v>
      </c>
      <c r="I17" s="79" t="n">
        <v>0.05</v>
      </c>
      <c r="J17" s="80" t="n">
        <v>0.141</v>
      </c>
      <c r="K17" s="81" t="n">
        <v>0.11</v>
      </c>
      <c r="L17" s="21" t="n">
        <v>0.134</v>
      </c>
      <c r="M17" s="21" t="n">
        <v>0.088</v>
      </c>
      <c r="N17" s="21" t="n">
        <v>0.209</v>
      </c>
      <c r="O17" s="21" t="n">
        <v>0.159</v>
      </c>
      <c r="P17" s="21" t="n">
        <v>0.144</v>
      </c>
      <c r="Q17" s="21" t="n">
        <v>0.071</v>
      </c>
      <c r="R17" s="21" t="n">
        <v>0.074</v>
      </c>
      <c r="S17" s="21" t="n">
        <v>-0.008</v>
      </c>
      <c r="T17" s="80" t="n">
        <v>0.14</v>
      </c>
      <c r="U17" s="80" t="n">
        <v>0.036</v>
      </c>
      <c r="V17" s="80" t="n">
        <v>-0.057</v>
      </c>
      <c r="W17" s="79" t="n">
        <v>0.122</v>
      </c>
      <c r="X17" s="79" t="n">
        <v>0.159</v>
      </c>
      <c r="Y17" s="80" t="n">
        <v>0.051</v>
      </c>
      <c r="Z17" s="80" t="n">
        <v>0.139</v>
      </c>
      <c r="AA17" s="80" t="n">
        <v>0.217</v>
      </c>
      <c r="AB17" s="79" t="n">
        <v>0.106</v>
      </c>
      <c r="AC17" s="80" t="n">
        <v>0.869</v>
      </c>
      <c r="AD17" s="80" t="n">
        <v>0.197</v>
      </c>
      <c r="AE17" s="80" t="n">
        <v>0.103</v>
      </c>
      <c r="AF17" s="80" t="n">
        <v>0.015</v>
      </c>
      <c r="AG17" s="80" t="n">
        <v>0.01</v>
      </c>
      <c r="AH17" s="80" t="n">
        <v>0.014</v>
      </c>
      <c r="AI17" s="80" t="n">
        <v>0.096</v>
      </c>
      <c r="AJ17" s="80" t="n">
        <v>0.174</v>
      </c>
      <c r="AK17" s="80" t="n">
        <v>0.081</v>
      </c>
      <c r="AL17" s="80" t="n">
        <v>0.082</v>
      </c>
      <c r="AM17" s="79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9" activePane="bottomRight" state="frozen"/>
      <selection pane="topLeft" activeCell="A1" activeCellId="0" sqref="A1"/>
      <selection pane="topRight" activeCell="F1" activeCellId="0" sqref="F1"/>
      <selection pane="bottomLeft" activeCell="A9" activeCellId="0" sqref="A9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124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122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125</v>
      </c>
      <c r="E4" s="86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7"/>
      <c r="F7" s="89" t="n">
        <v>0</v>
      </c>
      <c r="G7" s="89" t="n">
        <v>0</v>
      </c>
      <c r="H7" s="89" t="n">
        <v>8.95</v>
      </c>
      <c r="I7" s="89" t="n">
        <v>9.466</v>
      </c>
      <c r="J7" s="89" t="n">
        <v>11.426</v>
      </c>
      <c r="K7" s="89" t="n">
        <v>2.36</v>
      </c>
      <c r="L7" s="89" t="n">
        <v>8.25</v>
      </c>
      <c r="M7" s="89" t="n">
        <v>9.035</v>
      </c>
      <c r="N7" s="89" t="n">
        <v>9.115</v>
      </c>
      <c r="O7" s="89" t="n">
        <v>7.343</v>
      </c>
      <c r="P7" s="89" t="n">
        <v>10.475</v>
      </c>
      <c r="Q7" s="89" t="n">
        <v>5.295</v>
      </c>
      <c r="R7" s="89" t="n">
        <v>6.503</v>
      </c>
      <c r="S7" s="89" t="n">
        <v>6.279</v>
      </c>
      <c r="T7" s="89" t="n">
        <v>8.526</v>
      </c>
      <c r="U7" s="89" t="n">
        <v>3.335</v>
      </c>
      <c r="V7" s="89" t="n">
        <v>7.582</v>
      </c>
      <c r="W7" s="89" t="n">
        <v>8.788</v>
      </c>
      <c r="X7" s="89" t="n">
        <v>5.865</v>
      </c>
      <c r="Y7" s="89" t="n">
        <v>3.937</v>
      </c>
      <c r="Z7" s="89" t="n">
        <v>8.54</v>
      </c>
      <c r="AA7" s="89" t="n">
        <v>9.464</v>
      </c>
      <c r="AB7" s="89" t="n">
        <v>-3.374</v>
      </c>
      <c r="AC7" s="89" t="n">
        <v>10.877</v>
      </c>
      <c r="AD7" s="89" t="n">
        <v>8.157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7" t="s">
        <v>85</v>
      </c>
      <c r="F8" s="89" t="n">
        <v>0</v>
      </c>
      <c r="G8" s="89" t="n">
        <v>0</v>
      </c>
      <c r="H8" s="89" t="n">
        <v>2.89</v>
      </c>
      <c r="I8" s="89" t="n">
        <v>3.407</v>
      </c>
      <c r="J8" s="89" t="n">
        <v>5.492</v>
      </c>
      <c r="K8" s="89" t="n">
        <v>-0.669</v>
      </c>
      <c r="L8" s="89" t="n">
        <v>2.379</v>
      </c>
      <c r="M8" s="89" t="n">
        <v>1.591</v>
      </c>
      <c r="N8" s="89" t="n">
        <v>1.986</v>
      </c>
      <c r="O8" s="89" t="n">
        <v>0.115</v>
      </c>
      <c r="P8" s="89" t="n">
        <v>2.219</v>
      </c>
      <c r="Q8" s="89" t="n">
        <v>1.578</v>
      </c>
      <c r="R8" s="89" t="n">
        <v>1.555</v>
      </c>
      <c r="S8" s="89" t="n">
        <v>0.98</v>
      </c>
      <c r="T8" s="89" t="n">
        <v>1.982</v>
      </c>
      <c r="U8" s="89" t="n">
        <v>0.913</v>
      </c>
      <c r="V8" s="89" t="n">
        <v>1.885</v>
      </c>
      <c r="W8" s="89" t="n">
        <v>1.326</v>
      </c>
      <c r="X8" s="89" t="n">
        <v>0.978</v>
      </c>
      <c r="Y8" s="89" t="n">
        <v>1.239</v>
      </c>
      <c r="Z8" s="89" t="n">
        <v>1.61</v>
      </c>
      <c r="AA8" s="89" t="n">
        <v>1.295</v>
      </c>
      <c r="AB8" s="89" t="n">
        <v>0.212</v>
      </c>
      <c r="AC8" s="89" t="n">
        <v>1.643</v>
      </c>
      <c r="AD8" s="89" t="n">
        <v>0.384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90" t="n">
        <v>0</v>
      </c>
      <c r="G9" s="90" t="n">
        <v>0</v>
      </c>
      <c r="H9" s="90" t="n">
        <v>1.811</v>
      </c>
      <c r="I9" s="90" t="n">
        <v>2.101</v>
      </c>
      <c r="J9" s="90" t="n">
        <v>4.446</v>
      </c>
      <c r="K9" s="90" t="n">
        <v>-0.915</v>
      </c>
      <c r="L9" s="90" t="n">
        <v>-0.082</v>
      </c>
      <c r="M9" s="90" t="n">
        <v>1.718</v>
      </c>
      <c r="N9" s="90" t="n">
        <v>0.305</v>
      </c>
      <c r="O9" s="90" t="n">
        <v>0.802</v>
      </c>
      <c r="P9" s="90" t="n">
        <v>1.202</v>
      </c>
      <c r="Q9" s="90" t="n">
        <v>1.73</v>
      </c>
      <c r="R9" s="90" t="n">
        <v>0.931</v>
      </c>
      <c r="S9" s="90" t="n">
        <v>0.677</v>
      </c>
      <c r="T9" s="90" t="n">
        <v>1.464</v>
      </c>
      <c r="U9" s="90" t="n">
        <v>0.696</v>
      </c>
      <c r="V9" s="90" t="n">
        <v>1.545</v>
      </c>
      <c r="W9" s="90" t="n">
        <v>0.654</v>
      </c>
      <c r="X9" s="90" t="n">
        <v>0.522</v>
      </c>
      <c r="Y9" s="90" t="n">
        <v>0.827</v>
      </c>
      <c r="Z9" s="90" t="n">
        <v>0.995</v>
      </c>
      <c r="AA9" s="90" t="n">
        <v>0.66</v>
      </c>
      <c r="AB9" s="90" t="n">
        <v>0.05</v>
      </c>
      <c r="AC9" s="90" t="n">
        <v>1.089</v>
      </c>
      <c r="AD9" s="90" t="n">
        <v>-0.136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90" t="n">
        <v>0</v>
      </c>
      <c r="G10" s="90" t="n">
        <v>0</v>
      </c>
      <c r="H10" s="90" t="n">
        <v>0.508</v>
      </c>
      <c r="I10" s="90" t="n">
        <v>0.441</v>
      </c>
      <c r="J10" s="90" t="n">
        <v>0.191</v>
      </c>
      <c r="K10" s="90" t="n">
        <v>-0.537</v>
      </c>
      <c r="L10" s="90" t="n">
        <v>1.658</v>
      </c>
      <c r="M10" s="90" t="n">
        <v>-0.906</v>
      </c>
      <c r="N10" s="90" t="n">
        <v>0.938</v>
      </c>
      <c r="O10" s="90" t="n">
        <v>-1.013</v>
      </c>
      <c r="P10" s="90" t="n">
        <v>0.67</v>
      </c>
      <c r="Q10" s="90" t="n">
        <v>-0.406</v>
      </c>
      <c r="R10" s="90" t="n">
        <v>0.301</v>
      </c>
      <c r="S10" s="90" t="n">
        <v>0.065</v>
      </c>
      <c r="T10" s="90" t="n">
        <v>0.186</v>
      </c>
      <c r="U10" s="90" t="n">
        <v>-0.103</v>
      </c>
      <c r="V10" s="90" t="n">
        <v>-0.039</v>
      </c>
      <c r="W10" s="90" t="n">
        <v>0.26</v>
      </c>
      <c r="X10" s="90" t="n">
        <v>0.046</v>
      </c>
      <c r="Y10" s="90" t="n">
        <v>0.029</v>
      </c>
      <c r="Z10" s="90" t="n">
        <v>0.124</v>
      </c>
      <c r="AA10" s="90" t="n">
        <v>0.08</v>
      </c>
      <c r="AB10" s="90" t="n">
        <v>-0.159</v>
      </c>
      <c r="AC10" s="90" t="n">
        <v>-0.009</v>
      </c>
      <c r="AD10" s="90" t="n">
        <v>0.05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90" t="n">
        <v>0</v>
      </c>
      <c r="G11" s="90" t="n">
        <v>0</v>
      </c>
      <c r="H11" s="90" t="n">
        <v>0.174</v>
      </c>
      <c r="I11" s="90" t="n">
        <v>0.222</v>
      </c>
      <c r="J11" s="90" t="n">
        <v>0.147</v>
      </c>
      <c r="K11" s="90" t="n">
        <v>0.131</v>
      </c>
      <c r="L11" s="90" t="n">
        <v>0.137</v>
      </c>
      <c r="M11" s="90" t="n">
        <v>0.132</v>
      </c>
      <c r="N11" s="90" t="n">
        <v>0.126</v>
      </c>
      <c r="O11" s="90" t="n">
        <v>0.068</v>
      </c>
      <c r="P11" s="90" t="n">
        <v>0.069</v>
      </c>
      <c r="Q11" s="90" t="n">
        <v>0.08</v>
      </c>
      <c r="R11" s="90" t="n">
        <v>0.108</v>
      </c>
      <c r="S11" s="90" t="n">
        <v>0.067</v>
      </c>
      <c r="T11" s="90" t="n">
        <v>0.134</v>
      </c>
      <c r="U11" s="90" t="n">
        <v>0.141</v>
      </c>
      <c r="V11" s="90" t="n">
        <v>0.178</v>
      </c>
      <c r="W11" s="90" t="n">
        <v>0.203</v>
      </c>
      <c r="X11" s="90" t="n">
        <v>0.214</v>
      </c>
      <c r="Y11" s="90" t="n">
        <v>0.206</v>
      </c>
      <c r="Z11" s="90" t="n">
        <v>0.259</v>
      </c>
      <c r="AA11" s="90" t="n">
        <v>0.275</v>
      </c>
      <c r="AB11" s="90" t="n">
        <v>0.206</v>
      </c>
      <c r="AC11" s="90" t="n">
        <v>0.228</v>
      </c>
      <c r="AD11" s="90" t="n">
        <v>0.237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90" t="n">
        <v>0</v>
      </c>
      <c r="G12" s="90" t="n">
        <v>0</v>
      </c>
      <c r="H12" s="90" t="n">
        <v>0.375</v>
      </c>
      <c r="I12" s="90" t="n">
        <v>0.581</v>
      </c>
      <c r="J12" s="90" t="n">
        <v>0.687</v>
      </c>
      <c r="K12" s="90" t="n">
        <v>0.634</v>
      </c>
      <c r="L12" s="90" t="n">
        <v>0.648</v>
      </c>
      <c r="M12" s="90" t="n">
        <v>0.63</v>
      </c>
      <c r="N12" s="90" t="n">
        <v>0.601</v>
      </c>
      <c r="O12" s="90" t="n">
        <v>0.243</v>
      </c>
      <c r="P12" s="90" t="n">
        <v>0.263</v>
      </c>
      <c r="Q12" s="90" t="n">
        <v>0.161</v>
      </c>
      <c r="R12" s="90" t="n">
        <v>0.202</v>
      </c>
      <c r="S12" s="90" t="n">
        <v>0.158</v>
      </c>
      <c r="T12" s="90" t="n">
        <v>0.208</v>
      </c>
      <c r="U12" s="90" t="n">
        <v>0.159</v>
      </c>
      <c r="V12" s="90" t="n">
        <v>0.187</v>
      </c>
      <c r="W12" s="90" t="n">
        <v>0.197</v>
      </c>
      <c r="X12" s="90" t="n">
        <v>0.186</v>
      </c>
      <c r="Y12" s="90" t="n">
        <v>0.157</v>
      </c>
      <c r="Z12" s="90" t="n">
        <v>0.213</v>
      </c>
      <c r="AA12" s="90" t="n">
        <v>0.266</v>
      </c>
      <c r="AB12" s="90" t="n">
        <v>0.167</v>
      </c>
      <c r="AC12" s="90" t="n">
        <v>0.262</v>
      </c>
      <c r="AD12" s="90" t="n">
        <v>0.223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90" t="n">
        <v>0</v>
      </c>
      <c r="G13" s="90" t="n">
        <v>0</v>
      </c>
      <c r="H13" s="90" t="n">
        <v>0.023</v>
      </c>
      <c r="I13" s="90" t="n">
        <v>0.062</v>
      </c>
      <c r="J13" s="90" t="n">
        <v>0.02</v>
      </c>
      <c r="K13" s="90" t="n">
        <v>0.018</v>
      </c>
      <c r="L13" s="90" t="n">
        <v>0.018</v>
      </c>
      <c r="M13" s="90" t="n">
        <v>0.017</v>
      </c>
      <c r="N13" s="90" t="n">
        <v>0.016</v>
      </c>
      <c r="O13" s="90" t="n">
        <v>0.016</v>
      </c>
      <c r="P13" s="90" t="n">
        <v>0.015</v>
      </c>
      <c r="Q13" s="90" t="n">
        <v>0.014</v>
      </c>
      <c r="R13" s="90" t="n">
        <v>0.014</v>
      </c>
      <c r="S13" s="90" t="n">
        <v>0.013</v>
      </c>
      <c r="T13" s="90" t="n">
        <v>-0.01</v>
      </c>
      <c r="U13" s="90" t="n">
        <v>0.019</v>
      </c>
      <c r="V13" s="90" t="n">
        <v>0.015</v>
      </c>
      <c r="W13" s="90" t="n">
        <v>0.013</v>
      </c>
      <c r="X13" s="90" t="n">
        <v>0.01</v>
      </c>
      <c r="Y13" s="90" t="n">
        <v>0.019</v>
      </c>
      <c r="Z13" s="90" t="n">
        <v>0.02</v>
      </c>
      <c r="AA13" s="90" t="n">
        <v>0.013</v>
      </c>
      <c r="AB13" s="90" t="n">
        <v>-0.053</v>
      </c>
      <c r="AC13" s="90" t="n">
        <v>0.072</v>
      </c>
      <c r="AD13" s="90" t="n">
        <v>0.011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7" t="s">
        <v>91</v>
      </c>
      <c r="F14" s="89" t="n">
        <v>0</v>
      </c>
      <c r="G14" s="89" t="n">
        <v>0</v>
      </c>
      <c r="H14" s="89" t="n">
        <v>0.007</v>
      </c>
      <c r="I14" s="89" t="n">
        <v>2.725</v>
      </c>
      <c r="J14" s="89" t="n">
        <v>0.775</v>
      </c>
      <c r="K14" s="89" t="n">
        <v>-0.052</v>
      </c>
      <c r="L14" s="89" t="n">
        <v>1.951</v>
      </c>
      <c r="M14" s="89" t="n">
        <v>1.764</v>
      </c>
      <c r="N14" s="89" t="n">
        <v>1.369</v>
      </c>
      <c r="O14" s="89" t="n">
        <v>1.71</v>
      </c>
      <c r="P14" s="89" t="n">
        <v>1.437</v>
      </c>
      <c r="Q14" s="89" t="n">
        <v>0.111</v>
      </c>
      <c r="R14" s="89" t="n">
        <v>1.126</v>
      </c>
      <c r="S14" s="89" t="n">
        <v>2.606</v>
      </c>
      <c r="T14" s="89" t="n">
        <v>1.371</v>
      </c>
      <c r="U14" s="89" t="n">
        <v>0.217</v>
      </c>
      <c r="V14" s="89" t="n">
        <v>1.768</v>
      </c>
      <c r="W14" s="89" t="n">
        <v>1.554</v>
      </c>
      <c r="X14" s="89" t="n">
        <v>1.098</v>
      </c>
      <c r="Y14" s="89" t="n">
        <v>0.273</v>
      </c>
      <c r="Z14" s="89" t="n">
        <v>1.509</v>
      </c>
      <c r="AA14" s="89" t="n">
        <v>2.872</v>
      </c>
      <c r="AB14" s="89" t="n">
        <v>-0.782</v>
      </c>
      <c r="AC14" s="89" t="n">
        <v>2.449</v>
      </c>
      <c r="AD14" s="89" t="n">
        <v>0.929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90" t="n">
        <v>0</v>
      </c>
      <c r="G15" s="90" t="n">
        <v>0</v>
      </c>
      <c r="H15" s="90" t="n">
        <v>0.362</v>
      </c>
      <c r="I15" s="90" t="n">
        <v>1.989</v>
      </c>
      <c r="J15" s="90" t="n">
        <v>-0.701</v>
      </c>
      <c r="K15" s="90" t="n">
        <v>-0.397</v>
      </c>
      <c r="L15" s="90" t="n">
        <v>0.749</v>
      </c>
      <c r="M15" s="90" t="n">
        <v>0.639</v>
      </c>
      <c r="N15" s="90" t="n">
        <v>-0.346</v>
      </c>
      <c r="O15" s="90" t="n">
        <v>0.847</v>
      </c>
      <c r="P15" s="90" t="n">
        <v>-0.413</v>
      </c>
      <c r="Q15" s="90" t="n">
        <v>-0.356</v>
      </c>
      <c r="R15" s="90" t="n">
        <v>-0.166</v>
      </c>
      <c r="S15" s="90" t="n">
        <v>0.635</v>
      </c>
      <c r="T15" s="90" t="n">
        <v>-0.126</v>
      </c>
      <c r="U15" s="90" t="n">
        <v>0.297</v>
      </c>
      <c r="V15" s="90" t="n">
        <v>0.436</v>
      </c>
      <c r="W15" s="90" t="n">
        <v>-0.101</v>
      </c>
      <c r="X15" s="90" t="n">
        <v>0.186</v>
      </c>
      <c r="Y15" s="90" t="n">
        <v>0.372</v>
      </c>
      <c r="Z15" s="90" t="n">
        <v>0.066</v>
      </c>
      <c r="AA15" s="90" t="n">
        <v>-0.006</v>
      </c>
      <c r="AB15" s="90" t="n">
        <v>-0.578</v>
      </c>
      <c r="AC15" s="90" t="n">
        <v>0.353</v>
      </c>
      <c r="AD15" s="90" t="n">
        <v>0.213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91" t="n">
        <v>0</v>
      </c>
      <c r="G16" s="91" t="n">
        <v>0</v>
      </c>
      <c r="H16" s="91" t="n">
        <v>0.062</v>
      </c>
      <c r="I16" s="91" t="n">
        <v>0.76</v>
      </c>
      <c r="J16" s="91" t="n">
        <v>1.419</v>
      </c>
      <c r="K16" s="91" t="n">
        <v>0.338</v>
      </c>
      <c r="L16" s="91" t="n">
        <v>1.319</v>
      </c>
      <c r="M16" s="91" t="n">
        <v>0.94</v>
      </c>
      <c r="N16" s="91" t="n">
        <v>1.359</v>
      </c>
      <c r="O16" s="91" t="n">
        <v>0.189</v>
      </c>
      <c r="P16" s="91" t="n">
        <v>0.414</v>
      </c>
      <c r="Q16" s="91" t="n">
        <v>0.24</v>
      </c>
      <c r="R16" s="91" t="n">
        <v>0.683</v>
      </c>
      <c r="S16" s="91" t="n">
        <v>0.608</v>
      </c>
      <c r="T16" s="91" t="n">
        <v>0.489</v>
      </c>
      <c r="U16" s="91" t="n">
        <v>-0.819</v>
      </c>
      <c r="V16" s="91" t="n">
        <v>0.605</v>
      </c>
      <c r="W16" s="91" t="n">
        <v>0.565</v>
      </c>
      <c r="X16" s="91" t="n">
        <v>0.417</v>
      </c>
      <c r="Y16" s="91" t="n">
        <v>0.488</v>
      </c>
      <c r="Z16" s="91" t="n">
        <v>1.042</v>
      </c>
      <c r="AA16" s="91" t="n">
        <v>0.904</v>
      </c>
      <c r="AB16" s="91" t="n">
        <v>0.165</v>
      </c>
      <c r="AC16" s="91" t="n">
        <v>0.913</v>
      </c>
      <c r="AD16" s="91" t="n">
        <v>0.946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92" t="n">
        <v>0</v>
      </c>
      <c r="G17" s="92" t="n">
        <v>0</v>
      </c>
      <c r="H17" s="92" t="n">
        <v>0.107</v>
      </c>
      <c r="I17" s="92" t="n">
        <v>0.49</v>
      </c>
      <c r="J17" s="92" t="n">
        <v>0.23</v>
      </c>
      <c r="K17" s="92" t="n">
        <v>0.254</v>
      </c>
      <c r="L17" s="92" t="n">
        <v>0.866</v>
      </c>
      <c r="M17" s="92" t="n">
        <v>0.372</v>
      </c>
      <c r="N17" s="92" t="n">
        <v>0.51</v>
      </c>
      <c r="O17" s="92" t="n">
        <v>-0.151</v>
      </c>
      <c r="P17" s="92" t="n">
        <v>0.225</v>
      </c>
      <c r="Q17" s="92" t="n">
        <v>0.182</v>
      </c>
      <c r="R17" s="92" t="n">
        <v>0.266</v>
      </c>
      <c r="S17" s="92" t="n">
        <v>0.12</v>
      </c>
      <c r="T17" s="92" t="n">
        <v>0.024</v>
      </c>
      <c r="U17" s="92" t="n">
        <v>0.211</v>
      </c>
      <c r="V17" s="92" t="n">
        <v>0.152</v>
      </c>
      <c r="W17" s="92" t="n">
        <v>0.022</v>
      </c>
      <c r="X17" s="92" t="n">
        <v>0.201</v>
      </c>
      <c r="Y17" s="92" t="n">
        <v>0.305</v>
      </c>
      <c r="Z17" s="92" t="n">
        <v>0.351</v>
      </c>
      <c r="AA17" s="92" t="n">
        <v>0.123</v>
      </c>
      <c r="AB17" s="92" t="n">
        <v>0.19</v>
      </c>
      <c r="AC17" s="92" t="n">
        <v>0.212</v>
      </c>
      <c r="AD17" s="92" t="n">
        <v>0.388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92" t="n">
        <v>0</v>
      </c>
      <c r="G18" s="92" t="n">
        <v>0</v>
      </c>
      <c r="H18" s="92" t="n">
        <v>-0.372</v>
      </c>
      <c r="I18" s="92" t="n">
        <v>0.045</v>
      </c>
      <c r="J18" s="92" t="n">
        <v>0.707</v>
      </c>
      <c r="K18" s="92" t="n">
        <v>-0.359</v>
      </c>
      <c r="L18" s="92" t="n">
        <v>0.078</v>
      </c>
      <c r="M18" s="92" t="n">
        <v>0.372</v>
      </c>
      <c r="N18" s="92" t="n">
        <v>0.244</v>
      </c>
      <c r="O18" s="92" t="n">
        <v>-0.051</v>
      </c>
      <c r="P18" s="92" t="n">
        <v>0.089</v>
      </c>
      <c r="Q18" s="92" t="n">
        <v>0.12</v>
      </c>
      <c r="R18" s="92" t="n">
        <v>0.055</v>
      </c>
      <c r="S18" s="92" t="n">
        <v>0.194</v>
      </c>
      <c r="T18" s="92" t="n">
        <v>0.113</v>
      </c>
      <c r="U18" s="92" t="n">
        <v>0.093</v>
      </c>
      <c r="V18" s="92" t="n">
        <v>0.181</v>
      </c>
      <c r="W18" s="92" t="n">
        <v>0.142</v>
      </c>
      <c r="X18" s="92" t="n">
        <v>0.079</v>
      </c>
      <c r="Y18" s="92" t="n">
        <v>-0.192</v>
      </c>
      <c r="Z18" s="92" t="n">
        <v>0.081</v>
      </c>
      <c r="AA18" s="92" t="n">
        <v>0.215</v>
      </c>
      <c r="AB18" s="92" t="n">
        <v>0.023</v>
      </c>
      <c r="AC18" s="92" t="n">
        <v>0.127</v>
      </c>
      <c r="AD18" s="92" t="n">
        <v>0.176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92" t="n">
        <v>0</v>
      </c>
      <c r="G19" s="92" t="n">
        <v>0</v>
      </c>
      <c r="H19" s="92" t="n">
        <v>0.276</v>
      </c>
      <c r="I19" s="92" t="n">
        <v>0.072</v>
      </c>
      <c r="J19" s="92" t="n">
        <v>0.274</v>
      </c>
      <c r="K19" s="92" t="n">
        <v>0.184</v>
      </c>
      <c r="L19" s="92" t="n">
        <v>0.349</v>
      </c>
      <c r="M19" s="92" t="n">
        <v>0.189</v>
      </c>
      <c r="N19" s="92" t="n">
        <v>0.317</v>
      </c>
      <c r="O19" s="92" t="n">
        <v>0.197</v>
      </c>
      <c r="P19" s="92" t="n">
        <v>-0.03</v>
      </c>
      <c r="Q19" s="92" t="n">
        <v>-0.044</v>
      </c>
      <c r="R19" s="92" t="n">
        <v>0.042</v>
      </c>
      <c r="S19" s="92" t="n">
        <v>-0.025</v>
      </c>
      <c r="T19" s="92" t="n">
        <v>0.129</v>
      </c>
      <c r="U19" s="92" t="n">
        <v>-1.218</v>
      </c>
      <c r="V19" s="92" t="n">
        <v>0.024</v>
      </c>
      <c r="W19" s="92" t="n">
        <v>0.01</v>
      </c>
      <c r="X19" s="92" t="n">
        <v>0.03</v>
      </c>
      <c r="Y19" s="92" t="n">
        <v>0.129</v>
      </c>
      <c r="Z19" s="92" t="n">
        <v>0.262</v>
      </c>
      <c r="AA19" s="92" t="n">
        <v>0.118</v>
      </c>
      <c r="AB19" s="92" t="n">
        <v>-0.029</v>
      </c>
      <c r="AC19" s="92" t="n">
        <v>0.108</v>
      </c>
      <c r="AD19" s="92" t="n">
        <v>0.151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92" t="n">
        <v>0</v>
      </c>
      <c r="G20" s="92" t="n">
        <v>0</v>
      </c>
      <c r="H20" s="92" t="n">
        <v>0.003</v>
      </c>
      <c r="I20" s="92" t="n">
        <v>0.01</v>
      </c>
      <c r="J20" s="92" t="n">
        <v>0.055</v>
      </c>
      <c r="K20" s="92" t="n">
        <v>0.065</v>
      </c>
      <c r="L20" s="92" t="n">
        <v>0.027</v>
      </c>
      <c r="M20" s="92" t="n">
        <v>0.089</v>
      </c>
      <c r="N20" s="92" t="n">
        <v>0.071</v>
      </c>
      <c r="O20" s="92" t="n">
        <v>0.062</v>
      </c>
      <c r="P20" s="92" t="n">
        <v>0.029</v>
      </c>
      <c r="Q20" s="92" t="n">
        <v>0.029</v>
      </c>
      <c r="R20" s="92" t="n">
        <v>0.02</v>
      </c>
      <c r="S20" s="92" t="n">
        <v>-0.04</v>
      </c>
      <c r="T20" s="92" t="n">
        <v>0.045</v>
      </c>
      <c r="U20" s="92" t="n">
        <v>0.04</v>
      </c>
      <c r="V20" s="92" t="n">
        <v>0.035</v>
      </c>
      <c r="W20" s="92" t="n">
        <v>0.038</v>
      </c>
      <c r="X20" s="92" t="n">
        <v>0.039</v>
      </c>
      <c r="Y20" s="92" t="n">
        <v>-0.03</v>
      </c>
      <c r="Z20" s="92" t="n">
        <v>0.043</v>
      </c>
      <c r="AA20" s="92" t="n">
        <v>0.095</v>
      </c>
      <c r="AB20" s="92" t="n">
        <v>-0.037</v>
      </c>
      <c r="AC20" s="92" t="n">
        <v>0.072</v>
      </c>
      <c r="AD20" s="92" t="n">
        <v>0.065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92" t="n">
        <v>0</v>
      </c>
      <c r="G21" s="92" t="n">
        <v>0</v>
      </c>
      <c r="H21" s="92" t="n">
        <v>0</v>
      </c>
      <c r="I21" s="92" t="n">
        <v>0.027</v>
      </c>
      <c r="J21" s="92" t="n">
        <v>0.07</v>
      </c>
      <c r="K21" s="92" t="n">
        <v>0.066</v>
      </c>
      <c r="L21" s="92" t="n">
        <v>0.044</v>
      </c>
      <c r="M21" s="92" t="n">
        <v>0.038</v>
      </c>
      <c r="N21" s="92" t="n">
        <v>0.085</v>
      </c>
      <c r="O21" s="92" t="n">
        <v>0.004</v>
      </c>
      <c r="P21" s="92" t="n">
        <v>0.015</v>
      </c>
      <c r="Q21" s="92" t="n">
        <v>0</v>
      </c>
      <c r="R21" s="92" t="n">
        <v>0.021</v>
      </c>
      <c r="S21" s="92" t="n">
        <v>0.055</v>
      </c>
      <c r="T21" s="92" t="n">
        <v>0.006</v>
      </c>
      <c r="U21" s="92" t="n">
        <v>-0.013</v>
      </c>
      <c r="V21" s="92" t="n">
        <v>-0.006</v>
      </c>
      <c r="W21" s="92" t="n">
        <v>0.044</v>
      </c>
      <c r="X21" s="92" t="n">
        <v>0.018</v>
      </c>
      <c r="Y21" s="92" t="n">
        <v>0.113</v>
      </c>
      <c r="Z21" s="92" t="n">
        <v>0.083</v>
      </c>
      <c r="AA21" s="92" t="n">
        <v>0.151</v>
      </c>
      <c r="AB21" s="92" t="n">
        <v>0.008</v>
      </c>
      <c r="AC21" s="92" t="n">
        <v>0.138</v>
      </c>
      <c r="AD21" s="92" t="n">
        <v>0.097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92" t="n">
        <v>0</v>
      </c>
      <c r="G22" s="92" t="n">
        <v>0</v>
      </c>
      <c r="H22" s="92" t="n">
        <v>0.02</v>
      </c>
      <c r="I22" s="92" t="n">
        <v>0.072</v>
      </c>
      <c r="J22" s="92" t="n">
        <v>0.063</v>
      </c>
      <c r="K22" s="92" t="n">
        <v>0.028</v>
      </c>
      <c r="L22" s="92" t="n">
        <v>0.012</v>
      </c>
      <c r="M22" s="92" t="n">
        <v>0.001</v>
      </c>
      <c r="N22" s="92" t="n">
        <v>0.023</v>
      </c>
      <c r="O22" s="92" t="n">
        <v>0.003</v>
      </c>
      <c r="P22" s="92" t="n">
        <v>0.015</v>
      </c>
      <c r="Q22" s="92" t="n">
        <v>-0.016</v>
      </c>
      <c r="R22" s="92" t="n">
        <v>0.027</v>
      </c>
      <c r="S22" s="92" t="n">
        <v>0.047</v>
      </c>
      <c r="T22" s="92" t="n">
        <v>0.04</v>
      </c>
      <c r="U22" s="92" t="n">
        <v>0.022</v>
      </c>
      <c r="V22" s="92" t="n">
        <v>0.051</v>
      </c>
      <c r="W22" s="92" t="n">
        <v>0.067</v>
      </c>
      <c r="X22" s="92" t="n">
        <v>0.078</v>
      </c>
      <c r="Y22" s="92" t="n">
        <v>0.035</v>
      </c>
      <c r="Z22" s="92" t="n">
        <v>0.045</v>
      </c>
      <c r="AA22" s="92" t="n">
        <v>0.084</v>
      </c>
      <c r="AB22" s="92" t="n">
        <v>-0.004</v>
      </c>
      <c r="AC22" s="92" t="n">
        <v>0.059</v>
      </c>
      <c r="AD22" s="92" t="n">
        <v>0.036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92" t="n">
        <v>0</v>
      </c>
      <c r="G23" s="92" t="n">
        <v>0</v>
      </c>
      <c r="H23" s="92" t="n">
        <v>0.007</v>
      </c>
      <c r="I23" s="92" t="n">
        <v>0.012</v>
      </c>
      <c r="J23" s="92" t="n">
        <v>0.005</v>
      </c>
      <c r="K23" s="92" t="n">
        <v>0.026</v>
      </c>
      <c r="L23" s="92" t="n">
        <v>-0.014</v>
      </c>
      <c r="M23" s="92" t="n">
        <v>-0.031</v>
      </c>
      <c r="N23" s="92" t="n">
        <v>0.028</v>
      </c>
      <c r="O23" s="92" t="n">
        <v>0.032</v>
      </c>
      <c r="P23" s="92" t="n">
        <v>0.018</v>
      </c>
      <c r="Q23" s="92" t="n">
        <v>-0.008</v>
      </c>
      <c r="R23" s="92" t="n">
        <v>0.064</v>
      </c>
      <c r="S23" s="92" t="n">
        <v>0.065</v>
      </c>
      <c r="T23" s="92" t="n">
        <v>0.063</v>
      </c>
      <c r="U23" s="92" t="n">
        <v>-0.039</v>
      </c>
      <c r="V23" s="92" t="n">
        <v>0.068</v>
      </c>
      <c r="W23" s="92" t="n">
        <v>0.108</v>
      </c>
      <c r="X23" s="92" t="n">
        <v>0.057</v>
      </c>
      <c r="Y23" s="92" t="n">
        <v>0.044</v>
      </c>
      <c r="Z23" s="92" t="n">
        <v>0.094</v>
      </c>
      <c r="AA23" s="92" t="n">
        <v>0.096</v>
      </c>
      <c r="AB23" s="92" t="n">
        <v>0.042</v>
      </c>
      <c r="AC23" s="92" t="n">
        <v>0.02</v>
      </c>
      <c r="AD23" s="92" t="n">
        <v>0.04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92" t="n">
        <v>0</v>
      </c>
      <c r="G24" s="92" t="n">
        <v>0</v>
      </c>
      <c r="H24" s="92" t="n">
        <v>0.021</v>
      </c>
      <c r="I24" s="92" t="n">
        <v>0.034</v>
      </c>
      <c r="J24" s="92" t="n">
        <v>0.015</v>
      </c>
      <c r="K24" s="92" t="n">
        <v>0.075</v>
      </c>
      <c r="L24" s="92" t="n">
        <v>-0.042</v>
      </c>
      <c r="M24" s="92" t="n">
        <v>-0.091</v>
      </c>
      <c r="N24" s="92" t="n">
        <v>0.082</v>
      </c>
      <c r="O24" s="92" t="n">
        <v>0.093</v>
      </c>
      <c r="P24" s="92" t="n">
        <v>0.052</v>
      </c>
      <c r="Q24" s="92" t="n">
        <v>-0.024</v>
      </c>
      <c r="R24" s="92" t="n">
        <v>0.187</v>
      </c>
      <c r="S24" s="92" t="n">
        <v>0.192</v>
      </c>
      <c r="T24" s="92" t="n">
        <v>0.069</v>
      </c>
      <c r="U24" s="92" t="n">
        <v>0.085</v>
      </c>
      <c r="V24" s="92" t="n">
        <v>0.1</v>
      </c>
      <c r="W24" s="92" t="n">
        <v>0.135</v>
      </c>
      <c r="X24" s="92" t="n">
        <v>-0.085</v>
      </c>
      <c r="Y24" s="92" t="n">
        <v>0.083</v>
      </c>
      <c r="Z24" s="92" t="n">
        <v>0.084</v>
      </c>
      <c r="AA24" s="92" t="n">
        <v>0.022</v>
      </c>
      <c r="AB24" s="92" t="n">
        <v>-0.028</v>
      </c>
      <c r="AC24" s="92" t="n">
        <v>0.177</v>
      </c>
      <c r="AD24" s="92" t="n">
        <v>-0.006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90" t="n">
        <v>0</v>
      </c>
      <c r="G25" s="90" t="n">
        <v>0</v>
      </c>
      <c r="H25" s="90" t="n">
        <v>-0.361</v>
      </c>
      <c r="I25" s="90" t="n">
        <v>-0.257</v>
      </c>
      <c r="J25" s="90" t="n">
        <v>-0.026</v>
      </c>
      <c r="K25" s="90" t="n">
        <v>-0.176</v>
      </c>
      <c r="L25" s="90" t="n">
        <v>-0.541</v>
      </c>
      <c r="M25" s="90" t="n">
        <v>-0.117</v>
      </c>
      <c r="N25" s="90" t="n">
        <v>-0.111</v>
      </c>
      <c r="O25" s="90" t="n">
        <v>0.034</v>
      </c>
      <c r="P25" s="90" t="n">
        <v>0.12</v>
      </c>
      <c r="Q25" s="90" t="n">
        <v>0.103</v>
      </c>
      <c r="R25" s="90" t="n">
        <v>0.116</v>
      </c>
      <c r="S25" s="90" t="n">
        <v>0.124</v>
      </c>
      <c r="T25" s="90" t="n">
        <v>0.144</v>
      </c>
      <c r="U25" s="90" t="n">
        <v>0.074</v>
      </c>
      <c r="V25" s="90" t="n">
        <v>0.083</v>
      </c>
      <c r="W25" s="90" t="n">
        <v>0.079</v>
      </c>
      <c r="X25" s="90" t="n">
        <v>0.133</v>
      </c>
      <c r="Y25" s="90" t="n">
        <v>0.083</v>
      </c>
      <c r="Z25" s="90" t="n">
        <v>0.107</v>
      </c>
      <c r="AA25" s="90" t="n">
        <v>0.079</v>
      </c>
      <c r="AB25" s="90" t="n">
        <v>0.02</v>
      </c>
      <c r="AC25" s="90" t="n">
        <v>0.133</v>
      </c>
      <c r="AD25" s="90" t="n">
        <v>0.16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90" t="n">
        <v>0</v>
      </c>
      <c r="G26" s="90" t="n">
        <v>0</v>
      </c>
      <c r="H26" s="90" t="n">
        <v>-0.199</v>
      </c>
      <c r="I26" s="90" t="n">
        <v>-0.141</v>
      </c>
      <c r="J26" s="90" t="n">
        <v>-0.014</v>
      </c>
      <c r="K26" s="90" t="n">
        <v>-0.097</v>
      </c>
      <c r="L26" s="90" t="n">
        <v>-0.298</v>
      </c>
      <c r="M26" s="90" t="n">
        <v>-0.064</v>
      </c>
      <c r="N26" s="90" t="n">
        <v>-0.061</v>
      </c>
      <c r="O26" s="90" t="n">
        <v>0.019</v>
      </c>
      <c r="P26" s="90" t="n">
        <v>0.066</v>
      </c>
      <c r="Q26" s="90" t="n">
        <v>0.056</v>
      </c>
      <c r="R26" s="90" t="n">
        <v>0.064</v>
      </c>
      <c r="S26" s="90" t="n">
        <v>0.068</v>
      </c>
      <c r="T26" s="90" t="n">
        <v>0.04</v>
      </c>
      <c r="U26" s="90" t="n">
        <v>0.023</v>
      </c>
      <c r="V26" s="90" t="n">
        <v>0.014</v>
      </c>
      <c r="W26" s="90" t="n">
        <v>0.004</v>
      </c>
      <c r="X26" s="90" t="n">
        <v>0.023</v>
      </c>
      <c r="Y26" s="90" t="n">
        <v>0.007</v>
      </c>
      <c r="Z26" s="90" t="n">
        <v>0.009</v>
      </c>
      <c r="AA26" s="90" t="n">
        <v>0.008</v>
      </c>
      <c r="AB26" s="90" t="n">
        <v>0.009</v>
      </c>
      <c r="AC26" s="90" t="n">
        <v>0.018</v>
      </c>
      <c r="AD26" s="90" t="n">
        <v>0.013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90" t="n">
        <v>0</v>
      </c>
      <c r="G27" s="90" t="n">
        <v>0</v>
      </c>
      <c r="H27" s="90" t="n">
        <v>0.142</v>
      </c>
      <c r="I27" s="90" t="n">
        <v>0.374</v>
      </c>
      <c r="J27" s="90" t="n">
        <v>0.097</v>
      </c>
      <c r="K27" s="90" t="n">
        <v>0.279</v>
      </c>
      <c r="L27" s="90" t="n">
        <v>0.722</v>
      </c>
      <c r="M27" s="90" t="n">
        <v>0.366</v>
      </c>
      <c r="N27" s="90" t="n">
        <v>0.527</v>
      </c>
      <c r="O27" s="90" t="n">
        <v>0.621</v>
      </c>
      <c r="P27" s="90" t="n">
        <v>1.251</v>
      </c>
      <c r="Q27" s="90" t="n">
        <v>0.068</v>
      </c>
      <c r="R27" s="90" t="n">
        <v>0.429</v>
      </c>
      <c r="S27" s="90" t="n">
        <v>1.17</v>
      </c>
      <c r="T27" s="90" t="n">
        <v>0.823</v>
      </c>
      <c r="U27" s="90" t="n">
        <v>0.643</v>
      </c>
      <c r="V27" s="90" t="n">
        <v>0.629</v>
      </c>
      <c r="W27" s="90" t="n">
        <v>1.008</v>
      </c>
      <c r="X27" s="90" t="n">
        <v>0.339</v>
      </c>
      <c r="Y27" s="90" t="n">
        <v>-0.677</v>
      </c>
      <c r="Z27" s="90" t="n">
        <v>0.285</v>
      </c>
      <c r="AA27" s="90" t="n">
        <v>1.887</v>
      </c>
      <c r="AB27" s="90" t="n">
        <v>-0.397</v>
      </c>
      <c r="AC27" s="90" t="n">
        <v>1.033</v>
      </c>
      <c r="AD27" s="90" t="n">
        <v>-0.403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7" t="s">
        <v>105</v>
      </c>
      <c r="F28" s="89" t="n">
        <v>0</v>
      </c>
      <c r="G28" s="89" t="n">
        <v>0</v>
      </c>
      <c r="H28" s="89" t="n">
        <v>4.104</v>
      </c>
      <c r="I28" s="89" t="n">
        <v>2.488</v>
      </c>
      <c r="J28" s="89" t="n">
        <v>4.198</v>
      </c>
      <c r="K28" s="89" t="n">
        <v>2.48</v>
      </c>
      <c r="L28" s="89" t="n">
        <v>3.82</v>
      </c>
      <c r="M28" s="89" t="n">
        <v>4.557</v>
      </c>
      <c r="N28" s="89" t="n">
        <v>5.211</v>
      </c>
      <c r="O28" s="89" t="n">
        <v>4.971</v>
      </c>
      <c r="P28" s="89" t="n">
        <v>5.856</v>
      </c>
      <c r="Q28" s="89" t="n">
        <v>2.709</v>
      </c>
      <c r="R28" s="89" t="n">
        <v>3.989</v>
      </c>
      <c r="S28" s="89" t="n">
        <v>3.538</v>
      </c>
      <c r="T28" s="89" t="n">
        <v>5.107</v>
      </c>
      <c r="U28" s="89" t="n">
        <v>2.383</v>
      </c>
      <c r="V28" s="89" t="n">
        <v>3.183</v>
      </c>
      <c r="W28" s="89" t="n">
        <v>4.788</v>
      </c>
      <c r="X28" s="89" t="n">
        <v>3.334</v>
      </c>
      <c r="Y28" s="89" t="n">
        <v>2.638</v>
      </c>
      <c r="Z28" s="89" t="n">
        <v>4.646</v>
      </c>
      <c r="AA28" s="89" t="n">
        <v>4.013</v>
      </c>
      <c r="AB28" s="89" t="n">
        <v>-2.648</v>
      </c>
      <c r="AC28" s="89" t="n">
        <v>5.561</v>
      </c>
      <c r="AD28" s="89" t="n">
        <v>5.74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7" t="s">
        <v>106</v>
      </c>
      <c r="F29" s="89" t="n">
        <v>0</v>
      </c>
      <c r="G29" s="89" t="n">
        <v>0</v>
      </c>
      <c r="H29" s="89" t="n">
        <v>1.025</v>
      </c>
      <c r="I29" s="89" t="n">
        <v>0.663</v>
      </c>
      <c r="J29" s="89" t="n">
        <v>1.159</v>
      </c>
      <c r="K29" s="89" t="n">
        <v>0.24</v>
      </c>
      <c r="L29" s="89" t="n">
        <v>1.139</v>
      </c>
      <c r="M29" s="89" t="n">
        <v>1.218</v>
      </c>
      <c r="N29" s="89" t="n">
        <v>1.739</v>
      </c>
      <c r="O29" s="89" t="n">
        <v>1.443</v>
      </c>
      <c r="P29" s="89" t="n">
        <v>2.161</v>
      </c>
      <c r="Q29" s="89" t="n">
        <v>0.643</v>
      </c>
      <c r="R29" s="89" t="n">
        <v>1.016</v>
      </c>
      <c r="S29" s="89" t="n">
        <v>0.76</v>
      </c>
      <c r="T29" s="89" t="n">
        <v>1.746</v>
      </c>
      <c r="U29" s="89" t="n">
        <v>0.719</v>
      </c>
      <c r="V29" s="89" t="n">
        <v>0.814</v>
      </c>
      <c r="W29" s="89" t="n">
        <v>1.388</v>
      </c>
      <c r="X29" s="89" t="n">
        <v>0.843</v>
      </c>
      <c r="Y29" s="89" t="n">
        <v>0.832</v>
      </c>
      <c r="Z29" s="89" t="n">
        <v>2.343</v>
      </c>
      <c r="AA29" s="89" t="n">
        <v>1.986</v>
      </c>
      <c r="AB29" s="89" t="n">
        <v>-1.548</v>
      </c>
      <c r="AC29" s="89" t="n">
        <v>1.823</v>
      </c>
      <c r="AD29" s="89" t="n">
        <v>2.204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90" t="n">
        <v>0</v>
      </c>
      <c r="G30" s="90" t="n">
        <v>0</v>
      </c>
      <c r="H30" s="90" t="n">
        <v>0.051</v>
      </c>
      <c r="I30" s="90" t="n">
        <v>0.026</v>
      </c>
      <c r="J30" s="90" t="n">
        <v>0.055</v>
      </c>
      <c r="K30" s="90" t="n">
        <v>0.007</v>
      </c>
      <c r="L30" s="90" t="n">
        <v>0.051</v>
      </c>
      <c r="M30" s="90" t="n">
        <v>0.056</v>
      </c>
      <c r="N30" s="90" t="n">
        <v>0.08</v>
      </c>
      <c r="O30" s="90" t="n">
        <v>0.07</v>
      </c>
      <c r="P30" s="90" t="n">
        <v>0.098</v>
      </c>
      <c r="Q30" s="90" t="n">
        <v>0.022</v>
      </c>
      <c r="R30" s="90" t="n">
        <v>0.048</v>
      </c>
      <c r="S30" s="90" t="n">
        <v>0.042</v>
      </c>
      <c r="T30" s="90" t="n">
        <v>0.043</v>
      </c>
      <c r="U30" s="90" t="n">
        <v>0.03</v>
      </c>
      <c r="V30" s="90" t="n">
        <v>0.022</v>
      </c>
      <c r="W30" s="90" t="n">
        <v>0.027</v>
      </c>
      <c r="X30" s="90" t="n">
        <v>0.035</v>
      </c>
      <c r="Y30" s="90" t="n">
        <v>0.03</v>
      </c>
      <c r="Z30" s="90" t="n">
        <v>0.034</v>
      </c>
      <c r="AA30" s="90" t="n">
        <v>0.036</v>
      </c>
      <c r="AB30" s="90" t="n">
        <v>-0.015</v>
      </c>
      <c r="AC30" s="90" t="n">
        <v>0.178</v>
      </c>
      <c r="AD30" s="90" t="n">
        <v>0.031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90" t="n">
        <v>0</v>
      </c>
      <c r="G31" s="90" t="n">
        <v>0</v>
      </c>
      <c r="H31" s="90" t="n">
        <v>0.667</v>
      </c>
      <c r="I31" s="90" t="n">
        <v>0.344</v>
      </c>
      <c r="J31" s="90" t="n">
        <v>0.723</v>
      </c>
      <c r="K31" s="90" t="n">
        <v>0.092</v>
      </c>
      <c r="L31" s="90" t="n">
        <v>0.66</v>
      </c>
      <c r="M31" s="90" t="n">
        <v>0.729</v>
      </c>
      <c r="N31" s="90" t="n">
        <v>1.039</v>
      </c>
      <c r="O31" s="90" t="n">
        <v>0.91</v>
      </c>
      <c r="P31" s="90" t="n">
        <v>1.278</v>
      </c>
      <c r="Q31" s="90" t="n">
        <v>0.284</v>
      </c>
      <c r="R31" s="90" t="n">
        <v>0.627</v>
      </c>
      <c r="S31" s="90" t="n">
        <v>0.552</v>
      </c>
      <c r="T31" s="90" t="n">
        <v>1</v>
      </c>
      <c r="U31" s="90" t="n">
        <v>0.414</v>
      </c>
      <c r="V31" s="90" t="n">
        <v>0.628</v>
      </c>
      <c r="W31" s="90" t="n">
        <v>0.967</v>
      </c>
      <c r="X31" s="90" t="n">
        <v>0.481</v>
      </c>
      <c r="Y31" s="90" t="n">
        <v>0.172</v>
      </c>
      <c r="Z31" s="90" t="n">
        <v>1.402</v>
      </c>
      <c r="AA31" s="90" t="n">
        <v>1.322</v>
      </c>
      <c r="AB31" s="90" t="n">
        <v>-0.298</v>
      </c>
      <c r="AC31" s="90" t="n">
        <v>1.043</v>
      </c>
      <c r="AD31" s="90" t="n">
        <v>1.248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90" t="n">
        <v>0</v>
      </c>
      <c r="G32" s="90" t="n">
        <v>0</v>
      </c>
      <c r="H32" s="90" t="n">
        <v>0.308</v>
      </c>
      <c r="I32" s="90" t="n">
        <v>0.293</v>
      </c>
      <c r="J32" s="90" t="n">
        <v>0.38</v>
      </c>
      <c r="K32" s="90" t="n">
        <v>0.141</v>
      </c>
      <c r="L32" s="90" t="n">
        <v>0.429</v>
      </c>
      <c r="M32" s="90" t="n">
        <v>0.433</v>
      </c>
      <c r="N32" s="90" t="n">
        <v>0.62</v>
      </c>
      <c r="O32" s="90" t="n">
        <v>0.463</v>
      </c>
      <c r="P32" s="90" t="n">
        <v>0.785</v>
      </c>
      <c r="Q32" s="90" t="n">
        <v>0.338</v>
      </c>
      <c r="R32" s="90" t="n">
        <v>0.341</v>
      </c>
      <c r="S32" s="90" t="n">
        <v>0.166</v>
      </c>
      <c r="T32" s="90" t="n">
        <v>0.703</v>
      </c>
      <c r="U32" s="90" t="n">
        <v>0.274</v>
      </c>
      <c r="V32" s="90" t="n">
        <v>0.164</v>
      </c>
      <c r="W32" s="90" t="n">
        <v>0.395</v>
      </c>
      <c r="X32" s="90" t="n">
        <v>0.327</v>
      </c>
      <c r="Y32" s="90" t="n">
        <v>0.63</v>
      </c>
      <c r="Z32" s="90" t="n">
        <v>0.906</v>
      </c>
      <c r="AA32" s="90" t="n">
        <v>0.628</v>
      </c>
      <c r="AB32" s="90" t="n">
        <v>-1.235</v>
      </c>
      <c r="AC32" s="90" t="n">
        <v>0.602</v>
      </c>
      <c r="AD32" s="90" t="n">
        <v>0.925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7" t="s">
        <v>110</v>
      </c>
      <c r="F33" s="89" t="n">
        <v>0</v>
      </c>
      <c r="G33" s="89" t="n">
        <v>0</v>
      </c>
      <c r="H33" s="89" t="n">
        <v>4.015</v>
      </c>
      <c r="I33" s="89" t="n">
        <v>1.646</v>
      </c>
      <c r="J33" s="89" t="n">
        <v>2.784</v>
      </c>
      <c r="K33" s="89" t="n">
        <v>2.902</v>
      </c>
      <c r="L33" s="89" t="n">
        <v>2.271</v>
      </c>
      <c r="M33" s="89" t="n">
        <v>3.76</v>
      </c>
      <c r="N33" s="89" t="n">
        <v>3.077</v>
      </c>
      <c r="O33" s="89" t="n">
        <v>3.599</v>
      </c>
      <c r="P33" s="89" t="n">
        <v>3.458</v>
      </c>
      <c r="Q33" s="89" t="n">
        <v>1.956</v>
      </c>
      <c r="R33" s="89" t="n">
        <v>2.275</v>
      </c>
      <c r="S33" s="89" t="n">
        <v>1.77</v>
      </c>
      <c r="T33" s="89" t="n">
        <v>3.243</v>
      </c>
      <c r="U33" s="89" t="n">
        <v>1.787</v>
      </c>
      <c r="V33" s="89" t="n">
        <v>2.431</v>
      </c>
      <c r="W33" s="89" t="n">
        <v>3.285</v>
      </c>
      <c r="X33" s="89" t="n">
        <v>2.538</v>
      </c>
      <c r="Y33" s="89" t="n">
        <v>1.806</v>
      </c>
      <c r="Z33" s="89" t="n">
        <v>2.303</v>
      </c>
      <c r="AA33" s="89" t="n">
        <v>2.028</v>
      </c>
      <c r="AB33" s="89" t="n">
        <v>-1.1</v>
      </c>
      <c r="AC33" s="89" t="n">
        <v>3.738</v>
      </c>
      <c r="AD33" s="89" t="n">
        <v>3.536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90" t="n">
        <v>0</v>
      </c>
      <c r="G34" s="90" t="n">
        <v>0</v>
      </c>
      <c r="H34" s="90" t="n">
        <v>0.021</v>
      </c>
      <c r="I34" s="90" t="n">
        <v>0.03</v>
      </c>
      <c r="J34" s="90" t="n">
        <v>0.306</v>
      </c>
      <c r="K34" s="90" t="n">
        <v>0.437</v>
      </c>
      <c r="L34" s="90" t="n">
        <v>0.334</v>
      </c>
      <c r="M34" s="90" t="n">
        <v>0.546</v>
      </c>
      <c r="N34" s="90" t="n">
        <v>0.425</v>
      </c>
      <c r="O34" s="90" t="n">
        <v>0.069</v>
      </c>
      <c r="P34" s="90" t="n">
        <v>0.112</v>
      </c>
      <c r="Q34" s="90" t="n">
        <v>-0.111</v>
      </c>
      <c r="R34" s="90" t="n">
        <v>0.134</v>
      </c>
      <c r="S34" s="90" t="n">
        <v>0.067</v>
      </c>
      <c r="T34" s="90" t="n">
        <v>0.094</v>
      </c>
      <c r="U34" s="90" t="n">
        <v>0.054</v>
      </c>
      <c r="V34" s="90" t="n">
        <v>0.194</v>
      </c>
      <c r="W34" s="90" t="n">
        <v>0.155</v>
      </c>
      <c r="X34" s="90" t="n">
        <v>0.189</v>
      </c>
      <c r="Y34" s="90" t="n">
        <v>0.13</v>
      </c>
      <c r="Z34" s="90" t="n">
        <v>0.133</v>
      </c>
      <c r="AA34" s="90" t="n">
        <v>0.175</v>
      </c>
      <c r="AB34" s="90" t="n">
        <v>-0.725</v>
      </c>
      <c r="AC34" s="90" t="n">
        <v>0.227</v>
      </c>
      <c r="AD34" s="90" t="n">
        <v>1.051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90" t="n">
        <v>0</v>
      </c>
      <c r="G35" s="90" t="n">
        <v>0</v>
      </c>
      <c r="H35" s="90" t="n">
        <v>0.107</v>
      </c>
      <c r="I35" s="90" t="n">
        <v>0.102</v>
      </c>
      <c r="J35" s="90" t="n">
        <v>0.132</v>
      </c>
      <c r="K35" s="90" t="n">
        <v>0.049</v>
      </c>
      <c r="L35" s="90" t="n">
        <v>0.149</v>
      </c>
      <c r="M35" s="90" t="n">
        <v>0.15</v>
      </c>
      <c r="N35" s="90" t="n">
        <v>0.215</v>
      </c>
      <c r="O35" s="90" t="n">
        <v>0.16</v>
      </c>
      <c r="P35" s="90" t="n">
        <v>0.263</v>
      </c>
      <c r="Q35" s="90" t="n">
        <v>0.115</v>
      </c>
      <c r="R35" s="90" t="n">
        <v>0.113</v>
      </c>
      <c r="S35" s="90" t="n">
        <v>0.05</v>
      </c>
      <c r="T35" s="90" t="n">
        <v>0.416</v>
      </c>
      <c r="U35" s="90" t="n">
        <v>-0.006</v>
      </c>
      <c r="V35" s="90" t="n">
        <v>0.097</v>
      </c>
      <c r="W35" s="90" t="n">
        <v>0.264</v>
      </c>
      <c r="X35" s="90" t="n">
        <v>0.137</v>
      </c>
      <c r="Y35" s="90" t="n">
        <v>0.172</v>
      </c>
      <c r="Z35" s="90" t="n">
        <v>0.248</v>
      </c>
      <c r="AA35" s="90" t="n">
        <v>0.167</v>
      </c>
      <c r="AB35" s="90" t="n">
        <v>0.534</v>
      </c>
      <c r="AC35" s="90" t="n">
        <v>0.46</v>
      </c>
      <c r="AD35" s="90" t="n">
        <v>0.517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90" t="n">
        <v>0</v>
      </c>
      <c r="G36" s="90" t="n">
        <v>0</v>
      </c>
      <c r="H36" s="90" t="n">
        <v>0.444</v>
      </c>
      <c r="I36" s="90" t="n">
        <v>0.102</v>
      </c>
      <c r="J36" s="90" t="n">
        <v>-0.052</v>
      </c>
      <c r="K36" s="90" t="n">
        <v>0.383</v>
      </c>
      <c r="L36" s="90" t="n">
        <v>0.181</v>
      </c>
      <c r="M36" s="90" t="n">
        <v>0.03</v>
      </c>
      <c r="N36" s="90" t="n">
        <v>0.195</v>
      </c>
      <c r="O36" s="90" t="n">
        <v>0.24</v>
      </c>
      <c r="P36" s="90" t="n">
        <v>0.038</v>
      </c>
      <c r="Q36" s="90" t="n">
        <v>-0.081</v>
      </c>
      <c r="R36" s="90" t="n">
        <v>0.417</v>
      </c>
      <c r="S36" s="90" t="n">
        <v>0.412</v>
      </c>
      <c r="T36" s="90" t="n">
        <v>0.285</v>
      </c>
      <c r="U36" s="90" t="n">
        <v>0.235</v>
      </c>
      <c r="V36" s="90" t="n">
        <v>0.086</v>
      </c>
      <c r="W36" s="90" t="n">
        <v>0.294</v>
      </c>
      <c r="X36" s="90" t="n">
        <v>0.083</v>
      </c>
      <c r="Y36" s="90" t="n">
        <v>0.161</v>
      </c>
      <c r="Z36" s="90" t="n">
        <v>0.248</v>
      </c>
      <c r="AA36" s="90" t="n">
        <v>0.212</v>
      </c>
      <c r="AB36" s="90" t="n">
        <v>-0.061</v>
      </c>
      <c r="AC36" s="90" t="n">
        <v>0.454</v>
      </c>
      <c r="AD36" s="90" t="n">
        <v>0.275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90" t="n">
        <v>0</v>
      </c>
      <c r="G37" s="90" t="n">
        <v>0</v>
      </c>
      <c r="H37" s="90" t="n">
        <v>0.365</v>
      </c>
      <c r="I37" s="90" t="n">
        <v>0.357</v>
      </c>
      <c r="J37" s="90" t="n">
        <v>0.487</v>
      </c>
      <c r="K37" s="90" t="n">
        <v>0.51</v>
      </c>
      <c r="L37" s="90" t="n">
        <v>0.269</v>
      </c>
      <c r="M37" s="90" t="n">
        <v>0.76</v>
      </c>
      <c r="N37" s="90" t="n">
        <v>0.398</v>
      </c>
      <c r="O37" s="90" t="n">
        <v>0.942</v>
      </c>
      <c r="P37" s="90" t="n">
        <v>1.407</v>
      </c>
      <c r="Q37" s="90" t="n">
        <v>0.775</v>
      </c>
      <c r="R37" s="90" t="n">
        <v>0.094</v>
      </c>
      <c r="S37" s="90" t="n">
        <v>-0.017</v>
      </c>
      <c r="T37" s="90" t="n">
        <v>-0.023</v>
      </c>
      <c r="U37" s="90" t="n">
        <v>0.054</v>
      </c>
      <c r="V37" s="90" t="n">
        <v>0.421</v>
      </c>
      <c r="W37" s="90" t="n">
        <v>0.331</v>
      </c>
      <c r="X37" s="90" t="n">
        <v>0.436</v>
      </c>
      <c r="Y37" s="90" t="n">
        <v>0.493</v>
      </c>
      <c r="Z37" s="90" t="n">
        <v>0.347</v>
      </c>
      <c r="AA37" s="90" t="n">
        <v>0.277</v>
      </c>
      <c r="AB37" s="90" t="n">
        <v>0.02</v>
      </c>
      <c r="AC37" s="90" t="n">
        <v>0.282</v>
      </c>
      <c r="AD37" s="90" t="n">
        <v>0.098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90" t="n">
        <v>0</v>
      </c>
      <c r="G38" s="90" t="n">
        <v>0</v>
      </c>
      <c r="H38" s="90" t="n">
        <v>0.101</v>
      </c>
      <c r="I38" s="90" t="n">
        <v>0.098</v>
      </c>
      <c r="J38" s="90" t="n">
        <v>0.134</v>
      </c>
      <c r="K38" s="90" t="n">
        <v>0.141</v>
      </c>
      <c r="L38" s="90" t="n">
        <v>0.074</v>
      </c>
      <c r="M38" s="90" t="n">
        <v>0.21</v>
      </c>
      <c r="N38" s="90" t="n">
        <v>0.11</v>
      </c>
      <c r="O38" s="90" t="n">
        <v>0.26</v>
      </c>
      <c r="P38" s="90" t="n">
        <v>0.388</v>
      </c>
      <c r="Q38" s="90" t="n">
        <v>0.214</v>
      </c>
      <c r="R38" s="90" t="n">
        <v>0.026</v>
      </c>
      <c r="S38" s="90" t="n">
        <v>-0.005</v>
      </c>
      <c r="T38" s="90" t="n">
        <v>0.138</v>
      </c>
      <c r="U38" s="90" t="n">
        <v>0.088</v>
      </c>
      <c r="V38" s="90" t="n">
        <v>-0.168</v>
      </c>
      <c r="W38" s="90" t="n">
        <v>0.276</v>
      </c>
      <c r="X38" s="90" t="n">
        <v>0.128</v>
      </c>
      <c r="Y38" s="90" t="n">
        <v>0.162</v>
      </c>
      <c r="Z38" s="90" t="n">
        <v>0.202</v>
      </c>
      <c r="AA38" s="90" t="n">
        <v>0.211</v>
      </c>
      <c r="AB38" s="90" t="n">
        <v>-0.017</v>
      </c>
      <c r="AC38" s="90" t="n">
        <v>0.292</v>
      </c>
      <c r="AD38" s="90" t="n">
        <v>0.022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90" t="n">
        <v>0</v>
      </c>
      <c r="G39" s="90" t="n">
        <v>0</v>
      </c>
      <c r="H39" s="90" t="n">
        <v>0.135</v>
      </c>
      <c r="I39" s="90" t="n">
        <v>0.132</v>
      </c>
      <c r="J39" s="90" t="n">
        <v>0.18</v>
      </c>
      <c r="K39" s="90" t="n">
        <v>0.189</v>
      </c>
      <c r="L39" s="90" t="n">
        <v>0.1</v>
      </c>
      <c r="M39" s="90" t="n">
        <v>0.281</v>
      </c>
      <c r="N39" s="90" t="n">
        <v>0.147</v>
      </c>
      <c r="O39" s="90" t="n">
        <v>0.349</v>
      </c>
      <c r="P39" s="90" t="n">
        <v>0.521</v>
      </c>
      <c r="Q39" s="90" t="n">
        <v>0.287</v>
      </c>
      <c r="R39" s="90" t="n">
        <v>0.035</v>
      </c>
      <c r="S39" s="90" t="n">
        <v>-0.006</v>
      </c>
      <c r="T39" s="90" t="n">
        <v>0.201</v>
      </c>
      <c r="U39" s="90" t="n">
        <v>0.107</v>
      </c>
      <c r="V39" s="90" t="n">
        <v>0.447</v>
      </c>
      <c r="W39" s="90" t="n">
        <v>0.524</v>
      </c>
      <c r="X39" s="90" t="n">
        <v>0.339</v>
      </c>
      <c r="Y39" s="90" t="n">
        <v>0.15</v>
      </c>
      <c r="Z39" s="90" t="n">
        <v>0.149</v>
      </c>
      <c r="AA39" s="90" t="n">
        <v>0.161</v>
      </c>
      <c r="AB39" s="90" t="n">
        <v>-0.226</v>
      </c>
      <c r="AC39" s="90" t="n">
        <v>0.184</v>
      </c>
      <c r="AD39" s="90" t="n">
        <v>0.041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90" t="n">
        <v>0</v>
      </c>
      <c r="G40" s="90" t="n">
        <v>0</v>
      </c>
      <c r="H40" s="90" t="n">
        <v>0.343</v>
      </c>
      <c r="I40" s="90" t="n">
        <v>0.235</v>
      </c>
      <c r="J40" s="90" t="n">
        <v>0.026</v>
      </c>
      <c r="K40" s="90" t="n">
        <v>0.299</v>
      </c>
      <c r="L40" s="90" t="n">
        <v>0.035</v>
      </c>
      <c r="M40" s="90" t="n">
        <v>0.125</v>
      </c>
      <c r="N40" s="90" t="n">
        <v>0.428</v>
      </c>
      <c r="O40" s="90" t="n">
        <v>0.28</v>
      </c>
      <c r="P40" s="90" t="n">
        <v>0.224</v>
      </c>
      <c r="Q40" s="90" t="n">
        <v>0.315</v>
      </c>
      <c r="R40" s="90" t="n">
        <v>0.63</v>
      </c>
      <c r="S40" s="90" t="n">
        <v>0.684</v>
      </c>
      <c r="T40" s="90" t="n">
        <v>1.075</v>
      </c>
      <c r="U40" s="90" t="n">
        <v>0.509</v>
      </c>
      <c r="V40" s="90" t="n">
        <v>0.4</v>
      </c>
      <c r="W40" s="90" t="n">
        <v>0.304</v>
      </c>
      <c r="X40" s="90" t="n">
        <v>0.638</v>
      </c>
      <c r="Y40" s="90" t="n">
        <v>0.12</v>
      </c>
      <c r="Z40" s="90" t="n">
        <v>0.404</v>
      </c>
      <c r="AA40" s="90" t="n">
        <v>0.28</v>
      </c>
      <c r="AB40" s="90" t="n">
        <v>0.152</v>
      </c>
      <c r="AC40" s="90" t="n">
        <v>0.141</v>
      </c>
      <c r="AD40" s="90" t="n">
        <v>0.515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90" t="n">
        <v>0</v>
      </c>
      <c r="G41" s="90" t="n">
        <v>0</v>
      </c>
      <c r="H41" s="90" t="n">
        <v>0.341</v>
      </c>
      <c r="I41" s="90" t="n">
        <v>0.248</v>
      </c>
      <c r="J41" s="90" t="n">
        <v>0.831</v>
      </c>
      <c r="K41" s="90" t="n">
        <v>-0.131</v>
      </c>
      <c r="L41" s="90" t="n">
        <v>0.468</v>
      </c>
      <c r="M41" s="90" t="n">
        <v>0.492</v>
      </c>
      <c r="N41" s="90" t="n">
        <v>0.19</v>
      </c>
      <c r="O41" s="90" t="n">
        <v>0.418</v>
      </c>
      <c r="P41" s="90" t="n">
        <v>0.21</v>
      </c>
      <c r="Q41" s="90" t="n">
        <v>0.45</v>
      </c>
      <c r="R41" s="90" t="n">
        <v>0.271</v>
      </c>
      <c r="S41" s="90" t="n">
        <v>0.573</v>
      </c>
      <c r="T41" s="90" t="n">
        <v>0.242</v>
      </c>
      <c r="U41" s="90" t="n">
        <v>0.151</v>
      </c>
      <c r="V41" s="90" t="n">
        <v>0.117</v>
      </c>
      <c r="W41" s="90" t="n">
        <v>0.057</v>
      </c>
      <c r="X41" s="90" t="n">
        <v>0.114</v>
      </c>
      <c r="Y41" s="90" t="n">
        <v>0.07</v>
      </c>
      <c r="Z41" s="90" t="n">
        <v>0.107</v>
      </c>
      <c r="AA41" s="90" t="n">
        <v>0.063</v>
      </c>
      <c r="AB41" s="90" t="n">
        <v>-1.003</v>
      </c>
      <c r="AC41" s="90" t="n">
        <v>1.013</v>
      </c>
      <c r="AD41" s="90" t="n">
        <v>0.431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90" t="n">
        <v>0</v>
      </c>
      <c r="G42" s="90" t="n">
        <v>0</v>
      </c>
      <c r="H42" s="90" t="n">
        <v>0.035</v>
      </c>
      <c r="I42" s="90" t="n">
        <v>0.193</v>
      </c>
      <c r="J42" s="90" t="n">
        <v>0.134</v>
      </c>
      <c r="K42" s="90" t="n">
        <v>0.287</v>
      </c>
      <c r="L42" s="90" t="n">
        <v>0.137</v>
      </c>
      <c r="M42" s="90" t="n">
        <v>-0.056</v>
      </c>
      <c r="N42" s="90" t="n">
        <v>0.12</v>
      </c>
      <c r="O42" s="90" t="n">
        <v>0.211</v>
      </c>
      <c r="P42" s="90" t="n">
        <v>0.187</v>
      </c>
      <c r="Q42" s="90" t="n">
        <v>0.238</v>
      </c>
      <c r="R42" s="90" t="n">
        <v>0.268</v>
      </c>
      <c r="S42" s="90" t="n">
        <v>0.039</v>
      </c>
      <c r="T42" s="90" t="n">
        <v>0.404</v>
      </c>
      <c r="U42" s="90" t="n">
        <v>0.114</v>
      </c>
      <c r="V42" s="90" t="n">
        <v>0.165</v>
      </c>
      <c r="W42" s="90" t="n">
        <v>0.205</v>
      </c>
      <c r="X42" s="90" t="n">
        <v>0.127</v>
      </c>
      <c r="Y42" s="90" t="n">
        <v>0.104</v>
      </c>
      <c r="Z42" s="90" t="n">
        <v>-0.005</v>
      </c>
      <c r="AA42" s="90" t="n">
        <v>0.065</v>
      </c>
      <c r="AB42" s="90" t="n">
        <v>0.287</v>
      </c>
      <c r="AC42" s="90" t="n">
        <v>0.193</v>
      </c>
      <c r="AD42" s="90" t="n">
        <v>0.171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90" t="n">
        <v>0</v>
      </c>
      <c r="G43" s="90" t="n">
        <v>0</v>
      </c>
      <c r="H43" s="90" t="n">
        <v>2.123</v>
      </c>
      <c r="I43" s="90" t="n">
        <v>0.149</v>
      </c>
      <c r="J43" s="90" t="n">
        <v>0.606</v>
      </c>
      <c r="K43" s="90" t="n">
        <v>0.738</v>
      </c>
      <c r="L43" s="90" t="n">
        <v>0.526</v>
      </c>
      <c r="M43" s="90" t="n">
        <v>1.221</v>
      </c>
      <c r="N43" s="90" t="n">
        <v>0.849</v>
      </c>
      <c r="O43" s="90" t="n">
        <v>0.671</v>
      </c>
      <c r="P43" s="90" t="n">
        <v>0.108</v>
      </c>
      <c r="Q43" s="90" t="n">
        <v>-0.247</v>
      </c>
      <c r="R43" s="90" t="n">
        <v>0.289</v>
      </c>
      <c r="S43" s="90" t="n">
        <v>-0.028</v>
      </c>
      <c r="T43" s="90" t="n">
        <v>0.413</v>
      </c>
      <c r="U43" s="90" t="n">
        <v>0.479</v>
      </c>
      <c r="V43" s="90" t="n">
        <v>0.67</v>
      </c>
      <c r="W43" s="90" t="n">
        <v>0.875</v>
      </c>
      <c r="X43" s="90" t="n">
        <v>0.348</v>
      </c>
      <c r="Y43" s="90" t="n">
        <v>0.244</v>
      </c>
      <c r="Z43" s="90" t="n">
        <v>0.47</v>
      </c>
      <c r="AA43" s="90" t="n">
        <v>0.418</v>
      </c>
      <c r="AB43" s="90" t="n">
        <v>-0.062</v>
      </c>
      <c r="AC43" s="90" t="n">
        <v>0.493</v>
      </c>
      <c r="AD43" s="90" t="n">
        <v>0.416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7"/>
      <c r="F44" s="89" t="n">
        <v>0</v>
      </c>
      <c r="G44" s="89" t="n">
        <v>0</v>
      </c>
      <c r="H44" s="89" t="n">
        <v>1.012</v>
      </c>
      <c r="I44" s="89" t="n">
        <v>1.026</v>
      </c>
      <c r="J44" s="89" t="n">
        <v>1.216</v>
      </c>
      <c r="K44" s="89" t="n">
        <v>-0.062</v>
      </c>
      <c r="L44" s="89" t="n">
        <v>0.511</v>
      </c>
      <c r="M44" s="89" t="n">
        <v>0.702</v>
      </c>
      <c r="N44" s="89" t="n">
        <v>0.945</v>
      </c>
      <c r="O44" s="89" t="n">
        <v>0.475</v>
      </c>
      <c r="P44" s="89" t="n">
        <v>1.201</v>
      </c>
      <c r="Q44" s="89" t="n">
        <v>1.006</v>
      </c>
      <c r="R44" s="89" t="n">
        <v>0.53</v>
      </c>
      <c r="S44" s="89" t="n">
        <v>0.163</v>
      </c>
      <c r="T44" s="89" t="n">
        <v>0.184</v>
      </c>
      <c r="U44" s="89" t="n">
        <v>-0.3</v>
      </c>
      <c r="V44" s="89" t="n">
        <v>0.684</v>
      </c>
      <c r="W44" s="89" t="n">
        <v>1.235</v>
      </c>
      <c r="X44" s="89" t="n">
        <v>0.408</v>
      </c>
      <c r="Y44" s="89" t="n">
        <v>-0.213</v>
      </c>
      <c r="Z44" s="89" t="n">
        <v>0.775</v>
      </c>
      <c r="AA44" s="89" t="n">
        <v>1.284</v>
      </c>
      <c r="AB44" s="89" t="n">
        <v>-0.156</v>
      </c>
      <c r="AC44" s="89" t="n">
        <v>1.224</v>
      </c>
      <c r="AD44" s="89" t="n">
        <v>1.104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N18" activeCellId="0" sqref="EN18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82" t="s">
        <v>0</v>
      </c>
      <c r="B1" s="83" t="s">
        <v>40</v>
      </c>
      <c r="C1" s="83" t="s">
        <v>41</v>
      </c>
      <c r="D1" s="83" t="s">
        <v>42</v>
      </c>
      <c r="E1" s="83" t="s">
        <v>43</v>
      </c>
      <c r="F1" s="83" t="s">
        <v>44</v>
      </c>
      <c r="G1" s="83" t="s">
        <v>45</v>
      </c>
      <c r="H1" s="83" t="s">
        <v>46</v>
      </c>
      <c r="I1" s="83" t="s">
        <v>47</v>
      </c>
      <c r="J1" s="83" t="s">
        <v>48</v>
      </c>
      <c r="K1" s="83" t="s">
        <v>49</v>
      </c>
      <c r="L1" s="83" t="s">
        <v>50</v>
      </c>
      <c r="M1" s="83" t="s">
        <v>51</v>
      </c>
      <c r="N1" s="83" t="s">
        <v>52</v>
      </c>
      <c r="O1" s="83" t="s">
        <v>53</v>
      </c>
      <c r="P1" s="83" t="s">
        <v>54</v>
      </c>
      <c r="Q1" s="83" t="s">
        <v>55</v>
      </c>
      <c r="R1" s="83" t="s">
        <v>56</v>
      </c>
      <c r="S1" s="83" t="s">
        <v>57</v>
      </c>
      <c r="T1" s="83" t="s">
        <v>58</v>
      </c>
      <c r="U1" s="83" t="s">
        <v>59</v>
      </c>
      <c r="V1" s="83" t="s">
        <v>60</v>
      </c>
      <c r="W1" s="83" t="s">
        <v>61</v>
      </c>
      <c r="X1" s="83" t="s">
        <v>62</v>
      </c>
      <c r="Y1" s="83" t="s">
        <v>63</v>
      </c>
      <c r="Z1" s="83" t="s">
        <v>64</v>
      </c>
      <c r="AA1" s="83" t="s">
        <v>65</v>
      </c>
      <c r="AB1" s="83" t="s">
        <v>66</v>
      </c>
      <c r="AC1" s="83" t="s">
        <v>67</v>
      </c>
      <c r="AD1" s="83" t="s">
        <v>68</v>
      </c>
      <c r="AE1" s="83" t="s">
        <v>69</v>
      </c>
      <c r="AF1" s="83" t="s">
        <v>70</v>
      </c>
      <c r="AG1" s="83" t="s">
        <v>71</v>
      </c>
      <c r="AH1" s="83" t="s">
        <v>72</v>
      </c>
      <c r="AI1" s="83" t="s">
        <v>73</v>
      </c>
      <c r="AJ1" s="83" t="s">
        <v>74</v>
      </c>
      <c r="AK1" s="83" t="s">
        <v>75</v>
      </c>
      <c r="AL1" s="83" t="s">
        <v>76</v>
      </c>
      <c r="AM1" s="83" t="s">
        <v>77</v>
      </c>
    </row>
    <row r="2" customFormat="false" ht="13.8" hidden="false" customHeight="false" outlineLevel="0" collapsed="false">
      <c r="A2" s="67" t="n">
        <v>2007</v>
      </c>
      <c r="B2" s="93" t="n">
        <v>7.343</v>
      </c>
      <c r="C2" s="93" t="n">
        <v>0.115</v>
      </c>
      <c r="D2" s="65" t="n">
        <v>0.802</v>
      </c>
      <c r="E2" s="65" t="n">
        <v>-1.013</v>
      </c>
      <c r="F2" s="65" t="n">
        <v>0.068</v>
      </c>
      <c r="G2" s="65" t="n">
        <v>0.243</v>
      </c>
      <c r="H2" s="65" t="n">
        <v>0.016</v>
      </c>
      <c r="I2" s="93" t="n">
        <v>1.71</v>
      </c>
      <c r="J2" s="65" t="n">
        <v>0.847</v>
      </c>
      <c r="K2" s="94" t="n">
        <v>0.189</v>
      </c>
      <c r="L2" s="48" t="n">
        <v>-0.151</v>
      </c>
      <c r="M2" s="48" t="n">
        <v>-0.051</v>
      </c>
      <c r="N2" s="48" t="n">
        <v>0.197</v>
      </c>
      <c r="O2" s="48" t="n">
        <v>0.062</v>
      </c>
      <c r="P2" s="48" t="n">
        <v>0.004</v>
      </c>
      <c r="Q2" s="48" t="n">
        <v>0.003</v>
      </c>
      <c r="R2" s="48" t="n">
        <v>0.032</v>
      </c>
      <c r="S2" s="48" t="n">
        <v>0.093</v>
      </c>
      <c r="T2" s="65" t="n">
        <v>0.034</v>
      </c>
      <c r="U2" s="65" t="n">
        <v>0.019</v>
      </c>
      <c r="V2" s="65" t="n">
        <v>0.621</v>
      </c>
      <c r="W2" s="93" t="n">
        <v>4.971</v>
      </c>
      <c r="X2" s="93" t="n">
        <v>1.443</v>
      </c>
      <c r="Y2" s="65" t="n">
        <v>0.07</v>
      </c>
      <c r="Z2" s="65" t="n">
        <v>0.91</v>
      </c>
      <c r="AA2" s="65" t="n">
        <v>0.463</v>
      </c>
      <c r="AB2" s="93" t="n">
        <v>3.599</v>
      </c>
      <c r="AC2" s="65" t="n">
        <v>0.069</v>
      </c>
      <c r="AD2" s="65" t="n">
        <v>0.16</v>
      </c>
      <c r="AE2" s="65" t="n">
        <v>0.24</v>
      </c>
      <c r="AF2" s="65" t="n">
        <v>0.942</v>
      </c>
      <c r="AG2" s="65" t="n">
        <v>0.26</v>
      </c>
      <c r="AH2" s="65" t="n">
        <v>0.349</v>
      </c>
      <c r="AI2" s="65" t="n">
        <v>0.28</v>
      </c>
      <c r="AJ2" s="65" t="n">
        <v>0.418</v>
      </c>
      <c r="AK2" s="65" t="n">
        <v>0.211</v>
      </c>
      <c r="AL2" s="65" t="n">
        <v>0.671</v>
      </c>
      <c r="AM2" s="93" t="n">
        <v>0.475</v>
      </c>
    </row>
    <row r="3" customFormat="false" ht="13.8" hidden="false" customHeight="false" outlineLevel="0" collapsed="false">
      <c r="A3" s="67" t="n">
        <v>2008</v>
      </c>
      <c r="B3" s="93" t="n">
        <v>10.475</v>
      </c>
      <c r="C3" s="93" t="n">
        <v>2.219</v>
      </c>
      <c r="D3" s="65" t="n">
        <v>1.202</v>
      </c>
      <c r="E3" s="65" t="n">
        <v>0.67</v>
      </c>
      <c r="F3" s="65" t="n">
        <v>0.069</v>
      </c>
      <c r="G3" s="65" t="n">
        <v>0.263</v>
      </c>
      <c r="H3" s="65" t="n">
        <v>0.015</v>
      </c>
      <c r="I3" s="93" t="n">
        <v>1.437</v>
      </c>
      <c r="J3" s="65" t="n">
        <v>-0.413</v>
      </c>
      <c r="K3" s="94" t="n">
        <v>0.414</v>
      </c>
      <c r="L3" s="48" t="n">
        <v>0.225</v>
      </c>
      <c r="M3" s="48" t="n">
        <v>0.089</v>
      </c>
      <c r="N3" s="48" t="n">
        <v>-0.03</v>
      </c>
      <c r="O3" s="48" t="n">
        <v>0.029</v>
      </c>
      <c r="P3" s="48" t="n">
        <v>0.015</v>
      </c>
      <c r="Q3" s="48" t="n">
        <v>0.015</v>
      </c>
      <c r="R3" s="48" t="n">
        <v>0.018</v>
      </c>
      <c r="S3" s="48" t="n">
        <v>0.052</v>
      </c>
      <c r="T3" s="65" t="n">
        <v>0.12</v>
      </c>
      <c r="U3" s="65" t="n">
        <v>0.066</v>
      </c>
      <c r="V3" s="65" t="n">
        <v>1.251</v>
      </c>
      <c r="W3" s="93" t="n">
        <v>5.856</v>
      </c>
      <c r="X3" s="93" t="n">
        <v>2.161</v>
      </c>
      <c r="Y3" s="65" t="n">
        <v>0.098</v>
      </c>
      <c r="Z3" s="65" t="n">
        <v>1.278</v>
      </c>
      <c r="AA3" s="65" t="n">
        <v>0.785</v>
      </c>
      <c r="AB3" s="93" t="n">
        <v>3.458</v>
      </c>
      <c r="AC3" s="65" t="n">
        <v>0.112</v>
      </c>
      <c r="AD3" s="65" t="n">
        <v>0.263</v>
      </c>
      <c r="AE3" s="65" t="n">
        <v>0.038</v>
      </c>
      <c r="AF3" s="65" t="n">
        <v>1.407</v>
      </c>
      <c r="AG3" s="65" t="n">
        <v>0.388</v>
      </c>
      <c r="AH3" s="65" t="n">
        <v>0.521</v>
      </c>
      <c r="AI3" s="65" t="n">
        <v>0.224</v>
      </c>
      <c r="AJ3" s="65" t="n">
        <v>0.21</v>
      </c>
      <c r="AK3" s="65" t="n">
        <v>0.187</v>
      </c>
      <c r="AL3" s="65" t="n">
        <v>0.108</v>
      </c>
      <c r="AM3" s="93" t="n">
        <v>1.201</v>
      </c>
    </row>
    <row r="4" customFormat="false" ht="13.8" hidden="false" customHeight="false" outlineLevel="0" collapsed="false">
      <c r="A4" s="67" t="n">
        <v>2009</v>
      </c>
      <c r="B4" s="93" t="n">
        <v>5.295</v>
      </c>
      <c r="C4" s="93" t="n">
        <v>1.578</v>
      </c>
      <c r="D4" s="65" t="n">
        <v>1.73</v>
      </c>
      <c r="E4" s="65" t="n">
        <v>-0.406</v>
      </c>
      <c r="F4" s="65" t="n">
        <v>0.08</v>
      </c>
      <c r="G4" s="65" t="n">
        <v>0.161</v>
      </c>
      <c r="H4" s="65" t="n">
        <v>0.014</v>
      </c>
      <c r="I4" s="93" t="n">
        <v>0.111</v>
      </c>
      <c r="J4" s="65" t="n">
        <v>-0.356</v>
      </c>
      <c r="K4" s="94" t="n">
        <v>0.24</v>
      </c>
      <c r="L4" s="48" t="n">
        <v>0.182</v>
      </c>
      <c r="M4" s="48" t="n">
        <v>0.12</v>
      </c>
      <c r="N4" s="48" t="n">
        <v>-0.044</v>
      </c>
      <c r="O4" s="48" t="n">
        <v>0.029</v>
      </c>
      <c r="P4" s="48" t="n">
        <v>0</v>
      </c>
      <c r="Q4" s="48" t="n">
        <v>-0.016</v>
      </c>
      <c r="R4" s="48" t="n">
        <v>-0.008</v>
      </c>
      <c r="S4" s="48" t="n">
        <v>-0.024</v>
      </c>
      <c r="T4" s="65" t="n">
        <v>0.103</v>
      </c>
      <c r="U4" s="65" t="n">
        <v>0.056</v>
      </c>
      <c r="V4" s="65" t="n">
        <v>0.068</v>
      </c>
      <c r="W4" s="93" t="n">
        <v>2.709</v>
      </c>
      <c r="X4" s="93" t="n">
        <v>0.643</v>
      </c>
      <c r="Y4" s="65" t="n">
        <v>0.022</v>
      </c>
      <c r="Z4" s="65" t="n">
        <v>0.284</v>
      </c>
      <c r="AA4" s="65" t="n">
        <v>0.338</v>
      </c>
      <c r="AB4" s="93" t="n">
        <v>1.956</v>
      </c>
      <c r="AC4" s="65" t="n">
        <v>-0.111</v>
      </c>
      <c r="AD4" s="65" t="n">
        <v>0.115</v>
      </c>
      <c r="AE4" s="65" t="n">
        <v>-0.081</v>
      </c>
      <c r="AF4" s="65" t="n">
        <v>0.775</v>
      </c>
      <c r="AG4" s="65" t="n">
        <v>0.214</v>
      </c>
      <c r="AH4" s="65" t="n">
        <v>0.287</v>
      </c>
      <c r="AI4" s="65" t="n">
        <v>0.315</v>
      </c>
      <c r="AJ4" s="65" t="n">
        <v>0.45</v>
      </c>
      <c r="AK4" s="65" t="n">
        <v>0.238</v>
      </c>
      <c r="AL4" s="65" t="n">
        <v>-0.247</v>
      </c>
      <c r="AM4" s="93" t="n">
        <v>1.006</v>
      </c>
    </row>
    <row r="5" customFormat="false" ht="13.8" hidden="false" customHeight="false" outlineLevel="0" collapsed="false">
      <c r="A5" s="67" t="n">
        <v>2010</v>
      </c>
      <c r="B5" s="93" t="n">
        <v>6.503</v>
      </c>
      <c r="C5" s="93" t="n">
        <v>1.555</v>
      </c>
      <c r="D5" s="65" t="n">
        <v>0.931</v>
      </c>
      <c r="E5" s="65" t="n">
        <v>0.301</v>
      </c>
      <c r="F5" s="65" t="n">
        <v>0.108</v>
      </c>
      <c r="G5" s="65" t="n">
        <v>0.202</v>
      </c>
      <c r="H5" s="65" t="n">
        <v>0.014</v>
      </c>
      <c r="I5" s="93" t="n">
        <v>1.126</v>
      </c>
      <c r="J5" s="65" t="n">
        <v>-0.166</v>
      </c>
      <c r="K5" s="94" t="n">
        <v>0.683</v>
      </c>
      <c r="L5" s="48" t="n">
        <v>0.266</v>
      </c>
      <c r="M5" s="48" t="n">
        <v>0.055</v>
      </c>
      <c r="N5" s="48" t="n">
        <v>0.042</v>
      </c>
      <c r="O5" s="48" t="n">
        <v>0.02</v>
      </c>
      <c r="P5" s="48" t="n">
        <v>0.021</v>
      </c>
      <c r="Q5" s="48" t="n">
        <v>0.027</v>
      </c>
      <c r="R5" s="48" t="n">
        <v>0.064</v>
      </c>
      <c r="S5" s="48" t="n">
        <v>0.187</v>
      </c>
      <c r="T5" s="65" t="n">
        <v>0.116</v>
      </c>
      <c r="U5" s="65" t="n">
        <v>0.064</v>
      </c>
      <c r="V5" s="65" t="n">
        <v>0.429</v>
      </c>
      <c r="W5" s="93" t="n">
        <v>3.989</v>
      </c>
      <c r="X5" s="93" t="n">
        <v>1.016</v>
      </c>
      <c r="Y5" s="65" t="n">
        <v>0.048</v>
      </c>
      <c r="Z5" s="65" t="n">
        <v>0.627</v>
      </c>
      <c r="AA5" s="65" t="n">
        <v>0.341</v>
      </c>
      <c r="AB5" s="93" t="n">
        <v>2.275</v>
      </c>
      <c r="AC5" s="65" t="n">
        <v>0.134</v>
      </c>
      <c r="AD5" s="65" t="n">
        <v>0.113</v>
      </c>
      <c r="AE5" s="65" t="n">
        <v>0.417</v>
      </c>
      <c r="AF5" s="65" t="n">
        <v>0.094</v>
      </c>
      <c r="AG5" s="65" t="n">
        <v>0.026</v>
      </c>
      <c r="AH5" s="65" t="n">
        <v>0.035</v>
      </c>
      <c r="AI5" s="65" t="n">
        <v>0.63</v>
      </c>
      <c r="AJ5" s="65" t="n">
        <v>0.271</v>
      </c>
      <c r="AK5" s="65" t="n">
        <v>0.268</v>
      </c>
      <c r="AL5" s="65" t="n">
        <v>0.289</v>
      </c>
      <c r="AM5" s="93" t="n">
        <v>0.53</v>
      </c>
    </row>
    <row r="6" customFormat="false" ht="13.8" hidden="false" customHeight="false" outlineLevel="0" collapsed="false">
      <c r="A6" s="67" t="n">
        <v>2011</v>
      </c>
      <c r="B6" s="93" t="n">
        <v>6.279</v>
      </c>
      <c r="C6" s="93" t="n">
        <v>0.98</v>
      </c>
      <c r="D6" s="65" t="n">
        <v>0.677</v>
      </c>
      <c r="E6" s="65" t="n">
        <v>0.065</v>
      </c>
      <c r="F6" s="65" t="n">
        <v>0.067</v>
      </c>
      <c r="G6" s="65" t="n">
        <v>0.158</v>
      </c>
      <c r="H6" s="65" t="n">
        <v>0.013</v>
      </c>
      <c r="I6" s="93" t="n">
        <v>2.606</v>
      </c>
      <c r="J6" s="65" t="n">
        <v>0.635</v>
      </c>
      <c r="K6" s="94" t="n">
        <v>0.608</v>
      </c>
      <c r="L6" s="48" t="n">
        <v>0.12</v>
      </c>
      <c r="M6" s="48" t="n">
        <v>0.194</v>
      </c>
      <c r="N6" s="48" t="n">
        <v>-0.025</v>
      </c>
      <c r="O6" s="48" t="n">
        <v>-0.04</v>
      </c>
      <c r="P6" s="48" t="n">
        <v>0.055</v>
      </c>
      <c r="Q6" s="48" t="n">
        <v>0.047</v>
      </c>
      <c r="R6" s="48" t="n">
        <v>0.065</v>
      </c>
      <c r="S6" s="48" t="n">
        <v>0.192</v>
      </c>
      <c r="T6" s="65" t="n">
        <v>0.124</v>
      </c>
      <c r="U6" s="65" t="n">
        <v>0.068</v>
      </c>
      <c r="V6" s="65" t="n">
        <v>1.17</v>
      </c>
      <c r="W6" s="93" t="n">
        <v>3.538</v>
      </c>
      <c r="X6" s="93" t="n">
        <v>0.76</v>
      </c>
      <c r="Y6" s="65" t="n">
        <v>0.042</v>
      </c>
      <c r="Z6" s="65" t="n">
        <v>0.552</v>
      </c>
      <c r="AA6" s="65" t="n">
        <v>0.166</v>
      </c>
      <c r="AB6" s="93" t="n">
        <v>1.77</v>
      </c>
      <c r="AC6" s="65" t="n">
        <v>0.067</v>
      </c>
      <c r="AD6" s="65" t="n">
        <v>0.05</v>
      </c>
      <c r="AE6" s="65" t="n">
        <v>0.412</v>
      </c>
      <c r="AF6" s="65" t="n">
        <v>-0.017</v>
      </c>
      <c r="AG6" s="65" t="n">
        <v>-0.005</v>
      </c>
      <c r="AH6" s="65" t="n">
        <v>-0.006</v>
      </c>
      <c r="AI6" s="65" t="n">
        <v>0.684</v>
      </c>
      <c r="AJ6" s="65" t="n">
        <v>0.573</v>
      </c>
      <c r="AK6" s="65" t="n">
        <v>0.039</v>
      </c>
      <c r="AL6" s="65" t="n">
        <v>-0.028</v>
      </c>
      <c r="AM6" s="93" t="n">
        <v>0.163</v>
      </c>
    </row>
    <row r="7" customFormat="false" ht="13.8" hidden="false" customHeight="false" outlineLevel="0" collapsed="false">
      <c r="A7" s="67" t="n">
        <v>2012</v>
      </c>
      <c r="B7" s="93" t="n">
        <v>8.526</v>
      </c>
      <c r="C7" s="93" t="n">
        <v>1.982</v>
      </c>
      <c r="D7" s="65" t="n">
        <v>1.464</v>
      </c>
      <c r="E7" s="65" t="n">
        <v>0.186</v>
      </c>
      <c r="F7" s="65" t="n">
        <v>0.134</v>
      </c>
      <c r="G7" s="65" t="n">
        <v>0.208</v>
      </c>
      <c r="H7" s="65" t="n">
        <v>-0.01</v>
      </c>
      <c r="I7" s="93" t="n">
        <v>1.371</v>
      </c>
      <c r="J7" s="65" t="n">
        <v>-0.126</v>
      </c>
      <c r="K7" s="94" t="n">
        <v>0.489</v>
      </c>
      <c r="L7" s="48" t="n">
        <v>0.024</v>
      </c>
      <c r="M7" s="48" t="n">
        <v>0.113</v>
      </c>
      <c r="N7" s="48" t="n">
        <v>0.129</v>
      </c>
      <c r="O7" s="48" t="n">
        <v>0.045</v>
      </c>
      <c r="P7" s="48" t="n">
        <v>0.006</v>
      </c>
      <c r="Q7" s="48" t="n">
        <v>0.04</v>
      </c>
      <c r="R7" s="48" t="n">
        <v>0.063</v>
      </c>
      <c r="S7" s="48" t="n">
        <v>0.069</v>
      </c>
      <c r="T7" s="65" t="n">
        <v>0.144</v>
      </c>
      <c r="U7" s="65" t="n">
        <v>0.04</v>
      </c>
      <c r="V7" s="65" t="n">
        <v>0.823</v>
      </c>
      <c r="W7" s="93" t="n">
        <v>5.107</v>
      </c>
      <c r="X7" s="93" t="n">
        <v>1.746</v>
      </c>
      <c r="Y7" s="65" t="n">
        <v>0.043</v>
      </c>
      <c r="Z7" s="65" t="n">
        <v>1</v>
      </c>
      <c r="AA7" s="65" t="n">
        <v>0.703</v>
      </c>
      <c r="AB7" s="93" t="n">
        <v>3.243</v>
      </c>
      <c r="AC7" s="65" t="n">
        <v>0.094</v>
      </c>
      <c r="AD7" s="65" t="n">
        <v>0.416</v>
      </c>
      <c r="AE7" s="65" t="n">
        <v>0.285</v>
      </c>
      <c r="AF7" s="65" t="n">
        <v>-0.023</v>
      </c>
      <c r="AG7" s="65" t="n">
        <v>0.138</v>
      </c>
      <c r="AH7" s="65" t="n">
        <v>0.201</v>
      </c>
      <c r="AI7" s="65" t="n">
        <v>1.075</v>
      </c>
      <c r="AJ7" s="65" t="n">
        <v>0.242</v>
      </c>
      <c r="AK7" s="65" t="n">
        <v>0.404</v>
      </c>
      <c r="AL7" s="65" t="n">
        <v>0.413</v>
      </c>
      <c r="AM7" s="93" t="n">
        <v>0.184</v>
      </c>
    </row>
    <row r="8" customFormat="false" ht="13.8" hidden="false" customHeight="false" outlineLevel="0" collapsed="false">
      <c r="A8" s="67" t="n">
        <v>2013</v>
      </c>
      <c r="B8" s="93" t="n">
        <v>3.335</v>
      </c>
      <c r="C8" s="93" t="n">
        <v>0.913</v>
      </c>
      <c r="D8" s="65" t="n">
        <v>0.696</v>
      </c>
      <c r="E8" s="65" t="n">
        <v>-0.103</v>
      </c>
      <c r="F8" s="65" t="n">
        <v>0.141</v>
      </c>
      <c r="G8" s="65" t="n">
        <v>0.159</v>
      </c>
      <c r="H8" s="65" t="n">
        <v>0.019</v>
      </c>
      <c r="I8" s="93" t="n">
        <v>0.217</v>
      </c>
      <c r="J8" s="65" t="n">
        <v>0.297</v>
      </c>
      <c r="K8" s="94" t="n">
        <v>-0.819</v>
      </c>
      <c r="L8" s="48" t="n">
        <v>0.211</v>
      </c>
      <c r="M8" s="48" t="n">
        <v>0.093</v>
      </c>
      <c r="N8" s="48" t="n">
        <v>-1.218</v>
      </c>
      <c r="O8" s="48" t="n">
        <v>0.04</v>
      </c>
      <c r="P8" s="48" t="n">
        <v>-0.013</v>
      </c>
      <c r="Q8" s="48" t="n">
        <v>0.022</v>
      </c>
      <c r="R8" s="48" t="n">
        <v>-0.039</v>
      </c>
      <c r="S8" s="48" t="n">
        <v>0.085</v>
      </c>
      <c r="T8" s="65" t="n">
        <v>0.074</v>
      </c>
      <c r="U8" s="65" t="n">
        <v>0.023</v>
      </c>
      <c r="V8" s="65" t="n">
        <v>0.643</v>
      </c>
      <c r="W8" s="93" t="n">
        <v>2.383</v>
      </c>
      <c r="X8" s="93" t="n">
        <v>0.719</v>
      </c>
      <c r="Y8" s="65" t="n">
        <v>0.03</v>
      </c>
      <c r="Z8" s="65" t="n">
        <v>0.414</v>
      </c>
      <c r="AA8" s="65" t="n">
        <v>0.274</v>
      </c>
      <c r="AB8" s="93" t="n">
        <v>1.787</v>
      </c>
      <c r="AC8" s="65" t="n">
        <v>0.054</v>
      </c>
      <c r="AD8" s="65" t="n">
        <v>-0.006</v>
      </c>
      <c r="AE8" s="65" t="n">
        <v>0.235</v>
      </c>
      <c r="AF8" s="65" t="n">
        <v>0.054</v>
      </c>
      <c r="AG8" s="65" t="n">
        <v>0.088</v>
      </c>
      <c r="AH8" s="65" t="n">
        <v>0.107</v>
      </c>
      <c r="AI8" s="65" t="n">
        <v>0.509</v>
      </c>
      <c r="AJ8" s="65" t="n">
        <v>0.151</v>
      </c>
      <c r="AK8" s="65" t="n">
        <v>0.114</v>
      </c>
      <c r="AL8" s="65" t="n">
        <v>0.479</v>
      </c>
      <c r="AM8" s="93" t="n">
        <v>-0.3</v>
      </c>
    </row>
    <row r="9" customFormat="false" ht="13.8" hidden="false" customHeight="false" outlineLevel="0" collapsed="false">
      <c r="A9" s="67" t="n">
        <v>2014</v>
      </c>
      <c r="B9" s="93" t="n">
        <v>7.582</v>
      </c>
      <c r="C9" s="93" t="n">
        <v>1.885</v>
      </c>
      <c r="D9" s="65" t="n">
        <v>1.545</v>
      </c>
      <c r="E9" s="65" t="n">
        <v>-0.039</v>
      </c>
      <c r="F9" s="65" t="n">
        <v>0.178</v>
      </c>
      <c r="G9" s="65" t="n">
        <v>0.187</v>
      </c>
      <c r="H9" s="65" t="n">
        <v>0.015</v>
      </c>
      <c r="I9" s="93" t="n">
        <v>1.768</v>
      </c>
      <c r="J9" s="65" t="n">
        <v>0.436</v>
      </c>
      <c r="K9" s="94" t="n">
        <v>0.605</v>
      </c>
      <c r="L9" s="48" t="n">
        <v>0.152</v>
      </c>
      <c r="M9" s="48" t="n">
        <v>0.181</v>
      </c>
      <c r="N9" s="48" t="n">
        <v>0.024</v>
      </c>
      <c r="O9" s="48" t="n">
        <v>0.035</v>
      </c>
      <c r="P9" s="48" t="n">
        <v>-0.006</v>
      </c>
      <c r="Q9" s="48" t="n">
        <v>0.051</v>
      </c>
      <c r="R9" s="48" t="n">
        <v>0.068</v>
      </c>
      <c r="S9" s="48" t="n">
        <v>0.1</v>
      </c>
      <c r="T9" s="65" t="n">
        <v>0.083</v>
      </c>
      <c r="U9" s="65" t="n">
        <v>0.014</v>
      </c>
      <c r="V9" s="65" t="n">
        <v>0.629</v>
      </c>
      <c r="W9" s="93" t="n">
        <v>3.183</v>
      </c>
      <c r="X9" s="93" t="n">
        <v>0.814</v>
      </c>
      <c r="Y9" s="65" t="n">
        <v>0.022</v>
      </c>
      <c r="Z9" s="65" t="n">
        <v>0.628</v>
      </c>
      <c r="AA9" s="65" t="n">
        <v>0.164</v>
      </c>
      <c r="AB9" s="93" t="n">
        <v>2.431</v>
      </c>
      <c r="AC9" s="65" t="n">
        <v>0.194</v>
      </c>
      <c r="AD9" s="65" t="n">
        <v>0.097</v>
      </c>
      <c r="AE9" s="65" t="n">
        <v>0.086</v>
      </c>
      <c r="AF9" s="65" t="n">
        <v>0.421</v>
      </c>
      <c r="AG9" s="65" t="n">
        <v>-0.168</v>
      </c>
      <c r="AH9" s="65" t="n">
        <v>0.447</v>
      </c>
      <c r="AI9" s="65" t="n">
        <v>0.4</v>
      </c>
      <c r="AJ9" s="65" t="n">
        <v>0.117</v>
      </c>
      <c r="AK9" s="65" t="n">
        <v>0.165</v>
      </c>
      <c r="AL9" s="65" t="n">
        <v>0.67</v>
      </c>
      <c r="AM9" s="93" t="n">
        <v>0.684</v>
      </c>
    </row>
    <row r="10" customFormat="false" ht="13.8" hidden="false" customHeight="false" outlineLevel="0" collapsed="false">
      <c r="A10" s="67" t="n">
        <v>2015</v>
      </c>
      <c r="B10" s="93" t="n">
        <v>8.788</v>
      </c>
      <c r="C10" s="93" t="n">
        <v>1.326</v>
      </c>
      <c r="D10" s="65" t="n">
        <v>0.654</v>
      </c>
      <c r="E10" s="65" t="n">
        <v>0.26</v>
      </c>
      <c r="F10" s="65" t="n">
        <v>0.203</v>
      </c>
      <c r="G10" s="65" t="n">
        <v>0.197</v>
      </c>
      <c r="H10" s="65" t="n">
        <v>0.013</v>
      </c>
      <c r="I10" s="93" t="n">
        <v>1.554</v>
      </c>
      <c r="J10" s="65" t="n">
        <v>-0.101</v>
      </c>
      <c r="K10" s="94" t="n">
        <v>0.565</v>
      </c>
      <c r="L10" s="48" t="n">
        <v>0.022</v>
      </c>
      <c r="M10" s="48" t="n">
        <v>0.142</v>
      </c>
      <c r="N10" s="48" t="n">
        <v>0.01</v>
      </c>
      <c r="O10" s="48" t="n">
        <v>0.038</v>
      </c>
      <c r="P10" s="48" t="n">
        <v>0.044</v>
      </c>
      <c r="Q10" s="48" t="n">
        <v>0.067</v>
      </c>
      <c r="R10" s="48" t="n">
        <v>0.108</v>
      </c>
      <c r="S10" s="48" t="n">
        <v>0.135</v>
      </c>
      <c r="T10" s="65" t="n">
        <v>0.079</v>
      </c>
      <c r="U10" s="65" t="n">
        <v>0.004</v>
      </c>
      <c r="V10" s="65" t="n">
        <v>1.008</v>
      </c>
      <c r="W10" s="93" t="n">
        <v>4.788</v>
      </c>
      <c r="X10" s="93" t="n">
        <v>1.388</v>
      </c>
      <c r="Y10" s="65" t="n">
        <v>0.027</v>
      </c>
      <c r="Z10" s="65" t="n">
        <v>0.967</v>
      </c>
      <c r="AA10" s="65" t="n">
        <v>0.395</v>
      </c>
      <c r="AB10" s="93" t="n">
        <v>3.285</v>
      </c>
      <c r="AC10" s="65" t="n">
        <v>0.155</v>
      </c>
      <c r="AD10" s="65" t="n">
        <v>0.264</v>
      </c>
      <c r="AE10" s="65" t="n">
        <v>0.294</v>
      </c>
      <c r="AF10" s="65" t="n">
        <v>0.331</v>
      </c>
      <c r="AG10" s="65" t="n">
        <v>0.276</v>
      </c>
      <c r="AH10" s="65" t="n">
        <v>0.524</v>
      </c>
      <c r="AI10" s="65" t="n">
        <v>0.304</v>
      </c>
      <c r="AJ10" s="65" t="n">
        <v>0.057</v>
      </c>
      <c r="AK10" s="65" t="n">
        <v>0.205</v>
      </c>
      <c r="AL10" s="65" t="n">
        <v>0.875</v>
      </c>
      <c r="AM10" s="93" t="n">
        <v>1.235</v>
      </c>
    </row>
    <row r="11" customFormat="false" ht="13.8" hidden="false" customHeight="false" outlineLevel="0" collapsed="false">
      <c r="A11" s="67" t="n">
        <v>2016</v>
      </c>
      <c r="B11" s="93" t="n">
        <v>5.865</v>
      </c>
      <c r="C11" s="93" t="n">
        <v>0.978</v>
      </c>
      <c r="D11" s="65" t="n">
        <v>0.522</v>
      </c>
      <c r="E11" s="65" t="n">
        <v>0.046</v>
      </c>
      <c r="F11" s="65" t="n">
        <v>0.214</v>
      </c>
      <c r="G11" s="65" t="n">
        <v>0.186</v>
      </c>
      <c r="H11" s="65" t="n">
        <v>0.01</v>
      </c>
      <c r="I11" s="93" t="n">
        <v>1.098</v>
      </c>
      <c r="J11" s="65" t="n">
        <v>0.186</v>
      </c>
      <c r="K11" s="94" t="n">
        <v>0.417</v>
      </c>
      <c r="L11" s="48" t="n">
        <v>0.201</v>
      </c>
      <c r="M11" s="48" t="n">
        <v>0.079</v>
      </c>
      <c r="N11" s="48" t="n">
        <v>0.03</v>
      </c>
      <c r="O11" s="48" t="n">
        <v>0.039</v>
      </c>
      <c r="P11" s="48" t="n">
        <v>0.018</v>
      </c>
      <c r="Q11" s="48" t="n">
        <v>0.078</v>
      </c>
      <c r="R11" s="48" t="n">
        <v>0.057</v>
      </c>
      <c r="S11" s="48" t="n">
        <v>-0.085</v>
      </c>
      <c r="T11" s="65" t="n">
        <v>0.133</v>
      </c>
      <c r="U11" s="65" t="n">
        <v>0.023</v>
      </c>
      <c r="V11" s="65" t="n">
        <v>0.339</v>
      </c>
      <c r="W11" s="93" t="n">
        <v>3.334</v>
      </c>
      <c r="X11" s="93" t="n">
        <v>0.843</v>
      </c>
      <c r="Y11" s="65" t="n">
        <v>0.035</v>
      </c>
      <c r="Z11" s="65" t="n">
        <v>0.481</v>
      </c>
      <c r="AA11" s="65" t="n">
        <v>0.327</v>
      </c>
      <c r="AB11" s="93" t="n">
        <v>2.538</v>
      </c>
      <c r="AC11" s="65" t="n">
        <v>0.189</v>
      </c>
      <c r="AD11" s="65" t="n">
        <v>0.137</v>
      </c>
      <c r="AE11" s="65" t="n">
        <v>0.083</v>
      </c>
      <c r="AF11" s="65" t="n">
        <v>0.436</v>
      </c>
      <c r="AG11" s="65" t="n">
        <v>0.128</v>
      </c>
      <c r="AH11" s="65" t="n">
        <v>0.339</v>
      </c>
      <c r="AI11" s="65" t="n">
        <v>0.638</v>
      </c>
      <c r="AJ11" s="65" t="n">
        <v>0.114</v>
      </c>
      <c r="AK11" s="65" t="n">
        <v>0.127</v>
      </c>
      <c r="AL11" s="65" t="n">
        <v>0.348</v>
      </c>
      <c r="AM11" s="93" t="n">
        <v>0.408</v>
      </c>
    </row>
    <row r="12" customFormat="false" ht="13.8" hidden="false" customHeight="false" outlineLevel="0" collapsed="false">
      <c r="A12" s="67" t="n">
        <v>2017</v>
      </c>
      <c r="B12" s="93" t="n">
        <v>3.937</v>
      </c>
      <c r="C12" s="93" t="n">
        <v>1.239</v>
      </c>
      <c r="D12" s="65" t="n">
        <v>0.827</v>
      </c>
      <c r="E12" s="65" t="n">
        <v>0.029</v>
      </c>
      <c r="F12" s="65" t="n">
        <v>0.206</v>
      </c>
      <c r="G12" s="65" t="n">
        <v>0.157</v>
      </c>
      <c r="H12" s="65" t="n">
        <v>0.019</v>
      </c>
      <c r="I12" s="93" t="n">
        <v>0.273</v>
      </c>
      <c r="J12" s="65" t="n">
        <v>0.372</v>
      </c>
      <c r="K12" s="94" t="n">
        <v>0.488</v>
      </c>
      <c r="L12" s="48" t="n">
        <v>0.305</v>
      </c>
      <c r="M12" s="48" t="n">
        <v>-0.192</v>
      </c>
      <c r="N12" s="48" t="n">
        <v>0.129</v>
      </c>
      <c r="O12" s="48" t="n">
        <v>-0.03</v>
      </c>
      <c r="P12" s="48" t="n">
        <v>0.113</v>
      </c>
      <c r="Q12" s="48" t="n">
        <v>0.035</v>
      </c>
      <c r="R12" s="48" t="n">
        <v>0.044</v>
      </c>
      <c r="S12" s="48" t="n">
        <v>0.083</v>
      </c>
      <c r="T12" s="65" t="n">
        <v>0.083</v>
      </c>
      <c r="U12" s="65" t="n">
        <v>0.007</v>
      </c>
      <c r="V12" s="65" t="n">
        <v>-0.677</v>
      </c>
      <c r="W12" s="93" t="n">
        <v>2.638</v>
      </c>
      <c r="X12" s="93" t="n">
        <v>0.832</v>
      </c>
      <c r="Y12" s="65" t="n">
        <v>0.03</v>
      </c>
      <c r="Z12" s="65" t="n">
        <v>0.172</v>
      </c>
      <c r="AA12" s="65" t="n">
        <v>0.63</v>
      </c>
      <c r="AB12" s="93" t="n">
        <v>1.806</v>
      </c>
      <c r="AC12" s="65" t="n">
        <v>0.13</v>
      </c>
      <c r="AD12" s="65" t="n">
        <v>0.172</v>
      </c>
      <c r="AE12" s="65" t="n">
        <v>0.161</v>
      </c>
      <c r="AF12" s="65" t="n">
        <v>0.493</v>
      </c>
      <c r="AG12" s="65" t="n">
        <v>0.162</v>
      </c>
      <c r="AH12" s="65" t="n">
        <v>0.15</v>
      </c>
      <c r="AI12" s="65" t="n">
        <v>0.12</v>
      </c>
      <c r="AJ12" s="65" t="n">
        <v>0.07</v>
      </c>
      <c r="AK12" s="65" t="n">
        <v>0.104</v>
      </c>
      <c r="AL12" s="65" t="n">
        <v>0.244</v>
      </c>
      <c r="AM12" s="93" t="n">
        <v>-0.213</v>
      </c>
    </row>
    <row r="13" customFormat="false" ht="13.8" hidden="false" customHeight="false" outlineLevel="0" collapsed="false">
      <c r="A13" s="67" t="n">
        <v>2018</v>
      </c>
      <c r="B13" s="93" t="n">
        <v>8.54</v>
      </c>
      <c r="C13" s="93" t="n">
        <v>1.61</v>
      </c>
      <c r="D13" s="65" t="n">
        <v>0.995</v>
      </c>
      <c r="E13" s="65" t="n">
        <v>0.124</v>
      </c>
      <c r="F13" s="65" t="n">
        <v>0.259</v>
      </c>
      <c r="G13" s="65" t="n">
        <v>0.213</v>
      </c>
      <c r="H13" s="65" t="n">
        <v>0.02</v>
      </c>
      <c r="I13" s="93" t="n">
        <v>1.509</v>
      </c>
      <c r="J13" s="65" t="n">
        <v>0.066</v>
      </c>
      <c r="K13" s="94" t="n">
        <v>1.042</v>
      </c>
      <c r="L13" s="48" t="n">
        <v>0.351</v>
      </c>
      <c r="M13" s="48" t="n">
        <v>0.081</v>
      </c>
      <c r="N13" s="48" t="n">
        <v>0.262</v>
      </c>
      <c r="O13" s="48" t="n">
        <v>0.043</v>
      </c>
      <c r="P13" s="48" t="n">
        <v>0.083</v>
      </c>
      <c r="Q13" s="48" t="n">
        <v>0.045</v>
      </c>
      <c r="R13" s="48" t="n">
        <v>0.094</v>
      </c>
      <c r="S13" s="48" t="n">
        <v>0.084</v>
      </c>
      <c r="T13" s="65" t="n">
        <v>0.107</v>
      </c>
      <c r="U13" s="65" t="n">
        <v>0.009</v>
      </c>
      <c r="V13" s="65" t="n">
        <v>0.285</v>
      </c>
      <c r="W13" s="93" t="n">
        <v>4.646</v>
      </c>
      <c r="X13" s="93" t="n">
        <v>2.343</v>
      </c>
      <c r="Y13" s="65" t="n">
        <v>0.034</v>
      </c>
      <c r="Z13" s="65" t="n">
        <v>1.402</v>
      </c>
      <c r="AA13" s="65" t="n">
        <v>0.906</v>
      </c>
      <c r="AB13" s="93" t="n">
        <v>2.303</v>
      </c>
      <c r="AC13" s="65" t="n">
        <v>0.133</v>
      </c>
      <c r="AD13" s="65" t="n">
        <v>0.248</v>
      </c>
      <c r="AE13" s="65" t="n">
        <v>0.248</v>
      </c>
      <c r="AF13" s="65" t="n">
        <v>0.347</v>
      </c>
      <c r="AG13" s="65" t="n">
        <v>0.202</v>
      </c>
      <c r="AH13" s="65" t="n">
        <v>0.149</v>
      </c>
      <c r="AI13" s="65" t="n">
        <v>0.404</v>
      </c>
      <c r="AJ13" s="65" t="n">
        <v>0.107</v>
      </c>
      <c r="AK13" s="65" t="n">
        <v>-0.005</v>
      </c>
      <c r="AL13" s="65" t="n">
        <v>0.47</v>
      </c>
      <c r="AM13" s="93" t="n">
        <v>0.775</v>
      </c>
    </row>
    <row r="14" customFormat="false" ht="13.8" hidden="false" customHeight="false" outlineLevel="0" collapsed="false">
      <c r="A14" s="67" t="n">
        <v>2019</v>
      </c>
      <c r="B14" s="93" t="n">
        <v>9.464</v>
      </c>
      <c r="C14" s="93" t="n">
        <v>1.295</v>
      </c>
      <c r="D14" s="65" t="n">
        <v>0.66</v>
      </c>
      <c r="E14" s="65" t="n">
        <v>0.08</v>
      </c>
      <c r="F14" s="65" t="n">
        <v>0.275</v>
      </c>
      <c r="G14" s="65" t="n">
        <v>0.266</v>
      </c>
      <c r="H14" s="65" t="n">
        <v>0.013</v>
      </c>
      <c r="I14" s="93" t="n">
        <v>2.872</v>
      </c>
      <c r="J14" s="65" t="n">
        <v>-0.006</v>
      </c>
      <c r="K14" s="94" t="n">
        <v>0.904</v>
      </c>
      <c r="L14" s="48" t="n">
        <v>0.123</v>
      </c>
      <c r="M14" s="48" t="n">
        <v>0.215</v>
      </c>
      <c r="N14" s="48" t="n">
        <v>0.118</v>
      </c>
      <c r="O14" s="48" t="n">
        <v>0.095</v>
      </c>
      <c r="P14" s="48" t="n">
        <v>0.151</v>
      </c>
      <c r="Q14" s="48" t="n">
        <v>0.084</v>
      </c>
      <c r="R14" s="48" t="n">
        <v>0.096</v>
      </c>
      <c r="S14" s="48" t="n">
        <v>0.022</v>
      </c>
      <c r="T14" s="65" t="n">
        <v>0.079</v>
      </c>
      <c r="U14" s="65" t="n">
        <v>0.008</v>
      </c>
      <c r="V14" s="65" t="n">
        <v>1.887</v>
      </c>
      <c r="W14" s="93" t="n">
        <v>4.013</v>
      </c>
      <c r="X14" s="93" t="n">
        <v>1.986</v>
      </c>
      <c r="Y14" s="65" t="n">
        <v>0.036</v>
      </c>
      <c r="Z14" s="65" t="n">
        <v>1.322</v>
      </c>
      <c r="AA14" s="65" t="n">
        <v>0.628</v>
      </c>
      <c r="AB14" s="93" t="n">
        <v>2.028</v>
      </c>
      <c r="AC14" s="65" t="n">
        <v>0.175</v>
      </c>
      <c r="AD14" s="65" t="n">
        <v>0.167</v>
      </c>
      <c r="AE14" s="65" t="n">
        <v>0.212</v>
      </c>
      <c r="AF14" s="65" t="n">
        <v>0.277</v>
      </c>
      <c r="AG14" s="65" t="n">
        <v>0.211</v>
      </c>
      <c r="AH14" s="65" t="n">
        <v>0.161</v>
      </c>
      <c r="AI14" s="65" t="n">
        <v>0.28</v>
      </c>
      <c r="AJ14" s="65" t="n">
        <v>0.063</v>
      </c>
      <c r="AK14" s="65" t="n">
        <v>0.065</v>
      </c>
      <c r="AL14" s="65" t="n">
        <v>0.418</v>
      </c>
      <c r="AM14" s="93" t="n">
        <v>1.284</v>
      </c>
    </row>
    <row r="15" customFormat="false" ht="13.8" hidden="false" customHeight="false" outlineLevel="0" collapsed="false">
      <c r="A15" s="67" t="n">
        <v>2020</v>
      </c>
      <c r="B15" s="93" t="n">
        <v>-3.374</v>
      </c>
      <c r="C15" s="93" t="n">
        <v>0.212</v>
      </c>
      <c r="D15" s="65" t="n">
        <v>0.05</v>
      </c>
      <c r="E15" s="65" t="n">
        <v>-0.159</v>
      </c>
      <c r="F15" s="65" t="n">
        <v>0.206</v>
      </c>
      <c r="G15" s="65" t="n">
        <v>0.167</v>
      </c>
      <c r="H15" s="65" t="n">
        <v>-0.053</v>
      </c>
      <c r="I15" s="93" t="n">
        <v>-0.782</v>
      </c>
      <c r="J15" s="65" t="n">
        <v>-0.578</v>
      </c>
      <c r="K15" s="94" t="n">
        <v>0.165</v>
      </c>
      <c r="L15" s="48" t="n">
        <v>0.19</v>
      </c>
      <c r="M15" s="48" t="n">
        <v>0.023</v>
      </c>
      <c r="N15" s="48" t="n">
        <v>-0.029</v>
      </c>
      <c r="O15" s="48" t="n">
        <v>-0.037</v>
      </c>
      <c r="P15" s="48" t="n">
        <v>0.008</v>
      </c>
      <c r="Q15" s="48" t="n">
        <v>-0.004</v>
      </c>
      <c r="R15" s="48" t="n">
        <v>0.042</v>
      </c>
      <c r="S15" s="48" t="n">
        <v>-0.028</v>
      </c>
      <c r="T15" s="65" t="n">
        <v>0.02</v>
      </c>
      <c r="U15" s="65" t="n">
        <v>0.009</v>
      </c>
      <c r="V15" s="65" t="n">
        <v>-0.397</v>
      </c>
      <c r="W15" s="93" t="n">
        <v>-2.648</v>
      </c>
      <c r="X15" s="93" t="n">
        <v>-1.548</v>
      </c>
      <c r="Y15" s="65" t="n">
        <v>-0.015</v>
      </c>
      <c r="Z15" s="65" t="n">
        <v>-0.298</v>
      </c>
      <c r="AA15" s="65" t="n">
        <v>-1.235</v>
      </c>
      <c r="AB15" s="93" t="n">
        <v>-1.1</v>
      </c>
      <c r="AC15" s="65" t="n">
        <v>-0.725</v>
      </c>
      <c r="AD15" s="65" t="n">
        <v>0.534</v>
      </c>
      <c r="AE15" s="65" t="n">
        <v>-0.061</v>
      </c>
      <c r="AF15" s="65" t="n">
        <v>0.02</v>
      </c>
      <c r="AG15" s="65" t="n">
        <v>-0.017</v>
      </c>
      <c r="AH15" s="65" t="n">
        <v>-0.226</v>
      </c>
      <c r="AI15" s="65" t="n">
        <v>0.152</v>
      </c>
      <c r="AJ15" s="65" t="n">
        <v>-1.003</v>
      </c>
      <c r="AK15" s="65" t="n">
        <v>0.287</v>
      </c>
      <c r="AL15" s="65" t="n">
        <v>-0.062</v>
      </c>
      <c r="AM15" s="93" t="n">
        <v>-0.156</v>
      </c>
    </row>
    <row r="16" customFormat="false" ht="13.8" hidden="false" customHeight="false" outlineLevel="0" collapsed="false">
      <c r="A16" s="67" t="n">
        <v>2021</v>
      </c>
      <c r="B16" s="93" t="n">
        <v>10.877</v>
      </c>
      <c r="C16" s="93" t="n">
        <v>1.643</v>
      </c>
      <c r="D16" s="65" t="n">
        <v>1.089</v>
      </c>
      <c r="E16" s="65" t="n">
        <v>-0.009</v>
      </c>
      <c r="F16" s="65" t="n">
        <v>0.228</v>
      </c>
      <c r="G16" s="65" t="n">
        <v>0.262</v>
      </c>
      <c r="H16" s="65" t="n">
        <v>0.072</v>
      </c>
      <c r="I16" s="93" t="n">
        <v>2.449</v>
      </c>
      <c r="J16" s="65" t="n">
        <v>0.353</v>
      </c>
      <c r="K16" s="94" t="n">
        <v>0.913</v>
      </c>
      <c r="L16" s="48" t="n">
        <v>0.212</v>
      </c>
      <c r="M16" s="48" t="n">
        <v>0.127</v>
      </c>
      <c r="N16" s="48" t="n">
        <v>0.108</v>
      </c>
      <c r="O16" s="48" t="n">
        <v>0.072</v>
      </c>
      <c r="P16" s="48" t="n">
        <v>0.138</v>
      </c>
      <c r="Q16" s="48" t="n">
        <v>0.059</v>
      </c>
      <c r="R16" s="48" t="n">
        <v>0.02</v>
      </c>
      <c r="S16" s="48" t="n">
        <v>0.177</v>
      </c>
      <c r="T16" s="65" t="n">
        <v>0.133</v>
      </c>
      <c r="U16" s="65" t="n">
        <v>0.018</v>
      </c>
      <c r="V16" s="65" t="n">
        <v>1.033</v>
      </c>
      <c r="W16" s="93" t="n">
        <v>5.561</v>
      </c>
      <c r="X16" s="93" t="n">
        <v>1.823</v>
      </c>
      <c r="Y16" s="65" t="n">
        <v>0.178</v>
      </c>
      <c r="Z16" s="65" t="n">
        <v>1.043</v>
      </c>
      <c r="AA16" s="65" t="n">
        <v>0.602</v>
      </c>
      <c r="AB16" s="93" t="n">
        <v>3.738</v>
      </c>
      <c r="AC16" s="65" t="n">
        <v>0.227</v>
      </c>
      <c r="AD16" s="65" t="n">
        <v>0.46</v>
      </c>
      <c r="AE16" s="65" t="n">
        <v>0.454</v>
      </c>
      <c r="AF16" s="65" t="n">
        <v>0.282</v>
      </c>
      <c r="AG16" s="65" t="n">
        <v>0.292</v>
      </c>
      <c r="AH16" s="65" t="n">
        <v>0.184</v>
      </c>
      <c r="AI16" s="65" t="n">
        <v>0.141</v>
      </c>
      <c r="AJ16" s="65" t="n">
        <v>1.013</v>
      </c>
      <c r="AK16" s="65" t="n">
        <v>0.193</v>
      </c>
      <c r="AL16" s="65" t="n">
        <v>0.493</v>
      </c>
      <c r="AM16" s="93" t="n">
        <v>1.224</v>
      </c>
    </row>
    <row r="17" customFormat="false" ht="13.8" hidden="false" customHeight="false" outlineLevel="0" collapsed="false">
      <c r="A17" s="67" t="n">
        <v>2022</v>
      </c>
      <c r="B17" s="93" t="n">
        <v>8.157</v>
      </c>
      <c r="C17" s="93" t="n">
        <v>0.384</v>
      </c>
      <c r="D17" s="65" t="n">
        <v>-0.136</v>
      </c>
      <c r="E17" s="65" t="n">
        <v>0.05</v>
      </c>
      <c r="F17" s="65" t="n">
        <v>0.237</v>
      </c>
      <c r="G17" s="65" t="n">
        <v>0.223</v>
      </c>
      <c r="H17" s="65" t="n">
        <v>0.011</v>
      </c>
      <c r="I17" s="93" t="n">
        <v>0.929</v>
      </c>
      <c r="J17" s="65" t="n">
        <v>0.213</v>
      </c>
      <c r="K17" s="94" t="n">
        <v>0.946</v>
      </c>
      <c r="L17" s="48" t="n">
        <v>0.388</v>
      </c>
      <c r="M17" s="48" t="n">
        <v>0.176</v>
      </c>
      <c r="N17" s="48" t="n">
        <v>0.151</v>
      </c>
      <c r="O17" s="48" t="n">
        <v>0.065</v>
      </c>
      <c r="P17" s="48" t="n">
        <v>0.097</v>
      </c>
      <c r="Q17" s="48" t="n">
        <v>0.036</v>
      </c>
      <c r="R17" s="48" t="n">
        <v>0.04</v>
      </c>
      <c r="S17" s="48" t="n">
        <v>-0.006</v>
      </c>
      <c r="T17" s="65" t="n">
        <v>0.16</v>
      </c>
      <c r="U17" s="65" t="n">
        <v>0.013</v>
      </c>
      <c r="V17" s="65" t="n">
        <v>-0.403</v>
      </c>
      <c r="W17" s="93" t="n">
        <v>5.74</v>
      </c>
      <c r="X17" s="93" t="n">
        <v>2.204</v>
      </c>
      <c r="Y17" s="65" t="n">
        <v>0.031</v>
      </c>
      <c r="Z17" s="65" t="n">
        <v>1.248</v>
      </c>
      <c r="AA17" s="65" t="n">
        <v>0.925</v>
      </c>
      <c r="AB17" s="93" t="n">
        <v>3.536</v>
      </c>
      <c r="AC17" s="65" t="n">
        <v>1.051</v>
      </c>
      <c r="AD17" s="65" t="n">
        <v>0.517</v>
      </c>
      <c r="AE17" s="65" t="n">
        <v>0.275</v>
      </c>
      <c r="AF17" s="65" t="n">
        <v>0.098</v>
      </c>
      <c r="AG17" s="65" t="n">
        <v>0.022</v>
      </c>
      <c r="AH17" s="65" t="n">
        <v>0.041</v>
      </c>
      <c r="AI17" s="65" t="n">
        <v>0.515</v>
      </c>
      <c r="AJ17" s="65" t="n">
        <v>0.431</v>
      </c>
      <c r="AK17" s="65" t="n">
        <v>0.171</v>
      </c>
      <c r="AL17" s="65" t="n">
        <v>0.416</v>
      </c>
      <c r="AM17" s="93" t="n">
        <v>1.104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S39" activeCellId="0" sqref="S39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86"/>
  </cols>
  <sheetData>
    <row r="1" customFormat="false" ht="17.25" hidden="false" customHeight="true" outlineLevel="0" collapsed="false">
      <c r="A1" s="23"/>
      <c r="B1" s="24"/>
      <c r="C1" s="24"/>
      <c r="D1" s="24" t="s">
        <v>126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127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128</v>
      </c>
      <c r="E4" s="86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7"/>
      <c r="F7" s="68" t="n">
        <v>0</v>
      </c>
      <c r="G7" s="68" t="n">
        <v>35</v>
      </c>
      <c r="H7" s="68" t="n">
        <v>36</v>
      </c>
      <c r="I7" s="68" t="n">
        <v>36</v>
      </c>
      <c r="J7" s="68" t="n">
        <v>34</v>
      </c>
      <c r="K7" s="68" t="n">
        <v>41</v>
      </c>
      <c r="L7" s="68" t="n">
        <v>45</v>
      </c>
      <c r="M7" s="68" t="n">
        <v>50</v>
      </c>
      <c r="N7" s="68" t="n">
        <v>51</v>
      </c>
      <c r="O7" s="68" t="n">
        <v>57</v>
      </c>
      <c r="P7" s="68" t="n">
        <v>66</v>
      </c>
      <c r="Q7" s="68" t="n">
        <v>70</v>
      </c>
      <c r="R7" s="68" t="n">
        <v>73</v>
      </c>
      <c r="S7" s="68" t="n">
        <v>78</v>
      </c>
      <c r="T7" s="68" t="n">
        <v>81</v>
      </c>
      <c r="U7" s="68" t="n">
        <v>84</v>
      </c>
      <c r="V7" s="68" t="n">
        <v>88</v>
      </c>
      <c r="W7" s="68" t="n">
        <v>88</v>
      </c>
      <c r="X7" s="68" t="n">
        <v>92</v>
      </c>
      <c r="Y7" s="68" t="n">
        <v>100</v>
      </c>
      <c r="Z7" s="68" t="n">
        <v>99</v>
      </c>
      <c r="AA7" s="68" t="n">
        <v>102</v>
      </c>
      <c r="AB7" s="68" t="n">
        <v>109</v>
      </c>
      <c r="AC7" s="68" t="n">
        <v>112</v>
      </c>
      <c r="AD7" s="68" t="n">
        <v>129</v>
      </c>
    </row>
    <row r="8" customFormat="false" ht="8.25" hidden="false" customHeight="true" outlineLevel="0" collapsed="false">
      <c r="A8" s="29"/>
      <c r="B8" s="29"/>
      <c r="C8" s="29"/>
      <c r="D8" s="29"/>
      <c r="E8" s="1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customFormat="false" ht="12.75" hidden="false" customHeight="true" outlineLevel="0" collapsed="false">
      <c r="A9" s="37"/>
      <c r="B9" s="37"/>
      <c r="C9" s="29"/>
      <c r="D9" s="37" t="s">
        <v>41</v>
      </c>
      <c r="E9" s="87" t="s">
        <v>85</v>
      </c>
      <c r="F9" s="68" t="n">
        <v>0</v>
      </c>
      <c r="G9" s="68" t="n">
        <v>29</v>
      </c>
      <c r="H9" s="68" t="n">
        <v>30</v>
      </c>
      <c r="I9" s="68" t="n">
        <v>30</v>
      </c>
      <c r="J9" s="68" t="n">
        <v>26</v>
      </c>
      <c r="K9" s="68" t="n">
        <v>36</v>
      </c>
      <c r="L9" s="68" t="n">
        <v>44</v>
      </c>
      <c r="M9" s="68" t="n">
        <v>49</v>
      </c>
      <c r="N9" s="68" t="n">
        <v>47</v>
      </c>
      <c r="O9" s="68" t="n">
        <v>48</v>
      </c>
      <c r="P9" s="68" t="n">
        <v>55</v>
      </c>
      <c r="Q9" s="68" t="n">
        <v>59</v>
      </c>
      <c r="R9" s="68" t="n">
        <v>60</v>
      </c>
      <c r="S9" s="68" t="n">
        <v>65</v>
      </c>
      <c r="T9" s="68" t="n">
        <v>72</v>
      </c>
      <c r="U9" s="68" t="n">
        <v>76</v>
      </c>
      <c r="V9" s="68" t="n">
        <v>78</v>
      </c>
      <c r="W9" s="68" t="n">
        <v>79</v>
      </c>
      <c r="X9" s="68" t="n">
        <v>89</v>
      </c>
      <c r="Y9" s="68" t="n">
        <v>100</v>
      </c>
      <c r="Z9" s="68" t="n">
        <v>95</v>
      </c>
      <c r="AA9" s="68" t="n">
        <v>97</v>
      </c>
      <c r="AB9" s="68" t="n">
        <v>112</v>
      </c>
      <c r="AC9" s="68" t="n">
        <v>109</v>
      </c>
      <c r="AD9" s="68" t="n">
        <v>139</v>
      </c>
    </row>
    <row r="10" customFormat="false" ht="12.75" hidden="false" customHeight="true" outlineLevel="0" collapsed="false">
      <c r="A10" s="11"/>
      <c r="B10" s="40"/>
      <c r="C10" s="40"/>
      <c r="D10" s="40" t="s">
        <v>42</v>
      </c>
      <c r="E10" s="11" t="s">
        <v>86</v>
      </c>
      <c r="F10" s="69" t="n">
        <v>0</v>
      </c>
      <c r="G10" s="69" t="n">
        <v>39</v>
      </c>
      <c r="H10" s="69" t="n">
        <v>41</v>
      </c>
      <c r="I10" s="69" t="n">
        <v>41</v>
      </c>
      <c r="J10" s="69" t="n">
        <v>35</v>
      </c>
      <c r="K10" s="69" t="n">
        <v>50</v>
      </c>
      <c r="L10" s="69" t="n">
        <v>60</v>
      </c>
      <c r="M10" s="69" t="n">
        <v>66</v>
      </c>
      <c r="N10" s="69" t="n">
        <v>38</v>
      </c>
      <c r="O10" s="69" t="n">
        <v>42</v>
      </c>
      <c r="P10" s="69" t="n">
        <v>44</v>
      </c>
      <c r="Q10" s="69" t="n">
        <v>50</v>
      </c>
      <c r="R10" s="69" t="n">
        <v>50</v>
      </c>
      <c r="S10" s="69" t="n">
        <v>56</v>
      </c>
      <c r="T10" s="69" t="n">
        <v>64</v>
      </c>
      <c r="U10" s="69" t="n">
        <v>70</v>
      </c>
      <c r="V10" s="69" t="n">
        <v>71</v>
      </c>
      <c r="W10" s="69" t="n">
        <v>73</v>
      </c>
      <c r="X10" s="69" t="n">
        <v>86</v>
      </c>
      <c r="Y10" s="69" t="n">
        <v>100</v>
      </c>
      <c r="Z10" s="69" t="n">
        <v>84</v>
      </c>
      <c r="AA10" s="69" t="n">
        <v>87</v>
      </c>
      <c r="AB10" s="69" t="n">
        <v>106</v>
      </c>
      <c r="AC10" s="69" t="n">
        <v>95</v>
      </c>
      <c r="AD10" s="69" t="n">
        <v>124</v>
      </c>
    </row>
    <row r="11" customFormat="false" ht="12.75" hidden="false" customHeight="true" outlineLevel="0" collapsed="false">
      <c r="A11" s="11"/>
      <c r="B11" s="40"/>
      <c r="C11" s="40"/>
      <c r="D11" s="40" t="s">
        <v>43</v>
      </c>
      <c r="E11" s="11" t="s">
        <v>87</v>
      </c>
      <c r="F11" s="69" t="n">
        <v>0</v>
      </c>
      <c r="G11" s="69" t="n">
        <v>10</v>
      </c>
      <c r="H11" s="69" t="n">
        <v>10</v>
      </c>
      <c r="I11" s="69" t="n">
        <v>10</v>
      </c>
      <c r="J11" s="69" t="n">
        <v>7</v>
      </c>
      <c r="K11" s="69" t="n">
        <v>10</v>
      </c>
      <c r="L11" s="69" t="n">
        <v>11</v>
      </c>
      <c r="M11" s="69" t="n">
        <v>19</v>
      </c>
      <c r="N11" s="69" t="n">
        <v>46</v>
      </c>
      <c r="O11" s="69" t="n">
        <v>46</v>
      </c>
      <c r="P11" s="69" t="n">
        <v>48</v>
      </c>
      <c r="Q11" s="69" t="n">
        <v>54</v>
      </c>
      <c r="R11" s="69" t="n">
        <v>58</v>
      </c>
      <c r="S11" s="69" t="n">
        <v>59</v>
      </c>
      <c r="T11" s="69" t="n">
        <v>69</v>
      </c>
      <c r="U11" s="69" t="n">
        <v>58</v>
      </c>
      <c r="V11" s="69" t="n">
        <v>75</v>
      </c>
      <c r="W11" s="69" t="n">
        <v>67</v>
      </c>
      <c r="X11" s="69" t="n">
        <v>78</v>
      </c>
      <c r="Y11" s="69" t="n">
        <v>100</v>
      </c>
      <c r="Z11" s="69" t="n">
        <v>94</v>
      </c>
      <c r="AA11" s="69" t="n">
        <v>75</v>
      </c>
      <c r="AB11" s="69" t="n">
        <v>90</v>
      </c>
      <c r="AC11" s="69" t="n">
        <v>96</v>
      </c>
      <c r="AD11" s="69" t="n">
        <v>145</v>
      </c>
    </row>
    <row r="12" customFormat="false" ht="12.75" hidden="false" customHeight="true" outlineLevel="0" collapsed="false">
      <c r="A12" s="11"/>
      <c r="B12" s="40"/>
      <c r="C12" s="40"/>
      <c r="D12" s="40" t="s">
        <v>44</v>
      </c>
      <c r="E12" s="11" t="s">
        <v>88</v>
      </c>
      <c r="F12" s="69" t="n">
        <v>0</v>
      </c>
      <c r="G12" s="69" t="n">
        <v>22</v>
      </c>
      <c r="H12" s="69" t="n">
        <v>21</v>
      </c>
      <c r="I12" s="69" t="n">
        <v>22</v>
      </c>
      <c r="J12" s="69" t="n">
        <v>25</v>
      </c>
      <c r="K12" s="69" t="n">
        <v>25</v>
      </c>
      <c r="L12" s="69" t="n">
        <v>28</v>
      </c>
      <c r="M12" s="69" t="n">
        <v>29</v>
      </c>
      <c r="N12" s="69" t="n">
        <v>50</v>
      </c>
      <c r="O12" s="69" t="n">
        <v>52</v>
      </c>
      <c r="P12" s="69" t="n">
        <v>64</v>
      </c>
      <c r="Q12" s="69" t="n">
        <v>74</v>
      </c>
      <c r="R12" s="69" t="n">
        <v>74</v>
      </c>
      <c r="S12" s="69" t="n">
        <v>81</v>
      </c>
      <c r="T12" s="69" t="n">
        <v>86</v>
      </c>
      <c r="U12" s="69" t="n">
        <v>89</v>
      </c>
      <c r="V12" s="69" t="n">
        <v>90</v>
      </c>
      <c r="W12" s="69" t="n">
        <v>93</v>
      </c>
      <c r="X12" s="69" t="n">
        <v>97</v>
      </c>
      <c r="Y12" s="69" t="n">
        <v>100</v>
      </c>
      <c r="Z12" s="69" t="n">
        <v>103</v>
      </c>
      <c r="AA12" s="69" t="n">
        <v>111</v>
      </c>
      <c r="AB12" s="69" t="n">
        <v>126</v>
      </c>
      <c r="AC12" s="69" t="n">
        <v>134</v>
      </c>
      <c r="AD12" s="69" t="n">
        <v>157</v>
      </c>
    </row>
    <row r="13" customFormat="false" ht="12.75" hidden="false" customHeight="true" outlineLevel="0" collapsed="false">
      <c r="A13" s="11"/>
      <c r="B13" s="40"/>
      <c r="C13" s="40"/>
      <c r="D13" s="40" t="s">
        <v>45</v>
      </c>
      <c r="E13" s="11" t="s">
        <v>89</v>
      </c>
      <c r="F13" s="69" t="n">
        <v>0</v>
      </c>
      <c r="G13" s="69" t="n">
        <v>5</v>
      </c>
      <c r="H13" s="69" t="n">
        <v>5</v>
      </c>
      <c r="I13" s="69" t="n">
        <v>6</v>
      </c>
      <c r="J13" s="69" t="n">
        <v>7</v>
      </c>
      <c r="K13" s="69" t="n">
        <v>7</v>
      </c>
      <c r="L13" s="69" t="n">
        <v>11</v>
      </c>
      <c r="M13" s="69" t="n">
        <v>14</v>
      </c>
      <c r="N13" s="69" t="n">
        <v>62</v>
      </c>
      <c r="O13" s="69" t="n">
        <v>61</v>
      </c>
      <c r="P13" s="69" t="n">
        <v>77</v>
      </c>
      <c r="Q13" s="69" t="n">
        <v>81</v>
      </c>
      <c r="R13" s="69" t="n">
        <v>83</v>
      </c>
      <c r="S13" s="69" t="n">
        <v>89</v>
      </c>
      <c r="T13" s="69" t="n">
        <v>94</v>
      </c>
      <c r="U13" s="69" t="n">
        <v>95</v>
      </c>
      <c r="V13" s="69" t="n">
        <v>96</v>
      </c>
      <c r="W13" s="69" t="n">
        <v>97</v>
      </c>
      <c r="X13" s="69" t="n">
        <v>98</v>
      </c>
      <c r="Y13" s="69" t="n">
        <v>100</v>
      </c>
      <c r="Z13" s="69" t="n">
        <v>128</v>
      </c>
      <c r="AA13" s="69" t="n">
        <v>131</v>
      </c>
      <c r="AB13" s="69" t="n">
        <v>133</v>
      </c>
      <c r="AC13" s="69" t="n">
        <v>142</v>
      </c>
      <c r="AD13" s="69" t="n">
        <v>171</v>
      </c>
    </row>
    <row r="14" customFormat="false" ht="12.75" hidden="false" customHeight="true" outlineLevel="0" collapsed="false">
      <c r="A14" s="11"/>
      <c r="B14" s="40"/>
      <c r="C14" s="40"/>
      <c r="D14" s="40" t="s">
        <v>46</v>
      </c>
      <c r="E14" s="11" t="s">
        <v>90</v>
      </c>
      <c r="F14" s="69" t="n">
        <v>0</v>
      </c>
      <c r="G14" s="69" t="n">
        <v>18</v>
      </c>
      <c r="H14" s="69" t="n">
        <v>16</v>
      </c>
      <c r="I14" s="69" t="n">
        <v>15</v>
      </c>
      <c r="J14" s="69" t="n">
        <v>18</v>
      </c>
      <c r="K14" s="69" t="n">
        <v>20</v>
      </c>
      <c r="L14" s="69" t="n">
        <v>22</v>
      </c>
      <c r="M14" s="69" t="n">
        <v>25</v>
      </c>
      <c r="N14" s="69" t="n">
        <v>32</v>
      </c>
      <c r="O14" s="69" t="n">
        <v>35</v>
      </c>
      <c r="P14" s="69" t="n">
        <v>44</v>
      </c>
      <c r="Q14" s="69" t="n">
        <v>50</v>
      </c>
      <c r="R14" s="69" t="n">
        <v>55</v>
      </c>
      <c r="S14" s="69" t="n">
        <v>64</v>
      </c>
      <c r="T14" s="69" t="n">
        <v>75</v>
      </c>
      <c r="U14" s="69" t="n">
        <v>83</v>
      </c>
      <c r="V14" s="69" t="n">
        <v>86</v>
      </c>
      <c r="W14" s="69" t="n">
        <v>93</v>
      </c>
      <c r="X14" s="69" t="n">
        <v>95</v>
      </c>
      <c r="Y14" s="69" t="n">
        <v>100</v>
      </c>
      <c r="Z14" s="69" t="n">
        <v>108</v>
      </c>
      <c r="AA14" s="69" t="n">
        <v>108</v>
      </c>
      <c r="AB14" s="69" t="n">
        <v>117</v>
      </c>
      <c r="AC14" s="69" t="n">
        <v>126</v>
      </c>
      <c r="AD14" s="69" t="n">
        <v>162</v>
      </c>
    </row>
    <row r="15" customFormat="false" ht="12.75" hidden="false" customHeight="true" outlineLevel="0" collapsed="false">
      <c r="A15" s="37"/>
      <c r="B15" s="37"/>
      <c r="C15" s="29"/>
      <c r="D15" s="37" t="s">
        <v>47</v>
      </c>
      <c r="E15" s="87" t="s">
        <v>91</v>
      </c>
      <c r="F15" s="68" t="n">
        <v>0</v>
      </c>
      <c r="G15" s="68" t="n">
        <v>42</v>
      </c>
      <c r="H15" s="68" t="n">
        <v>42</v>
      </c>
      <c r="I15" s="68" t="n">
        <v>40</v>
      </c>
      <c r="J15" s="68" t="n">
        <v>40</v>
      </c>
      <c r="K15" s="68" t="n">
        <v>41</v>
      </c>
      <c r="L15" s="68" t="n">
        <v>43</v>
      </c>
      <c r="M15" s="68" t="n">
        <v>48</v>
      </c>
      <c r="N15" s="68" t="n">
        <v>51</v>
      </c>
      <c r="O15" s="68" t="n">
        <v>60</v>
      </c>
      <c r="P15" s="68" t="n">
        <v>64</v>
      </c>
      <c r="Q15" s="68" t="n">
        <v>70</v>
      </c>
      <c r="R15" s="68" t="n">
        <v>74</v>
      </c>
      <c r="S15" s="68" t="n">
        <v>81</v>
      </c>
      <c r="T15" s="68" t="n">
        <v>85</v>
      </c>
      <c r="U15" s="68" t="n">
        <v>81</v>
      </c>
      <c r="V15" s="68" t="n">
        <v>88</v>
      </c>
      <c r="W15" s="68" t="n">
        <v>87</v>
      </c>
      <c r="X15" s="68" t="n">
        <v>88</v>
      </c>
      <c r="Y15" s="68" t="n">
        <v>100</v>
      </c>
      <c r="Z15" s="68" t="n">
        <v>99</v>
      </c>
      <c r="AA15" s="68" t="n">
        <v>104</v>
      </c>
      <c r="AB15" s="68" t="n">
        <v>111</v>
      </c>
      <c r="AC15" s="68" t="n">
        <v>121</v>
      </c>
      <c r="AD15" s="68" t="n">
        <v>152</v>
      </c>
    </row>
    <row r="16" customFormat="false" ht="12.75" hidden="false" customHeight="true" outlineLevel="0" collapsed="false">
      <c r="A16" s="11"/>
      <c r="B16" s="40"/>
      <c r="C16" s="40"/>
      <c r="D16" s="40" t="s">
        <v>48</v>
      </c>
      <c r="E16" s="11" t="s">
        <v>92</v>
      </c>
      <c r="F16" s="69" t="n">
        <v>0</v>
      </c>
      <c r="G16" s="69" t="n">
        <v>4</v>
      </c>
      <c r="H16" s="69" t="n">
        <v>5</v>
      </c>
      <c r="I16" s="69" t="n">
        <v>8</v>
      </c>
      <c r="J16" s="69" t="n">
        <v>5</v>
      </c>
      <c r="K16" s="69" t="n">
        <v>6</v>
      </c>
      <c r="L16" s="69" t="n">
        <v>13</v>
      </c>
      <c r="M16" s="69" t="n">
        <v>12</v>
      </c>
      <c r="N16" s="69" t="n">
        <v>26</v>
      </c>
      <c r="O16" s="69" t="n">
        <v>34</v>
      </c>
      <c r="P16" s="69" t="n">
        <v>48</v>
      </c>
      <c r="Q16" s="69" t="n">
        <v>38</v>
      </c>
      <c r="R16" s="69" t="n">
        <v>58</v>
      </c>
      <c r="S16" s="69" t="n">
        <v>88</v>
      </c>
      <c r="T16" s="69" t="n">
        <v>89</v>
      </c>
      <c r="U16" s="69" t="n">
        <v>96</v>
      </c>
      <c r="V16" s="69" t="n">
        <v>91</v>
      </c>
      <c r="W16" s="69" t="n">
        <v>85</v>
      </c>
      <c r="X16" s="69" t="n">
        <v>80</v>
      </c>
      <c r="Y16" s="69" t="n">
        <v>100</v>
      </c>
      <c r="Z16" s="69" t="n">
        <v>109</v>
      </c>
      <c r="AA16" s="69" t="n">
        <v>79</v>
      </c>
      <c r="AB16" s="69" t="n">
        <v>104</v>
      </c>
      <c r="AC16" s="69" t="n">
        <v>207</v>
      </c>
      <c r="AD16" s="69" t="n">
        <v>230</v>
      </c>
    </row>
    <row r="17" customFormat="false" ht="12.75" hidden="false" customHeight="true" outlineLevel="0" collapsed="false">
      <c r="A17" s="29"/>
      <c r="B17" s="29"/>
      <c r="C17" s="29"/>
      <c r="D17" s="29" t="s">
        <v>49</v>
      </c>
      <c r="E17" s="12" t="s">
        <v>93</v>
      </c>
      <c r="F17" s="70" t="n">
        <v>0</v>
      </c>
      <c r="G17" s="70" t="n">
        <v>35</v>
      </c>
      <c r="H17" s="70" t="n">
        <v>37</v>
      </c>
      <c r="I17" s="70" t="n">
        <v>34</v>
      </c>
      <c r="J17" s="70" t="n">
        <v>34</v>
      </c>
      <c r="K17" s="70" t="n">
        <v>37</v>
      </c>
      <c r="L17" s="70" t="n">
        <v>39</v>
      </c>
      <c r="M17" s="70" t="n">
        <v>42</v>
      </c>
      <c r="N17" s="70" t="n">
        <v>43</v>
      </c>
      <c r="O17" s="70" t="n">
        <v>47</v>
      </c>
      <c r="P17" s="70" t="n">
        <v>55</v>
      </c>
      <c r="Q17" s="70" t="n">
        <v>61</v>
      </c>
      <c r="R17" s="70" t="n">
        <v>64</v>
      </c>
      <c r="S17" s="70" t="n">
        <v>70</v>
      </c>
      <c r="T17" s="70" t="n">
        <v>74</v>
      </c>
      <c r="U17" s="70" t="n">
        <v>63</v>
      </c>
      <c r="V17" s="70" t="n">
        <v>80</v>
      </c>
      <c r="W17" s="70" t="n">
        <v>81</v>
      </c>
      <c r="X17" s="70" t="n">
        <v>83</v>
      </c>
      <c r="Y17" s="70" t="n">
        <v>100</v>
      </c>
      <c r="Z17" s="70" t="n">
        <v>94</v>
      </c>
      <c r="AA17" s="70" t="n">
        <v>104</v>
      </c>
      <c r="AB17" s="70" t="n">
        <v>110</v>
      </c>
      <c r="AC17" s="70" t="n">
        <v>119</v>
      </c>
      <c r="AD17" s="70" t="n">
        <v>145</v>
      </c>
    </row>
    <row r="18" customFormat="false" ht="12.75" hidden="false" customHeight="true" outlineLevel="0" collapsed="false">
      <c r="A18" s="43"/>
      <c r="B18" s="44"/>
      <c r="C18" s="44"/>
      <c r="D18" s="44" t="s">
        <v>50</v>
      </c>
      <c r="E18" s="43" t="s">
        <v>94</v>
      </c>
      <c r="F18" s="71" t="n">
        <v>0</v>
      </c>
      <c r="G18" s="71" t="n">
        <v>16</v>
      </c>
      <c r="H18" s="71" t="n">
        <v>18</v>
      </c>
      <c r="I18" s="71" t="n">
        <v>17</v>
      </c>
      <c r="J18" s="71" t="n">
        <v>17</v>
      </c>
      <c r="K18" s="71" t="n">
        <v>20</v>
      </c>
      <c r="L18" s="71" t="n">
        <v>24</v>
      </c>
      <c r="M18" s="71" t="n">
        <v>28</v>
      </c>
      <c r="N18" s="71" t="n">
        <v>29</v>
      </c>
      <c r="O18" s="71" t="n">
        <v>31</v>
      </c>
      <c r="P18" s="71" t="n">
        <v>39</v>
      </c>
      <c r="Q18" s="71" t="n">
        <v>45</v>
      </c>
      <c r="R18" s="71" t="n">
        <v>48</v>
      </c>
      <c r="S18" s="71" t="n">
        <v>55</v>
      </c>
      <c r="T18" s="71" t="n">
        <v>60</v>
      </c>
      <c r="U18" s="71" t="n">
        <v>59</v>
      </c>
      <c r="V18" s="71" t="n">
        <v>61</v>
      </c>
      <c r="W18" s="71" t="n">
        <v>62</v>
      </c>
      <c r="X18" s="71" t="n">
        <v>66</v>
      </c>
      <c r="Y18" s="71" t="n">
        <v>100</v>
      </c>
      <c r="Z18" s="71" t="n">
        <v>78</v>
      </c>
      <c r="AA18" s="71" t="n">
        <v>103</v>
      </c>
      <c r="AB18" s="71" t="n">
        <v>107</v>
      </c>
      <c r="AC18" s="71" t="n">
        <v>120</v>
      </c>
      <c r="AD18" s="71" t="n">
        <v>179</v>
      </c>
    </row>
    <row r="19" customFormat="false" ht="12.75" hidden="false" customHeight="true" outlineLevel="0" collapsed="false">
      <c r="A19" s="43"/>
      <c r="B19" s="44"/>
      <c r="C19" s="44"/>
      <c r="D19" s="44" t="s">
        <v>51</v>
      </c>
      <c r="E19" s="43" t="s">
        <v>95</v>
      </c>
      <c r="F19" s="71" t="n">
        <v>0</v>
      </c>
      <c r="G19" s="71" t="n">
        <v>26</v>
      </c>
      <c r="H19" s="71" t="n">
        <v>26</v>
      </c>
      <c r="I19" s="71" t="n">
        <v>27</v>
      </c>
      <c r="J19" s="71" t="n">
        <v>28</v>
      </c>
      <c r="K19" s="71" t="n">
        <v>29</v>
      </c>
      <c r="L19" s="71" t="n">
        <v>30</v>
      </c>
      <c r="M19" s="71" t="n">
        <v>31</v>
      </c>
      <c r="N19" s="71" t="n">
        <v>30</v>
      </c>
      <c r="O19" s="71" t="n">
        <v>34</v>
      </c>
      <c r="P19" s="71" t="n">
        <v>44</v>
      </c>
      <c r="Q19" s="71" t="n">
        <v>57</v>
      </c>
      <c r="R19" s="71" t="n">
        <v>61</v>
      </c>
      <c r="S19" s="71" t="n">
        <v>62</v>
      </c>
      <c r="T19" s="71" t="n">
        <v>69</v>
      </c>
      <c r="U19" s="71" t="n">
        <v>73</v>
      </c>
      <c r="V19" s="71" t="n">
        <v>77</v>
      </c>
      <c r="W19" s="71" t="n">
        <v>78</v>
      </c>
      <c r="X19" s="71" t="n">
        <v>81</v>
      </c>
      <c r="Y19" s="71" t="n">
        <v>100</v>
      </c>
      <c r="Z19" s="71" t="n">
        <v>106</v>
      </c>
      <c r="AA19" s="71" t="n">
        <v>103</v>
      </c>
      <c r="AB19" s="71" t="n">
        <v>109</v>
      </c>
      <c r="AC19" s="71" t="n">
        <v>123</v>
      </c>
      <c r="AD19" s="71" t="n">
        <v>135</v>
      </c>
    </row>
    <row r="20" customFormat="false" ht="12.75" hidden="false" customHeight="true" outlineLevel="0" collapsed="false">
      <c r="A20" s="43"/>
      <c r="B20" s="44"/>
      <c r="C20" s="44"/>
      <c r="D20" s="44" t="s">
        <v>52</v>
      </c>
      <c r="E20" s="43" t="s">
        <v>96</v>
      </c>
      <c r="F20" s="71" t="n">
        <v>0</v>
      </c>
      <c r="G20" s="71" t="n">
        <v>57</v>
      </c>
      <c r="H20" s="71" t="n">
        <v>59</v>
      </c>
      <c r="I20" s="71" t="n">
        <v>53</v>
      </c>
      <c r="J20" s="71" t="n">
        <v>54</v>
      </c>
      <c r="K20" s="71" t="n">
        <v>57</v>
      </c>
      <c r="L20" s="71" t="n">
        <v>58</v>
      </c>
      <c r="M20" s="71" t="n">
        <v>63</v>
      </c>
      <c r="N20" s="71" t="n">
        <v>63</v>
      </c>
      <c r="O20" s="71" t="n">
        <v>64</v>
      </c>
      <c r="P20" s="71" t="n">
        <v>74</v>
      </c>
      <c r="Q20" s="71" t="n">
        <v>75</v>
      </c>
      <c r="R20" s="71" t="n">
        <v>80</v>
      </c>
      <c r="S20" s="71" t="n">
        <v>97</v>
      </c>
      <c r="T20" s="71" t="n">
        <v>97</v>
      </c>
      <c r="U20" s="71" t="n">
        <v>102</v>
      </c>
      <c r="V20" s="71" t="n">
        <v>102</v>
      </c>
      <c r="W20" s="71" t="n">
        <v>102</v>
      </c>
      <c r="X20" s="71" t="n">
        <v>102</v>
      </c>
      <c r="Y20" s="71" t="n">
        <v>100</v>
      </c>
      <c r="Z20" s="71" t="n">
        <v>110</v>
      </c>
      <c r="AA20" s="71" t="n">
        <v>112</v>
      </c>
      <c r="AB20" s="71" t="n">
        <v>134</v>
      </c>
      <c r="AC20" s="71" t="n">
        <v>135</v>
      </c>
      <c r="AD20" s="71" t="n">
        <v>123</v>
      </c>
    </row>
    <row r="21" customFormat="false" ht="12.75" hidden="false" customHeight="true" outlineLevel="0" collapsed="false">
      <c r="A21" s="43"/>
      <c r="B21" s="44"/>
      <c r="C21" s="44"/>
      <c r="D21" s="44" t="s">
        <v>53</v>
      </c>
      <c r="E21" s="43" t="s">
        <v>97</v>
      </c>
      <c r="F21" s="71" t="n">
        <v>0</v>
      </c>
      <c r="G21" s="71" t="n">
        <v>57</v>
      </c>
      <c r="H21" s="71" t="n">
        <v>60</v>
      </c>
      <c r="I21" s="71" t="n">
        <v>60</v>
      </c>
      <c r="J21" s="71" t="n">
        <v>60</v>
      </c>
      <c r="K21" s="71" t="n">
        <v>62</v>
      </c>
      <c r="L21" s="71" t="n">
        <v>67</v>
      </c>
      <c r="M21" s="71" t="n">
        <v>74</v>
      </c>
      <c r="N21" s="71" t="n">
        <v>76</v>
      </c>
      <c r="O21" s="71" t="n">
        <v>77</v>
      </c>
      <c r="P21" s="71" t="n">
        <v>78</v>
      </c>
      <c r="Q21" s="71" t="n">
        <v>77</v>
      </c>
      <c r="R21" s="71" t="n">
        <v>88</v>
      </c>
      <c r="S21" s="71" t="n">
        <v>95</v>
      </c>
      <c r="T21" s="71" t="n">
        <v>95</v>
      </c>
      <c r="U21" s="71" t="n">
        <v>95</v>
      </c>
      <c r="V21" s="71" t="n">
        <v>93</v>
      </c>
      <c r="W21" s="71" t="n">
        <v>98</v>
      </c>
      <c r="X21" s="71" t="n">
        <v>102</v>
      </c>
      <c r="Y21" s="71" t="n">
        <v>100</v>
      </c>
      <c r="Z21" s="71" t="n">
        <v>94</v>
      </c>
      <c r="AA21" s="71" t="n">
        <v>91</v>
      </c>
      <c r="AB21" s="71" t="n">
        <v>92</v>
      </c>
      <c r="AC21" s="71" t="n">
        <v>96</v>
      </c>
      <c r="AD21" s="71" t="n">
        <v>79</v>
      </c>
    </row>
    <row r="22" customFormat="false" ht="12.75" hidden="false" customHeight="true" outlineLevel="0" collapsed="false">
      <c r="A22" s="43"/>
      <c r="B22" s="44"/>
      <c r="C22" s="44"/>
      <c r="D22" s="44" t="s">
        <v>54</v>
      </c>
      <c r="E22" s="43" t="s">
        <v>98</v>
      </c>
      <c r="F22" s="71" t="n">
        <v>0</v>
      </c>
      <c r="G22" s="71" t="n">
        <v>59</v>
      </c>
      <c r="H22" s="71" t="n">
        <v>62</v>
      </c>
      <c r="I22" s="71" t="n">
        <v>60</v>
      </c>
      <c r="J22" s="71" t="n">
        <v>61</v>
      </c>
      <c r="K22" s="71" t="n">
        <v>62</v>
      </c>
      <c r="L22" s="71" t="n">
        <v>70</v>
      </c>
      <c r="M22" s="71" t="n">
        <v>77</v>
      </c>
      <c r="N22" s="71" t="n">
        <v>78</v>
      </c>
      <c r="O22" s="71" t="n">
        <v>81</v>
      </c>
      <c r="P22" s="71" t="n">
        <v>94</v>
      </c>
      <c r="Q22" s="71" t="n">
        <v>93</v>
      </c>
      <c r="R22" s="71" t="n">
        <v>99</v>
      </c>
      <c r="S22" s="71" t="n">
        <v>106</v>
      </c>
      <c r="T22" s="71" t="n">
        <v>116</v>
      </c>
      <c r="U22" s="71" t="n">
        <v>123</v>
      </c>
      <c r="V22" s="71" t="n">
        <v>123</v>
      </c>
      <c r="W22" s="71" t="n">
        <v>119</v>
      </c>
      <c r="X22" s="71" t="n">
        <v>121</v>
      </c>
      <c r="Y22" s="71" t="n">
        <v>100</v>
      </c>
      <c r="Z22" s="71" t="n">
        <v>95</v>
      </c>
      <c r="AA22" s="71" t="n">
        <v>105</v>
      </c>
      <c r="AB22" s="71" t="n">
        <v>125</v>
      </c>
      <c r="AC22" s="71" t="n">
        <v>129</v>
      </c>
      <c r="AD22" s="71" t="n">
        <v>156</v>
      </c>
    </row>
    <row r="23" customFormat="false" ht="12.75" hidden="false" customHeight="true" outlineLevel="0" collapsed="false">
      <c r="A23" s="43"/>
      <c r="B23" s="44"/>
      <c r="C23" s="44"/>
      <c r="D23" s="44" t="s">
        <v>55</v>
      </c>
      <c r="E23" s="43" t="s">
        <v>99</v>
      </c>
      <c r="F23" s="71" t="n">
        <v>0</v>
      </c>
      <c r="G23" s="71" t="n">
        <v>91</v>
      </c>
      <c r="H23" s="71" t="n">
        <v>86</v>
      </c>
      <c r="I23" s="71" t="n">
        <v>68</v>
      </c>
      <c r="J23" s="71" t="n">
        <v>57</v>
      </c>
      <c r="K23" s="71" t="n">
        <v>61</v>
      </c>
      <c r="L23" s="71" t="n">
        <v>61</v>
      </c>
      <c r="M23" s="71" t="n">
        <v>57</v>
      </c>
      <c r="N23" s="71" t="n">
        <v>61</v>
      </c>
      <c r="O23" s="71" t="n">
        <v>66</v>
      </c>
      <c r="P23" s="71" t="n">
        <v>75</v>
      </c>
      <c r="Q23" s="71" t="n">
        <v>87</v>
      </c>
      <c r="R23" s="71" t="n">
        <v>93</v>
      </c>
      <c r="S23" s="71" t="n">
        <v>95</v>
      </c>
      <c r="T23" s="71" t="n">
        <v>97</v>
      </c>
      <c r="U23" s="71" t="n">
        <v>99</v>
      </c>
      <c r="V23" s="71" t="n">
        <v>99</v>
      </c>
      <c r="W23" s="71" t="n">
        <v>96</v>
      </c>
      <c r="X23" s="71" t="n">
        <v>95</v>
      </c>
      <c r="Y23" s="71" t="n">
        <v>100</v>
      </c>
      <c r="Z23" s="71" t="n">
        <v>92</v>
      </c>
      <c r="AA23" s="71" t="n">
        <v>100</v>
      </c>
      <c r="AB23" s="71" t="n">
        <v>103</v>
      </c>
      <c r="AC23" s="71" t="n">
        <v>97</v>
      </c>
      <c r="AD23" s="71" t="n">
        <v>121</v>
      </c>
    </row>
    <row r="24" customFormat="false" ht="12.75" hidden="false" customHeight="true" outlineLevel="0" collapsed="false">
      <c r="A24" s="43"/>
      <c r="B24" s="44"/>
      <c r="C24" s="44"/>
      <c r="D24" s="44" t="s">
        <v>56</v>
      </c>
      <c r="E24" s="43" t="s">
        <v>100</v>
      </c>
      <c r="F24" s="71" t="n">
        <v>0</v>
      </c>
      <c r="G24" s="71" t="n">
        <v>67</v>
      </c>
      <c r="H24" s="71" t="n">
        <v>65</v>
      </c>
      <c r="I24" s="71" t="n">
        <v>61</v>
      </c>
      <c r="J24" s="71" t="n">
        <v>58</v>
      </c>
      <c r="K24" s="71" t="n">
        <v>59</v>
      </c>
      <c r="L24" s="71" t="n">
        <v>66</v>
      </c>
      <c r="M24" s="71" t="n">
        <v>75</v>
      </c>
      <c r="N24" s="71" t="n">
        <v>71</v>
      </c>
      <c r="O24" s="71" t="n">
        <v>73</v>
      </c>
      <c r="P24" s="71" t="n">
        <v>88</v>
      </c>
      <c r="Q24" s="71" t="n">
        <v>95</v>
      </c>
      <c r="R24" s="71" t="n">
        <v>94</v>
      </c>
      <c r="S24" s="71" t="n">
        <v>97</v>
      </c>
      <c r="T24" s="71" t="n">
        <v>99</v>
      </c>
      <c r="U24" s="71" t="n">
        <v>99</v>
      </c>
      <c r="V24" s="71" t="n">
        <v>99</v>
      </c>
      <c r="W24" s="71" t="n">
        <v>100</v>
      </c>
      <c r="X24" s="71" t="n">
        <v>100</v>
      </c>
      <c r="Y24" s="71" t="n">
        <v>100</v>
      </c>
      <c r="Z24" s="71" t="n">
        <v>101</v>
      </c>
      <c r="AA24" s="71" t="n">
        <v>100</v>
      </c>
      <c r="AB24" s="71" t="n">
        <v>99</v>
      </c>
      <c r="AC24" s="71" t="n">
        <v>101</v>
      </c>
      <c r="AD24" s="71" t="n">
        <v>102</v>
      </c>
    </row>
    <row r="25" customFormat="false" ht="12.75" hidden="false" customHeight="true" outlineLevel="0" collapsed="false">
      <c r="A25" s="43"/>
      <c r="B25" s="44"/>
      <c r="C25" s="44"/>
      <c r="D25" s="44" t="s">
        <v>57</v>
      </c>
      <c r="E25" s="43" t="s">
        <v>101</v>
      </c>
      <c r="F25" s="71" t="n">
        <v>0</v>
      </c>
      <c r="G25" s="71" t="n">
        <v>60</v>
      </c>
      <c r="H25" s="71" t="n">
        <v>58</v>
      </c>
      <c r="I25" s="71" t="n">
        <v>55</v>
      </c>
      <c r="J25" s="71" t="n">
        <v>53</v>
      </c>
      <c r="K25" s="71" t="n">
        <v>53</v>
      </c>
      <c r="L25" s="71" t="n">
        <v>59</v>
      </c>
      <c r="M25" s="71" t="n">
        <v>67</v>
      </c>
      <c r="N25" s="71" t="n">
        <v>64</v>
      </c>
      <c r="O25" s="71" t="n">
        <v>66</v>
      </c>
      <c r="P25" s="71" t="n">
        <v>79</v>
      </c>
      <c r="Q25" s="71" t="n">
        <v>86</v>
      </c>
      <c r="R25" s="71" t="n">
        <v>85</v>
      </c>
      <c r="S25" s="71" t="n">
        <v>87</v>
      </c>
      <c r="T25" s="71" t="n">
        <v>90</v>
      </c>
      <c r="U25" s="71" t="n">
        <v>89</v>
      </c>
      <c r="V25" s="71" t="n">
        <v>89</v>
      </c>
      <c r="W25" s="71" t="n">
        <v>90</v>
      </c>
      <c r="X25" s="71" t="n">
        <v>94</v>
      </c>
      <c r="Y25" s="71" t="n">
        <v>100</v>
      </c>
      <c r="Z25" s="71" t="n">
        <v>106</v>
      </c>
      <c r="AA25" s="71" t="n">
        <v>115</v>
      </c>
      <c r="AB25" s="71" t="n">
        <v>116</v>
      </c>
      <c r="AC25" s="71" t="n">
        <v>122</v>
      </c>
      <c r="AD25" s="71" t="n">
        <v>139</v>
      </c>
    </row>
    <row r="26" customFormat="false" ht="12.75" hidden="false" customHeight="true" outlineLevel="0" collapsed="false">
      <c r="A26" s="11"/>
      <c r="B26" s="40"/>
      <c r="C26" s="40"/>
      <c r="D26" s="40" t="s">
        <v>58</v>
      </c>
      <c r="E26" s="11" t="s">
        <v>102</v>
      </c>
      <c r="F26" s="69" t="n">
        <v>0</v>
      </c>
      <c r="G26" s="69" t="n">
        <v>20</v>
      </c>
      <c r="H26" s="69" t="n">
        <v>20</v>
      </c>
      <c r="I26" s="69" t="n">
        <v>20</v>
      </c>
      <c r="J26" s="69" t="n">
        <v>21</v>
      </c>
      <c r="K26" s="69" t="n">
        <v>14</v>
      </c>
      <c r="L26" s="69" t="n">
        <v>14</v>
      </c>
      <c r="M26" s="69" t="n">
        <v>33</v>
      </c>
      <c r="N26" s="69" t="n">
        <v>44</v>
      </c>
      <c r="O26" s="69" t="n">
        <v>99</v>
      </c>
      <c r="P26" s="69" t="n">
        <v>57</v>
      </c>
      <c r="Q26" s="69" t="n">
        <v>58</v>
      </c>
      <c r="R26" s="69" t="n">
        <v>58</v>
      </c>
      <c r="S26" s="69" t="n">
        <v>59</v>
      </c>
      <c r="T26" s="69" t="n">
        <v>65</v>
      </c>
      <c r="U26" s="69" t="n">
        <v>70</v>
      </c>
      <c r="V26" s="69" t="n">
        <v>71</v>
      </c>
      <c r="W26" s="69" t="n">
        <v>81</v>
      </c>
      <c r="X26" s="69" t="n">
        <v>100</v>
      </c>
      <c r="Y26" s="69" t="n">
        <v>100</v>
      </c>
      <c r="Z26" s="69" t="n">
        <v>94</v>
      </c>
      <c r="AA26" s="69" t="n">
        <v>90</v>
      </c>
      <c r="AB26" s="69" t="n">
        <v>90</v>
      </c>
      <c r="AC26" s="69" t="n">
        <v>81</v>
      </c>
      <c r="AD26" s="69" t="n">
        <v>51</v>
      </c>
    </row>
    <row r="27" customFormat="false" ht="12.75" hidden="false" customHeight="true" outlineLevel="0" collapsed="false">
      <c r="A27" s="11"/>
      <c r="B27" s="40"/>
      <c r="C27" s="40"/>
      <c r="D27" s="40" t="s">
        <v>59</v>
      </c>
      <c r="E27" s="11" t="s">
        <v>103</v>
      </c>
      <c r="F27" s="69" t="n">
        <v>0</v>
      </c>
      <c r="G27" s="69" t="n">
        <v>37</v>
      </c>
      <c r="H27" s="69" t="n">
        <v>37</v>
      </c>
      <c r="I27" s="69" t="n">
        <v>37</v>
      </c>
      <c r="J27" s="69" t="n">
        <v>38</v>
      </c>
      <c r="K27" s="69" t="n">
        <v>26</v>
      </c>
      <c r="L27" s="69" t="n">
        <v>25</v>
      </c>
      <c r="M27" s="69" t="n">
        <v>60</v>
      </c>
      <c r="N27" s="69" t="n">
        <v>65</v>
      </c>
      <c r="O27" s="69" t="n">
        <v>147</v>
      </c>
      <c r="P27" s="69" t="n">
        <v>84</v>
      </c>
      <c r="Q27" s="69" t="n">
        <v>86</v>
      </c>
      <c r="R27" s="69" t="n">
        <v>87</v>
      </c>
      <c r="S27" s="69" t="n">
        <v>88</v>
      </c>
      <c r="T27" s="69" t="n">
        <v>88</v>
      </c>
      <c r="U27" s="69" t="n">
        <v>88</v>
      </c>
      <c r="V27" s="69" t="n">
        <v>88</v>
      </c>
      <c r="W27" s="69" t="n">
        <v>92</v>
      </c>
      <c r="X27" s="69" t="n">
        <v>101</v>
      </c>
      <c r="Y27" s="69" t="n">
        <v>100</v>
      </c>
      <c r="Z27" s="69" t="n">
        <v>99</v>
      </c>
      <c r="AA27" s="69" t="n">
        <v>164</v>
      </c>
      <c r="AB27" s="69" t="n">
        <v>171</v>
      </c>
      <c r="AC27" s="69" t="n">
        <v>175</v>
      </c>
      <c r="AD27" s="69" t="n">
        <v>169</v>
      </c>
    </row>
    <row r="28" customFormat="false" ht="12.75" hidden="false" customHeight="true" outlineLevel="0" collapsed="false">
      <c r="A28" s="11"/>
      <c r="B28" s="40"/>
      <c r="C28" s="40"/>
      <c r="D28" s="40" t="s">
        <v>60</v>
      </c>
      <c r="E28" s="11" t="s">
        <v>104</v>
      </c>
      <c r="F28" s="69" t="n">
        <v>0</v>
      </c>
      <c r="G28" s="69" t="n">
        <v>39</v>
      </c>
      <c r="H28" s="69" t="n">
        <v>40</v>
      </c>
      <c r="I28" s="69" t="n">
        <v>41</v>
      </c>
      <c r="J28" s="69" t="n">
        <v>40</v>
      </c>
      <c r="K28" s="69" t="n">
        <v>45</v>
      </c>
      <c r="L28" s="69" t="n">
        <v>51</v>
      </c>
      <c r="M28" s="69" t="n">
        <v>55</v>
      </c>
      <c r="N28" s="69" t="n">
        <v>58</v>
      </c>
      <c r="O28" s="69" t="n">
        <v>64</v>
      </c>
      <c r="P28" s="69" t="n">
        <v>74</v>
      </c>
      <c r="Q28" s="69" t="n">
        <v>83</v>
      </c>
      <c r="R28" s="69" t="n">
        <v>86</v>
      </c>
      <c r="S28" s="69" t="n">
        <v>91</v>
      </c>
      <c r="T28" s="69" t="n">
        <v>96</v>
      </c>
      <c r="U28" s="69" t="n">
        <v>99</v>
      </c>
      <c r="V28" s="69" t="n">
        <v>99</v>
      </c>
      <c r="W28" s="69" t="n">
        <v>96</v>
      </c>
      <c r="X28" s="69" t="n">
        <v>93</v>
      </c>
      <c r="Y28" s="69" t="n">
        <v>100</v>
      </c>
      <c r="Z28" s="69" t="n">
        <v>104</v>
      </c>
      <c r="AA28" s="69" t="n">
        <v>109</v>
      </c>
      <c r="AB28" s="69" t="n">
        <v>113</v>
      </c>
      <c r="AC28" s="69" t="n">
        <v>109</v>
      </c>
      <c r="AD28" s="69" t="n">
        <v>159</v>
      </c>
    </row>
    <row r="29" customFormat="false" ht="12.75" hidden="false" customHeight="true" outlineLevel="0" collapsed="false">
      <c r="A29" s="37"/>
      <c r="B29" s="37"/>
      <c r="C29" s="29"/>
      <c r="D29" s="37" t="s">
        <v>61</v>
      </c>
      <c r="E29" s="87" t="s">
        <v>105</v>
      </c>
      <c r="F29" s="68" t="n">
        <v>0</v>
      </c>
      <c r="G29" s="68" t="n">
        <v>41</v>
      </c>
      <c r="H29" s="68" t="n">
        <v>43</v>
      </c>
      <c r="I29" s="68" t="n">
        <v>43</v>
      </c>
      <c r="J29" s="68" t="n">
        <v>42</v>
      </c>
      <c r="K29" s="68" t="n">
        <v>48</v>
      </c>
      <c r="L29" s="68" t="n">
        <v>50</v>
      </c>
      <c r="M29" s="68" t="n">
        <v>54</v>
      </c>
      <c r="N29" s="68" t="n">
        <v>56</v>
      </c>
      <c r="O29" s="68" t="n">
        <v>65</v>
      </c>
      <c r="P29" s="68" t="n">
        <v>75</v>
      </c>
      <c r="Q29" s="68" t="n">
        <v>80</v>
      </c>
      <c r="R29" s="68" t="n">
        <v>82</v>
      </c>
      <c r="S29" s="68" t="n">
        <v>84</v>
      </c>
      <c r="T29" s="68" t="n">
        <v>88</v>
      </c>
      <c r="U29" s="68" t="n">
        <v>91</v>
      </c>
      <c r="V29" s="68" t="n">
        <v>94</v>
      </c>
      <c r="W29" s="68" t="n">
        <v>94</v>
      </c>
      <c r="X29" s="68" t="n">
        <v>97</v>
      </c>
      <c r="Y29" s="68" t="n">
        <v>100</v>
      </c>
      <c r="Z29" s="68" t="n">
        <v>102</v>
      </c>
      <c r="AA29" s="68" t="n">
        <v>104</v>
      </c>
      <c r="AB29" s="68" t="n">
        <v>108</v>
      </c>
      <c r="AC29" s="68" t="n">
        <v>113</v>
      </c>
      <c r="AD29" s="68" t="n">
        <v>123</v>
      </c>
    </row>
    <row r="30" customFormat="false" ht="12.75" hidden="false" customHeight="true" outlineLevel="0" collapsed="false">
      <c r="A30" s="37"/>
      <c r="B30" s="37"/>
      <c r="C30" s="29"/>
      <c r="D30" s="37" t="s">
        <v>62</v>
      </c>
      <c r="E30" s="87" t="s">
        <v>106</v>
      </c>
      <c r="F30" s="68" t="n">
        <v>0</v>
      </c>
      <c r="G30" s="68" t="n">
        <v>40</v>
      </c>
      <c r="H30" s="68" t="n">
        <v>40</v>
      </c>
      <c r="I30" s="68" t="n">
        <v>41</v>
      </c>
      <c r="J30" s="68" t="n">
        <v>41</v>
      </c>
      <c r="K30" s="68" t="n">
        <v>47</v>
      </c>
      <c r="L30" s="68" t="n">
        <v>52</v>
      </c>
      <c r="M30" s="68" t="n">
        <v>56</v>
      </c>
      <c r="N30" s="68" t="n">
        <v>58</v>
      </c>
      <c r="O30" s="68" t="n">
        <v>64</v>
      </c>
      <c r="P30" s="68" t="n">
        <v>77</v>
      </c>
      <c r="Q30" s="68" t="n">
        <v>81</v>
      </c>
      <c r="R30" s="68" t="n">
        <v>84</v>
      </c>
      <c r="S30" s="68" t="n">
        <v>90</v>
      </c>
      <c r="T30" s="68" t="n">
        <v>94</v>
      </c>
      <c r="U30" s="68" t="n">
        <v>96</v>
      </c>
      <c r="V30" s="68" t="n">
        <v>97</v>
      </c>
      <c r="W30" s="68" t="n">
        <v>95</v>
      </c>
      <c r="X30" s="68" t="n">
        <v>96</v>
      </c>
      <c r="Y30" s="68" t="n">
        <v>100</v>
      </c>
      <c r="Z30" s="68" t="n">
        <v>104</v>
      </c>
      <c r="AA30" s="68" t="n">
        <v>105</v>
      </c>
      <c r="AB30" s="68" t="n">
        <v>117</v>
      </c>
      <c r="AC30" s="68" t="n">
        <v>126</v>
      </c>
      <c r="AD30" s="68" t="n">
        <v>142</v>
      </c>
    </row>
    <row r="31" customFormat="false" ht="12.75" hidden="false" customHeight="true" outlineLevel="0" collapsed="false">
      <c r="A31" s="11"/>
      <c r="B31" s="40"/>
      <c r="C31" s="40"/>
      <c r="D31" s="40" t="s">
        <v>63</v>
      </c>
      <c r="E31" s="11" t="s">
        <v>107</v>
      </c>
      <c r="F31" s="69" t="n">
        <v>0</v>
      </c>
      <c r="G31" s="69" t="n">
        <v>36</v>
      </c>
      <c r="H31" s="69" t="n">
        <v>35</v>
      </c>
      <c r="I31" s="69" t="n">
        <v>36</v>
      </c>
      <c r="J31" s="69" t="n">
        <v>35</v>
      </c>
      <c r="K31" s="69" t="n">
        <v>42</v>
      </c>
      <c r="L31" s="69" t="n">
        <v>47</v>
      </c>
      <c r="M31" s="69" t="n">
        <v>52</v>
      </c>
      <c r="N31" s="69" t="n">
        <v>54</v>
      </c>
      <c r="O31" s="69" t="n">
        <v>59</v>
      </c>
      <c r="P31" s="69" t="n">
        <v>74</v>
      </c>
      <c r="Q31" s="69" t="n">
        <v>77</v>
      </c>
      <c r="R31" s="69" t="n">
        <v>80</v>
      </c>
      <c r="S31" s="69" t="n">
        <v>85</v>
      </c>
      <c r="T31" s="69" t="n">
        <v>88</v>
      </c>
      <c r="U31" s="69" t="n">
        <v>90</v>
      </c>
      <c r="V31" s="69" t="n">
        <v>91</v>
      </c>
      <c r="W31" s="69" t="n">
        <v>92</v>
      </c>
      <c r="X31" s="69" t="n">
        <v>98</v>
      </c>
      <c r="Y31" s="69" t="n">
        <v>100</v>
      </c>
      <c r="Z31" s="69" t="n">
        <v>105</v>
      </c>
      <c r="AA31" s="69" t="n">
        <v>109</v>
      </c>
      <c r="AB31" s="69" t="n">
        <v>126</v>
      </c>
      <c r="AC31" s="69" t="n">
        <v>113</v>
      </c>
      <c r="AD31" s="69" t="n">
        <v>121</v>
      </c>
    </row>
    <row r="32" customFormat="false" ht="12.75" hidden="false" customHeight="true" outlineLevel="0" collapsed="false">
      <c r="A32" s="11"/>
      <c r="B32" s="40"/>
      <c r="C32" s="40"/>
      <c r="D32" s="40" t="s">
        <v>64</v>
      </c>
      <c r="E32" s="11" t="s">
        <v>108</v>
      </c>
      <c r="F32" s="69" t="n">
        <v>0</v>
      </c>
      <c r="G32" s="69" t="n">
        <v>39</v>
      </c>
      <c r="H32" s="69" t="n">
        <v>38</v>
      </c>
      <c r="I32" s="69" t="n">
        <v>39</v>
      </c>
      <c r="J32" s="69" t="n">
        <v>38</v>
      </c>
      <c r="K32" s="69" t="n">
        <v>46</v>
      </c>
      <c r="L32" s="69" t="n">
        <v>51</v>
      </c>
      <c r="M32" s="69" t="n">
        <v>56</v>
      </c>
      <c r="N32" s="69" t="n">
        <v>59</v>
      </c>
      <c r="O32" s="69" t="n">
        <v>64</v>
      </c>
      <c r="P32" s="69" t="n">
        <v>80</v>
      </c>
      <c r="Q32" s="69" t="n">
        <v>84</v>
      </c>
      <c r="R32" s="69" t="n">
        <v>87</v>
      </c>
      <c r="S32" s="69" t="n">
        <v>92</v>
      </c>
      <c r="T32" s="69" t="n">
        <v>96</v>
      </c>
      <c r="U32" s="69" t="n">
        <v>97</v>
      </c>
      <c r="V32" s="69" t="n">
        <v>99</v>
      </c>
      <c r="W32" s="69" t="n">
        <v>96</v>
      </c>
      <c r="X32" s="69" t="n">
        <v>96</v>
      </c>
      <c r="Y32" s="69" t="n">
        <v>100</v>
      </c>
      <c r="Z32" s="69" t="n">
        <v>100</v>
      </c>
      <c r="AA32" s="69" t="n">
        <v>97</v>
      </c>
      <c r="AB32" s="69" t="n">
        <v>101</v>
      </c>
      <c r="AC32" s="69" t="n">
        <v>118</v>
      </c>
      <c r="AD32" s="69" t="n">
        <v>135</v>
      </c>
    </row>
    <row r="33" customFormat="false" ht="12.75" hidden="false" customHeight="true" outlineLevel="0" collapsed="false">
      <c r="A33" s="11"/>
      <c r="B33" s="40"/>
      <c r="C33" s="40"/>
      <c r="D33" s="40" t="s">
        <v>65</v>
      </c>
      <c r="E33" s="11" t="s">
        <v>109</v>
      </c>
      <c r="F33" s="69" t="n">
        <v>0</v>
      </c>
      <c r="G33" s="69" t="n">
        <v>43</v>
      </c>
      <c r="H33" s="69" t="n">
        <v>47</v>
      </c>
      <c r="I33" s="69" t="n">
        <v>47</v>
      </c>
      <c r="J33" s="69" t="n">
        <v>49</v>
      </c>
      <c r="K33" s="69" t="n">
        <v>52</v>
      </c>
      <c r="L33" s="69" t="n">
        <v>54</v>
      </c>
      <c r="M33" s="69" t="n">
        <v>57</v>
      </c>
      <c r="N33" s="69" t="n">
        <v>60</v>
      </c>
      <c r="O33" s="69" t="n">
        <v>65</v>
      </c>
      <c r="P33" s="69" t="n">
        <v>72</v>
      </c>
      <c r="Q33" s="69" t="n">
        <v>76</v>
      </c>
      <c r="R33" s="69" t="n">
        <v>81</v>
      </c>
      <c r="S33" s="69" t="n">
        <v>87</v>
      </c>
      <c r="T33" s="69" t="n">
        <v>91</v>
      </c>
      <c r="U33" s="69" t="n">
        <v>94</v>
      </c>
      <c r="V33" s="69" t="n">
        <v>93</v>
      </c>
      <c r="W33" s="69" t="n">
        <v>92</v>
      </c>
      <c r="X33" s="69" t="n">
        <v>98</v>
      </c>
      <c r="Y33" s="69" t="n">
        <v>100</v>
      </c>
      <c r="Z33" s="69" t="n">
        <v>110</v>
      </c>
      <c r="AA33" s="69" t="n">
        <v>120</v>
      </c>
      <c r="AB33" s="69" t="n">
        <v>150</v>
      </c>
      <c r="AC33" s="69" t="n">
        <v>144</v>
      </c>
      <c r="AD33" s="69" t="n">
        <v>159</v>
      </c>
    </row>
    <row r="34" customFormat="false" ht="12.75" hidden="false" customHeight="true" outlineLevel="0" collapsed="false">
      <c r="A34" s="37"/>
      <c r="B34" s="37"/>
      <c r="C34" s="29"/>
      <c r="D34" s="37" t="s">
        <v>66</v>
      </c>
      <c r="E34" s="87" t="s">
        <v>110</v>
      </c>
      <c r="F34" s="68" t="n">
        <v>0</v>
      </c>
      <c r="G34" s="68" t="n">
        <v>36</v>
      </c>
      <c r="H34" s="68" t="n">
        <v>39</v>
      </c>
      <c r="I34" s="68" t="n">
        <v>38</v>
      </c>
      <c r="J34" s="68" t="n">
        <v>38</v>
      </c>
      <c r="K34" s="68" t="n">
        <v>43</v>
      </c>
      <c r="L34" s="68" t="n">
        <v>45</v>
      </c>
      <c r="M34" s="68" t="n">
        <v>48</v>
      </c>
      <c r="N34" s="68" t="n">
        <v>55</v>
      </c>
      <c r="O34" s="68" t="n">
        <v>65</v>
      </c>
      <c r="P34" s="68" t="n">
        <v>74</v>
      </c>
      <c r="Q34" s="68" t="n">
        <v>80</v>
      </c>
      <c r="R34" s="68" t="n">
        <v>81</v>
      </c>
      <c r="S34" s="68" t="n">
        <v>82</v>
      </c>
      <c r="T34" s="68" t="n">
        <v>85</v>
      </c>
      <c r="U34" s="68" t="n">
        <v>90</v>
      </c>
      <c r="V34" s="68" t="n">
        <v>93</v>
      </c>
      <c r="W34" s="68" t="n">
        <v>94</v>
      </c>
      <c r="X34" s="68" t="n">
        <v>97</v>
      </c>
      <c r="Y34" s="68" t="n">
        <v>100</v>
      </c>
      <c r="Z34" s="68" t="n">
        <v>101</v>
      </c>
      <c r="AA34" s="68" t="n">
        <v>104</v>
      </c>
      <c r="AB34" s="68" t="n">
        <v>105</v>
      </c>
      <c r="AC34" s="68" t="n">
        <v>107</v>
      </c>
      <c r="AD34" s="68" t="n">
        <v>115</v>
      </c>
    </row>
    <row r="35" customFormat="false" ht="12.75" hidden="false" customHeight="true" outlineLevel="0" collapsed="false">
      <c r="A35" s="11"/>
      <c r="B35" s="40"/>
      <c r="C35" s="40"/>
      <c r="D35" s="40" t="s">
        <v>67</v>
      </c>
      <c r="E35" s="11" t="s">
        <v>111</v>
      </c>
      <c r="F35" s="69" t="n">
        <v>0</v>
      </c>
      <c r="G35" s="69" t="n">
        <v>50</v>
      </c>
      <c r="H35" s="69" t="n">
        <v>52</v>
      </c>
      <c r="I35" s="69" t="n">
        <v>51</v>
      </c>
      <c r="J35" s="69" t="n">
        <v>51</v>
      </c>
      <c r="K35" s="69" t="n">
        <v>53</v>
      </c>
      <c r="L35" s="69" t="n">
        <v>56</v>
      </c>
      <c r="M35" s="69" t="n">
        <v>62</v>
      </c>
      <c r="N35" s="69" t="n">
        <v>64</v>
      </c>
      <c r="O35" s="69" t="n">
        <v>76</v>
      </c>
      <c r="P35" s="69" t="n">
        <v>86</v>
      </c>
      <c r="Q35" s="69" t="n">
        <v>97</v>
      </c>
      <c r="R35" s="69" t="n">
        <v>101</v>
      </c>
      <c r="S35" s="69" t="n">
        <v>104</v>
      </c>
      <c r="T35" s="69" t="n">
        <v>104</v>
      </c>
      <c r="U35" s="69" t="n">
        <v>105</v>
      </c>
      <c r="V35" s="69" t="n">
        <v>111</v>
      </c>
      <c r="W35" s="69" t="n">
        <v>114</v>
      </c>
      <c r="X35" s="69" t="n">
        <v>119</v>
      </c>
      <c r="Y35" s="69" t="n">
        <v>100</v>
      </c>
      <c r="Z35" s="69" t="n">
        <v>105</v>
      </c>
      <c r="AA35" s="69" t="n">
        <v>105</v>
      </c>
      <c r="AB35" s="69" t="n">
        <v>94</v>
      </c>
      <c r="AC35" s="69" t="n">
        <v>89</v>
      </c>
      <c r="AD35" s="69" t="n">
        <v>85</v>
      </c>
    </row>
    <row r="36" customFormat="false" ht="12.75" hidden="false" customHeight="true" outlineLevel="0" collapsed="false">
      <c r="A36" s="11"/>
      <c r="B36" s="40"/>
      <c r="C36" s="40"/>
      <c r="D36" s="40" t="s">
        <v>68</v>
      </c>
      <c r="E36" s="11" t="s">
        <v>112</v>
      </c>
      <c r="F36" s="69" t="n">
        <v>0</v>
      </c>
      <c r="G36" s="69" t="n">
        <v>63</v>
      </c>
      <c r="H36" s="69" t="n">
        <v>69</v>
      </c>
      <c r="I36" s="69" t="n">
        <v>70</v>
      </c>
      <c r="J36" s="69" t="n">
        <v>73</v>
      </c>
      <c r="K36" s="69" t="n">
        <v>77</v>
      </c>
      <c r="L36" s="69" t="n">
        <v>80</v>
      </c>
      <c r="M36" s="69" t="n">
        <v>84</v>
      </c>
      <c r="N36" s="69" t="n">
        <v>89</v>
      </c>
      <c r="O36" s="69" t="n">
        <v>98</v>
      </c>
      <c r="P36" s="69" t="n">
        <v>107</v>
      </c>
      <c r="Q36" s="69" t="n">
        <v>113</v>
      </c>
      <c r="R36" s="69" t="n">
        <v>120</v>
      </c>
      <c r="S36" s="69" t="n">
        <v>128</v>
      </c>
      <c r="T36" s="69" t="n">
        <v>121</v>
      </c>
      <c r="U36" s="69" t="n">
        <v>120</v>
      </c>
      <c r="V36" s="69" t="n">
        <v>125</v>
      </c>
      <c r="W36" s="69" t="n">
        <v>121</v>
      </c>
      <c r="X36" s="69" t="n">
        <v>114</v>
      </c>
      <c r="Y36" s="69" t="n">
        <v>100</v>
      </c>
      <c r="Z36" s="69" t="n">
        <v>94</v>
      </c>
      <c r="AA36" s="69" t="n">
        <v>111</v>
      </c>
      <c r="AB36" s="69" t="n">
        <v>90</v>
      </c>
      <c r="AC36" s="69" t="n">
        <v>84</v>
      </c>
      <c r="AD36" s="69" t="n">
        <v>66</v>
      </c>
    </row>
    <row r="37" customFormat="false" ht="12.75" hidden="false" customHeight="true" outlineLevel="0" collapsed="false">
      <c r="A37" s="11"/>
      <c r="B37" s="40"/>
      <c r="C37" s="40"/>
      <c r="D37" s="40" t="s">
        <v>69</v>
      </c>
      <c r="E37" s="11" t="s">
        <v>113</v>
      </c>
      <c r="F37" s="69" t="n">
        <v>0</v>
      </c>
      <c r="G37" s="69" t="n">
        <v>39</v>
      </c>
      <c r="H37" s="69" t="n">
        <v>42</v>
      </c>
      <c r="I37" s="69" t="n">
        <v>38</v>
      </c>
      <c r="J37" s="69" t="n">
        <v>39</v>
      </c>
      <c r="K37" s="69" t="n">
        <v>44</v>
      </c>
      <c r="L37" s="69" t="n">
        <v>51</v>
      </c>
      <c r="M37" s="69" t="n">
        <v>55</v>
      </c>
      <c r="N37" s="69" t="n">
        <v>60</v>
      </c>
      <c r="O37" s="69" t="n">
        <v>64</v>
      </c>
      <c r="P37" s="69" t="n">
        <v>70</v>
      </c>
      <c r="Q37" s="69" t="n">
        <v>73</v>
      </c>
      <c r="R37" s="69" t="n">
        <v>75</v>
      </c>
      <c r="S37" s="69" t="n">
        <v>78</v>
      </c>
      <c r="T37" s="69" t="n">
        <v>89</v>
      </c>
      <c r="U37" s="69" t="n">
        <v>96</v>
      </c>
      <c r="V37" s="69" t="n">
        <v>94</v>
      </c>
      <c r="W37" s="69" t="n">
        <v>92</v>
      </c>
      <c r="X37" s="69" t="n">
        <v>92</v>
      </c>
      <c r="Y37" s="69" t="n">
        <v>100</v>
      </c>
      <c r="Z37" s="69" t="n">
        <v>98</v>
      </c>
      <c r="AA37" s="69" t="n">
        <v>99</v>
      </c>
      <c r="AB37" s="69" t="n">
        <v>99</v>
      </c>
      <c r="AC37" s="69" t="n">
        <v>107</v>
      </c>
      <c r="AD37" s="69" t="n">
        <v>128</v>
      </c>
    </row>
    <row r="38" customFormat="false" ht="12.75" hidden="false" customHeight="true" outlineLevel="0" collapsed="false">
      <c r="A38" s="11"/>
      <c r="B38" s="40"/>
      <c r="C38" s="40"/>
      <c r="D38" s="40" t="s">
        <v>70</v>
      </c>
      <c r="E38" s="11" t="s">
        <v>114</v>
      </c>
      <c r="F38" s="69" t="n">
        <v>0</v>
      </c>
      <c r="G38" s="69" t="n">
        <v>33</v>
      </c>
      <c r="H38" s="69" t="n">
        <v>34</v>
      </c>
      <c r="I38" s="69" t="n">
        <v>34</v>
      </c>
      <c r="J38" s="69" t="n">
        <v>34</v>
      </c>
      <c r="K38" s="69" t="n">
        <v>38</v>
      </c>
      <c r="L38" s="69" t="n">
        <v>39</v>
      </c>
      <c r="M38" s="69" t="n">
        <v>40</v>
      </c>
      <c r="N38" s="69" t="n">
        <v>42</v>
      </c>
      <c r="O38" s="69" t="n">
        <v>58</v>
      </c>
      <c r="P38" s="69" t="n">
        <v>69</v>
      </c>
      <c r="Q38" s="69" t="n">
        <v>77</v>
      </c>
      <c r="R38" s="69" t="n">
        <v>80</v>
      </c>
      <c r="S38" s="69" t="n">
        <v>84</v>
      </c>
      <c r="T38" s="69" t="n">
        <v>84</v>
      </c>
      <c r="U38" s="69" t="n">
        <v>82</v>
      </c>
      <c r="V38" s="69" t="n">
        <v>85</v>
      </c>
      <c r="W38" s="69" t="n">
        <v>87</v>
      </c>
      <c r="X38" s="69" t="n">
        <v>93</v>
      </c>
      <c r="Y38" s="69" t="n">
        <v>100</v>
      </c>
      <c r="Z38" s="69" t="n">
        <v>104</v>
      </c>
      <c r="AA38" s="69" t="n">
        <v>106</v>
      </c>
      <c r="AB38" s="69" t="n">
        <v>105</v>
      </c>
      <c r="AC38" s="69" t="n">
        <v>107</v>
      </c>
      <c r="AD38" s="69" t="n">
        <v>110</v>
      </c>
    </row>
    <row r="39" customFormat="false" ht="12.75" hidden="false" customHeight="true" outlineLevel="0" collapsed="false">
      <c r="A39" s="11"/>
      <c r="B39" s="40"/>
      <c r="C39" s="40"/>
      <c r="D39" s="40" t="s">
        <v>71</v>
      </c>
      <c r="E39" s="11" t="s">
        <v>115</v>
      </c>
      <c r="F39" s="69" t="n">
        <v>0</v>
      </c>
      <c r="G39" s="69" t="n">
        <v>31</v>
      </c>
      <c r="H39" s="69" t="n">
        <v>31</v>
      </c>
      <c r="I39" s="69" t="n">
        <v>32</v>
      </c>
      <c r="J39" s="69" t="n">
        <v>31</v>
      </c>
      <c r="K39" s="69" t="n">
        <v>35</v>
      </c>
      <c r="L39" s="69" t="n">
        <v>36</v>
      </c>
      <c r="M39" s="69" t="n">
        <v>37</v>
      </c>
      <c r="N39" s="69" t="n">
        <v>39</v>
      </c>
      <c r="O39" s="69" t="n">
        <v>53</v>
      </c>
      <c r="P39" s="69" t="n">
        <v>63</v>
      </c>
      <c r="Q39" s="69" t="n">
        <v>71</v>
      </c>
      <c r="R39" s="69" t="n">
        <v>74</v>
      </c>
      <c r="S39" s="69" t="n">
        <v>78</v>
      </c>
      <c r="T39" s="69" t="n">
        <v>83</v>
      </c>
      <c r="U39" s="69" t="n">
        <v>86</v>
      </c>
      <c r="V39" s="69" t="n">
        <v>88</v>
      </c>
      <c r="W39" s="69" t="n">
        <v>90</v>
      </c>
      <c r="X39" s="69" t="n">
        <v>95</v>
      </c>
      <c r="Y39" s="69" t="n">
        <v>100</v>
      </c>
      <c r="Z39" s="69" t="n">
        <v>101</v>
      </c>
      <c r="AA39" s="69" t="n">
        <v>104</v>
      </c>
      <c r="AB39" s="69" t="n">
        <v>112</v>
      </c>
      <c r="AC39" s="69" t="n">
        <v>113</v>
      </c>
      <c r="AD39" s="69" t="n">
        <v>129</v>
      </c>
    </row>
    <row r="40" customFormat="false" ht="12.75" hidden="false" customHeight="true" outlineLevel="0" collapsed="false">
      <c r="A40" s="11"/>
      <c r="B40" s="40"/>
      <c r="C40" s="40"/>
      <c r="D40" s="40" t="s">
        <v>72</v>
      </c>
      <c r="E40" s="11" t="s">
        <v>116</v>
      </c>
      <c r="F40" s="69" t="n">
        <v>0</v>
      </c>
      <c r="G40" s="69" t="n">
        <v>31</v>
      </c>
      <c r="H40" s="69" t="n">
        <v>31</v>
      </c>
      <c r="I40" s="69" t="n">
        <v>32</v>
      </c>
      <c r="J40" s="69" t="n">
        <v>31</v>
      </c>
      <c r="K40" s="69" t="n">
        <v>35</v>
      </c>
      <c r="L40" s="69" t="n">
        <v>36</v>
      </c>
      <c r="M40" s="69" t="n">
        <v>37</v>
      </c>
      <c r="N40" s="69" t="n">
        <v>39</v>
      </c>
      <c r="O40" s="69" t="n">
        <v>53</v>
      </c>
      <c r="P40" s="69" t="n">
        <v>63</v>
      </c>
      <c r="Q40" s="69" t="n">
        <v>71</v>
      </c>
      <c r="R40" s="69" t="n">
        <v>74</v>
      </c>
      <c r="S40" s="69" t="n">
        <v>78</v>
      </c>
      <c r="T40" s="69" t="n">
        <v>83</v>
      </c>
      <c r="U40" s="69" t="n">
        <v>86</v>
      </c>
      <c r="V40" s="69" t="n">
        <v>88</v>
      </c>
      <c r="W40" s="69" t="n">
        <v>90</v>
      </c>
      <c r="X40" s="69" t="n">
        <v>95</v>
      </c>
      <c r="Y40" s="69" t="n">
        <v>100</v>
      </c>
      <c r="Z40" s="69" t="n">
        <v>101</v>
      </c>
      <c r="AA40" s="69" t="n">
        <v>104</v>
      </c>
      <c r="AB40" s="69" t="n">
        <v>112</v>
      </c>
      <c r="AC40" s="69" t="n">
        <v>112</v>
      </c>
      <c r="AD40" s="69" t="n">
        <v>128</v>
      </c>
    </row>
    <row r="41" customFormat="false" ht="12.75" hidden="false" customHeight="true" outlineLevel="0" collapsed="false">
      <c r="A41" s="11"/>
      <c r="B41" s="40"/>
      <c r="C41" s="40"/>
      <c r="D41" s="40" t="s">
        <v>73</v>
      </c>
      <c r="E41" s="11" t="s">
        <v>117</v>
      </c>
      <c r="F41" s="69" t="n">
        <v>0</v>
      </c>
      <c r="G41" s="69" t="n">
        <v>42</v>
      </c>
      <c r="H41" s="69" t="n">
        <v>43</v>
      </c>
      <c r="I41" s="69" t="n">
        <v>44</v>
      </c>
      <c r="J41" s="69" t="n">
        <v>45</v>
      </c>
      <c r="K41" s="69" t="n">
        <v>48</v>
      </c>
      <c r="L41" s="69" t="n">
        <v>51</v>
      </c>
      <c r="M41" s="69" t="n">
        <v>55</v>
      </c>
      <c r="N41" s="69" t="n">
        <v>58</v>
      </c>
      <c r="O41" s="69" t="n">
        <v>62</v>
      </c>
      <c r="P41" s="69" t="n">
        <v>68</v>
      </c>
      <c r="Q41" s="69" t="n">
        <v>74</v>
      </c>
      <c r="R41" s="69" t="n">
        <v>76</v>
      </c>
      <c r="S41" s="69" t="n">
        <v>80</v>
      </c>
      <c r="T41" s="69" t="n">
        <v>84</v>
      </c>
      <c r="U41" s="69" t="n">
        <v>87</v>
      </c>
      <c r="V41" s="69" t="n">
        <v>89</v>
      </c>
      <c r="W41" s="69" t="n">
        <v>91</v>
      </c>
      <c r="X41" s="69" t="n">
        <v>95</v>
      </c>
      <c r="Y41" s="69" t="n">
        <v>100</v>
      </c>
      <c r="Z41" s="69" t="n">
        <v>103</v>
      </c>
      <c r="AA41" s="69" t="n">
        <v>105</v>
      </c>
      <c r="AB41" s="69" t="n">
        <v>109</v>
      </c>
      <c r="AC41" s="69" t="n">
        <v>112</v>
      </c>
      <c r="AD41" s="69" t="n">
        <v>125</v>
      </c>
    </row>
    <row r="42" customFormat="false" ht="12.75" hidden="false" customHeight="true" outlineLevel="0" collapsed="false">
      <c r="A42" s="11"/>
      <c r="B42" s="40"/>
      <c r="C42" s="40"/>
      <c r="D42" s="40" t="s">
        <v>74</v>
      </c>
      <c r="E42" s="11" t="s">
        <v>118</v>
      </c>
      <c r="F42" s="69" t="n">
        <v>0</v>
      </c>
      <c r="G42" s="69" t="n">
        <v>22</v>
      </c>
      <c r="H42" s="69" t="n">
        <v>28</v>
      </c>
      <c r="I42" s="69" t="n">
        <v>26</v>
      </c>
      <c r="J42" s="69" t="n">
        <v>23</v>
      </c>
      <c r="K42" s="69" t="n">
        <v>27</v>
      </c>
      <c r="L42" s="69" t="n">
        <v>28</v>
      </c>
      <c r="M42" s="69" t="n">
        <v>32</v>
      </c>
      <c r="N42" s="69" t="n">
        <v>39</v>
      </c>
      <c r="O42" s="69" t="n">
        <v>42</v>
      </c>
      <c r="P42" s="69" t="n">
        <v>47</v>
      </c>
      <c r="Q42" s="69" t="n">
        <v>51</v>
      </c>
      <c r="R42" s="69" t="n">
        <v>57</v>
      </c>
      <c r="S42" s="69" t="n">
        <v>61</v>
      </c>
      <c r="T42" s="69" t="n">
        <v>70</v>
      </c>
      <c r="U42" s="69" t="n">
        <v>89</v>
      </c>
      <c r="V42" s="69" t="n">
        <v>95</v>
      </c>
      <c r="W42" s="69" t="n">
        <v>95</v>
      </c>
      <c r="X42" s="69" t="n">
        <v>97</v>
      </c>
      <c r="Y42" s="69" t="n">
        <v>100</v>
      </c>
      <c r="Z42" s="69" t="n">
        <v>100</v>
      </c>
      <c r="AA42" s="69" t="n">
        <v>105</v>
      </c>
      <c r="AB42" s="69" t="n">
        <v>108</v>
      </c>
      <c r="AC42" s="69" t="n">
        <v>134</v>
      </c>
      <c r="AD42" s="69" t="n">
        <v>174</v>
      </c>
    </row>
    <row r="43" customFormat="false" ht="12.75" hidden="false" customHeight="true" outlineLevel="0" collapsed="false">
      <c r="A43" s="11"/>
      <c r="B43" s="40"/>
      <c r="C43" s="40"/>
      <c r="D43" s="40" t="s">
        <v>75</v>
      </c>
      <c r="E43" s="11" t="s">
        <v>119</v>
      </c>
      <c r="F43" s="69" t="n">
        <v>0</v>
      </c>
      <c r="G43" s="69" t="n">
        <v>52</v>
      </c>
      <c r="H43" s="69" t="n">
        <v>54</v>
      </c>
      <c r="I43" s="69" t="n">
        <v>51</v>
      </c>
      <c r="J43" s="69" t="n">
        <v>53</v>
      </c>
      <c r="K43" s="69" t="n">
        <v>58</v>
      </c>
      <c r="L43" s="69" t="n">
        <v>60</v>
      </c>
      <c r="M43" s="69" t="n">
        <v>61</v>
      </c>
      <c r="N43" s="69" t="n">
        <v>62</v>
      </c>
      <c r="O43" s="69" t="n">
        <v>71</v>
      </c>
      <c r="P43" s="69" t="n">
        <v>78</v>
      </c>
      <c r="Q43" s="69" t="n">
        <v>82</v>
      </c>
      <c r="R43" s="69" t="n">
        <v>84</v>
      </c>
      <c r="S43" s="69" t="n">
        <v>85</v>
      </c>
      <c r="T43" s="69" t="n">
        <v>88</v>
      </c>
      <c r="U43" s="69" t="n">
        <v>95</v>
      </c>
      <c r="V43" s="69" t="n">
        <v>100</v>
      </c>
      <c r="W43" s="69" t="n">
        <v>93</v>
      </c>
      <c r="X43" s="69" t="n">
        <v>90</v>
      </c>
      <c r="Y43" s="69" t="n">
        <v>100</v>
      </c>
      <c r="Z43" s="69" t="n">
        <v>96</v>
      </c>
      <c r="AA43" s="69" t="n">
        <v>94</v>
      </c>
      <c r="AB43" s="69" t="n">
        <v>95</v>
      </c>
      <c r="AC43" s="69" t="n">
        <v>91</v>
      </c>
      <c r="AD43" s="69" t="n">
        <v>80</v>
      </c>
    </row>
    <row r="44" customFormat="false" ht="12.75" hidden="false" customHeight="true" outlineLevel="0" collapsed="false">
      <c r="A44" s="11"/>
      <c r="B44" s="40"/>
      <c r="C44" s="40"/>
      <c r="D44" s="40" t="s">
        <v>76</v>
      </c>
      <c r="E44" s="11" t="s">
        <v>120</v>
      </c>
      <c r="F44" s="69" t="n">
        <v>0</v>
      </c>
      <c r="G44" s="69" t="n">
        <v>51</v>
      </c>
      <c r="H44" s="69" t="n">
        <v>52</v>
      </c>
      <c r="I44" s="69" t="n">
        <v>51</v>
      </c>
      <c r="J44" s="69" t="n">
        <v>50</v>
      </c>
      <c r="K44" s="69" t="n">
        <v>53</v>
      </c>
      <c r="L44" s="69" t="n">
        <v>57</v>
      </c>
      <c r="M44" s="69" t="n">
        <v>61</v>
      </c>
      <c r="N44" s="69" t="n">
        <v>64</v>
      </c>
      <c r="O44" s="69" t="n">
        <v>66</v>
      </c>
      <c r="P44" s="69" t="n">
        <v>73</v>
      </c>
      <c r="Q44" s="69" t="n">
        <v>78</v>
      </c>
      <c r="R44" s="69" t="n">
        <v>80</v>
      </c>
      <c r="S44" s="69" t="n">
        <v>84</v>
      </c>
      <c r="T44" s="69" t="n">
        <v>87</v>
      </c>
      <c r="U44" s="69" t="n">
        <v>90</v>
      </c>
      <c r="V44" s="69" t="n">
        <v>93</v>
      </c>
      <c r="W44" s="69" t="n">
        <v>95</v>
      </c>
      <c r="X44" s="69" t="n">
        <v>97</v>
      </c>
      <c r="Y44" s="69" t="n">
        <v>100</v>
      </c>
      <c r="Z44" s="69" t="n">
        <v>102</v>
      </c>
      <c r="AA44" s="69" t="n">
        <v>103</v>
      </c>
      <c r="AB44" s="69" t="n">
        <v>106</v>
      </c>
      <c r="AC44" s="69" t="n">
        <v>107</v>
      </c>
      <c r="AD44" s="69" t="n">
        <v>111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2.75" hidden="false" customHeight="true" outlineLevel="0" collapsed="false">
      <c r="A46" s="37"/>
      <c r="B46" s="37"/>
      <c r="C46" s="29"/>
      <c r="D46" s="37" t="s">
        <v>77</v>
      </c>
      <c r="E46" s="87"/>
      <c r="F46" s="68" t="n">
        <v>0</v>
      </c>
      <c r="G46" s="68" t="n">
        <v>24</v>
      </c>
      <c r="H46" s="68" t="n">
        <v>23</v>
      </c>
      <c r="I46" s="68" t="n">
        <v>25</v>
      </c>
      <c r="J46" s="68" t="n">
        <v>26</v>
      </c>
      <c r="K46" s="68" t="n">
        <v>32</v>
      </c>
      <c r="L46" s="68" t="n">
        <v>37</v>
      </c>
      <c r="M46" s="68" t="n">
        <v>40</v>
      </c>
      <c r="N46" s="68" t="n">
        <v>42</v>
      </c>
      <c r="O46" s="68" t="n">
        <v>49</v>
      </c>
      <c r="P46" s="68" t="n">
        <v>60</v>
      </c>
      <c r="Q46" s="68" t="n">
        <v>61</v>
      </c>
      <c r="R46" s="68" t="n">
        <v>65</v>
      </c>
      <c r="S46" s="68" t="n">
        <v>79</v>
      </c>
      <c r="T46" s="68" t="n">
        <v>71</v>
      </c>
      <c r="U46" s="68" t="n">
        <v>74</v>
      </c>
      <c r="V46" s="68" t="n">
        <v>85</v>
      </c>
      <c r="W46" s="68" t="n">
        <v>85</v>
      </c>
      <c r="X46" s="68" t="n">
        <v>89</v>
      </c>
      <c r="Y46" s="68" t="n">
        <v>100</v>
      </c>
      <c r="Z46" s="68" t="n">
        <v>97</v>
      </c>
      <c r="AA46" s="68" t="n">
        <v>96</v>
      </c>
      <c r="AB46" s="68" t="n">
        <v>97</v>
      </c>
      <c r="AC46" s="68" t="n">
        <v>94</v>
      </c>
      <c r="AD46" s="68" t="n">
        <v>99</v>
      </c>
    </row>
    <row r="47" customFormat="false" ht="8.25" hidden="false" customHeight="true" outlineLevel="0" collapsed="false">
      <c r="A47" s="29"/>
      <c r="B47" s="29"/>
      <c r="C47" s="29"/>
      <c r="D47" s="29"/>
      <c r="E47" s="1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</row>
    <row r="48" customFormat="false" ht="13.5" hidden="false" customHeight="true" outlineLevel="0" collapsed="false">
      <c r="A48" s="48"/>
      <c r="B48" s="48"/>
      <c r="C48" s="49"/>
      <c r="D48" s="50" t="s">
        <v>34</v>
      </c>
      <c r="E48" s="5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</row>
    <row r="49" customFormat="false" ht="12.75" hidden="false" customHeight="true" outlineLevel="0" collapsed="false">
      <c r="A49" s="48"/>
      <c r="B49" s="48"/>
      <c r="C49" s="49"/>
      <c r="D49" s="53" t="n">
        <f aca="false">'CYGDP CP'!D46</f>
        <v>45001</v>
      </c>
      <c r="E49" s="54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</row>
    <row r="50" customFormat="false" ht="12.75" hidden="false" customHeight="true" outlineLevel="0" collapsed="false">
      <c r="A50" s="65"/>
      <c r="B50" s="65"/>
      <c r="C50" s="29"/>
      <c r="D50" s="65"/>
      <c r="E50" s="72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customFormat="false" ht="12.75" hidden="false" customHeight="true" outlineLevel="0" collapsed="false">
      <c r="A52" s="65"/>
      <c r="B52" s="65"/>
      <c r="C52" s="29"/>
      <c r="D52" s="73"/>
      <c r="E52" s="7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29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29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customFormat="false" ht="12.75" hidden="false" customHeight="true" outlineLevel="0" collapsed="false">
      <c r="A999" s="65"/>
      <c r="B999" s="65"/>
      <c r="C999" s="65"/>
      <c r="D999" s="65"/>
      <c r="E999" s="72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customFormat="false" ht="12.75" hidden="false" customHeight="true" outlineLevel="0" collapsed="false">
      <c r="A1000" s="65"/>
      <c r="B1000" s="65"/>
      <c r="C1000" s="65"/>
      <c r="D1000" s="65"/>
      <c r="E1000" s="72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</sheetData>
  <conditionalFormatting sqref="G10:Y14">
    <cfRule type="cellIs" priority="2" operator="lessThan" aboveAverage="0" equalAverage="0" bottom="0" percent="0" rank="0" text="" dxfId="0">
      <formula>0</formula>
    </cfRule>
  </conditionalFormatting>
  <conditionalFormatting sqref="G16:Y16 G18:Y28">
    <cfRule type="cellIs" priority="3" operator="lessThan" aboveAverage="0" equalAverage="0" bottom="0" percent="0" rank="0" text="" dxfId="0">
      <formula>0</formula>
    </cfRule>
  </conditionalFormatting>
  <conditionalFormatting sqref="G31:Y33">
    <cfRule type="cellIs" priority="4" operator="lessThan" aboveAverage="0" equalAverage="0" bottom="0" percent="0" rank="0" text="" dxfId="0">
      <formula>0</formula>
    </cfRule>
  </conditionalFormatting>
  <conditionalFormatting sqref="G35:Y44">
    <cfRule type="cellIs" priority="5" operator="lessThan" aboveAverage="0" equalAverage="0" bottom="0" percent="0" rank="0" text="" dxfId="0">
      <formula>0</formula>
    </cfRule>
  </conditionalFormatting>
  <conditionalFormatting sqref="Z10:AA14">
    <cfRule type="cellIs" priority="6" operator="lessThan" aboveAverage="0" equalAverage="0" bottom="0" percent="0" rank="0" text="" dxfId="0">
      <formula>0</formula>
    </cfRule>
  </conditionalFormatting>
  <conditionalFormatting sqref="Z16:AA16 Z18:AA28">
    <cfRule type="cellIs" priority="7" operator="lessThan" aboveAverage="0" equalAverage="0" bottom="0" percent="0" rank="0" text="" dxfId="0">
      <formula>0</formula>
    </cfRule>
  </conditionalFormatting>
  <conditionalFormatting sqref="Z31:AA33">
    <cfRule type="cellIs" priority="8" operator="lessThan" aboveAverage="0" equalAverage="0" bottom="0" percent="0" rank="0" text="" dxfId="0">
      <formula>0</formula>
    </cfRule>
  </conditionalFormatting>
  <conditionalFormatting sqref="Z35:AA44">
    <cfRule type="cellIs" priority="9" operator="lessThan" aboveAverage="0" equalAverage="0" bottom="0" percent="0" rank="0" text="" dxfId="0">
      <formula>0</formula>
    </cfRule>
  </conditionalFormatting>
  <conditionalFormatting sqref="AB10:AD14">
    <cfRule type="cellIs" priority="10" operator="lessThan" aboveAverage="0" equalAverage="0" bottom="0" percent="0" rank="0" text="" dxfId="0">
      <formula>0</formula>
    </cfRule>
  </conditionalFormatting>
  <conditionalFormatting sqref="AB16:AD16 AB18:AD28">
    <cfRule type="cellIs" priority="11" operator="lessThan" aboveAverage="0" equalAverage="0" bottom="0" percent="0" rank="0" text="" dxfId="0">
      <formula>0</formula>
    </cfRule>
  </conditionalFormatting>
  <conditionalFormatting sqref="AB31:AD33">
    <cfRule type="cellIs" priority="12" operator="lessThan" aboveAverage="0" equalAverage="0" bottom="0" percent="0" rank="0" text="" dxfId="0">
      <formula>0</formula>
    </cfRule>
  </conditionalFormatting>
  <conditionalFormatting sqref="AB35:AD44">
    <cfRule type="cellIs" priority="13" operator="lessThan" aboveAverage="0" equalAverage="0" bottom="0" percent="0" rank="0" text="" dxfId="0">
      <formula>0</formula>
    </cfRule>
  </conditionalFormatting>
  <conditionalFormatting sqref="F10:F14">
    <cfRule type="cellIs" priority="14" operator="lessThan" aboveAverage="0" equalAverage="0" bottom="0" percent="0" rank="0" text="" dxfId="0">
      <formula>0</formula>
    </cfRule>
  </conditionalFormatting>
  <conditionalFormatting sqref="F16 F18:F28">
    <cfRule type="cellIs" priority="15" operator="lessThan" aboveAverage="0" equalAverage="0" bottom="0" percent="0" rank="0" text="" dxfId="0">
      <formula>0</formula>
    </cfRule>
  </conditionalFormatting>
  <conditionalFormatting sqref="F31:F33">
    <cfRule type="cellIs" priority="16" operator="lessThan" aboveAverage="0" equalAverage="0" bottom="0" percent="0" rank="0" text="" dxfId="0">
      <formula>0</formula>
    </cfRule>
  </conditionalFormatting>
  <conditionalFormatting sqref="F35:F44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1.29"/>
    <col collapsed="false" customWidth="true" hidden="false" outlineLevel="0" max="4" min="4" style="22" width="35.57"/>
    <col collapsed="false" customWidth="true" hidden="false" outlineLevel="0" max="5" min="5" style="22" width="4.14"/>
    <col collapsed="false" customWidth="true" hidden="false" outlineLevel="0" max="6" min="6" style="22" width="7.71"/>
    <col collapsed="false" customWidth="true" hidden="true" outlineLevel="0" max="14" min="7" style="22" width="6.14"/>
    <col collapsed="false" customWidth="true" hidden="false" outlineLevel="0" max="30" min="15" style="22" width="10.29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5" hidden="false" customHeight="true" outlineLevel="0" collapsed="false">
      <c r="A3" s="95"/>
      <c r="B3" s="95"/>
      <c r="C3" s="95"/>
      <c r="D3" s="96" t="s">
        <v>129</v>
      </c>
      <c r="E3" s="97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</row>
    <row r="4" customFormat="false" ht="15" hidden="false" customHeight="true" outlineLevel="0" collapsed="false">
      <c r="A4" s="95"/>
      <c r="B4" s="95"/>
      <c r="C4" s="95"/>
      <c r="D4" s="96" t="s">
        <v>130</v>
      </c>
      <c r="E4" s="97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</row>
    <row r="5" customFormat="false" ht="15" hidden="false" customHeight="true" outlineLevel="0" collapsed="false">
      <c r="A5" s="95"/>
      <c r="B5" s="95"/>
      <c r="C5" s="95"/>
      <c r="D5" s="99" t="s">
        <v>83</v>
      </c>
      <c r="E5" s="97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</row>
    <row r="6" customFormat="false" ht="14.25" hidden="false" customHeight="true" outlineLevel="0" collapsed="false">
      <c r="A6" s="100"/>
      <c r="B6" s="100"/>
      <c r="C6" s="100"/>
      <c r="D6" s="67"/>
      <c r="E6" s="101"/>
      <c r="F6" s="67" t="n">
        <v>2017</v>
      </c>
      <c r="G6" s="67" t="n">
        <v>1999</v>
      </c>
      <c r="H6" s="67" t="n">
        <v>2000</v>
      </c>
      <c r="I6" s="67" t="n">
        <v>2001</v>
      </c>
      <c r="J6" s="67" t="n">
        <v>2002</v>
      </c>
      <c r="K6" s="67" t="n">
        <v>2003</v>
      </c>
      <c r="L6" s="67" t="n">
        <v>2004</v>
      </c>
      <c r="M6" s="67" t="n">
        <v>2005</v>
      </c>
      <c r="N6" s="67" t="n">
        <v>2006</v>
      </c>
      <c r="O6" s="67" t="n">
        <v>2007</v>
      </c>
      <c r="P6" s="67" t="n">
        <v>2008</v>
      </c>
      <c r="Q6" s="67" t="n">
        <v>2009</v>
      </c>
      <c r="R6" s="67" t="n">
        <v>2010</v>
      </c>
      <c r="S6" s="67" t="n">
        <v>2011</v>
      </c>
      <c r="T6" s="67" t="n">
        <v>2012</v>
      </c>
      <c r="U6" s="67" t="n">
        <v>2013</v>
      </c>
      <c r="V6" s="67" t="n">
        <v>2014</v>
      </c>
      <c r="W6" s="67" t="n">
        <v>2015</v>
      </c>
      <c r="X6" s="67" t="n">
        <v>2016</v>
      </c>
      <c r="Y6" s="67" t="n">
        <v>2017</v>
      </c>
      <c r="Z6" s="67" t="n">
        <v>2018</v>
      </c>
      <c r="AA6" s="67" t="n">
        <v>2019</v>
      </c>
      <c r="AB6" s="67" t="n">
        <v>2020</v>
      </c>
      <c r="AC6" s="67" t="n">
        <v>2021</v>
      </c>
      <c r="AD6" s="67" t="n">
        <v>2022</v>
      </c>
    </row>
    <row r="7" customFormat="false" ht="18.75" hidden="false" customHeight="true" outlineLevel="0" collapsed="false">
      <c r="A7" s="95"/>
      <c r="B7" s="95"/>
      <c r="C7" s="95"/>
      <c r="D7" s="96" t="s">
        <v>131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</row>
    <row r="8" customFormat="false" ht="14.25" hidden="false" customHeight="true" outlineLevel="0" collapsed="false">
      <c r="A8" s="80"/>
      <c r="B8" s="80"/>
      <c r="C8" s="80"/>
      <c r="D8" s="89" t="s">
        <v>132</v>
      </c>
      <c r="E8" s="102"/>
      <c r="F8" s="68" t="n">
        <v>7694</v>
      </c>
      <c r="G8" s="68" t="n">
        <v>720</v>
      </c>
      <c r="H8" s="68" t="n">
        <v>806</v>
      </c>
      <c r="I8" s="68" t="n">
        <v>871</v>
      </c>
      <c r="J8" s="68" t="n">
        <v>935</v>
      </c>
      <c r="K8" s="68" t="n">
        <v>1150</v>
      </c>
      <c r="L8" s="68" t="n">
        <v>1372</v>
      </c>
      <c r="M8" s="68" t="n">
        <v>1637</v>
      </c>
      <c r="N8" s="68" t="n">
        <v>1832</v>
      </c>
      <c r="O8" s="68" t="n">
        <v>2226</v>
      </c>
      <c r="P8" s="68" t="n">
        <v>2833</v>
      </c>
      <c r="Q8" s="68" t="n">
        <v>3225</v>
      </c>
      <c r="R8" s="68" t="n">
        <v>3571</v>
      </c>
      <c r="S8" s="68" t="n">
        <v>4133</v>
      </c>
      <c r="T8" s="68" t="n">
        <v>4702</v>
      </c>
      <c r="U8" s="68" t="n">
        <v>5057</v>
      </c>
      <c r="V8" s="68" t="n">
        <v>5623</v>
      </c>
      <c r="W8" s="68" t="n">
        <v>6150</v>
      </c>
      <c r="X8" s="68" t="n">
        <v>6845</v>
      </c>
      <c r="Y8" s="68" t="n">
        <v>7694</v>
      </c>
      <c r="Z8" s="68" t="n">
        <v>8298</v>
      </c>
      <c r="AA8" s="68" t="n">
        <v>9305</v>
      </c>
      <c r="AB8" s="68" t="n">
        <v>9596</v>
      </c>
      <c r="AC8" s="68" t="n">
        <v>10930</v>
      </c>
      <c r="AD8" s="68" t="n">
        <v>13716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customFormat="false" ht="14.25" hidden="false" customHeight="true" outlineLevel="0" collapsed="false">
      <c r="A10" s="80"/>
      <c r="B10" s="80"/>
      <c r="C10" s="80"/>
      <c r="D10" s="89" t="s">
        <v>30</v>
      </c>
      <c r="E10" s="102"/>
      <c r="F10" s="68" t="n">
        <v>6831</v>
      </c>
      <c r="G10" s="68" t="n">
        <v>753</v>
      </c>
      <c r="H10" s="68" t="n">
        <v>842</v>
      </c>
      <c r="I10" s="68" t="n">
        <v>888</v>
      </c>
      <c r="J10" s="68" t="n">
        <v>959</v>
      </c>
      <c r="K10" s="68" t="n">
        <v>1156</v>
      </c>
      <c r="L10" s="68" t="n">
        <v>1349</v>
      </c>
      <c r="M10" s="68" t="n">
        <v>1599</v>
      </c>
      <c r="N10" s="68" t="n">
        <v>1766</v>
      </c>
      <c r="O10" s="68" t="n">
        <v>2045</v>
      </c>
      <c r="P10" s="68" t="n">
        <v>2655</v>
      </c>
      <c r="Q10" s="68" t="n">
        <v>3065</v>
      </c>
      <c r="R10" s="68" t="n">
        <v>3402</v>
      </c>
      <c r="S10" s="68" t="n">
        <v>3864</v>
      </c>
      <c r="T10" s="68" t="n">
        <v>4385</v>
      </c>
      <c r="U10" s="68" t="n">
        <v>4616</v>
      </c>
      <c r="V10" s="68" t="n">
        <v>5226</v>
      </c>
      <c r="W10" s="68" t="n">
        <v>5812</v>
      </c>
      <c r="X10" s="68" t="n">
        <v>6332</v>
      </c>
      <c r="Y10" s="68" t="n">
        <v>6831</v>
      </c>
      <c r="Z10" s="68" t="n">
        <v>7650</v>
      </c>
      <c r="AA10" s="68" t="n">
        <v>8456</v>
      </c>
      <c r="AB10" s="68" t="n">
        <v>8772</v>
      </c>
      <c r="AC10" s="68" t="n">
        <v>9780</v>
      </c>
      <c r="AD10" s="68" t="n">
        <v>12470</v>
      </c>
    </row>
    <row r="11" customFormat="false" ht="13.5" hidden="false" customHeight="true" outlineLevel="0" collapsed="false">
      <c r="A11" s="80"/>
      <c r="B11" s="80"/>
      <c r="C11" s="80"/>
      <c r="D11" s="90" t="s">
        <v>7</v>
      </c>
      <c r="E11" s="90"/>
      <c r="F11" s="69" t="n">
        <v>1155</v>
      </c>
      <c r="G11" s="69" t="n">
        <v>118</v>
      </c>
      <c r="H11" s="69" t="n">
        <v>130</v>
      </c>
      <c r="I11" s="69" t="n">
        <v>142</v>
      </c>
      <c r="J11" s="69" t="n">
        <v>160</v>
      </c>
      <c r="K11" s="69" t="n">
        <v>196</v>
      </c>
      <c r="L11" s="69" t="n">
        <v>227</v>
      </c>
      <c r="M11" s="69" t="n">
        <v>269</v>
      </c>
      <c r="N11" s="69" t="n">
        <v>295</v>
      </c>
      <c r="O11" s="69" t="n">
        <v>315</v>
      </c>
      <c r="P11" s="69" t="n">
        <v>348</v>
      </c>
      <c r="Q11" s="69" t="n">
        <v>411</v>
      </c>
      <c r="R11" s="69" t="n">
        <v>467</v>
      </c>
      <c r="S11" s="69" t="n">
        <v>497</v>
      </c>
      <c r="T11" s="69" t="n">
        <v>609</v>
      </c>
      <c r="U11" s="69" t="n">
        <v>651</v>
      </c>
      <c r="V11" s="69" t="n">
        <v>803</v>
      </c>
      <c r="W11" s="69" t="n">
        <v>852</v>
      </c>
      <c r="X11" s="69" t="n">
        <v>1032</v>
      </c>
      <c r="Y11" s="69" t="n">
        <v>1155</v>
      </c>
      <c r="Z11" s="69" t="n">
        <v>1224</v>
      </c>
      <c r="AA11" s="69" t="n">
        <v>1472</v>
      </c>
      <c r="AB11" s="69" t="n">
        <v>1573</v>
      </c>
      <c r="AC11" s="69" t="n">
        <v>1856</v>
      </c>
      <c r="AD11" s="69" t="n">
        <v>2338</v>
      </c>
    </row>
    <row r="12" customFormat="false" ht="13.5" hidden="false" customHeight="true" outlineLevel="0" collapsed="false">
      <c r="A12" s="80"/>
      <c r="B12" s="80"/>
      <c r="C12" s="80"/>
      <c r="D12" s="103" t="s">
        <v>133</v>
      </c>
      <c r="E12" s="90"/>
      <c r="F12" s="69" t="n">
        <v>5676</v>
      </c>
      <c r="G12" s="69" t="n">
        <v>635</v>
      </c>
      <c r="H12" s="69" t="n">
        <v>712</v>
      </c>
      <c r="I12" s="69" t="n">
        <v>745</v>
      </c>
      <c r="J12" s="69" t="n">
        <v>799</v>
      </c>
      <c r="K12" s="69" t="n">
        <v>961</v>
      </c>
      <c r="L12" s="69" t="n">
        <v>1122</v>
      </c>
      <c r="M12" s="69" t="n">
        <v>1330</v>
      </c>
      <c r="N12" s="69" t="n">
        <v>1472</v>
      </c>
      <c r="O12" s="69" t="n">
        <v>1729</v>
      </c>
      <c r="P12" s="69" t="n">
        <v>2307</v>
      </c>
      <c r="Q12" s="69" t="n">
        <v>2654</v>
      </c>
      <c r="R12" s="69" t="n">
        <v>2935</v>
      </c>
      <c r="S12" s="69" t="n">
        <v>3367</v>
      </c>
      <c r="T12" s="69" t="n">
        <v>3776</v>
      </c>
      <c r="U12" s="69" t="n">
        <v>3965</v>
      </c>
      <c r="V12" s="69" t="n">
        <v>4423</v>
      </c>
      <c r="W12" s="69" t="n">
        <v>4960</v>
      </c>
      <c r="X12" s="69" t="n">
        <v>5301</v>
      </c>
      <c r="Y12" s="69" t="n">
        <v>5676</v>
      </c>
      <c r="Z12" s="69" t="n">
        <v>6426</v>
      </c>
      <c r="AA12" s="69" t="n">
        <v>6983</v>
      </c>
      <c r="AB12" s="69" t="n">
        <v>7200</v>
      </c>
      <c r="AC12" s="69" t="n">
        <v>7924</v>
      </c>
      <c r="AD12" s="69" t="n">
        <v>10133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customFormat="false" ht="14.25" hidden="false" customHeight="true" outlineLevel="0" collapsed="false">
      <c r="A14" s="80"/>
      <c r="B14" s="80"/>
      <c r="C14" s="80"/>
      <c r="D14" s="89" t="s">
        <v>9</v>
      </c>
      <c r="E14" s="102"/>
      <c r="F14" s="68" t="n">
        <v>1834</v>
      </c>
      <c r="G14" s="68" t="n">
        <v>86</v>
      </c>
      <c r="H14" s="68" t="n">
        <v>99</v>
      </c>
      <c r="I14" s="68" t="n">
        <v>111</v>
      </c>
      <c r="J14" s="68" t="n">
        <v>118</v>
      </c>
      <c r="K14" s="68" t="n">
        <v>151</v>
      </c>
      <c r="L14" s="68" t="n">
        <v>197</v>
      </c>
      <c r="M14" s="68" t="n">
        <v>248</v>
      </c>
      <c r="N14" s="68" t="n">
        <v>275</v>
      </c>
      <c r="O14" s="68" t="n">
        <v>374</v>
      </c>
      <c r="P14" s="68" t="n">
        <v>605</v>
      </c>
      <c r="Q14" s="68" t="n">
        <v>678</v>
      </c>
      <c r="R14" s="68" t="n">
        <v>733</v>
      </c>
      <c r="S14" s="68" t="n">
        <v>864</v>
      </c>
      <c r="T14" s="68" t="n">
        <v>1096</v>
      </c>
      <c r="U14" s="68" t="n">
        <v>1235</v>
      </c>
      <c r="V14" s="68" t="n">
        <v>1306</v>
      </c>
      <c r="W14" s="68" t="n">
        <v>1491</v>
      </c>
      <c r="X14" s="68" t="n">
        <v>1789</v>
      </c>
      <c r="Y14" s="68" t="n">
        <v>1834</v>
      </c>
      <c r="Z14" s="68" t="n">
        <v>1774</v>
      </c>
      <c r="AA14" s="68" t="n">
        <v>2183</v>
      </c>
      <c r="AB14" s="68" t="n">
        <v>2410</v>
      </c>
      <c r="AC14" s="68" t="n">
        <v>2856</v>
      </c>
      <c r="AD14" s="68" t="n">
        <v>3359</v>
      </c>
    </row>
    <row r="15" customFormat="false" ht="14.25" hidden="false" customHeight="true" outlineLevel="0" collapsed="false">
      <c r="A15" s="80"/>
      <c r="B15" s="80"/>
      <c r="C15" s="80"/>
      <c r="D15" s="91" t="s">
        <v>134</v>
      </c>
      <c r="E15" s="90"/>
      <c r="F15" s="70" t="n">
        <v>1748</v>
      </c>
      <c r="G15" s="70" t="n">
        <v>86</v>
      </c>
      <c r="H15" s="70" t="n">
        <v>99</v>
      </c>
      <c r="I15" s="70" t="n">
        <v>111</v>
      </c>
      <c r="J15" s="70" t="n">
        <v>118</v>
      </c>
      <c r="K15" s="70" t="n">
        <v>151</v>
      </c>
      <c r="L15" s="70" t="n">
        <v>197</v>
      </c>
      <c r="M15" s="70" t="n">
        <v>248</v>
      </c>
      <c r="N15" s="70" t="n">
        <v>269</v>
      </c>
      <c r="O15" s="70" t="n">
        <v>363</v>
      </c>
      <c r="P15" s="70" t="n">
        <v>584</v>
      </c>
      <c r="Q15" s="70" t="n">
        <v>654</v>
      </c>
      <c r="R15" s="70" t="n">
        <v>710</v>
      </c>
      <c r="S15" s="70" t="n">
        <v>847</v>
      </c>
      <c r="T15" s="70" t="n">
        <v>1064</v>
      </c>
      <c r="U15" s="70" t="n">
        <v>1197</v>
      </c>
      <c r="V15" s="70" t="n">
        <v>1273</v>
      </c>
      <c r="W15" s="70" t="n">
        <v>1474</v>
      </c>
      <c r="X15" s="70" t="n">
        <v>1858</v>
      </c>
      <c r="Y15" s="70" t="n">
        <v>1748</v>
      </c>
      <c r="Z15" s="70" t="n">
        <v>1905</v>
      </c>
      <c r="AA15" s="70" t="n">
        <v>2504</v>
      </c>
      <c r="AB15" s="70" t="n">
        <v>2430</v>
      </c>
      <c r="AC15" s="70" t="n">
        <v>2914</v>
      </c>
      <c r="AD15" s="70" t="n">
        <v>3359</v>
      </c>
    </row>
    <row r="16" customFormat="false" ht="13.5" hidden="false" customHeight="true" outlineLevel="0" collapsed="false">
      <c r="A16" s="80"/>
      <c r="B16" s="80"/>
      <c r="C16" s="80"/>
      <c r="D16" s="103" t="s">
        <v>135</v>
      </c>
      <c r="E16" s="90"/>
      <c r="F16" s="69" t="n">
        <v>1143</v>
      </c>
      <c r="G16" s="69" t="n">
        <v>61</v>
      </c>
      <c r="H16" s="69" t="n">
        <v>65</v>
      </c>
      <c r="I16" s="69" t="n">
        <v>74</v>
      </c>
      <c r="J16" s="69" t="n">
        <v>77</v>
      </c>
      <c r="K16" s="69" t="n">
        <v>97</v>
      </c>
      <c r="L16" s="69" t="n">
        <v>136</v>
      </c>
      <c r="M16" s="69" t="n">
        <v>167</v>
      </c>
      <c r="N16" s="69" t="n">
        <v>212</v>
      </c>
      <c r="O16" s="69" t="n">
        <v>265</v>
      </c>
      <c r="P16" s="69" t="n">
        <v>390</v>
      </c>
      <c r="Q16" s="69" t="n">
        <v>437</v>
      </c>
      <c r="R16" s="69" t="n">
        <v>486</v>
      </c>
      <c r="S16" s="69" t="n">
        <v>629</v>
      </c>
      <c r="T16" s="69" t="n">
        <v>768</v>
      </c>
      <c r="U16" s="69" t="n">
        <v>886</v>
      </c>
      <c r="V16" s="69" t="n">
        <v>945</v>
      </c>
      <c r="W16" s="69" t="n">
        <v>1107</v>
      </c>
      <c r="X16" s="69" t="n">
        <v>1201</v>
      </c>
      <c r="Y16" s="69" t="n">
        <v>1143</v>
      </c>
      <c r="Z16" s="69" t="n">
        <v>1238</v>
      </c>
      <c r="AA16" s="69" t="n">
        <v>1651</v>
      </c>
      <c r="AB16" s="69" t="n">
        <v>1573</v>
      </c>
      <c r="AC16" s="69" t="n">
        <v>1876</v>
      </c>
      <c r="AD16" s="69" t="n">
        <v>2228</v>
      </c>
    </row>
    <row r="17" customFormat="false" ht="13.5" hidden="false" customHeight="true" outlineLevel="0" collapsed="false">
      <c r="A17" s="80"/>
      <c r="B17" s="80"/>
      <c r="C17" s="80"/>
      <c r="D17" s="103" t="s">
        <v>136</v>
      </c>
      <c r="E17" s="90"/>
      <c r="F17" s="69" t="n">
        <v>605</v>
      </c>
      <c r="G17" s="69" t="n">
        <v>25</v>
      </c>
      <c r="H17" s="69" t="n">
        <v>34</v>
      </c>
      <c r="I17" s="69" t="n">
        <v>37</v>
      </c>
      <c r="J17" s="69" t="n">
        <v>41</v>
      </c>
      <c r="K17" s="69" t="n">
        <v>54</v>
      </c>
      <c r="L17" s="69" t="n">
        <v>61</v>
      </c>
      <c r="M17" s="69" t="n">
        <v>81</v>
      </c>
      <c r="N17" s="69" t="n">
        <v>57</v>
      </c>
      <c r="O17" s="69" t="n">
        <v>97</v>
      </c>
      <c r="P17" s="69" t="n">
        <v>193</v>
      </c>
      <c r="Q17" s="69" t="n">
        <v>217</v>
      </c>
      <c r="R17" s="69" t="n">
        <v>223</v>
      </c>
      <c r="S17" s="69" t="n">
        <v>218</v>
      </c>
      <c r="T17" s="69" t="n">
        <v>297</v>
      </c>
      <c r="U17" s="69" t="n">
        <v>312</v>
      </c>
      <c r="V17" s="69" t="n">
        <v>327</v>
      </c>
      <c r="W17" s="69" t="n">
        <v>367</v>
      </c>
      <c r="X17" s="69" t="n">
        <v>657</v>
      </c>
      <c r="Y17" s="69" t="n">
        <v>605</v>
      </c>
      <c r="Z17" s="69" t="n">
        <v>668</v>
      </c>
      <c r="AA17" s="69" t="n">
        <v>853</v>
      </c>
      <c r="AB17" s="69" t="n">
        <v>857</v>
      </c>
      <c r="AC17" s="69" t="n">
        <v>1038</v>
      </c>
      <c r="AD17" s="69" t="n">
        <v>1130</v>
      </c>
    </row>
    <row r="18" customFormat="false" ht="14.25" hidden="false" customHeight="true" outlineLevel="0" collapsed="false">
      <c r="A18" s="80"/>
      <c r="B18" s="80"/>
      <c r="C18" s="80"/>
      <c r="D18" s="91" t="s">
        <v>137</v>
      </c>
      <c r="E18" s="90"/>
      <c r="F18" s="70" t="n">
        <v>86</v>
      </c>
      <c r="G18" s="70" t="n">
        <v>0</v>
      </c>
      <c r="H18" s="70" t="n">
        <v>0</v>
      </c>
      <c r="I18" s="70" t="n">
        <v>0</v>
      </c>
      <c r="J18" s="70" t="n">
        <v>0</v>
      </c>
      <c r="K18" s="70" t="n">
        <v>0</v>
      </c>
      <c r="L18" s="70" t="n">
        <v>0</v>
      </c>
      <c r="M18" s="70" t="n">
        <v>0</v>
      </c>
      <c r="N18" s="70" t="n">
        <v>6</v>
      </c>
      <c r="O18" s="70" t="n">
        <v>11</v>
      </c>
      <c r="P18" s="70" t="n">
        <v>21</v>
      </c>
      <c r="Q18" s="70" t="n">
        <v>24</v>
      </c>
      <c r="R18" s="70" t="n">
        <v>24</v>
      </c>
      <c r="S18" s="70" t="n">
        <v>16</v>
      </c>
      <c r="T18" s="70" t="n">
        <v>31</v>
      </c>
      <c r="U18" s="70" t="n">
        <v>38</v>
      </c>
      <c r="V18" s="70" t="n">
        <v>33</v>
      </c>
      <c r="W18" s="70" t="n">
        <v>17</v>
      </c>
      <c r="X18" s="70" t="n">
        <v>-68</v>
      </c>
      <c r="Y18" s="70" t="n">
        <v>86</v>
      </c>
      <c r="Z18" s="70" t="n">
        <v>-132</v>
      </c>
      <c r="AA18" s="70" t="n">
        <v>-321</v>
      </c>
      <c r="AB18" s="70" t="n">
        <v>-20</v>
      </c>
      <c r="AC18" s="70" t="n">
        <v>-58</v>
      </c>
      <c r="AD18" s="70" t="n">
        <v>1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customFormat="false" ht="14.25" hidden="false" customHeight="true" outlineLevel="0" collapsed="false">
      <c r="A20" s="80"/>
      <c r="B20" s="80"/>
      <c r="C20" s="80"/>
      <c r="D20" s="89" t="s">
        <v>10</v>
      </c>
      <c r="E20" s="102"/>
      <c r="F20" s="68" t="n">
        <v>-971</v>
      </c>
      <c r="G20" s="68" t="n">
        <v>-119</v>
      </c>
      <c r="H20" s="68" t="n">
        <v>-135</v>
      </c>
      <c r="I20" s="68" t="n">
        <v>-128</v>
      </c>
      <c r="J20" s="68" t="n">
        <v>-143</v>
      </c>
      <c r="K20" s="68" t="n">
        <v>-158</v>
      </c>
      <c r="L20" s="68" t="n">
        <v>-174</v>
      </c>
      <c r="M20" s="68" t="n">
        <v>-210</v>
      </c>
      <c r="N20" s="68" t="n">
        <v>-210</v>
      </c>
      <c r="O20" s="68" t="n">
        <v>-192</v>
      </c>
      <c r="P20" s="68" t="n">
        <v>-427</v>
      </c>
      <c r="Q20" s="68" t="n">
        <v>-518</v>
      </c>
      <c r="R20" s="68" t="n">
        <v>-564</v>
      </c>
      <c r="S20" s="68" t="n">
        <v>-595</v>
      </c>
      <c r="T20" s="68" t="n">
        <v>-778</v>
      </c>
      <c r="U20" s="68" t="n">
        <v>-794</v>
      </c>
      <c r="V20" s="68" t="n">
        <v>-909</v>
      </c>
      <c r="W20" s="68" t="n">
        <v>-1152</v>
      </c>
      <c r="X20" s="68" t="n">
        <v>-1276</v>
      </c>
      <c r="Y20" s="68" t="n">
        <v>-971</v>
      </c>
      <c r="Z20" s="68" t="n">
        <v>-1126</v>
      </c>
      <c r="AA20" s="68" t="n">
        <v>-1333</v>
      </c>
      <c r="AB20" s="68" t="n">
        <v>-1587</v>
      </c>
      <c r="AC20" s="68" t="n">
        <v>-1707</v>
      </c>
      <c r="AD20" s="68" t="n">
        <v>-2113</v>
      </c>
    </row>
    <row r="21" customFormat="false" ht="14.25" hidden="false" customHeight="true" outlineLevel="0" collapsed="false">
      <c r="A21" s="80"/>
      <c r="B21" s="80"/>
      <c r="C21" s="80"/>
      <c r="D21" s="91" t="s">
        <v>138</v>
      </c>
      <c r="E21" s="90"/>
      <c r="F21" s="70" t="n">
        <v>1580</v>
      </c>
      <c r="G21" s="70" t="n">
        <v>39</v>
      </c>
      <c r="H21" s="70" t="n">
        <v>43</v>
      </c>
      <c r="I21" s="70" t="n">
        <v>63</v>
      </c>
      <c r="J21" s="70" t="n">
        <v>58</v>
      </c>
      <c r="K21" s="70" t="n">
        <v>89</v>
      </c>
      <c r="L21" s="70" t="n">
        <v>143</v>
      </c>
      <c r="M21" s="70" t="n">
        <v>175</v>
      </c>
      <c r="N21" s="70" t="n">
        <v>199</v>
      </c>
      <c r="O21" s="70" t="n">
        <v>304</v>
      </c>
      <c r="P21" s="70" t="n">
        <v>319</v>
      </c>
      <c r="Q21" s="70" t="n">
        <v>334</v>
      </c>
      <c r="R21" s="70" t="n">
        <v>384</v>
      </c>
      <c r="S21" s="70" t="n">
        <v>523</v>
      </c>
      <c r="T21" s="70" t="n">
        <v>564</v>
      </c>
      <c r="U21" s="70" t="n">
        <v>682</v>
      </c>
      <c r="V21" s="70" t="n">
        <v>780</v>
      </c>
      <c r="W21" s="70" t="n">
        <v>814</v>
      </c>
      <c r="X21" s="70" t="n">
        <v>1056</v>
      </c>
      <c r="Y21" s="70" t="n">
        <v>1580</v>
      </c>
      <c r="Z21" s="70" t="n">
        <v>1752</v>
      </c>
      <c r="AA21" s="70" t="n">
        <v>2031</v>
      </c>
      <c r="AB21" s="70" t="n">
        <v>1855</v>
      </c>
      <c r="AC21" s="70" t="n">
        <v>2136</v>
      </c>
      <c r="AD21" s="70" t="n">
        <v>3084</v>
      </c>
    </row>
    <row r="22" customFormat="false" ht="13.5" hidden="false" customHeight="true" outlineLevel="0" collapsed="false">
      <c r="A22" s="80"/>
      <c r="B22" s="80"/>
      <c r="C22" s="80"/>
      <c r="D22" s="103" t="s">
        <v>139</v>
      </c>
      <c r="E22" s="90"/>
      <c r="F22" s="69" t="n">
        <v>853</v>
      </c>
      <c r="G22" s="69" t="n">
        <v>19</v>
      </c>
      <c r="H22" s="69" t="n">
        <v>25</v>
      </c>
      <c r="I22" s="69" t="n">
        <v>39</v>
      </c>
      <c r="J22" s="69" t="n">
        <v>30</v>
      </c>
      <c r="K22" s="69" t="n">
        <v>31</v>
      </c>
      <c r="L22" s="69" t="n">
        <v>51</v>
      </c>
      <c r="M22" s="69" t="n">
        <v>63</v>
      </c>
      <c r="N22" s="69" t="n">
        <v>84</v>
      </c>
      <c r="O22" s="69" t="n">
        <v>105</v>
      </c>
      <c r="P22" s="69" t="n">
        <v>157</v>
      </c>
      <c r="Q22" s="69" t="n">
        <v>122</v>
      </c>
      <c r="R22" s="69" t="n">
        <v>168</v>
      </c>
      <c r="S22" s="69" t="n">
        <v>298</v>
      </c>
      <c r="T22" s="69" t="n">
        <v>337</v>
      </c>
      <c r="U22" s="69" t="n">
        <v>419</v>
      </c>
      <c r="V22" s="69" t="n">
        <v>429</v>
      </c>
      <c r="W22" s="69" t="n">
        <v>403</v>
      </c>
      <c r="X22" s="69" t="n">
        <v>391</v>
      </c>
      <c r="Y22" s="69" t="n">
        <v>853</v>
      </c>
      <c r="Z22" s="69" t="n">
        <v>956</v>
      </c>
      <c r="AA22" s="69" t="n">
        <v>1108</v>
      </c>
      <c r="AB22" s="69" t="n">
        <v>1361</v>
      </c>
      <c r="AC22" s="69" t="n">
        <v>1500</v>
      </c>
      <c r="AD22" s="69" t="n">
        <v>2187</v>
      </c>
    </row>
    <row r="23" customFormat="false" ht="13.5" hidden="false" customHeight="true" outlineLevel="0" collapsed="false">
      <c r="A23" s="80"/>
      <c r="B23" s="80"/>
      <c r="C23" s="80"/>
      <c r="D23" s="103" t="s">
        <v>140</v>
      </c>
      <c r="E23" s="90"/>
      <c r="F23" s="69" t="n">
        <v>726</v>
      </c>
      <c r="G23" s="69" t="n">
        <v>20</v>
      </c>
      <c r="H23" s="69" t="n">
        <v>18</v>
      </c>
      <c r="I23" s="69" t="n">
        <v>25</v>
      </c>
      <c r="J23" s="69" t="n">
        <v>28</v>
      </c>
      <c r="K23" s="69" t="n">
        <v>58</v>
      </c>
      <c r="L23" s="69" t="n">
        <v>91</v>
      </c>
      <c r="M23" s="69" t="n">
        <v>112</v>
      </c>
      <c r="N23" s="69" t="n">
        <v>115</v>
      </c>
      <c r="O23" s="69" t="n">
        <v>199</v>
      </c>
      <c r="P23" s="69" t="n">
        <v>162</v>
      </c>
      <c r="Q23" s="69" t="n">
        <v>213</v>
      </c>
      <c r="R23" s="69" t="n">
        <v>215</v>
      </c>
      <c r="S23" s="69" t="n">
        <v>225</v>
      </c>
      <c r="T23" s="69" t="n">
        <v>227</v>
      </c>
      <c r="U23" s="69" t="n">
        <v>263</v>
      </c>
      <c r="V23" s="69" t="n">
        <v>351</v>
      </c>
      <c r="W23" s="69" t="n">
        <v>411</v>
      </c>
      <c r="X23" s="69" t="n">
        <v>665</v>
      </c>
      <c r="Y23" s="69" t="n">
        <v>726</v>
      </c>
      <c r="Z23" s="69" t="n">
        <v>796</v>
      </c>
      <c r="AA23" s="69" t="n">
        <v>924</v>
      </c>
      <c r="AB23" s="69" t="n">
        <v>493</v>
      </c>
      <c r="AC23" s="69" t="n">
        <v>636</v>
      </c>
      <c r="AD23" s="69" t="n">
        <v>897</v>
      </c>
    </row>
    <row r="24" customFormat="false" ht="14.25" hidden="false" customHeight="true" outlineLevel="0" collapsed="false">
      <c r="A24" s="80"/>
      <c r="B24" s="80"/>
      <c r="C24" s="80"/>
      <c r="D24" s="91" t="s">
        <v>141</v>
      </c>
      <c r="E24" s="90"/>
      <c r="F24" s="70" t="n">
        <v>2550</v>
      </c>
      <c r="G24" s="70" t="n">
        <v>158</v>
      </c>
      <c r="H24" s="70" t="n">
        <v>178</v>
      </c>
      <c r="I24" s="70" t="n">
        <v>191</v>
      </c>
      <c r="J24" s="70" t="n">
        <v>200</v>
      </c>
      <c r="K24" s="70" t="n">
        <v>248</v>
      </c>
      <c r="L24" s="70" t="n">
        <v>317</v>
      </c>
      <c r="M24" s="70" t="n">
        <v>385</v>
      </c>
      <c r="N24" s="70" t="n">
        <v>409</v>
      </c>
      <c r="O24" s="70" t="n">
        <v>497</v>
      </c>
      <c r="P24" s="70" t="n">
        <v>746</v>
      </c>
      <c r="Q24" s="70" t="n">
        <v>853</v>
      </c>
      <c r="R24" s="70" t="n">
        <v>948</v>
      </c>
      <c r="S24" s="70" t="n">
        <v>1118</v>
      </c>
      <c r="T24" s="70" t="n">
        <v>1342</v>
      </c>
      <c r="U24" s="70" t="n">
        <v>1477</v>
      </c>
      <c r="V24" s="70" t="n">
        <v>1689</v>
      </c>
      <c r="W24" s="70" t="n">
        <v>1966</v>
      </c>
      <c r="X24" s="70" t="n">
        <v>2332</v>
      </c>
      <c r="Y24" s="70" t="n">
        <v>2550</v>
      </c>
      <c r="Z24" s="70" t="n">
        <v>2878</v>
      </c>
      <c r="AA24" s="70" t="n">
        <v>3365</v>
      </c>
      <c r="AB24" s="70" t="n">
        <v>3442</v>
      </c>
      <c r="AC24" s="70" t="n">
        <v>3843</v>
      </c>
      <c r="AD24" s="70" t="n">
        <v>5197</v>
      </c>
    </row>
    <row r="25" customFormat="false" ht="13.5" hidden="false" customHeight="true" outlineLevel="0" collapsed="false">
      <c r="A25" s="80"/>
      <c r="B25" s="80"/>
      <c r="C25" s="80"/>
      <c r="D25" s="103" t="s">
        <v>139</v>
      </c>
      <c r="E25" s="90"/>
      <c r="F25" s="69" t="n">
        <v>1672</v>
      </c>
      <c r="G25" s="69" t="n">
        <v>91</v>
      </c>
      <c r="H25" s="69" t="n">
        <v>97</v>
      </c>
      <c r="I25" s="69" t="n">
        <v>110</v>
      </c>
      <c r="J25" s="69" t="n">
        <v>108</v>
      </c>
      <c r="K25" s="69" t="n">
        <v>134</v>
      </c>
      <c r="L25" s="69" t="n">
        <v>174</v>
      </c>
      <c r="M25" s="69" t="n">
        <v>221</v>
      </c>
      <c r="N25" s="69" t="n">
        <v>232</v>
      </c>
      <c r="O25" s="69" t="n">
        <v>304</v>
      </c>
      <c r="P25" s="69" t="n">
        <v>469</v>
      </c>
      <c r="Q25" s="69" t="n">
        <v>562</v>
      </c>
      <c r="R25" s="69" t="n">
        <v>659</v>
      </c>
      <c r="S25" s="69" t="n">
        <v>790</v>
      </c>
      <c r="T25" s="69" t="n">
        <v>994</v>
      </c>
      <c r="U25" s="69" t="n">
        <v>1046</v>
      </c>
      <c r="V25" s="69" t="n">
        <v>1174</v>
      </c>
      <c r="W25" s="69" t="n">
        <v>1221</v>
      </c>
      <c r="X25" s="69" t="n">
        <v>1475</v>
      </c>
      <c r="Y25" s="69" t="n">
        <v>1672</v>
      </c>
      <c r="Z25" s="69" t="n">
        <v>1968</v>
      </c>
      <c r="AA25" s="69" t="n">
        <v>2436</v>
      </c>
      <c r="AB25" s="69" t="n">
        <v>2928</v>
      </c>
      <c r="AC25" s="69" t="n">
        <v>3254</v>
      </c>
      <c r="AD25" s="69" t="n">
        <v>4243</v>
      </c>
    </row>
    <row r="26" customFormat="false" ht="13.5" hidden="false" customHeight="true" outlineLevel="0" collapsed="false">
      <c r="A26" s="80"/>
      <c r="B26" s="80"/>
      <c r="C26" s="80"/>
      <c r="D26" s="104" t="s">
        <v>140</v>
      </c>
      <c r="E26" s="105"/>
      <c r="F26" s="106" t="n">
        <v>878</v>
      </c>
      <c r="G26" s="106" t="n">
        <v>67</v>
      </c>
      <c r="H26" s="106" t="n">
        <v>81</v>
      </c>
      <c r="I26" s="106" t="n">
        <v>81</v>
      </c>
      <c r="J26" s="106" t="n">
        <v>92</v>
      </c>
      <c r="K26" s="106" t="n">
        <v>114</v>
      </c>
      <c r="L26" s="106" t="n">
        <v>142</v>
      </c>
      <c r="M26" s="106" t="n">
        <v>165</v>
      </c>
      <c r="N26" s="106" t="n">
        <v>177</v>
      </c>
      <c r="O26" s="106" t="n">
        <v>192</v>
      </c>
      <c r="P26" s="106" t="n">
        <v>277</v>
      </c>
      <c r="Q26" s="106" t="n">
        <v>291</v>
      </c>
      <c r="R26" s="106" t="n">
        <v>288</v>
      </c>
      <c r="S26" s="106" t="n">
        <v>328</v>
      </c>
      <c r="T26" s="106" t="n">
        <v>348</v>
      </c>
      <c r="U26" s="106" t="n">
        <v>430</v>
      </c>
      <c r="V26" s="106" t="n">
        <v>514</v>
      </c>
      <c r="W26" s="106" t="n">
        <v>746</v>
      </c>
      <c r="X26" s="106" t="n">
        <v>857</v>
      </c>
      <c r="Y26" s="106" t="n">
        <v>878</v>
      </c>
      <c r="Z26" s="106" t="n">
        <v>910</v>
      </c>
      <c r="AA26" s="106" t="n">
        <v>929</v>
      </c>
      <c r="AB26" s="106" t="n">
        <v>514</v>
      </c>
      <c r="AC26" s="106" t="n">
        <v>590</v>
      </c>
      <c r="AD26" s="106" t="n">
        <v>954</v>
      </c>
    </row>
    <row r="27" customFormat="false" ht="6.75" hidden="false" customHeight="true" outlineLevel="0" collapsed="false">
      <c r="A27" s="29"/>
      <c r="B27" s="29"/>
      <c r="C27" s="29"/>
      <c r="D27" s="29"/>
      <c r="E27" s="29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customFormat="false" ht="15" hidden="false" customHeight="true" outlineLevel="0" collapsed="false">
      <c r="A28" s="95"/>
      <c r="B28" s="95"/>
      <c r="C28" s="95"/>
      <c r="D28" s="96" t="s">
        <v>142</v>
      </c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</row>
    <row r="29" customFormat="false" ht="14.25" hidden="false" customHeight="true" outlineLevel="0" collapsed="false">
      <c r="A29" s="80"/>
      <c r="B29" s="80"/>
      <c r="C29" s="80"/>
      <c r="D29" s="89" t="s">
        <v>132</v>
      </c>
      <c r="E29" s="102"/>
      <c r="F29" s="68" t="n">
        <v>7694</v>
      </c>
      <c r="G29" s="68" t="n">
        <v>2066</v>
      </c>
      <c r="H29" s="68" t="n">
        <v>2239</v>
      </c>
      <c r="I29" s="68" t="n">
        <v>2429</v>
      </c>
      <c r="J29" s="68" t="n">
        <v>2749</v>
      </c>
      <c r="K29" s="68" t="n">
        <v>2810</v>
      </c>
      <c r="L29" s="68" t="n">
        <v>3019</v>
      </c>
      <c r="M29" s="68" t="n">
        <v>3302</v>
      </c>
      <c r="N29" s="68" t="n">
        <v>3607</v>
      </c>
      <c r="O29" s="68" t="n">
        <v>3882</v>
      </c>
      <c r="P29" s="68" t="n">
        <v>4315</v>
      </c>
      <c r="Q29" s="68" t="n">
        <v>4585</v>
      </c>
      <c r="R29" s="68" t="n">
        <v>4921</v>
      </c>
      <c r="S29" s="68" t="n">
        <v>5313</v>
      </c>
      <c r="T29" s="68" t="n">
        <v>5772</v>
      </c>
      <c r="U29" s="68" t="n">
        <v>6045</v>
      </c>
      <c r="V29" s="68" t="n">
        <v>6417</v>
      </c>
      <c r="W29" s="68" t="n">
        <v>6986</v>
      </c>
      <c r="X29" s="68" t="n">
        <v>7403</v>
      </c>
      <c r="Y29" s="68" t="n">
        <v>7694</v>
      </c>
      <c r="Z29" s="68" t="n">
        <v>8351</v>
      </c>
      <c r="AA29" s="68" t="n">
        <v>9142</v>
      </c>
      <c r="AB29" s="68" t="n">
        <v>8833</v>
      </c>
      <c r="AC29" s="68" t="n">
        <v>9794</v>
      </c>
      <c r="AD29" s="68" t="n">
        <v>10593</v>
      </c>
    </row>
    <row r="30" customFormat="false" ht="6.75" hidden="false" customHeight="true" outlineLevel="0" collapsed="false">
      <c r="A30" s="29"/>
      <c r="B30" s="29"/>
      <c r="C30" s="29"/>
      <c r="D30" s="29"/>
      <c r="E30" s="2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customFormat="false" ht="14.25" hidden="false" customHeight="true" outlineLevel="0" collapsed="false">
      <c r="A31" s="80"/>
      <c r="B31" s="80"/>
      <c r="C31" s="80"/>
      <c r="D31" s="89" t="s">
        <v>30</v>
      </c>
      <c r="E31" s="102"/>
      <c r="F31" s="68" t="n">
        <v>6831</v>
      </c>
      <c r="G31" s="68" t="n">
        <v>2096</v>
      </c>
      <c r="H31" s="68" t="n">
        <v>2324</v>
      </c>
      <c r="I31" s="68" t="n">
        <v>2440</v>
      </c>
      <c r="J31" s="68" t="n">
        <v>2773</v>
      </c>
      <c r="K31" s="68" t="n">
        <v>2705</v>
      </c>
      <c r="L31" s="68" t="n">
        <v>2898</v>
      </c>
      <c r="M31" s="68" t="n">
        <v>3154</v>
      </c>
      <c r="N31" s="68" t="n">
        <v>3472</v>
      </c>
      <c r="O31" s="68" t="n">
        <v>3553</v>
      </c>
      <c r="P31" s="68" t="n">
        <v>3803</v>
      </c>
      <c r="Q31" s="68" t="n">
        <v>4188</v>
      </c>
      <c r="R31" s="68" t="n">
        <v>4450</v>
      </c>
      <c r="S31" s="68" t="n">
        <v>4816</v>
      </c>
      <c r="T31" s="68" t="n">
        <v>5194</v>
      </c>
      <c r="U31" s="68" t="n">
        <v>5377</v>
      </c>
      <c r="V31" s="68" t="n">
        <v>5833</v>
      </c>
      <c r="W31" s="68" t="n">
        <v>6469</v>
      </c>
      <c r="X31" s="68" t="n">
        <v>6791</v>
      </c>
      <c r="Y31" s="68" t="n">
        <v>6831</v>
      </c>
      <c r="Z31" s="68" t="n">
        <v>7526</v>
      </c>
      <c r="AA31" s="68" t="n">
        <v>8088</v>
      </c>
      <c r="AB31" s="68" t="n">
        <v>7780</v>
      </c>
      <c r="AC31" s="68" t="n">
        <v>8538</v>
      </c>
      <c r="AD31" s="68" t="n">
        <v>9530</v>
      </c>
    </row>
    <row r="32" customFormat="false" ht="13.5" hidden="false" customHeight="true" outlineLevel="0" collapsed="false">
      <c r="A32" s="80"/>
      <c r="B32" s="80"/>
      <c r="C32" s="80"/>
      <c r="D32" s="90" t="s">
        <v>7</v>
      </c>
      <c r="E32" s="90"/>
      <c r="F32" s="69" t="n">
        <v>1155</v>
      </c>
      <c r="G32" s="69" t="n">
        <v>266</v>
      </c>
      <c r="H32" s="69" t="n">
        <v>277</v>
      </c>
      <c r="I32" s="69" t="n">
        <v>303</v>
      </c>
      <c r="J32" s="69" t="n">
        <v>346</v>
      </c>
      <c r="K32" s="69" t="n">
        <v>386</v>
      </c>
      <c r="L32" s="69" t="n">
        <v>423</v>
      </c>
      <c r="M32" s="69" t="n">
        <v>463</v>
      </c>
      <c r="N32" s="69" t="n">
        <v>507</v>
      </c>
      <c r="O32" s="69" t="n">
        <v>513</v>
      </c>
      <c r="P32" s="69" t="n">
        <v>525</v>
      </c>
      <c r="Q32" s="69" t="n">
        <v>586</v>
      </c>
      <c r="R32" s="69" t="n">
        <v>647</v>
      </c>
      <c r="S32" s="69" t="n">
        <v>672</v>
      </c>
      <c r="T32" s="69" t="n">
        <v>778</v>
      </c>
      <c r="U32" s="69" t="n">
        <v>777</v>
      </c>
      <c r="V32" s="69" t="n">
        <v>938</v>
      </c>
      <c r="W32" s="69" t="n">
        <v>985</v>
      </c>
      <c r="X32" s="69" t="n">
        <v>1076</v>
      </c>
      <c r="Y32" s="69" t="n">
        <v>1155</v>
      </c>
      <c r="Z32" s="69" t="n">
        <v>1213</v>
      </c>
      <c r="AA32" s="69" t="n">
        <v>1426</v>
      </c>
      <c r="AB32" s="69" t="n">
        <v>1453</v>
      </c>
      <c r="AC32" s="69" t="n">
        <v>1653</v>
      </c>
      <c r="AD32" s="69" t="n">
        <v>1827</v>
      </c>
    </row>
    <row r="33" customFormat="false" ht="13.5" hidden="false" customHeight="true" outlineLevel="0" collapsed="false">
      <c r="A33" s="80"/>
      <c r="B33" s="80"/>
      <c r="C33" s="80"/>
      <c r="D33" s="103" t="s">
        <v>133</v>
      </c>
      <c r="E33" s="90"/>
      <c r="F33" s="69" t="n">
        <v>5676</v>
      </c>
      <c r="G33" s="69" t="n">
        <v>1830</v>
      </c>
      <c r="H33" s="69" t="n">
        <v>2047</v>
      </c>
      <c r="I33" s="69" t="n">
        <v>2137</v>
      </c>
      <c r="J33" s="69" t="n">
        <v>2427</v>
      </c>
      <c r="K33" s="69" t="n">
        <v>2319</v>
      </c>
      <c r="L33" s="69" t="n">
        <v>2475</v>
      </c>
      <c r="M33" s="69" t="n">
        <v>2690</v>
      </c>
      <c r="N33" s="69" t="n">
        <v>2965</v>
      </c>
      <c r="O33" s="69" t="n">
        <v>3040</v>
      </c>
      <c r="P33" s="69" t="n">
        <v>3278</v>
      </c>
      <c r="Q33" s="69" t="n">
        <v>3602</v>
      </c>
      <c r="R33" s="69" t="n">
        <v>3803</v>
      </c>
      <c r="S33" s="69" t="n">
        <v>4144</v>
      </c>
      <c r="T33" s="69" t="n">
        <v>4416</v>
      </c>
      <c r="U33" s="69" t="n">
        <v>4600</v>
      </c>
      <c r="V33" s="69" t="n">
        <v>4896</v>
      </c>
      <c r="W33" s="69" t="n">
        <v>5484</v>
      </c>
      <c r="X33" s="69" t="n">
        <v>5715</v>
      </c>
      <c r="Y33" s="69" t="n">
        <v>5676</v>
      </c>
      <c r="Z33" s="69" t="n">
        <v>6313</v>
      </c>
      <c r="AA33" s="69" t="n">
        <v>6661</v>
      </c>
      <c r="AB33" s="69" t="n">
        <v>6327</v>
      </c>
      <c r="AC33" s="69" t="n">
        <v>6885</v>
      </c>
      <c r="AD33" s="69" t="n">
        <v>7702</v>
      </c>
    </row>
    <row r="34" customFormat="false" ht="6.75" hidden="false" customHeight="true" outlineLevel="0" collapsed="false">
      <c r="A34" s="29"/>
      <c r="B34" s="29"/>
      <c r="C34" s="29"/>
      <c r="D34" s="29"/>
      <c r="E34" s="29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customFormat="false" ht="14.25" hidden="false" customHeight="true" outlineLevel="0" collapsed="false">
      <c r="A35" s="80"/>
      <c r="B35" s="80"/>
      <c r="C35" s="80"/>
      <c r="D35" s="89" t="s">
        <v>9</v>
      </c>
      <c r="E35" s="102"/>
      <c r="F35" s="68" t="n">
        <v>1834</v>
      </c>
      <c r="G35" s="68" t="n">
        <v>233</v>
      </c>
      <c r="H35" s="68" t="n">
        <v>272</v>
      </c>
      <c r="I35" s="68" t="n">
        <v>272</v>
      </c>
      <c r="J35" s="68" t="n">
        <v>293</v>
      </c>
      <c r="K35" s="68" t="n">
        <v>322</v>
      </c>
      <c r="L35" s="68" t="n">
        <v>360</v>
      </c>
      <c r="M35" s="68" t="n">
        <v>418</v>
      </c>
      <c r="N35" s="68" t="n">
        <v>538</v>
      </c>
      <c r="O35" s="68" t="n">
        <v>682</v>
      </c>
      <c r="P35" s="68" t="n">
        <v>900</v>
      </c>
      <c r="Q35" s="68" t="n">
        <v>925</v>
      </c>
      <c r="R35" s="68" t="n">
        <v>991</v>
      </c>
      <c r="S35" s="68" t="n">
        <v>1082</v>
      </c>
      <c r="T35" s="68" t="n">
        <v>1323</v>
      </c>
      <c r="U35" s="68" t="n">
        <v>1425</v>
      </c>
      <c r="V35" s="68" t="n">
        <v>1503</v>
      </c>
      <c r="W35" s="68" t="n">
        <v>1771</v>
      </c>
      <c r="X35" s="68" t="n">
        <v>1921</v>
      </c>
      <c r="Y35" s="68" t="n">
        <v>1834</v>
      </c>
      <c r="Z35" s="68" t="n">
        <v>1841</v>
      </c>
      <c r="AA35" s="68" t="n">
        <v>2222</v>
      </c>
      <c r="AB35" s="68" t="n">
        <v>2301</v>
      </c>
      <c r="AC35" s="68" t="n">
        <v>2563</v>
      </c>
      <c r="AD35" s="68" t="n">
        <v>2305</v>
      </c>
    </row>
    <row r="36" customFormat="false" ht="14.25" hidden="false" customHeight="true" outlineLevel="0" collapsed="false">
      <c r="A36" s="80"/>
      <c r="B36" s="80"/>
      <c r="C36" s="80"/>
      <c r="D36" s="91" t="s">
        <v>134</v>
      </c>
      <c r="E36" s="90"/>
      <c r="F36" s="70" t="n">
        <v>1748</v>
      </c>
      <c r="G36" s="70" t="n">
        <v>241</v>
      </c>
      <c r="H36" s="70" t="n">
        <v>282</v>
      </c>
      <c r="I36" s="70" t="n">
        <v>282</v>
      </c>
      <c r="J36" s="70" t="n">
        <v>304</v>
      </c>
      <c r="K36" s="70" t="n">
        <v>334</v>
      </c>
      <c r="L36" s="70" t="n">
        <v>373</v>
      </c>
      <c r="M36" s="70" t="n">
        <v>433</v>
      </c>
      <c r="N36" s="70" t="n">
        <v>539</v>
      </c>
      <c r="O36" s="70" t="n">
        <v>688</v>
      </c>
      <c r="P36" s="70" t="n">
        <v>913</v>
      </c>
      <c r="Q36" s="70" t="n">
        <v>938</v>
      </c>
      <c r="R36" s="70" t="n">
        <v>1003</v>
      </c>
      <c r="S36" s="70" t="n">
        <v>1097</v>
      </c>
      <c r="T36" s="70" t="n">
        <v>1337</v>
      </c>
      <c r="U36" s="70" t="n">
        <v>1434</v>
      </c>
      <c r="V36" s="70" t="n">
        <v>1503</v>
      </c>
      <c r="W36" s="70" t="n">
        <v>1786</v>
      </c>
      <c r="X36" s="70" t="n">
        <v>1947</v>
      </c>
      <c r="Y36" s="70" t="n">
        <v>1748</v>
      </c>
      <c r="Z36" s="70" t="n">
        <v>1852</v>
      </c>
      <c r="AA36" s="70" t="n">
        <v>2445</v>
      </c>
      <c r="AB36" s="70" t="n">
        <v>2334</v>
      </c>
      <c r="AC36" s="70" t="n">
        <v>2719</v>
      </c>
      <c r="AD36" s="70" t="n">
        <v>2605</v>
      </c>
    </row>
    <row r="37" customFormat="false" ht="13.5" hidden="false" customHeight="true" outlineLevel="0" collapsed="false">
      <c r="A37" s="80"/>
      <c r="B37" s="80"/>
      <c r="C37" s="80"/>
      <c r="D37" s="103" t="s">
        <v>135</v>
      </c>
      <c r="E37" s="90"/>
      <c r="F37" s="69" t="n">
        <v>1143</v>
      </c>
      <c r="G37" s="69" t="n">
        <v>164</v>
      </c>
      <c r="H37" s="69" t="n">
        <v>170</v>
      </c>
      <c r="I37" s="69" t="n">
        <v>189</v>
      </c>
      <c r="J37" s="69" t="n">
        <v>199</v>
      </c>
      <c r="K37" s="69" t="n">
        <v>223</v>
      </c>
      <c r="L37" s="69" t="n">
        <v>279</v>
      </c>
      <c r="M37" s="69" t="n">
        <v>314</v>
      </c>
      <c r="N37" s="69" t="n">
        <v>384</v>
      </c>
      <c r="O37" s="69" t="n">
        <v>444</v>
      </c>
      <c r="P37" s="69" t="n">
        <v>575</v>
      </c>
      <c r="Q37" s="69" t="n">
        <v>582</v>
      </c>
      <c r="R37" s="69" t="n">
        <v>635</v>
      </c>
      <c r="S37" s="69" t="n">
        <v>791</v>
      </c>
      <c r="T37" s="69" t="n">
        <v>913</v>
      </c>
      <c r="U37" s="69" t="n">
        <v>1016</v>
      </c>
      <c r="V37" s="69" t="n">
        <v>1068</v>
      </c>
      <c r="W37" s="69" t="n">
        <v>1236</v>
      </c>
      <c r="X37" s="69" t="n">
        <v>1267</v>
      </c>
      <c r="Y37" s="69" t="n">
        <v>1143</v>
      </c>
      <c r="Z37" s="69" t="n">
        <v>1197</v>
      </c>
      <c r="AA37" s="69" t="n">
        <v>1590</v>
      </c>
      <c r="AB37" s="69" t="n">
        <v>1499</v>
      </c>
      <c r="AC37" s="69" t="n">
        <v>1727</v>
      </c>
      <c r="AD37" s="69" t="n">
        <v>1628</v>
      </c>
    </row>
    <row r="38" customFormat="false" ht="13.5" hidden="false" customHeight="true" outlineLevel="0" collapsed="false">
      <c r="A38" s="80"/>
      <c r="B38" s="80"/>
      <c r="C38" s="80"/>
      <c r="D38" s="103" t="s">
        <v>136</v>
      </c>
      <c r="E38" s="90"/>
      <c r="F38" s="69" t="n">
        <v>605</v>
      </c>
      <c r="G38" s="69" t="n">
        <v>78</v>
      </c>
      <c r="H38" s="69" t="n">
        <v>111</v>
      </c>
      <c r="I38" s="69" t="n">
        <v>93</v>
      </c>
      <c r="J38" s="69" t="n">
        <v>104</v>
      </c>
      <c r="K38" s="69" t="n">
        <v>111</v>
      </c>
      <c r="L38" s="69" t="n">
        <v>95</v>
      </c>
      <c r="M38" s="69" t="n">
        <v>120</v>
      </c>
      <c r="N38" s="69" t="n">
        <v>155</v>
      </c>
      <c r="O38" s="69" t="n">
        <v>238</v>
      </c>
      <c r="P38" s="69" t="n">
        <v>328</v>
      </c>
      <c r="Q38" s="69" t="n">
        <v>343</v>
      </c>
      <c r="R38" s="69" t="n">
        <v>356</v>
      </c>
      <c r="S38" s="69" t="n">
        <v>306</v>
      </c>
      <c r="T38" s="69" t="n">
        <v>416</v>
      </c>
      <c r="U38" s="69" t="n">
        <v>416</v>
      </c>
      <c r="V38" s="69" t="n">
        <v>434</v>
      </c>
      <c r="W38" s="69" t="n">
        <v>549</v>
      </c>
      <c r="X38" s="69" t="n">
        <v>680</v>
      </c>
      <c r="Y38" s="69" t="n">
        <v>605</v>
      </c>
      <c r="Z38" s="69" t="n">
        <v>656</v>
      </c>
      <c r="AA38" s="69" t="n">
        <v>856</v>
      </c>
      <c r="AB38" s="69" t="n">
        <v>837</v>
      </c>
      <c r="AC38" s="69" t="n">
        <v>996</v>
      </c>
      <c r="AD38" s="69" t="n">
        <v>982</v>
      </c>
    </row>
    <row r="39" customFormat="false" ht="14.25" hidden="false" customHeight="true" outlineLevel="0" collapsed="false">
      <c r="A39" s="80"/>
      <c r="B39" s="80"/>
      <c r="C39" s="80"/>
      <c r="D39" s="91" t="s">
        <v>137</v>
      </c>
      <c r="E39" s="90"/>
      <c r="F39" s="70" t="n">
        <v>86</v>
      </c>
      <c r="G39" s="70" t="n">
        <v>0</v>
      </c>
      <c r="H39" s="70" t="n">
        <v>0</v>
      </c>
      <c r="I39" s="70" t="n">
        <v>0</v>
      </c>
      <c r="J39" s="70" t="n">
        <v>0</v>
      </c>
      <c r="K39" s="70" t="n">
        <v>0</v>
      </c>
      <c r="L39" s="70" t="n">
        <v>0</v>
      </c>
      <c r="M39" s="70" t="n">
        <v>0</v>
      </c>
      <c r="N39" s="70" t="n">
        <v>-10</v>
      </c>
      <c r="O39" s="70" t="n">
        <v>-10</v>
      </c>
      <c r="P39" s="70" t="n">
        <v>-11</v>
      </c>
      <c r="Q39" s="70" t="n">
        <v>-12</v>
      </c>
      <c r="R39" s="70" t="n">
        <v>-13</v>
      </c>
      <c r="S39" s="70" t="n">
        <v>-15</v>
      </c>
      <c r="T39" s="70" t="n">
        <v>-18</v>
      </c>
      <c r="U39" s="70" t="n">
        <v>-22</v>
      </c>
      <c r="V39" s="70" t="n">
        <v>-28</v>
      </c>
      <c r="W39" s="70" t="n">
        <v>-26</v>
      </c>
      <c r="X39" s="70" t="n">
        <v>-23</v>
      </c>
      <c r="Y39" s="70" t="n">
        <v>86</v>
      </c>
      <c r="Z39" s="70" t="n">
        <v>-9</v>
      </c>
      <c r="AA39" s="70" t="n">
        <v>-216</v>
      </c>
      <c r="AB39" s="70" t="n">
        <v>-31</v>
      </c>
      <c r="AC39" s="70" t="n">
        <v>-151</v>
      </c>
      <c r="AD39" s="70" t="n">
        <v>-291</v>
      </c>
    </row>
    <row r="40" customFormat="false" ht="6.75" hidden="false" customHeight="true" outlineLevel="0" collapsed="false">
      <c r="A40" s="29"/>
      <c r="B40" s="29"/>
      <c r="C40" s="29"/>
      <c r="D40" s="29"/>
      <c r="E40" s="29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customFormat="false" ht="14.25" hidden="false" customHeight="true" outlineLevel="0" collapsed="false">
      <c r="A41" s="80"/>
      <c r="B41" s="80"/>
      <c r="C41" s="80"/>
      <c r="D41" s="89" t="s">
        <v>10</v>
      </c>
      <c r="E41" s="102"/>
      <c r="F41" s="68" t="n">
        <v>-971</v>
      </c>
      <c r="G41" s="68" t="n">
        <v>-263</v>
      </c>
      <c r="H41" s="68" t="n">
        <v>-357</v>
      </c>
      <c r="I41" s="68" t="n">
        <v>-283</v>
      </c>
      <c r="J41" s="68" t="n">
        <v>-317</v>
      </c>
      <c r="K41" s="68" t="n">
        <v>-217</v>
      </c>
      <c r="L41" s="68" t="n">
        <v>-239</v>
      </c>
      <c r="M41" s="68" t="n">
        <v>-270</v>
      </c>
      <c r="N41" s="68" t="n">
        <v>-403</v>
      </c>
      <c r="O41" s="68" t="n">
        <v>-353</v>
      </c>
      <c r="P41" s="68" t="n">
        <v>-387</v>
      </c>
      <c r="Q41" s="68" t="n">
        <v>-528</v>
      </c>
      <c r="R41" s="68" t="n">
        <v>-519</v>
      </c>
      <c r="S41" s="68" t="n">
        <v>-586</v>
      </c>
      <c r="T41" s="68" t="n">
        <v>-745</v>
      </c>
      <c r="U41" s="68" t="n">
        <v>-758</v>
      </c>
      <c r="V41" s="68" t="n">
        <v>-919</v>
      </c>
      <c r="W41" s="68" t="n">
        <v>-1255</v>
      </c>
      <c r="X41" s="68" t="n">
        <v>-1309</v>
      </c>
      <c r="Y41" s="68" t="n">
        <v>-971</v>
      </c>
      <c r="Z41" s="68" t="n">
        <v>-1016</v>
      </c>
      <c r="AA41" s="68" t="n">
        <v>-1168</v>
      </c>
      <c r="AB41" s="68" t="n">
        <v>-1247</v>
      </c>
      <c r="AC41" s="68" t="n">
        <v>-1307</v>
      </c>
      <c r="AD41" s="68" t="n">
        <v>-1242</v>
      </c>
    </row>
    <row r="42" customFormat="false" ht="14.25" hidden="false" customHeight="true" outlineLevel="0" collapsed="false">
      <c r="A42" s="80"/>
      <c r="B42" s="80"/>
      <c r="C42" s="80"/>
      <c r="D42" s="91" t="s">
        <v>138</v>
      </c>
      <c r="E42" s="90"/>
      <c r="F42" s="70" t="n">
        <v>1580</v>
      </c>
      <c r="G42" s="70" t="n">
        <v>151</v>
      </c>
      <c r="H42" s="70" t="n">
        <v>152</v>
      </c>
      <c r="I42" s="70" t="n">
        <v>212</v>
      </c>
      <c r="J42" s="70" t="n">
        <v>223</v>
      </c>
      <c r="K42" s="70" t="n">
        <v>268</v>
      </c>
      <c r="L42" s="70" t="n">
        <v>353</v>
      </c>
      <c r="M42" s="70" t="n">
        <v>393</v>
      </c>
      <c r="N42" s="70" t="n">
        <v>400</v>
      </c>
      <c r="O42" s="70" t="n">
        <v>575</v>
      </c>
      <c r="P42" s="70" t="n">
        <v>510</v>
      </c>
      <c r="Q42" s="70" t="n">
        <v>494</v>
      </c>
      <c r="R42" s="70" t="n">
        <v>534</v>
      </c>
      <c r="S42" s="70" t="n">
        <v>661</v>
      </c>
      <c r="T42" s="70" t="n">
        <v>721</v>
      </c>
      <c r="U42" s="70" t="n">
        <v>857</v>
      </c>
      <c r="V42" s="70" t="n">
        <v>919</v>
      </c>
      <c r="W42" s="70" t="n">
        <v>976</v>
      </c>
      <c r="X42" s="70" t="n">
        <v>1102</v>
      </c>
      <c r="Y42" s="70" t="n">
        <v>1580</v>
      </c>
      <c r="Z42" s="70" t="n">
        <v>1741</v>
      </c>
      <c r="AA42" s="70" t="n">
        <v>2088</v>
      </c>
      <c r="AB42" s="70" t="n">
        <v>1897</v>
      </c>
      <c r="AC42" s="70" t="n">
        <v>1951</v>
      </c>
      <c r="AD42" s="70" t="n">
        <v>2538</v>
      </c>
    </row>
    <row r="43" customFormat="false" ht="13.5" hidden="false" customHeight="true" outlineLevel="0" collapsed="false">
      <c r="A43" s="80"/>
      <c r="B43" s="80"/>
      <c r="C43" s="80"/>
      <c r="D43" s="103" t="s">
        <v>139</v>
      </c>
      <c r="E43" s="90"/>
      <c r="F43" s="69" t="n">
        <v>853</v>
      </c>
      <c r="G43" s="69" t="n">
        <v>75</v>
      </c>
      <c r="H43" s="69" t="n">
        <v>80</v>
      </c>
      <c r="I43" s="69" t="n">
        <v>115</v>
      </c>
      <c r="J43" s="69" t="n">
        <v>115</v>
      </c>
      <c r="K43" s="69" t="n">
        <v>93</v>
      </c>
      <c r="L43" s="69" t="n">
        <v>113</v>
      </c>
      <c r="M43" s="69" t="n">
        <v>123</v>
      </c>
      <c r="N43" s="69" t="n">
        <v>123</v>
      </c>
      <c r="O43" s="69" t="n">
        <v>142</v>
      </c>
      <c r="P43" s="69" t="n">
        <v>178</v>
      </c>
      <c r="Q43" s="69" t="n">
        <v>130</v>
      </c>
      <c r="R43" s="69" t="n">
        <v>167</v>
      </c>
      <c r="S43" s="69" t="n">
        <v>271</v>
      </c>
      <c r="T43" s="69" t="n">
        <v>333</v>
      </c>
      <c r="U43" s="69" t="n">
        <v>414</v>
      </c>
      <c r="V43" s="69" t="n">
        <v>375</v>
      </c>
      <c r="W43" s="69" t="n">
        <v>368</v>
      </c>
      <c r="X43" s="69" t="n">
        <v>406</v>
      </c>
      <c r="Y43" s="69" t="n">
        <v>853</v>
      </c>
      <c r="Z43" s="69" t="n">
        <v>956</v>
      </c>
      <c r="AA43" s="69" t="n">
        <v>1200</v>
      </c>
      <c r="AB43" s="69" t="n">
        <v>1454</v>
      </c>
      <c r="AC43" s="69" t="n">
        <v>1387</v>
      </c>
      <c r="AD43" s="69" t="n">
        <v>1842</v>
      </c>
    </row>
    <row r="44" customFormat="false" ht="13.5" hidden="false" customHeight="true" outlineLevel="0" collapsed="false">
      <c r="A44" s="80"/>
      <c r="B44" s="80"/>
      <c r="C44" s="80"/>
      <c r="D44" s="103" t="s">
        <v>140</v>
      </c>
      <c r="E44" s="90"/>
      <c r="F44" s="69" t="n">
        <v>726</v>
      </c>
      <c r="G44" s="69" t="n">
        <v>68</v>
      </c>
      <c r="H44" s="69" t="n">
        <v>62</v>
      </c>
      <c r="I44" s="69" t="n">
        <v>82</v>
      </c>
      <c r="J44" s="69" t="n">
        <v>95</v>
      </c>
      <c r="K44" s="69" t="n">
        <v>177</v>
      </c>
      <c r="L44" s="69" t="n">
        <v>248</v>
      </c>
      <c r="M44" s="69" t="n">
        <v>279</v>
      </c>
      <c r="N44" s="69" t="n">
        <v>292</v>
      </c>
      <c r="O44" s="69" t="n">
        <v>473</v>
      </c>
      <c r="P44" s="69" t="n">
        <v>340</v>
      </c>
      <c r="Q44" s="69" t="n">
        <v>393</v>
      </c>
      <c r="R44" s="69" t="n">
        <v>387</v>
      </c>
      <c r="S44" s="69" t="n">
        <v>382</v>
      </c>
      <c r="T44" s="69" t="n">
        <v>363</v>
      </c>
      <c r="U44" s="69" t="n">
        <v>403</v>
      </c>
      <c r="V44" s="69" t="n">
        <v>529</v>
      </c>
      <c r="W44" s="69" t="n">
        <v>605</v>
      </c>
      <c r="X44" s="69" t="n">
        <v>696</v>
      </c>
      <c r="Y44" s="69" t="n">
        <v>726</v>
      </c>
      <c r="Z44" s="69" t="n">
        <v>785</v>
      </c>
      <c r="AA44" s="69" t="n">
        <v>887</v>
      </c>
      <c r="AB44" s="69" t="n">
        <v>442</v>
      </c>
      <c r="AC44" s="69" t="n">
        <v>564</v>
      </c>
      <c r="AD44" s="69" t="n">
        <v>696</v>
      </c>
    </row>
    <row r="45" customFormat="false" ht="14.25" hidden="false" customHeight="true" outlineLevel="0" collapsed="false">
      <c r="A45" s="80"/>
      <c r="B45" s="80"/>
      <c r="C45" s="80"/>
      <c r="D45" s="91" t="s">
        <v>141</v>
      </c>
      <c r="E45" s="90"/>
      <c r="F45" s="70" t="n">
        <v>2550</v>
      </c>
      <c r="G45" s="70" t="n">
        <v>422</v>
      </c>
      <c r="H45" s="70" t="n">
        <v>525</v>
      </c>
      <c r="I45" s="70" t="n">
        <v>498</v>
      </c>
      <c r="J45" s="70" t="n">
        <v>544</v>
      </c>
      <c r="K45" s="70" t="n">
        <v>476</v>
      </c>
      <c r="L45" s="70" t="n">
        <v>576</v>
      </c>
      <c r="M45" s="70" t="n">
        <v>644</v>
      </c>
      <c r="N45" s="70" t="n">
        <v>794</v>
      </c>
      <c r="O45" s="70" t="n">
        <v>893</v>
      </c>
      <c r="P45" s="70" t="n">
        <v>869</v>
      </c>
      <c r="Q45" s="70" t="n">
        <v>1019</v>
      </c>
      <c r="R45" s="70" t="n">
        <v>1042</v>
      </c>
      <c r="S45" s="70" t="n">
        <v>1227</v>
      </c>
      <c r="T45" s="70" t="n">
        <v>1457</v>
      </c>
      <c r="U45" s="70" t="n">
        <v>1590</v>
      </c>
      <c r="V45" s="70" t="n">
        <v>1821</v>
      </c>
      <c r="W45" s="70" t="n">
        <v>2240</v>
      </c>
      <c r="X45" s="70" t="n">
        <v>2411</v>
      </c>
      <c r="Y45" s="70" t="n">
        <v>2550</v>
      </c>
      <c r="Z45" s="70" t="n">
        <v>2757</v>
      </c>
      <c r="AA45" s="70" t="n">
        <v>3256</v>
      </c>
      <c r="AB45" s="70" t="n">
        <v>3144</v>
      </c>
      <c r="AC45" s="70" t="n">
        <v>3257</v>
      </c>
      <c r="AD45" s="70" t="n">
        <v>3780</v>
      </c>
    </row>
    <row r="46" customFormat="false" ht="13.5" hidden="false" customHeight="true" outlineLevel="0" collapsed="false">
      <c r="A46" s="80"/>
      <c r="B46" s="80"/>
      <c r="C46" s="80"/>
      <c r="D46" s="103" t="s">
        <v>139</v>
      </c>
      <c r="E46" s="90"/>
      <c r="F46" s="69" t="n">
        <v>1672</v>
      </c>
      <c r="G46" s="69" t="n">
        <v>194</v>
      </c>
      <c r="H46" s="69" t="n">
        <v>225</v>
      </c>
      <c r="I46" s="69" t="n">
        <v>229</v>
      </c>
      <c r="J46" s="69" t="n">
        <v>231</v>
      </c>
      <c r="K46" s="69" t="n">
        <v>203</v>
      </c>
      <c r="L46" s="69" t="n">
        <v>250</v>
      </c>
      <c r="M46" s="69" t="n">
        <v>294</v>
      </c>
      <c r="N46" s="69" t="n">
        <v>389</v>
      </c>
      <c r="O46" s="69" t="n">
        <v>488</v>
      </c>
      <c r="P46" s="69" t="n">
        <v>576</v>
      </c>
      <c r="Q46" s="69" t="n">
        <v>663</v>
      </c>
      <c r="R46" s="69" t="n">
        <v>725</v>
      </c>
      <c r="S46" s="69" t="n">
        <v>872</v>
      </c>
      <c r="T46" s="69" t="n">
        <v>1070</v>
      </c>
      <c r="U46" s="69" t="n">
        <v>1132</v>
      </c>
      <c r="V46" s="69" t="n">
        <v>1280</v>
      </c>
      <c r="W46" s="69" t="n">
        <v>1426</v>
      </c>
      <c r="X46" s="69" t="n">
        <v>1525</v>
      </c>
      <c r="Y46" s="69" t="n">
        <v>1672</v>
      </c>
      <c r="Z46" s="69" t="n">
        <v>1886</v>
      </c>
      <c r="AA46" s="69" t="n">
        <v>2357</v>
      </c>
      <c r="AB46" s="69" t="n">
        <v>2671</v>
      </c>
      <c r="AC46" s="69" t="n">
        <v>2756</v>
      </c>
      <c r="AD46" s="69" t="n">
        <v>3086</v>
      </c>
    </row>
    <row r="47" customFormat="false" ht="13.5" hidden="false" customHeight="true" outlineLevel="0" collapsed="false">
      <c r="A47" s="80"/>
      <c r="B47" s="80"/>
      <c r="C47" s="80"/>
      <c r="D47" s="104" t="s">
        <v>140</v>
      </c>
      <c r="E47" s="105"/>
      <c r="F47" s="106" t="n">
        <v>878</v>
      </c>
      <c r="G47" s="106" t="n">
        <v>228</v>
      </c>
      <c r="H47" s="106" t="n">
        <v>299</v>
      </c>
      <c r="I47" s="106" t="n">
        <v>269</v>
      </c>
      <c r="J47" s="106" t="n">
        <v>313</v>
      </c>
      <c r="K47" s="106" t="n">
        <v>273</v>
      </c>
      <c r="L47" s="106" t="n">
        <v>325</v>
      </c>
      <c r="M47" s="106" t="n">
        <v>349</v>
      </c>
      <c r="N47" s="106" t="n">
        <v>442</v>
      </c>
      <c r="O47" s="106" t="n">
        <v>435</v>
      </c>
      <c r="P47" s="106" t="n">
        <v>302</v>
      </c>
      <c r="Q47" s="106" t="n">
        <v>368</v>
      </c>
      <c r="R47" s="106" t="n">
        <v>321</v>
      </c>
      <c r="S47" s="106" t="n">
        <v>355</v>
      </c>
      <c r="T47" s="106" t="n">
        <v>380</v>
      </c>
      <c r="U47" s="106" t="n">
        <v>458</v>
      </c>
      <c r="V47" s="106" t="n">
        <v>541</v>
      </c>
      <c r="W47" s="106" t="n">
        <v>815</v>
      </c>
      <c r="X47" s="106" t="n">
        <v>886</v>
      </c>
      <c r="Y47" s="106" t="n">
        <v>878</v>
      </c>
      <c r="Z47" s="106" t="n">
        <v>871</v>
      </c>
      <c r="AA47" s="106" t="n">
        <v>899</v>
      </c>
      <c r="AB47" s="106" t="n">
        <v>473</v>
      </c>
      <c r="AC47" s="106" t="n">
        <v>501</v>
      </c>
      <c r="AD47" s="106" t="n">
        <v>694</v>
      </c>
    </row>
    <row r="48" customFormat="false" ht="6.75" hidden="false" customHeight="true" outlineLevel="0" collapsed="false">
      <c r="A48" s="29"/>
      <c r="B48" s="29"/>
      <c r="C48" s="29"/>
      <c r="D48" s="29"/>
      <c r="E48" s="29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customFormat="false" ht="15" hidden="false" customHeight="true" outlineLevel="0" collapsed="false">
      <c r="A49" s="95"/>
      <c r="B49" s="95"/>
      <c r="C49" s="95"/>
      <c r="D49" s="96" t="s">
        <v>143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</row>
    <row r="50" customFormat="false" ht="14.25" hidden="false" customHeight="true" outlineLevel="0" collapsed="false">
      <c r="A50" s="80"/>
      <c r="B50" s="80"/>
      <c r="C50" s="80"/>
      <c r="D50" s="89" t="str">
        <f aca="false">D8</f>
        <v>Gross Domestic Product</v>
      </c>
      <c r="E50" s="102"/>
      <c r="F50" s="68" t="n">
        <v>100</v>
      </c>
      <c r="G50" s="68" t="n">
        <v>35</v>
      </c>
      <c r="H50" s="68" t="n">
        <v>36</v>
      </c>
      <c r="I50" s="68" t="n">
        <v>36</v>
      </c>
      <c r="J50" s="68" t="n">
        <v>34</v>
      </c>
      <c r="K50" s="68" t="n">
        <v>41</v>
      </c>
      <c r="L50" s="68" t="n">
        <v>45</v>
      </c>
      <c r="M50" s="68" t="n">
        <v>50</v>
      </c>
      <c r="N50" s="68" t="n">
        <v>51</v>
      </c>
      <c r="O50" s="68" t="n">
        <v>57</v>
      </c>
      <c r="P50" s="68" t="n">
        <v>66</v>
      </c>
      <c r="Q50" s="68" t="n">
        <v>70</v>
      </c>
      <c r="R50" s="68" t="n">
        <v>73</v>
      </c>
      <c r="S50" s="68" t="n">
        <v>78</v>
      </c>
      <c r="T50" s="68" t="n">
        <v>81</v>
      </c>
      <c r="U50" s="68" t="n">
        <v>84</v>
      </c>
      <c r="V50" s="68" t="n">
        <v>88</v>
      </c>
      <c r="W50" s="68" t="n">
        <v>88</v>
      </c>
      <c r="X50" s="68" t="n">
        <v>92</v>
      </c>
      <c r="Y50" s="68" t="n">
        <v>100</v>
      </c>
      <c r="Z50" s="68" t="n">
        <v>99</v>
      </c>
      <c r="AA50" s="68" t="n">
        <v>102</v>
      </c>
      <c r="AB50" s="68" t="n">
        <v>109</v>
      </c>
      <c r="AC50" s="68" t="n">
        <v>112</v>
      </c>
      <c r="AD50" s="68" t="n">
        <v>129</v>
      </c>
    </row>
    <row r="51" customFormat="false" ht="6.75" hidden="false" customHeight="true" outlineLevel="0" collapsed="false">
      <c r="A51" s="29"/>
      <c r="B51" s="29"/>
      <c r="C51" s="29"/>
      <c r="D51" s="29"/>
      <c r="E51" s="29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customFormat="false" ht="14.25" hidden="false" customHeight="true" outlineLevel="0" collapsed="false">
      <c r="A52" s="80"/>
      <c r="B52" s="80"/>
      <c r="C52" s="80"/>
      <c r="D52" s="89" t="str">
        <f aca="false">D10</f>
        <v>Total final consumption expenditure</v>
      </c>
      <c r="E52" s="102"/>
      <c r="F52" s="68" t="n">
        <v>100</v>
      </c>
      <c r="G52" s="68" t="n">
        <v>36</v>
      </c>
      <c r="H52" s="68" t="n">
        <v>36</v>
      </c>
      <c r="I52" s="68" t="n">
        <v>36</v>
      </c>
      <c r="J52" s="68" t="n">
        <v>35</v>
      </c>
      <c r="K52" s="68" t="n">
        <v>43</v>
      </c>
      <c r="L52" s="68" t="n">
        <v>47</v>
      </c>
      <c r="M52" s="68" t="n">
        <v>51</v>
      </c>
      <c r="N52" s="68" t="n">
        <v>51</v>
      </c>
      <c r="O52" s="68" t="n">
        <v>58</v>
      </c>
      <c r="P52" s="68" t="n">
        <v>70</v>
      </c>
      <c r="Q52" s="68" t="n">
        <v>73</v>
      </c>
      <c r="R52" s="68" t="n">
        <v>76</v>
      </c>
      <c r="S52" s="68" t="n">
        <v>80</v>
      </c>
      <c r="T52" s="68" t="n">
        <v>84</v>
      </c>
      <c r="U52" s="68" t="n">
        <v>86</v>
      </c>
      <c r="V52" s="68" t="n">
        <v>90</v>
      </c>
      <c r="W52" s="68" t="n">
        <v>90</v>
      </c>
      <c r="X52" s="68" t="n">
        <v>93</v>
      </c>
      <c r="Y52" s="68" t="n">
        <v>100</v>
      </c>
      <c r="Z52" s="68" t="n">
        <v>102</v>
      </c>
      <c r="AA52" s="68" t="n">
        <v>105</v>
      </c>
      <c r="AB52" s="68" t="n">
        <v>113</v>
      </c>
      <c r="AC52" s="68" t="n">
        <v>115</v>
      </c>
      <c r="AD52" s="68" t="n">
        <v>131</v>
      </c>
    </row>
    <row r="53" customFormat="false" ht="13.5" hidden="false" customHeight="true" outlineLevel="0" collapsed="false">
      <c r="A53" s="80"/>
      <c r="B53" s="80"/>
      <c r="C53" s="80"/>
      <c r="D53" s="90" t="str">
        <f aca="false">D11</f>
        <v>    Government</v>
      </c>
      <c r="E53" s="90"/>
      <c r="F53" s="69" t="n">
        <v>100</v>
      </c>
      <c r="G53" s="69" t="n">
        <v>44</v>
      </c>
      <c r="H53" s="69" t="n">
        <v>47</v>
      </c>
      <c r="I53" s="69" t="n">
        <v>47</v>
      </c>
      <c r="J53" s="69" t="n">
        <v>46</v>
      </c>
      <c r="K53" s="69" t="n">
        <v>51</v>
      </c>
      <c r="L53" s="69" t="n">
        <v>54</v>
      </c>
      <c r="M53" s="69" t="n">
        <v>58</v>
      </c>
      <c r="N53" s="69" t="n">
        <v>58</v>
      </c>
      <c r="O53" s="69" t="n">
        <v>61</v>
      </c>
      <c r="P53" s="69" t="n">
        <v>66</v>
      </c>
      <c r="Q53" s="69" t="n">
        <v>70</v>
      </c>
      <c r="R53" s="69" t="n">
        <v>72</v>
      </c>
      <c r="S53" s="69" t="n">
        <v>74</v>
      </c>
      <c r="T53" s="69" t="n">
        <v>78</v>
      </c>
      <c r="U53" s="69" t="n">
        <v>84</v>
      </c>
      <c r="V53" s="69" t="n">
        <v>86</v>
      </c>
      <c r="W53" s="69" t="n">
        <v>86</v>
      </c>
      <c r="X53" s="69" t="n">
        <v>96</v>
      </c>
      <c r="Y53" s="69" t="n">
        <v>100</v>
      </c>
      <c r="Z53" s="69" t="n">
        <v>101</v>
      </c>
      <c r="AA53" s="69" t="n">
        <v>103</v>
      </c>
      <c r="AB53" s="69" t="n">
        <v>108</v>
      </c>
      <c r="AC53" s="69" t="n">
        <v>112</v>
      </c>
      <c r="AD53" s="69" t="n">
        <v>128</v>
      </c>
    </row>
    <row r="54" customFormat="false" ht="13.5" hidden="false" customHeight="true" outlineLevel="0" collapsed="false">
      <c r="A54" s="80"/>
      <c r="B54" s="80"/>
      <c r="C54" s="80"/>
      <c r="D54" s="103" t="str">
        <f aca="false">D12</f>
        <v>    Households and NGOs</v>
      </c>
      <c r="E54" s="90"/>
      <c r="F54" s="69" t="n">
        <v>100</v>
      </c>
      <c r="G54" s="69" t="n">
        <v>35</v>
      </c>
      <c r="H54" s="69" t="n">
        <v>35</v>
      </c>
      <c r="I54" s="69" t="n">
        <v>35</v>
      </c>
      <c r="J54" s="69" t="n">
        <v>33</v>
      </c>
      <c r="K54" s="69" t="n">
        <v>41</v>
      </c>
      <c r="L54" s="69" t="n">
        <v>45</v>
      </c>
      <c r="M54" s="69" t="n">
        <v>49</v>
      </c>
      <c r="N54" s="69" t="n">
        <v>50</v>
      </c>
      <c r="O54" s="69" t="n">
        <v>57</v>
      </c>
      <c r="P54" s="69" t="n">
        <v>70</v>
      </c>
      <c r="Q54" s="69" t="n">
        <v>74</v>
      </c>
      <c r="R54" s="69" t="n">
        <v>77</v>
      </c>
      <c r="S54" s="69" t="n">
        <v>81</v>
      </c>
      <c r="T54" s="69" t="n">
        <v>85</v>
      </c>
      <c r="U54" s="69" t="n">
        <v>86</v>
      </c>
      <c r="V54" s="69" t="n">
        <v>90</v>
      </c>
      <c r="W54" s="69" t="n">
        <v>90</v>
      </c>
      <c r="X54" s="69" t="n">
        <v>93</v>
      </c>
      <c r="Y54" s="69" t="n">
        <v>100</v>
      </c>
      <c r="Z54" s="69" t="n">
        <v>102</v>
      </c>
      <c r="AA54" s="69" t="n">
        <v>105</v>
      </c>
      <c r="AB54" s="69" t="n">
        <v>114</v>
      </c>
      <c r="AC54" s="69" t="n">
        <v>115</v>
      </c>
      <c r="AD54" s="69" t="n">
        <v>132</v>
      </c>
    </row>
    <row r="55" customFormat="false" ht="6.75" hidden="false" customHeight="true" outlineLevel="0" collapsed="false">
      <c r="A55" s="29"/>
      <c r="B55" s="29"/>
      <c r="C55" s="29"/>
      <c r="D55" s="29"/>
      <c r="E55" s="29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customFormat="false" ht="14.25" hidden="false" customHeight="true" outlineLevel="0" collapsed="false">
      <c r="A56" s="80"/>
      <c r="B56" s="80"/>
      <c r="C56" s="80"/>
      <c r="D56" s="89" t="str">
        <f aca="false">D14</f>
        <v>Gross capital formation</v>
      </c>
      <c r="E56" s="102"/>
      <c r="F56" s="68" t="n">
        <v>100</v>
      </c>
      <c r="G56" s="68" t="n">
        <v>37</v>
      </c>
      <c r="H56" s="68" t="n">
        <v>36</v>
      </c>
      <c r="I56" s="68" t="n">
        <v>41</v>
      </c>
      <c r="J56" s="68" t="n">
        <v>40</v>
      </c>
      <c r="K56" s="68" t="n">
        <v>47</v>
      </c>
      <c r="L56" s="68" t="n">
        <v>55</v>
      </c>
      <c r="M56" s="68" t="n">
        <v>59</v>
      </c>
      <c r="N56" s="68" t="n">
        <v>51</v>
      </c>
      <c r="O56" s="68" t="n">
        <v>55</v>
      </c>
      <c r="P56" s="68" t="n">
        <v>67</v>
      </c>
      <c r="Q56" s="68" t="n">
        <v>73</v>
      </c>
      <c r="R56" s="68" t="n">
        <v>74</v>
      </c>
      <c r="S56" s="68" t="n">
        <v>80</v>
      </c>
      <c r="T56" s="68" t="n">
        <v>83</v>
      </c>
      <c r="U56" s="68" t="n">
        <v>87</v>
      </c>
      <c r="V56" s="68" t="n">
        <v>87</v>
      </c>
      <c r="W56" s="68" t="n">
        <v>84</v>
      </c>
      <c r="X56" s="68" t="n">
        <v>93</v>
      </c>
      <c r="Y56" s="68" t="n">
        <v>100</v>
      </c>
      <c r="Z56" s="68" t="n">
        <v>96</v>
      </c>
      <c r="AA56" s="68" t="n">
        <v>98</v>
      </c>
      <c r="AB56" s="68" t="n">
        <v>105</v>
      </c>
      <c r="AC56" s="68" t="n">
        <v>111</v>
      </c>
      <c r="AD56" s="68" t="n">
        <v>146</v>
      </c>
    </row>
    <row r="57" customFormat="false" ht="14.25" hidden="false" customHeight="true" outlineLevel="0" collapsed="false">
      <c r="A57" s="80"/>
      <c r="B57" s="80"/>
      <c r="C57" s="80"/>
      <c r="D57" s="91" t="str">
        <f aca="false">D15</f>
        <v>    Gross fixed capital formation </v>
      </c>
      <c r="E57" s="90"/>
      <c r="F57" s="70" t="n">
        <v>100</v>
      </c>
      <c r="G57" s="70" t="n">
        <v>36</v>
      </c>
      <c r="H57" s="70" t="n">
        <v>35</v>
      </c>
      <c r="I57" s="70" t="n">
        <v>40</v>
      </c>
      <c r="J57" s="70" t="n">
        <v>39</v>
      </c>
      <c r="K57" s="70" t="n">
        <v>45</v>
      </c>
      <c r="L57" s="70" t="n">
        <v>53</v>
      </c>
      <c r="M57" s="70" t="n">
        <v>57</v>
      </c>
      <c r="N57" s="70" t="n">
        <v>50</v>
      </c>
      <c r="O57" s="70" t="n">
        <v>53</v>
      </c>
      <c r="P57" s="70" t="n">
        <v>64</v>
      </c>
      <c r="Q57" s="70" t="n">
        <v>70</v>
      </c>
      <c r="R57" s="70" t="n">
        <v>71</v>
      </c>
      <c r="S57" s="70" t="n">
        <v>77</v>
      </c>
      <c r="T57" s="70" t="n">
        <v>80</v>
      </c>
      <c r="U57" s="70" t="n">
        <v>84</v>
      </c>
      <c r="V57" s="70" t="n">
        <v>85</v>
      </c>
      <c r="W57" s="70" t="n">
        <v>83</v>
      </c>
      <c r="X57" s="70" t="n">
        <v>95</v>
      </c>
      <c r="Y57" s="70" t="n">
        <v>100</v>
      </c>
      <c r="Z57" s="70" t="n">
        <v>103</v>
      </c>
      <c r="AA57" s="70" t="n">
        <v>102</v>
      </c>
      <c r="AB57" s="70" t="n">
        <v>104</v>
      </c>
      <c r="AC57" s="70" t="n">
        <v>107</v>
      </c>
      <c r="AD57" s="70" t="n">
        <v>129</v>
      </c>
    </row>
    <row r="58" customFormat="false" ht="13.5" hidden="false" customHeight="true" outlineLevel="0" collapsed="false">
      <c r="A58" s="80"/>
      <c r="B58" s="80"/>
      <c r="C58" s="80"/>
      <c r="D58" s="103" t="str">
        <f aca="false">D16</f>
        <v>       Construction</v>
      </c>
      <c r="E58" s="90"/>
      <c r="F58" s="69" t="n">
        <v>100</v>
      </c>
      <c r="G58" s="69" t="n">
        <v>38</v>
      </c>
      <c r="H58" s="69" t="n">
        <v>38</v>
      </c>
      <c r="I58" s="69" t="n">
        <v>39</v>
      </c>
      <c r="J58" s="69" t="n">
        <v>39</v>
      </c>
      <c r="K58" s="69" t="n">
        <v>43</v>
      </c>
      <c r="L58" s="69" t="n">
        <v>49</v>
      </c>
      <c r="M58" s="69" t="n">
        <v>53</v>
      </c>
      <c r="N58" s="69" t="n">
        <v>55</v>
      </c>
      <c r="O58" s="69" t="n">
        <v>60</v>
      </c>
      <c r="P58" s="69" t="n">
        <v>68</v>
      </c>
      <c r="Q58" s="69" t="n">
        <v>75</v>
      </c>
      <c r="R58" s="69" t="n">
        <v>77</v>
      </c>
      <c r="S58" s="69" t="n">
        <v>80</v>
      </c>
      <c r="T58" s="69" t="n">
        <v>84</v>
      </c>
      <c r="U58" s="69" t="n">
        <v>87</v>
      </c>
      <c r="V58" s="69" t="n">
        <v>89</v>
      </c>
      <c r="W58" s="69" t="n">
        <v>90</v>
      </c>
      <c r="X58" s="69" t="n">
        <v>95</v>
      </c>
      <c r="Y58" s="69" t="n">
        <v>100</v>
      </c>
      <c r="Z58" s="69" t="n">
        <v>103</v>
      </c>
      <c r="AA58" s="69" t="n">
        <v>104</v>
      </c>
      <c r="AB58" s="69" t="n">
        <v>105</v>
      </c>
      <c r="AC58" s="69" t="n">
        <v>109</v>
      </c>
      <c r="AD58" s="69" t="n">
        <v>137</v>
      </c>
    </row>
    <row r="59" customFormat="false" ht="13.5" hidden="false" customHeight="true" outlineLevel="0" collapsed="false">
      <c r="A59" s="80"/>
      <c r="B59" s="80"/>
      <c r="C59" s="80"/>
      <c r="D59" s="103" t="str">
        <f aca="false">D17</f>
        <v>       Other</v>
      </c>
      <c r="E59" s="90"/>
      <c r="F59" s="69" t="n">
        <v>100</v>
      </c>
      <c r="G59" s="69" t="n">
        <v>32</v>
      </c>
      <c r="H59" s="69" t="n">
        <v>31</v>
      </c>
      <c r="I59" s="69" t="n">
        <v>40</v>
      </c>
      <c r="J59" s="69" t="n">
        <v>39</v>
      </c>
      <c r="K59" s="69" t="n">
        <v>49</v>
      </c>
      <c r="L59" s="69" t="n">
        <v>64</v>
      </c>
      <c r="M59" s="69" t="n">
        <v>67</v>
      </c>
      <c r="N59" s="69" t="n">
        <v>36</v>
      </c>
      <c r="O59" s="69" t="n">
        <v>41</v>
      </c>
      <c r="P59" s="69" t="n">
        <v>59</v>
      </c>
      <c r="Q59" s="69" t="n">
        <v>63</v>
      </c>
      <c r="R59" s="69" t="n">
        <v>63</v>
      </c>
      <c r="S59" s="69" t="n">
        <v>71</v>
      </c>
      <c r="T59" s="69" t="n">
        <v>71</v>
      </c>
      <c r="U59" s="69" t="n">
        <v>75</v>
      </c>
      <c r="V59" s="69" t="n">
        <v>76</v>
      </c>
      <c r="W59" s="69" t="n">
        <v>67</v>
      </c>
      <c r="X59" s="69" t="n">
        <v>97</v>
      </c>
      <c r="Y59" s="69" t="n">
        <v>100</v>
      </c>
      <c r="Z59" s="69" t="n">
        <v>102</v>
      </c>
      <c r="AA59" s="69" t="n">
        <v>100</v>
      </c>
      <c r="AB59" s="69" t="n">
        <v>102</v>
      </c>
      <c r="AC59" s="69" t="n">
        <v>104</v>
      </c>
      <c r="AD59" s="69" t="n">
        <v>115</v>
      </c>
    </row>
    <row r="60" customFormat="false" ht="14.25" hidden="false" customHeight="true" outlineLevel="0" collapsed="false">
      <c r="A60" s="80"/>
      <c r="B60" s="80"/>
      <c r="C60" s="80"/>
      <c r="D60" s="91" t="str">
        <f aca="false">D18</f>
        <v>    Change in inventories </v>
      </c>
      <c r="E60" s="9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customFormat="false" ht="6.75" hidden="false" customHeight="true" outlineLevel="0" collapsed="false">
      <c r="A61" s="29"/>
      <c r="B61" s="29"/>
      <c r="C61" s="29"/>
      <c r="D61" s="29"/>
      <c r="E61" s="29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customFormat="false" ht="14.25" hidden="false" customHeight="true" outlineLevel="0" collapsed="false">
      <c r="A62" s="80"/>
      <c r="B62" s="80"/>
      <c r="C62" s="80"/>
      <c r="D62" s="89" t="str">
        <f aca="false">D20</f>
        <v>Resource balance</v>
      </c>
      <c r="E62" s="102"/>
      <c r="F62" s="68" t="n">
        <v>100</v>
      </c>
      <c r="G62" s="68" t="n">
        <v>45</v>
      </c>
      <c r="H62" s="68" t="n">
        <v>38</v>
      </c>
      <c r="I62" s="68" t="n">
        <v>45</v>
      </c>
      <c r="J62" s="68" t="n">
        <v>45</v>
      </c>
      <c r="K62" s="68" t="n">
        <v>73</v>
      </c>
      <c r="L62" s="68" t="n">
        <v>73</v>
      </c>
      <c r="M62" s="68" t="n">
        <v>78</v>
      </c>
      <c r="N62" s="68" t="n">
        <v>52</v>
      </c>
      <c r="O62" s="68" t="n">
        <v>54</v>
      </c>
      <c r="P62" s="68" t="n">
        <v>110</v>
      </c>
      <c r="Q62" s="68" t="n">
        <v>98</v>
      </c>
      <c r="R62" s="68" t="n">
        <v>109</v>
      </c>
      <c r="S62" s="68" t="n">
        <v>102</v>
      </c>
      <c r="T62" s="68" t="n">
        <v>104</v>
      </c>
      <c r="U62" s="68" t="n">
        <v>105</v>
      </c>
      <c r="V62" s="68" t="n">
        <v>99</v>
      </c>
      <c r="W62" s="68" t="n">
        <v>92</v>
      </c>
      <c r="X62" s="68" t="n">
        <v>97</v>
      </c>
      <c r="Y62" s="68" t="n">
        <v>100</v>
      </c>
      <c r="Z62" s="68" t="n">
        <v>111</v>
      </c>
      <c r="AA62" s="68" t="n">
        <v>114</v>
      </c>
      <c r="AB62" s="68" t="n">
        <v>127</v>
      </c>
      <c r="AC62" s="68" t="n">
        <v>131</v>
      </c>
      <c r="AD62" s="68" t="n">
        <v>170</v>
      </c>
    </row>
    <row r="63" customFormat="false" ht="14.25" hidden="false" customHeight="true" outlineLevel="0" collapsed="false">
      <c r="A63" s="80"/>
      <c r="B63" s="80"/>
      <c r="C63" s="80"/>
      <c r="D63" s="91" t="str">
        <f aca="false">D21</f>
        <v>    Exports of goods &amp; services</v>
      </c>
      <c r="E63" s="90"/>
      <c r="F63" s="70" t="n">
        <v>100</v>
      </c>
      <c r="G63" s="70" t="n">
        <v>26</v>
      </c>
      <c r="H63" s="70" t="n">
        <v>29</v>
      </c>
      <c r="I63" s="70" t="n">
        <v>30</v>
      </c>
      <c r="J63" s="70" t="n">
        <v>26</v>
      </c>
      <c r="K63" s="70" t="n">
        <v>33</v>
      </c>
      <c r="L63" s="70" t="n">
        <v>40</v>
      </c>
      <c r="M63" s="70" t="n">
        <v>45</v>
      </c>
      <c r="N63" s="70" t="n">
        <v>50</v>
      </c>
      <c r="O63" s="70" t="n">
        <v>53</v>
      </c>
      <c r="P63" s="70" t="n">
        <v>63</v>
      </c>
      <c r="Q63" s="70" t="n">
        <v>68</v>
      </c>
      <c r="R63" s="70" t="n">
        <v>72</v>
      </c>
      <c r="S63" s="70" t="n">
        <v>79</v>
      </c>
      <c r="T63" s="70" t="n">
        <v>78</v>
      </c>
      <c r="U63" s="70" t="n">
        <v>80</v>
      </c>
      <c r="V63" s="70" t="n">
        <v>85</v>
      </c>
      <c r="W63" s="70" t="n">
        <v>83</v>
      </c>
      <c r="X63" s="70" t="n">
        <v>96</v>
      </c>
      <c r="Y63" s="70" t="n">
        <v>100</v>
      </c>
      <c r="Z63" s="70" t="n">
        <v>101</v>
      </c>
      <c r="AA63" s="70" t="n">
        <v>97</v>
      </c>
      <c r="AB63" s="70" t="n">
        <v>98</v>
      </c>
      <c r="AC63" s="70" t="n">
        <v>110</v>
      </c>
      <c r="AD63" s="70" t="n">
        <v>121</v>
      </c>
    </row>
    <row r="64" customFormat="false" ht="13.5" hidden="false" customHeight="true" outlineLevel="0" collapsed="false">
      <c r="A64" s="80"/>
      <c r="B64" s="80"/>
      <c r="C64" s="80"/>
      <c r="D64" s="103" t="str">
        <f aca="false">D22</f>
        <v>        Goods (fob)</v>
      </c>
      <c r="E64" s="90"/>
      <c r="F64" s="69" t="n">
        <v>100</v>
      </c>
      <c r="G64" s="69" t="n">
        <v>26</v>
      </c>
      <c r="H64" s="69" t="n">
        <v>31</v>
      </c>
      <c r="I64" s="69" t="n">
        <v>34</v>
      </c>
      <c r="J64" s="69" t="n">
        <v>26</v>
      </c>
      <c r="K64" s="69" t="n">
        <v>33</v>
      </c>
      <c r="L64" s="69" t="n">
        <v>45</v>
      </c>
      <c r="M64" s="69" t="n">
        <v>51</v>
      </c>
      <c r="N64" s="69" t="n">
        <v>69</v>
      </c>
      <c r="O64" s="69" t="n">
        <v>74</v>
      </c>
      <c r="P64" s="69" t="n">
        <v>88</v>
      </c>
      <c r="Q64" s="69" t="n">
        <v>94</v>
      </c>
      <c r="R64" s="69" t="n">
        <v>101</v>
      </c>
      <c r="S64" s="69" t="n">
        <v>110</v>
      </c>
      <c r="T64" s="69" t="n">
        <v>101</v>
      </c>
      <c r="U64" s="69" t="n">
        <v>101</v>
      </c>
      <c r="V64" s="69" t="n">
        <v>114</v>
      </c>
      <c r="W64" s="69" t="n">
        <v>109</v>
      </c>
      <c r="X64" s="69" t="n">
        <v>96</v>
      </c>
      <c r="Y64" s="69" t="n">
        <v>100</v>
      </c>
      <c r="Z64" s="69" t="n">
        <v>100</v>
      </c>
      <c r="AA64" s="69" t="n">
        <v>92</v>
      </c>
      <c r="AB64" s="69" t="n">
        <v>94</v>
      </c>
      <c r="AC64" s="69" t="n">
        <v>108</v>
      </c>
      <c r="AD64" s="69" t="n">
        <v>119</v>
      </c>
    </row>
    <row r="65" customFormat="false" ht="13.5" hidden="false" customHeight="true" outlineLevel="0" collapsed="false">
      <c r="A65" s="80"/>
      <c r="B65" s="80"/>
      <c r="C65" s="80"/>
      <c r="D65" s="103" t="str">
        <f aca="false">D23</f>
        <v>         Services</v>
      </c>
      <c r="E65" s="90"/>
      <c r="F65" s="69" t="n">
        <v>100</v>
      </c>
      <c r="G65" s="69" t="n">
        <v>29</v>
      </c>
      <c r="H65" s="69" t="n">
        <v>30</v>
      </c>
      <c r="I65" s="69" t="n">
        <v>30</v>
      </c>
      <c r="J65" s="69" t="n">
        <v>30</v>
      </c>
      <c r="K65" s="69" t="n">
        <v>33</v>
      </c>
      <c r="L65" s="69" t="n">
        <v>37</v>
      </c>
      <c r="M65" s="69" t="n">
        <v>40</v>
      </c>
      <c r="N65" s="69" t="n">
        <v>39</v>
      </c>
      <c r="O65" s="69" t="n">
        <v>42</v>
      </c>
      <c r="P65" s="69" t="n">
        <v>48</v>
      </c>
      <c r="Q65" s="69" t="n">
        <v>54</v>
      </c>
      <c r="R65" s="69" t="n">
        <v>56</v>
      </c>
      <c r="S65" s="69" t="n">
        <v>59</v>
      </c>
      <c r="T65" s="69" t="n">
        <v>63</v>
      </c>
      <c r="U65" s="69" t="n">
        <v>65</v>
      </c>
      <c r="V65" s="69" t="n">
        <v>66</v>
      </c>
      <c r="W65" s="69" t="n">
        <v>68</v>
      </c>
      <c r="X65" s="69" t="n">
        <v>95</v>
      </c>
      <c r="Y65" s="69" t="n">
        <v>100</v>
      </c>
      <c r="Z65" s="69" t="n">
        <v>101</v>
      </c>
      <c r="AA65" s="69" t="n">
        <v>104</v>
      </c>
      <c r="AB65" s="69" t="n">
        <v>112</v>
      </c>
      <c r="AC65" s="69" t="n">
        <v>113</v>
      </c>
      <c r="AD65" s="69" t="n">
        <v>129</v>
      </c>
    </row>
    <row r="66" customFormat="false" ht="14.25" hidden="false" customHeight="true" outlineLevel="0" collapsed="false">
      <c r="A66" s="80"/>
      <c r="B66" s="80"/>
      <c r="C66" s="80"/>
      <c r="D66" s="91" t="str">
        <f aca="false">D24</f>
        <v>    Imports of goods &amp; services</v>
      </c>
      <c r="E66" s="90"/>
      <c r="F66" s="70" t="n">
        <v>100</v>
      </c>
      <c r="G66" s="70" t="n">
        <v>37</v>
      </c>
      <c r="H66" s="70" t="n">
        <v>34</v>
      </c>
      <c r="I66" s="70" t="n">
        <v>38</v>
      </c>
      <c r="J66" s="70" t="n">
        <v>37</v>
      </c>
      <c r="K66" s="70" t="n">
        <v>52</v>
      </c>
      <c r="L66" s="70" t="n">
        <v>55</v>
      </c>
      <c r="M66" s="70" t="n">
        <v>60</v>
      </c>
      <c r="N66" s="70" t="n">
        <v>52</v>
      </c>
      <c r="O66" s="70" t="n">
        <v>56</v>
      </c>
      <c r="P66" s="70" t="n">
        <v>86</v>
      </c>
      <c r="Q66" s="70" t="n">
        <v>84</v>
      </c>
      <c r="R66" s="70" t="n">
        <v>91</v>
      </c>
      <c r="S66" s="70" t="n">
        <v>91</v>
      </c>
      <c r="T66" s="70" t="n">
        <v>92</v>
      </c>
      <c r="U66" s="70" t="n">
        <v>93</v>
      </c>
      <c r="V66" s="70" t="n">
        <v>93</v>
      </c>
      <c r="W66" s="70" t="n">
        <v>88</v>
      </c>
      <c r="X66" s="70" t="n">
        <v>97</v>
      </c>
      <c r="Y66" s="70" t="n">
        <v>100</v>
      </c>
      <c r="Z66" s="70" t="n">
        <v>104</v>
      </c>
      <c r="AA66" s="70" t="n">
        <v>103</v>
      </c>
      <c r="AB66" s="70" t="n">
        <v>109</v>
      </c>
      <c r="AC66" s="70" t="n">
        <v>118</v>
      </c>
      <c r="AD66" s="70" t="n">
        <v>137</v>
      </c>
    </row>
    <row r="67" customFormat="false" ht="13.5" hidden="false" customHeight="true" outlineLevel="0" collapsed="false">
      <c r="A67" s="80"/>
      <c r="B67" s="80"/>
      <c r="C67" s="80"/>
      <c r="D67" s="103" t="str">
        <f aca="false">D25</f>
        <v>        Goods (fob)</v>
      </c>
      <c r="E67" s="90"/>
      <c r="F67" s="69" t="n">
        <v>100</v>
      </c>
      <c r="G67" s="69" t="n">
        <v>47</v>
      </c>
      <c r="H67" s="69" t="n">
        <v>43</v>
      </c>
      <c r="I67" s="69" t="n">
        <v>48</v>
      </c>
      <c r="J67" s="69" t="n">
        <v>47</v>
      </c>
      <c r="K67" s="69" t="n">
        <v>66</v>
      </c>
      <c r="L67" s="69" t="n">
        <v>70</v>
      </c>
      <c r="M67" s="69" t="n">
        <v>75</v>
      </c>
      <c r="N67" s="69" t="n">
        <v>60</v>
      </c>
      <c r="O67" s="69" t="n">
        <v>62</v>
      </c>
      <c r="P67" s="69" t="n">
        <v>81</v>
      </c>
      <c r="Q67" s="69" t="n">
        <v>85</v>
      </c>
      <c r="R67" s="69" t="n">
        <v>91</v>
      </c>
      <c r="S67" s="69" t="n">
        <v>91</v>
      </c>
      <c r="T67" s="69" t="n">
        <v>93</v>
      </c>
      <c r="U67" s="69" t="n">
        <v>92</v>
      </c>
      <c r="V67" s="69" t="n">
        <v>92</v>
      </c>
      <c r="W67" s="69" t="n">
        <v>86</v>
      </c>
      <c r="X67" s="69" t="n">
        <v>97</v>
      </c>
      <c r="Y67" s="69" t="n">
        <v>100</v>
      </c>
      <c r="Z67" s="69" t="n">
        <v>104</v>
      </c>
      <c r="AA67" s="69" t="n">
        <v>103</v>
      </c>
      <c r="AB67" s="69" t="n">
        <v>110</v>
      </c>
      <c r="AC67" s="69" t="n">
        <v>118</v>
      </c>
      <c r="AD67" s="69" t="n">
        <v>138</v>
      </c>
    </row>
    <row r="68" customFormat="false" ht="13.5" hidden="false" customHeight="true" outlineLevel="0" collapsed="false">
      <c r="A68" s="80"/>
      <c r="B68" s="80"/>
      <c r="C68" s="80"/>
      <c r="D68" s="104" t="str">
        <f aca="false">D26</f>
        <v>         Services</v>
      </c>
      <c r="E68" s="105"/>
      <c r="F68" s="106" t="n">
        <v>100</v>
      </c>
      <c r="G68" s="106" t="n">
        <v>29</v>
      </c>
      <c r="H68" s="106" t="n">
        <v>27</v>
      </c>
      <c r="I68" s="106" t="n">
        <v>30</v>
      </c>
      <c r="J68" s="106" t="n">
        <v>29</v>
      </c>
      <c r="K68" s="106" t="n">
        <v>42</v>
      </c>
      <c r="L68" s="106" t="n">
        <v>44</v>
      </c>
      <c r="M68" s="106" t="n">
        <v>47</v>
      </c>
      <c r="N68" s="106" t="n">
        <v>40</v>
      </c>
      <c r="O68" s="106" t="n">
        <v>44</v>
      </c>
      <c r="P68" s="106" t="n">
        <v>92</v>
      </c>
      <c r="Q68" s="106" t="n">
        <v>79</v>
      </c>
      <c r="R68" s="106" t="n">
        <v>90</v>
      </c>
      <c r="S68" s="106" t="n">
        <v>92</v>
      </c>
      <c r="T68" s="106" t="n">
        <v>92</v>
      </c>
      <c r="U68" s="106" t="n">
        <v>94</v>
      </c>
      <c r="V68" s="106" t="n">
        <v>95</v>
      </c>
      <c r="W68" s="106" t="n">
        <v>92</v>
      </c>
      <c r="X68" s="106" t="n">
        <v>97</v>
      </c>
      <c r="Y68" s="106" t="n">
        <v>100</v>
      </c>
      <c r="Z68" s="106" t="n">
        <v>104</v>
      </c>
      <c r="AA68" s="106" t="n">
        <v>103</v>
      </c>
      <c r="AB68" s="106" t="n">
        <v>109</v>
      </c>
      <c r="AC68" s="106" t="n">
        <v>118</v>
      </c>
      <c r="AD68" s="106" t="n">
        <v>137</v>
      </c>
    </row>
    <row r="69" customFormat="false" ht="13.5" hidden="false" customHeight="true" outlineLevel="0" collapsed="false">
      <c r="A69" s="29"/>
      <c r="B69" s="29"/>
      <c r="C69" s="29"/>
      <c r="D69" s="50" t="s">
        <v>34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customFormat="false" ht="12.75" hidden="false" customHeight="true" outlineLevel="0" collapsed="false">
      <c r="A70" s="65"/>
      <c r="B70" s="65"/>
      <c r="C70" s="65"/>
      <c r="D70" s="53" t="n">
        <f aca="false">'CYGDP CP'!D46</f>
        <v>45001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3"/>
    <col collapsed="false" customWidth="true" hidden="false" outlineLevel="0" max="4" min="4" style="22" width="41.15"/>
    <col collapsed="false" customWidth="true" hidden="false" outlineLevel="0" max="5" min="5" style="22" width="7.29"/>
    <col collapsed="false" customWidth="true" hidden="false" outlineLevel="0" max="6" min="6" style="22" width="5.57"/>
    <col collapsed="false" customWidth="true" hidden="true" outlineLevel="0" max="9" min="7" style="22" width="6.29"/>
    <col collapsed="false" customWidth="true" hidden="true" outlineLevel="0" max="10" min="10" style="22" width="6.71"/>
    <col collapsed="false" customWidth="true" hidden="true" outlineLevel="0" max="14" min="11" style="22" width="6.29"/>
    <col collapsed="false" customWidth="true" hidden="false" outlineLevel="0" max="30" min="15" style="22" width="8.15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8" hidden="false" customHeight="true" outlineLevel="0" collapsed="false">
      <c r="A3" s="95"/>
      <c r="B3" s="95"/>
      <c r="C3" s="95"/>
      <c r="D3" s="107" t="s">
        <v>144</v>
      </c>
      <c r="E3" s="95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</row>
    <row r="4" customFormat="false" ht="18" hidden="false" customHeight="true" outlineLevel="0" collapsed="false">
      <c r="A4" s="95"/>
      <c r="B4" s="95"/>
      <c r="C4" s="95"/>
      <c r="D4" s="107" t="s">
        <v>130</v>
      </c>
      <c r="E4" s="95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</row>
    <row r="5" customFormat="false" ht="18.75" hidden="false" customHeight="true" outlineLevel="0" collapsed="false">
      <c r="A5" s="95"/>
      <c r="B5" s="95"/>
      <c r="C5" s="95"/>
      <c r="D5" s="107"/>
      <c r="E5" s="56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</row>
    <row r="6" customFormat="false" ht="14.25" hidden="false" customHeight="true" outlineLevel="0" collapsed="false">
      <c r="A6" s="100"/>
      <c r="B6" s="100"/>
      <c r="C6" s="100"/>
      <c r="D6" s="67"/>
      <c r="E6" s="101"/>
      <c r="F6" s="67"/>
      <c r="G6" s="67" t="n">
        <f aca="false">'T3 GDP CY'!G6</f>
        <v>1999</v>
      </c>
      <c r="H6" s="67" t="n">
        <f aca="false">'T3 GDP CY'!H6</f>
        <v>2000</v>
      </c>
      <c r="I6" s="67" t="n">
        <f aca="false">'T3 GDP CY'!I6</f>
        <v>2001</v>
      </c>
      <c r="J6" s="67" t="n">
        <f aca="false">'T3 GDP CY'!J6</f>
        <v>2002</v>
      </c>
      <c r="K6" s="67" t="n">
        <f aca="false">'T3 GDP CY'!K6</f>
        <v>2003</v>
      </c>
      <c r="L6" s="67" t="n">
        <f aca="false">'T3 GDP CY'!L6</f>
        <v>2004</v>
      </c>
      <c r="M6" s="67" t="n">
        <f aca="false">'T3 GDP CY'!M6</f>
        <v>2005</v>
      </c>
      <c r="N6" s="67" t="n">
        <f aca="false">'T3 GDP CY'!N6</f>
        <v>2006</v>
      </c>
      <c r="O6" s="67" t="n">
        <f aca="false">'T3 GDP CY'!O6</f>
        <v>2007</v>
      </c>
      <c r="P6" s="67" t="n">
        <f aca="false">'T3 GDP CY'!P6</f>
        <v>2008</v>
      </c>
      <c r="Q6" s="67" t="n">
        <f aca="false">'T3 GDP CY'!Q6</f>
        <v>2009</v>
      </c>
      <c r="R6" s="67" t="n">
        <f aca="false">'T3 GDP CY'!R6</f>
        <v>2010</v>
      </c>
      <c r="S6" s="67" t="n">
        <f aca="false">'T3 GDP CY'!S6</f>
        <v>2011</v>
      </c>
      <c r="T6" s="67" t="n">
        <f aca="false">'T3 GDP CY'!T6</f>
        <v>2012</v>
      </c>
      <c r="U6" s="67" t="n">
        <f aca="false">'T3 GDP CY'!U6</f>
        <v>2013</v>
      </c>
      <c r="V6" s="67" t="n">
        <f aca="false">'T3 GDP CY'!V6</f>
        <v>2014</v>
      </c>
      <c r="W6" s="67" t="n">
        <f aca="false">'T3 GDP CY'!W6</f>
        <v>2015</v>
      </c>
      <c r="X6" s="67" t="n">
        <f aca="false">'T3 GDP CY'!X6</f>
        <v>2016</v>
      </c>
      <c r="Y6" s="67" t="n">
        <f aca="false">'T3 GDP CY'!Y6</f>
        <v>2017</v>
      </c>
      <c r="Z6" s="67" t="n">
        <f aca="false">'T3 GDP CY'!Z6</f>
        <v>2018</v>
      </c>
      <c r="AA6" s="67" t="n">
        <f aca="false">'T3 GDP CY'!AA6</f>
        <v>2019</v>
      </c>
      <c r="AB6" s="67" t="n">
        <f aca="false">'T3 GDP CY'!AB6</f>
        <v>2020</v>
      </c>
      <c r="AC6" s="67" t="n">
        <f aca="false">'T3 GDP CY'!AC6</f>
        <v>2021</v>
      </c>
      <c r="AD6" s="67" t="n">
        <f aca="false">'T3 GDP CY'!AD6</f>
        <v>2022</v>
      </c>
    </row>
    <row r="7" customFormat="false" ht="18.75" hidden="false" customHeight="true" outlineLevel="0" collapsed="false">
      <c r="A7" s="95"/>
      <c r="B7" s="95"/>
      <c r="C7" s="95"/>
      <c r="D7" s="96" t="s">
        <v>145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</row>
    <row r="8" customFormat="false" ht="14.25" hidden="false" customHeight="true" outlineLevel="0" collapsed="false">
      <c r="A8" s="80"/>
      <c r="B8" s="80"/>
      <c r="C8" s="80"/>
      <c r="D8" s="89" t="s">
        <v>132</v>
      </c>
      <c r="E8" s="102"/>
      <c r="F8" s="79"/>
      <c r="G8" s="79" t="n">
        <v>1</v>
      </c>
      <c r="H8" s="79" t="n">
        <v>1</v>
      </c>
      <c r="I8" s="79" t="n">
        <v>1</v>
      </c>
      <c r="J8" s="79" t="n">
        <v>1</v>
      </c>
      <c r="K8" s="79" t="n">
        <v>1</v>
      </c>
      <c r="L8" s="79" t="n">
        <v>1</v>
      </c>
      <c r="M8" s="79" t="n">
        <v>1</v>
      </c>
      <c r="N8" s="79" t="n">
        <v>1</v>
      </c>
      <c r="O8" s="79" t="n">
        <v>1</v>
      </c>
      <c r="P8" s="79" t="n">
        <v>1</v>
      </c>
      <c r="Q8" s="79" t="n">
        <v>1</v>
      </c>
      <c r="R8" s="79" t="n">
        <v>1</v>
      </c>
      <c r="S8" s="79" t="n">
        <v>1</v>
      </c>
      <c r="T8" s="79" t="n">
        <v>1</v>
      </c>
      <c r="U8" s="79" t="n">
        <v>1</v>
      </c>
      <c r="V8" s="79" t="n">
        <v>1</v>
      </c>
      <c r="W8" s="79" t="n">
        <v>1</v>
      </c>
      <c r="X8" s="79" t="n">
        <v>1</v>
      </c>
      <c r="Y8" s="79" t="n">
        <v>1</v>
      </c>
      <c r="Z8" s="79" t="n">
        <v>1</v>
      </c>
      <c r="AA8" s="79" t="n">
        <v>1</v>
      </c>
      <c r="AB8" s="79" t="n">
        <v>1</v>
      </c>
      <c r="AC8" s="79" t="n">
        <v>1</v>
      </c>
      <c r="AD8" s="79" t="n">
        <v>1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</row>
    <row r="10" customFormat="false" ht="14.25" hidden="false" customHeight="true" outlineLevel="0" collapsed="false">
      <c r="A10" s="80"/>
      <c r="B10" s="80"/>
      <c r="C10" s="80"/>
      <c r="D10" s="89" t="s">
        <v>30</v>
      </c>
      <c r="E10" s="102"/>
      <c r="F10" s="79"/>
      <c r="G10" s="79" t="n">
        <v>1.05</v>
      </c>
      <c r="H10" s="79" t="n">
        <v>1.04</v>
      </c>
      <c r="I10" s="79" t="n">
        <v>1.02</v>
      </c>
      <c r="J10" s="79" t="n">
        <v>1.03</v>
      </c>
      <c r="K10" s="79" t="n">
        <v>1.01</v>
      </c>
      <c r="L10" s="79" t="n">
        <v>0.98</v>
      </c>
      <c r="M10" s="79" t="n">
        <v>0.98</v>
      </c>
      <c r="N10" s="79" t="n">
        <v>0.96</v>
      </c>
      <c r="O10" s="79" t="n">
        <v>0.92</v>
      </c>
      <c r="P10" s="79" t="n">
        <v>0.94</v>
      </c>
      <c r="Q10" s="79" t="n">
        <v>0.95</v>
      </c>
      <c r="R10" s="79" t="n">
        <v>0.95</v>
      </c>
      <c r="S10" s="79" t="n">
        <v>0.93</v>
      </c>
      <c r="T10" s="79" t="n">
        <v>0.93</v>
      </c>
      <c r="U10" s="79" t="n">
        <v>0.91</v>
      </c>
      <c r="V10" s="79" t="n">
        <v>0.93</v>
      </c>
      <c r="W10" s="79" t="n">
        <v>0.94</v>
      </c>
      <c r="X10" s="79" t="n">
        <v>0.93</v>
      </c>
      <c r="Y10" s="79" t="n">
        <v>0.89</v>
      </c>
      <c r="Z10" s="79" t="n">
        <v>0.92</v>
      </c>
      <c r="AA10" s="79" t="n">
        <v>0.91</v>
      </c>
      <c r="AB10" s="79" t="n">
        <v>0.91</v>
      </c>
      <c r="AC10" s="79" t="n">
        <v>0.89</v>
      </c>
      <c r="AD10" s="79" t="n">
        <v>0.91</v>
      </c>
    </row>
    <row r="11" customFormat="false" ht="13.5" hidden="false" customHeight="true" outlineLevel="0" collapsed="false">
      <c r="A11" s="80"/>
      <c r="B11" s="80"/>
      <c r="C11" s="80"/>
      <c r="D11" s="90" t="s">
        <v>7</v>
      </c>
      <c r="E11" s="90"/>
      <c r="F11" s="80"/>
      <c r="G11" s="80" t="n">
        <v>0.16</v>
      </c>
      <c r="H11" s="80" t="n">
        <v>0.16</v>
      </c>
      <c r="I11" s="80" t="n">
        <v>0.16</v>
      </c>
      <c r="J11" s="80" t="n">
        <v>0.17</v>
      </c>
      <c r="K11" s="80" t="n">
        <v>0.17</v>
      </c>
      <c r="L11" s="80" t="n">
        <v>0.17</v>
      </c>
      <c r="M11" s="80" t="n">
        <v>0.16</v>
      </c>
      <c r="N11" s="80" t="n">
        <v>0.16</v>
      </c>
      <c r="O11" s="80" t="n">
        <v>0.14</v>
      </c>
      <c r="P11" s="80" t="n">
        <v>0.12</v>
      </c>
      <c r="Q11" s="80" t="n">
        <v>0.13</v>
      </c>
      <c r="R11" s="80" t="n">
        <v>0.13</v>
      </c>
      <c r="S11" s="80" t="n">
        <v>0.12</v>
      </c>
      <c r="T11" s="80" t="n">
        <v>0.13</v>
      </c>
      <c r="U11" s="80" t="n">
        <v>0.13</v>
      </c>
      <c r="V11" s="80" t="n">
        <v>0.14</v>
      </c>
      <c r="W11" s="80" t="n">
        <v>0.14</v>
      </c>
      <c r="X11" s="80" t="n">
        <v>0.15</v>
      </c>
      <c r="Y11" s="80" t="n">
        <v>0.15</v>
      </c>
      <c r="Z11" s="80" t="n">
        <v>0.15</v>
      </c>
      <c r="AA11" s="80" t="n">
        <v>0.16</v>
      </c>
      <c r="AB11" s="80" t="n">
        <v>0.16</v>
      </c>
      <c r="AC11" s="80" t="n">
        <v>0.17</v>
      </c>
      <c r="AD11" s="80" t="n">
        <v>0.17</v>
      </c>
    </row>
    <row r="12" customFormat="false" ht="13.5" hidden="false" customHeight="true" outlineLevel="0" collapsed="false">
      <c r="A12" s="80"/>
      <c r="B12" s="80"/>
      <c r="C12" s="80"/>
      <c r="D12" s="103" t="s">
        <v>133</v>
      </c>
      <c r="E12" s="90"/>
      <c r="F12" s="80"/>
      <c r="G12" s="80" t="n">
        <v>0.88</v>
      </c>
      <c r="H12" s="80" t="n">
        <v>0.88</v>
      </c>
      <c r="I12" s="80" t="n">
        <v>0.86</v>
      </c>
      <c r="J12" s="80" t="n">
        <v>0.85</v>
      </c>
      <c r="K12" s="80" t="n">
        <v>0.84</v>
      </c>
      <c r="L12" s="80" t="n">
        <v>0.82</v>
      </c>
      <c r="M12" s="80" t="n">
        <v>0.81</v>
      </c>
      <c r="N12" s="80" t="n">
        <v>0.8</v>
      </c>
      <c r="O12" s="80" t="n">
        <v>0.78</v>
      </c>
      <c r="P12" s="80" t="n">
        <v>0.81</v>
      </c>
      <c r="Q12" s="80" t="n">
        <v>0.82</v>
      </c>
      <c r="R12" s="80" t="n">
        <v>0.82</v>
      </c>
      <c r="S12" s="80" t="n">
        <v>0.81</v>
      </c>
      <c r="T12" s="80" t="n">
        <v>0.8</v>
      </c>
      <c r="U12" s="80" t="n">
        <v>0.78</v>
      </c>
      <c r="V12" s="80" t="n">
        <v>0.79</v>
      </c>
      <c r="W12" s="80" t="n">
        <v>0.81</v>
      </c>
      <c r="X12" s="80" t="n">
        <v>0.77</v>
      </c>
      <c r="Y12" s="80" t="n">
        <v>0.74</v>
      </c>
      <c r="Z12" s="80" t="n">
        <v>0.77</v>
      </c>
      <c r="AA12" s="80" t="n">
        <v>0.75</v>
      </c>
      <c r="AB12" s="80" t="n">
        <v>0.75</v>
      </c>
      <c r="AC12" s="80" t="n">
        <v>0.73</v>
      </c>
      <c r="AD12" s="80" t="n">
        <v>0.74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</row>
    <row r="14" customFormat="false" ht="14.25" hidden="false" customHeight="true" outlineLevel="0" collapsed="false">
      <c r="A14" s="80"/>
      <c r="B14" s="80"/>
      <c r="C14" s="80"/>
      <c r="D14" s="89" t="s">
        <v>9</v>
      </c>
      <c r="E14" s="102"/>
      <c r="F14" s="79"/>
      <c r="G14" s="79" t="n">
        <v>0.12</v>
      </c>
      <c r="H14" s="79" t="n">
        <v>0.12</v>
      </c>
      <c r="I14" s="79" t="n">
        <v>0.13</v>
      </c>
      <c r="J14" s="79" t="n">
        <v>0.13</v>
      </c>
      <c r="K14" s="79" t="n">
        <v>0.13</v>
      </c>
      <c r="L14" s="79" t="n">
        <v>0.14</v>
      </c>
      <c r="M14" s="79" t="n">
        <v>0.15</v>
      </c>
      <c r="N14" s="79" t="n">
        <v>0.15</v>
      </c>
      <c r="O14" s="79" t="n">
        <v>0.17</v>
      </c>
      <c r="P14" s="79" t="n">
        <v>0.21</v>
      </c>
      <c r="Q14" s="79" t="n">
        <v>0.21</v>
      </c>
      <c r="R14" s="79" t="n">
        <v>0.21</v>
      </c>
      <c r="S14" s="79" t="n">
        <v>0.21</v>
      </c>
      <c r="T14" s="79" t="n">
        <v>0.23</v>
      </c>
      <c r="U14" s="79" t="n">
        <v>0.24</v>
      </c>
      <c r="V14" s="79" t="n">
        <v>0.23</v>
      </c>
      <c r="W14" s="79" t="n">
        <v>0.24</v>
      </c>
      <c r="X14" s="79" t="n">
        <v>0.26</v>
      </c>
      <c r="Y14" s="79" t="n">
        <v>0.24</v>
      </c>
      <c r="Z14" s="79" t="n">
        <v>0.21</v>
      </c>
      <c r="AA14" s="79" t="n">
        <v>0.23</v>
      </c>
      <c r="AB14" s="79" t="n">
        <v>0.25</v>
      </c>
      <c r="AC14" s="79" t="n">
        <v>0.26</v>
      </c>
      <c r="AD14" s="79" t="n">
        <v>0.24</v>
      </c>
    </row>
    <row r="15" customFormat="false" ht="14.25" hidden="false" customHeight="true" outlineLevel="0" collapsed="false">
      <c r="A15" s="80"/>
      <c r="B15" s="80"/>
      <c r="C15" s="80"/>
      <c r="D15" s="91" t="s">
        <v>134</v>
      </c>
      <c r="E15" s="90"/>
      <c r="F15" s="81"/>
      <c r="G15" s="81" t="n">
        <v>0.12</v>
      </c>
      <c r="H15" s="81" t="n">
        <v>0.12</v>
      </c>
      <c r="I15" s="81" t="n">
        <v>0.13</v>
      </c>
      <c r="J15" s="81" t="n">
        <v>0.13</v>
      </c>
      <c r="K15" s="81" t="n">
        <v>0.13</v>
      </c>
      <c r="L15" s="81" t="n">
        <v>0.14</v>
      </c>
      <c r="M15" s="81" t="n">
        <v>0.15</v>
      </c>
      <c r="N15" s="81" t="n">
        <v>0.15</v>
      </c>
      <c r="O15" s="81" t="n">
        <v>0.16</v>
      </c>
      <c r="P15" s="81" t="n">
        <v>0.21</v>
      </c>
      <c r="Q15" s="81" t="n">
        <v>0.2</v>
      </c>
      <c r="R15" s="81" t="n">
        <v>0.2</v>
      </c>
      <c r="S15" s="81" t="n">
        <v>0.21</v>
      </c>
      <c r="T15" s="81" t="n">
        <v>0.23</v>
      </c>
      <c r="U15" s="81" t="n">
        <v>0.24</v>
      </c>
      <c r="V15" s="81" t="n">
        <v>0.23</v>
      </c>
      <c r="W15" s="81" t="n">
        <v>0.24</v>
      </c>
      <c r="X15" s="81" t="n">
        <v>0.27</v>
      </c>
      <c r="Y15" s="81" t="n">
        <v>0.23</v>
      </c>
      <c r="Z15" s="81" t="n">
        <v>0.23</v>
      </c>
      <c r="AA15" s="81" t="n">
        <v>0.27</v>
      </c>
      <c r="AB15" s="81" t="n">
        <v>0.25</v>
      </c>
      <c r="AC15" s="81" t="n">
        <v>0.27</v>
      </c>
      <c r="AD15" s="81" t="n">
        <v>0.24</v>
      </c>
    </row>
    <row r="16" customFormat="false" ht="13.5" hidden="false" customHeight="true" outlineLevel="0" collapsed="false">
      <c r="A16" s="80"/>
      <c r="B16" s="80"/>
      <c r="C16" s="80"/>
      <c r="D16" s="103" t="s">
        <v>135</v>
      </c>
      <c r="E16" s="90"/>
      <c r="F16" s="80"/>
      <c r="G16" s="80" t="n">
        <v>0.09</v>
      </c>
      <c r="H16" s="80" t="n">
        <v>0.08</v>
      </c>
      <c r="I16" s="80" t="n">
        <v>0.09</v>
      </c>
      <c r="J16" s="80" t="n">
        <v>0.08</v>
      </c>
      <c r="K16" s="80" t="n">
        <v>0.08</v>
      </c>
      <c r="L16" s="80" t="n">
        <v>0.1</v>
      </c>
      <c r="M16" s="80" t="n">
        <v>0.1</v>
      </c>
      <c r="N16" s="80" t="n">
        <v>0.12</v>
      </c>
      <c r="O16" s="80" t="n">
        <v>0.12</v>
      </c>
      <c r="P16" s="80" t="n">
        <v>0.14</v>
      </c>
      <c r="Q16" s="80" t="n">
        <v>0.14</v>
      </c>
      <c r="R16" s="80" t="n">
        <v>0.14</v>
      </c>
      <c r="S16" s="80" t="n">
        <v>0.15</v>
      </c>
      <c r="T16" s="80" t="n">
        <v>0.16</v>
      </c>
      <c r="U16" s="80" t="n">
        <v>0.18</v>
      </c>
      <c r="V16" s="80" t="n">
        <v>0.17</v>
      </c>
      <c r="W16" s="80" t="n">
        <v>0.18</v>
      </c>
      <c r="X16" s="80" t="n">
        <v>0.18</v>
      </c>
      <c r="Y16" s="80" t="n">
        <v>0.15</v>
      </c>
      <c r="Z16" s="80" t="n">
        <v>0.15</v>
      </c>
      <c r="AA16" s="80" t="n">
        <v>0.18</v>
      </c>
      <c r="AB16" s="80" t="n">
        <v>0.16</v>
      </c>
      <c r="AC16" s="80" t="n">
        <v>0.17</v>
      </c>
      <c r="AD16" s="80" t="n">
        <v>0.16</v>
      </c>
    </row>
    <row r="17" customFormat="false" ht="13.5" hidden="false" customHeight="true" outlineLevel="0" collapsed="false">
      <c r="A17" s="80"/>
      <c r="B17" s="80"/>
      <c r="C17" s="80"/>
      <c r="D17" s="103" t="s">
        <v>136</v>
      </c>
      <c r="E17" s="90"/>
      <c r="F17" s="80"/>
      <c r="G17" s="80" t="n">
        <v>0.03</v>
      </c>
      <c r="H17" s="80" t="n">
        <v>0.04</v>
      </c>
      <c r="I17" s="80" t="n">
        <v>0.04</v>
      </c>
      <c r="J17" s="80" t="n">
        <v>0.04</v>
      </c>
      <c r="K17" s="80" t="n">
        <v>0.05</v>
      </c>
      <c r="L17" s="80" t="n">
        <v>0.04</v>
      </c>
      <c r="M17" s="80" t="n">
        <v>0.05</v>
      </c>
      <c r="N17" s="80" t="n">
        <v>0.03</v>
      </c>
      <c r="O17" s="80" t="n">
        <v>0.04</v>
      </c>
      <c r="P17" s="80" t="n">
        <v>0.07</v>
      </c>
      <c r="Q17" s="80" t="n">
        <v>0.07</v>
      </c>
      <c r="R17" s="80" t="n">
        <v>0.06</v>
      </c>
      <c r="S17" s="80" t="n">
        <v>0.05</v>
      </c>
      <c r="T17" s="80" t="n">
        <v>0.06</v>
      </c>
      <c r="U17" s="80" t="n">
        <v>0.06</v>
      </c>
      <c r="V17" s="80" t="n">
        <v>0.06</v>
      </c>
      <c r="W17" s="80" t="n">
        <v>0.06</v>
      </c>
      <c r="X17" s="80" t="n">
        <v>0.1</v>
      </c>
      <c r="Y17" s="80" t="n">
        <v>0.08</v>
      </c>
      <c r="Z17" s="80" t="n">
        <v>0.08</v>
      </c>
      <c r="AA17" s="80" t="n">
        <v>0.09</v>
      </c>
      <c r="AB17" s="80" t="n">
        <v>0.09</v>
      </c>
      <c r="AC17" s="80" t="n">
        <v>0.09</v>
      </c>
      <c r="AD17" s="80" t="n">
        <v>0.08</v>
      </c>
    </row>
    <row r="18" customFormat="false" ht="14.25" hidden="false" customHeight="true" outlineLevel="0" collapsed="false">
      <c r="A18" s="80"/>
      <c r="B18" s="80"/>
      <c r="C18" s="80"/>
      <c r="D18" s="91" t="s">
        <v>137</v>
      </c>
      <c r="E18" s="90"/>
      <c r="F18" s="81"/>
      <c r="G18" s="81" t="n">
        <v>0</v>
      </c>
      <c r="H18" s="81" t="n">
        <v>0</v>
      </c>
      <c r="I18" s="81" t="n">
        <v>0</v>
      </c>
      <c r="J18" s="81" t="n">
        <v>0</v>
      </c>
      <c r="K18" s="81" t="n">
        <v>0</v>
      </c>
      <c r="L18" s="81" t="n">
        <v>0</v>
      </c>
      <c r="M18" s="81" t="n">
        <v>0</v>
      </c>
      <c r="N18" s="81" t="n">
        <v>0</v>
      </c>
      <c r="O18" s="81" t="n">
        <v>0.01</v>
      </c>
      <c r="P18" s="81" t="n">
        <v>0.01</v>
      </c>
      <c r="Q18" s="81" t="n">
        <v>0.01</v>
      </c>
      <c r="R18" s="81" t="n">
        <v>0.01</v>
      </c>
      <c r="S18" s="81" t="n">
        <v>0</v>
      </c>
      <c r="T18" s="81" t="n">
        <v>0.01</v>
      </c>
      <c r="U18" s="81" t="n">
        <v>0.01</v>
      </c>
      <c r="V18" s="81" t="n">
        <v>0.01</v>
      </c>
      <c r="W18" s="81" t="n">
        <v>0</v>
      </c>
      <c r="X18" s="81" t="n">
        <v>-0.01</v>
      </c>
      <c r="Y18" s="81" t="n">
        <v>0.01</v>
      </c>
      <c r="Z18" s="81" t="n">
        <v>-0.02</v>
      </c>
      <c r="AA18" s="81" t="n">
        <v>-0.03</v>
      </c>
      <c r="AB18" s="81" t="n">
        <v>0</v>
      </c>
      <c r="AC18" s="81" t="n">
        <v>-0.01</v>
      </c>
      <c r="AD18" s="81" t="n">
        <v>0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</row>
    <row r="20" customFormat="false" ht="14.25" hidden="false" customHeight="true" outlineLevel="0" collapsed="false">
      <c r="A20" s="80"/>
      <c r="B20" s="80"/>
      <c r="C20" s="80"/>
      <c r="D20" s="89" t="s">
        <v>10</v>
      </c>
      <c r="E20" s="102"/>
      <c r="F20" s="79"/>
      <c r="G20" s="79" t="n">
        <v>-0.17</v>
      </c>
      <c r="H20" s="79" t="n">
        <v>-0.17</v>
      </c>
      <c r="I20" s="79" t="n">
        <v>-0.15</v>
      </c>
      <c r="J20" s="79" t="n">
        <v>-0.15</v>
      </c>
      <c r="K20" s="79" t="n">
        <v>-0.14</v>
      </c>
      <c r="L20" s="79" t="n">
        <v>-0.13</v>
      </c>
      <c r="M20" s="79" t="n">
        <v>-0.13</v>
      </c>
      <c r="N20" s="79" t="n">
        <v>-0.11</v>
      </c>
      <c r="O20" s="79" t="n">
        <v>-0.09</v>
      </c>
      <c r="P20" s="79" t="n">
        <v>-0.15</v>
      </c>
      <c r="Q20" s="79" t="n">
        <v>-0.16</v>
      </c>
      <c r="R20" s="79" t="n">
        <v>-0.16</v>
      </c>
      <c r="S20" s="79" t="n">
        <v>-0.14</v>
      </c>
      <c r="T20" s="79" t="n">
        <v>-0.17</v>
      </c>
      <c r="U20" s="79" t="n">
        <v>-0.16</v>
      </c>
      <c r="V20" s="79" t="n">
        <v>-0.16</v>
      </c>
      <c r="W20" s="79" t="n">
        <v>-0.19</v>
      </c>
      <c r="X20" s="79" t="n">
        <v>-0.19</v>
      </c>
      <c r="Y20" s="79" t="n">
        <v>-0.13</v>
      </c>
      <c r="Z20" s="79" t="n">
        <v>-0.14</v>
      </c>
      <c r="AA20" s="79" t="n">
        <v>-0.14</v>
      </c>
      <c r="AB20" s="79" t="n">
        <v>-0.17</v>
      </c>
      <c r="AC20" s="79" t="n">
        <v>-0.16</v>
      </c>
      <c r="AD20" s="79" t="n">
        <v>-0.15</v>
      </c>
    </row>
    <row r="21" customFormat="false" ht="14.25" hidden="false" customHeight="true" outlineLevel="0" collapsed="false">
      <c r="A21" s="80"/>
      <c r="B21" s="80"/>
      <c r="C21" s="80"/>
      <c r="D21" s="91" t="s">
        <v>138</v>
      </c>
      <c r="E21" s="90"/>
      <c r="F21" s="81"/>
      <c r="G21" s="81" t="n">
        <v>0.05</v>
      </c>
      <c r="H21" s="81" t="n">
        <v>0.05</v>
      </c>
      <c r="I21" s="81" t="n">
        <v>0.07</v>
      </c>
      <c r="J21" s="81" t="n">
        <v>0.06</v>
      </c>
      <c r="K21" s="81" t="n">
        <v>0.08</v>
      </c>
      <c r="L21" s="81" t="n">
        <v>0.1</v>
      </c>
      <c r="M21" s="81" t="n">
        <v>0.11</v>
      </c>
      <c r="N21" s="81" t="n">
        <v>0.11</v>
      </c>
      <c r="O21" s="81" t="n">
        <v>0.14</v>
      </c>
      <c r="P21" s="81" t="n">
        <v>0.11</v>
      </c>
      <c r="Q21" s="81" t="n">
        <v>0.1</v>
      </c>
      <c r="R21" s="81" t="n">
        <v>0.11</v>
      </c>
      <c r="S21" s="81" t="n">
        <v>0.13</v>
      </c>
      <c r="T21" s="81" t="n">
        <v>0.12</v>
      </c>
      <c r="U21" s="81" t="n">
        <v>0.13</v>
      </c>
      <c r="V21" s="81" t="n">
        <v>0.14</v>
      </c>
      <c r="W21" s="81" t="n">
        <v>0.13</v>
      </c>
      <c r="X21" s="81" t="n">
        <v>0.15</v>
      </c>
      <c r="Y21" s="81" t="n">
        <v>0.21</v>
      </c>
      <c r="Z21" s="81" t="n">
        <v>0.21</v>
      </c>
      <c r="AA21" s="81" t="n">
        <v>0.22</v>
      </c>
      <c r="AB21" s="81" t="n">
        <v>0.19</v>
      </c>
      <c r="AC21" s="81" t="n">
        <v>0.2</v>
      </c>
      <c r="AD21" s="81" t="n">
        <v>0.22</v>
      </c>
    </row>
    <row r="22" customFormat="false" ht="13.5" hidden="false" customHeight="true" outlineLevel="0" collapsed="false">
      <c r="A22" s="80"/>
      <c r="B22" s="80"/>
      <c r="C22" s="80"/>
      <c r="D22" s="103" t="s">
        <v>139</v>
      </c>
      <c r="E22" s="90"/>
      <c r="F22" s="80"/>
      <c r="G22" s="80" t="n">
        <v>0.03</v>
      </c>
      <c r="H22" s="80" t="n">
        <v>0.03</v>
      </c>
      <c r="I22" s="80" t="n">
        <v>0.04</v>
      </c>
      <c r="J22" s="80" t="n">
        <v>0.03</v>
      </c>
      <c r="K22" s="80" t="n">
        <v>0.03</v>
      </c>
      <c r="L22" s="80" t="n">
        <v>0.04</v>
      </c>
      <c r="M22" s="80" t="n">
        <v>0.04</v>
      </c>
      <c r="N22" s="80" t="n">
        <v>0.05</v>
      </c>
      <c r="O22" s="80" t="n">
        <v>0.05</v>
      </c>
      <c r="P22" s="80" t="n">
        <v>0.06</v>
      </c>
      <c r="Q22" s="80" t="n">
        <v>0.04</v>
      </c>
      <c r="R22" s="80" t="n">
        <v>0.05</v>
      </c>
      <c r="S22" s="80" t="n">
        <v>0.07</v>
      </c>
      <c r="T22" s="80" t="n">
        <v>0.07</v>
      </c>
      <c r="U22" s="80" t="n">
        <v>0.08</v>
      </c>
      <c r="V22" s="80" t="n">
        <v>0.08</v>
      </c>
      <c r="W22" s="80" t="n">
        <v>0.07</v>
      </c>
      <c r="X22" s="80" t="n">
        <v>0.06</v>
      </c>
      <c r="Y22" s="80" t="n">
        <v>0.11</v>
      </c>
      <c r="Z22" s="80" t="n">
        <v>0.12</v>
      </c>
      <c r="AA22" s="80" t="n">
        <v>0.12</v>
      </c>
      <c r="AB22" s="80" t="n">
        <v>0.14</v>
      </c>
      <c r="AC22" s="80" t="n">
        <v>0.14</v>
      </c>
      <c r="AD22" s="80" t="n">
        <v>0.16</v>
      </c>
    </row>
    <row r="23" customFormat="false" ht="13.5" hidden="false" customHeight="true" outlineLevel="0" collapsed="false">
      <c r="A23" s="80"/>
      <c r="B23" s="80"/>
      <c r="C23" s="80"/>
      <c r="D23" s="103" t="s">
        <v>140</v>
      </c>
      <c r="E23" s="90"/>
      <c r="F23" s="80"/>
      <c r="G23" s="80" t="n">
        <v>0.03</v>
      </c>
      <c r="H23" s="80" t="n">
        <v>0.02</v>
      </c>
      <c r="I23" s="80" t="n">
        <v>0.03</v>
      </c>
      <c r="J23" s="80" t="n">
        <v>0.03</v>
      </c>
      <c r="K23" s="80" t="n">
        <v>0.05</v>
      </c>
      <c r="L23" s="80" t="n">
        <v>0.07</v>
      </c>
      <c r="M23" s="80" t="n">
        <v>0.07</v>
      </c>
      <c r="N23" s="80" t="n">
        <v>0.06</v>
      </c>
      <c r="O23" s="80" t="n">
        <v>0.09</v>
      </c>
      <c r="P23" s="80" t="n">
        <v>0.06</v>
      </c>
      <c r="Q23" s="80" t="n">
        <v>0.07</v>
      </c>
      <c r="R23" s="80" t="n">
        <v>0.06</v>
      </c>
      <c r="S23" s="80" t="n">
        <v>0.05</v>
      </c>
      <c r="T23" s="80" t="n">
        <v>0.05</v>
      </c>
      <c r="U23" s="80" t="n">
        <v>0.05</v>
      </c>
      <c r="V23" s="80" t="n">
        <v>0.06</v>
      </c>
      <c r="W23" s="80" t="n">
        <v>0.07</v>
      </c>
      <c r="X23" s="80" t="n">
        <v>0.1</v>
      </c>
      <c r="Y23" s="80" t="n">
        <v>0.09</v>
      </c>
      <c r="Z23" s="80" t="n">
        <v>0.1</v>
      </c>
      <c r="AA23" s="80" t="n">
        <v>0.1</v>
      </c>
      <c r="AB23" s="80" t="n">
        <v>0.05</v>
      </c>
      <c r="AC23" s="80" t="n">
        <v>0.06</v>
      </c>
      <c r="AD23" s="80" t="n">
        <v>0.07</v>
      </c>
    </row>
    <row r="24" customFormat="false" ht="14.25" hidden="false" customHeight="true" outlineLevel="0" collapsed="false">
      <c r="A24" s="80"/>
      <c r="B24" s="80"/>
      <c r="C24" s="80"/>
      <c r="D24" s="91" t="s">
        <v>141</v>
      </c>
      <c r="E24" s="90"/>
      <c r="F24" s="81"/>
      <c r="G24" s="81" t="n">
        <v>0.22</v>
      </c>
      <c r="H24" s="81" t="n">
        <v>0.22</v>
      </c>
      <c r="I24" s="81" t="n">
        <v>0.22</v>
      </c>
      <c r="J24" s="81" t="n">
        <v>0.21</v>
      </c>
      <c r="K24" s="81" t="n">
        <v>0.22</v>
      </c>
      <c r="L24" s="81" t="n">
        <v>0.23</v>
      </c>
      <c r="M24" s="81" t="n">
        <v>0.24</v>
      </c>
      <c r="N24" s="81" t="n">
        <v>0.22</v>
      </c>
      <c r="O24" s="81" t="n">
        <v>0.22</v>
      </c>
      <c r="P24" s="81" t="n">
        <v>0.26</v>
      </c>
      <c r="Q24" s="81" t="n">
        <v>0.26</v>
      </c>
      <c r="R24" s="81" t="n">
        <v>0.27</v>
      </c>
      <c r="S24" s="81" t="n">
        <v>0.27</v>
      </c>
      <c r="T24" s="81" t="n">
        <v>0.29</v>
      </c>
      <c r="U24" s="81" t="n">
        <v>0.29</v>
      </c>
      <c r="V24" s="81" t="n">
        <v>0.3</v>
      </c>
      <c r="W24" s="81" t="n">
        <v>0.32</v>
      </c>
      <c r="X24" s="81" t="n">
        <v>0.34</v>
      </c>
      <c r="Y24" s="81" t="n">
        <v>0.33</v>
      </c>
      <c r="Z24" s="81" t="n">
        <v>0.35</v>
      </c>
      <c r="AA24" s="81" t="n">
        <v>0.36</v>
      </c>
      <c r="AB24" s="81" t="n">
        <v>0.36</v>
      </c>
      <c r="AC24" s="81" t="n">
        <v>0.35</v>
      </c>
      <c r="AD24" s="81" t="n">
        <v>0.38</v>
      </c>
    </row>
    <row r="25" customFormat="false" ht="13.5" hidden="false" customHeight="true" outlineLevel="0" collapsed="false">
      <c r="A25" s="80"/>
      <c r="B25" s="80"/>
      <c r="C25" s="80"/>
      <c r="D25" s="103" t="s">
        <v>139</v>
      </c>
      <c r="E25" s="90"/>
      <c r="F25" s="80"/>
      <c r="G25" s="80" t="n">
        <v>0.13</v>
      </c>
      <c r="H25" s="80" t="n">
        <v>0.12</v>
      </c>
      <c r="I25" s="80" t="n">
        <v>0.13</v>
      </c>
      <c r="J25" s="80" t="n">
        <v>0.12</v>
      </c>
      <c r="K25" s="80" t="n">
        <v>0.12</v>
      </c>
      <c r="L25" s="80" t="n">
        <v>0.13</v>
      </c>
      <c r="M25" s="80" t="n">
        <v>0.13</v>
      </c>
      <c r="N25" s="80" t="n">
        <v>0.13</v>
      </c>
      <c r="O25" s="80" t="n">
        <v>0.14</v>
      </c>
      <c r="P25" s="80" t="n">
        <v>0.17</v>
      </c>
      <c r="Q25" s="80" t="n">
        <v>0.17</v>
      </c>
      <c r="R25" s="80" t="n">
        <v>0.18</v>
      </c>
      <c r="S25" s="80" t="n">
        <v>0.19</v>
      </c>
      <c r="T25" s="80" t="n">
        <v>0.21</v>
      </c>
      <c r="U25" s="80" t="n">
        <v>0.21</v>
      </c>
      <c r="V25" s="80" t="n">
        <v>0.21</v>
      </c>
      <c r="W25" s="80" t="n">
        <v>0.2</v>
      </c>
      <c r="X25" s="80" t="n">
        <v>0.22</v>
      </c>
      <c r="Y25" s="80" t="n">
        <v>0.22</v>
      </c>
      <c r="Z25" s="80" t="n">
        <v>0.24</v>
      </c>
      <c r="AA25" s="80" t="n">
        <v>0.26</v>
      </c>
      <c r="AB25" s="80" t="n">
        <v>0.31</v>
      </c>
      <c r="AC25" s="80" t="n">
        <v>0.3</v>
      </c>
      <c r="AD25" s="80" t="n">
        <v>0.31</v>
      </c>
    </row>
    <row r="26" customFormat="false" ht="13.5" hidden="false" customHeight="true" outlineLevel="0" collapsed="false">
      <c r="A26" s="80"/>
      <c r="B26" s="80"/>
      <c r="C26" s="80"/>
      <c r="D26" s="104" t="s">
        <v>140</v>
      </c>
      <c r="E26" s="105"/>
      <c r="F26" s="109"/>
      <c r="G26" s="109" t="n">
        <v>0.09</v>
      </c>
      <c r="H26" s="109" t="n">
        <v>0.1</v>
      </c>
      <c r="I26" s="109" t="n">
        <v>0.09</v>
      </c>
      <c r="J26" s="109" t="n">
        <v>0.1</v>
      </c>
      <c r="K26" s="109" t="n">
        <v>0.1</v>
      </c>
      <c r="L26" s="109" t="n">
        <v>0.1</v>
      </c>
      <c r="M26" s="109" t="n">
        <v>0.1</v>
      </c>
      <c r="N26" s="109" t="n">
        <v>0.1</v>
      </c>
      <c r="O26" s="109" t="n">
        <v>0.09</v>
      </c>
      <c r="P26" s="109" t="n">
        <v>0.1</v>
      </c>
      <c r="Q26" s="109" t="n">
        <v>0.09</v>
      </c>
      <c r="R26" s="109" t="n">
        <v>0.08</v>
      </c>
      <c r="S26" s="109" t="n">
        <v>0.08</v>
      </c>
      <c r="T26" s="109" t="n">
        <v>0.07</v>
      </c>
      <c r="U26" s="109" t="n">
        <v>0.09</v>
      </c>
      <c r="V26" s="109" t="n">
        <v>0.09</v>
      </c>
      <c r="W26" s="109" t="n">
        <v>0.12</v>
      </c>
      <c r="X26" s="109" t="n">
        <v>0.13</v>
      </c>
      <c r="Y26" s="109" t="n">
        <v>0.11</v>
      </c>
      <c r="Z26" s="109" t="n">
        <v>0.11</v>
      </c>
      <c r="AA26" s="109" t="n">
        <v>0.1</v>
      </c>
      <c r="AB26" s="109" t="n">
        <v>0.05</v>
      </c>
      <c r="AC26" s="109" t="n">
        <v>0.05</v>
      </c>
      <c r="AD26" s="109" t="n">
        <v>0.07</v>
      </c>
    </row>
    <row r="27" customFormat="false" ht="13.5" hidden="false" customHeight="true" outlineLevel="0" collapsed="false">
      <c r="A27" s="6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customFormat="false" ht="18" hidden="false" customHeight="true" outlineLevel="0" collapsed="false">
      <c r="A28" s="95"/>
      <c r="B28" s="95"/>
      <c r="C28" s="95"/>
      <c r="D28" s="107" t="s">
        <v>146</v>
      </c>
      <c r="E28" s="95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</row>
    <row r="29" customFormat="false" ht="12.75" hidden="false" customHeight="true" outlineLevel="0" collapsed="false">
      <c r="A29" s="65"/>
      <c r="B29" s="65"/>
      <c r="C29" s="65"/>
      <c r="D29" s="93" t="s">
        <v>132</v>
      </c>
      <c r="E29" s="111"/>
      <c r="F29" s="88"/>
      <c r="G29" s="88"/>
      <c r="H29" s="88" t="n">
        <v>0.084</v>
      </c>
      <c r="I29" s="88" t="n">
        <v>0.085</v>
      </c>
      <c r="J29" s="88" t="n">
        <v>0.132</v>
      </c>
      <c r="K29" s="88" t="n">
        <v>0.022</v>
      </c>
      <c r="L29" s="88" t="n">
        <v>0.074</v>
      </c>
      <c r="M29" s="88" t="n">
        <v>0.094</v>
      </c>
      <c r="N29" s="88" t="n">
        <v>0.092</v>
      </c>
      <c r="O29" s="88" t="n">
        <v>0.076</v>
      </c>
      <c r="P29" s="88" t="n">
        <v>0.112</v>
      </c>
      <c r="Q29" s="88" t="n">
        <v>0.062</v>
      </c>
      <c r="R29" s="88" t="n">
        <v>0.073</v>
      </c>
      <c r="S29" s="88" t="n">
        <v>0.08</v>
      </c>
      <c r="T29" s="88" t="n">
        <v>0.086</v>
      </c>
      <c r="U29" s="88" t="n">
        <v>0.047</v>
      </c>
      <c r="V29" s="88" t="n">
        <v>0.062</v>
      </c>
      <c r="W29" s="88" t="n">
        <v>0.089</v>
      </c>
      <c r="X29" s="88" t="n">
        <v>0.06</v>
      </c>
      <c r="Y29" s="88" t="n">
        <v>0.039</v>
      </c>
      <c r="Z29" s="88" t="n">
        <v>0.085</v>
      </c>
      <c r="AA29" s="88" t="n">
        <v>0.095</v>
      </c>
      <c r="AB29" s="88" t="n">
        <v>-0.034</v>
      </c>
      <c r="AC29" s="88" t="n">
        <v>0.109</v>
      </c>
      <c r="AD29" s="88" t="n">
        <v>0.082</v>
      </c>
    </row>
    <row r="30" customFormat="false" ht="12.75" hidden="false" customHeight="true" outlineLevel="0" collapsed="false">
      <c r="A30" s="6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customFormat="false" ht="12.75" hidden="false" customHeight="true" outlineLevel="0" collapsed="false">
      <c r="A31" s="65"/>
      <c r="B31" s="65"/>
      <c r="C31" s="65"/>
      <c r="D31" s="93" t="s">
        <v>30</v>
      </c>
      <c r="E31" s="111"/>
      <c r="F31" s="79"/>
      <c r="G31" s="79"/>
      <c r="H31" s="79" t="n">
        <v>0.109</v>
      </c>
      <c r="I31" s="79" t="n">
        <v>0.05</v>
      </c>
      <c r="J31" s="79" t="n">
        <v>0.137</v>
      </c>
      <c r="K31" s="79" t="n">
        <v>-0.024</v>
      </c>
      <c r="L31" s="79" t="n">
        <v>0.071</v>
      </c>
      <c r="M31" s="79" t="n">
        <v>0.088</v>
      </c>
      <c r="N31" s="79" t="n">
        <v>0.101</v>
      </c>
      <c r="O31" s="79" t="n">
        <v>0.023</v>
      </c>
      <c r="P31" s="79" t="n">
        <v>0.07</v>
      </c>
      <c r="Q31" s="79" t="n">
        <v>0.101</v>
      </c>
      <c r="R31" s="79" t="n">
        <v>0.062</v>
      </c>
      <c r="S31" s="79" t="n">
        <v>0.082</v>
      </c>
      <c r="T31" s="79" t="n">
        <v>0.079</v>
      </c>
      <c r="U31" s="79" t="n">
        <v>0.035</v>
      </c>
      <c r="V31" s="79" t="n">
        <v>0.085</v>
      </c>
      <c r="W31" s="79" t="n">
        <v>0.109</v>
      </c>
      <c r="X31" s="79" t="n">
        <v>0.05</v>
      </c>
      <c r="Y31" s="79" t="n">
        <v>0.006</v>
      </c>
      <c r="Z31" s="79" t="n">
        <v>0.102</v>
      </c>
      <c r="AA31" s="79" t="n">
        <v>0.075</v>
      </c>
      <c r="AB31" s="79" t="n">
        <v>-0.038</v>
      </c>
      <c r="AC31" s="79" t="n">
        <v>0.097</v>
      </c>
      <c r="AD31" s="79" t="n">
        <v>0.116</v>
      </c>
    </row>
    <row r="32" customFormat="false" ht="12.75" hidden="false" customHeight="true" outlineLevel="0" collapsed="false">
      <c r="A32" s="65"/>
      <c r="B32" s="65"/>
      <c r="C32" s="65"/>
      <c r="D32" s="65" t="s">
        <v>7</v>
      </c>
      <c r="E32" s="65"/>
      <c r="F32" s="80"/>
      <c r="G32" s="80"/>
      <c r="H32" s="80" t="n">
        <v>0.044</v>
      </c>
      <c r="I32" s="80" t="n">
        <v>0.093</v>
      </c>
      <c r="J32" s="80" t="n">
        <v>0.14</v>
      </c>
      <c r="K32" s="80" t="n">
        <v>0.118</v>
      </c>
      <c r="L32" s="80" t="n">
        <v>0.096</v>
      </c>
      <c r="M32" s="80" t="n">
        <v>0.095</v>
      </c>
      <c r="N32" s="80" t="n">
        <v>0.094</v>
      </c>
      <c r="O32" s="80" t="n">
        <v>0.012</v>
      </c>
      <c r="P32" s="80" t="n">
        <v>0.023</v>
      </c>
      <c r="Q32" s="80" t="n">
        <v>0.116</v>
      </c>
      <c r="R32" s="80" t="n">
        <v>0.104</v>
      </c>
      <c r="S32" s="80" t="n">
        <v>0.039</v>
      </c>
      <c r="T32" s="80" t="n">
        <v>0.158</v>
      </c>
      <c r="U32" s="80" t="n">
        <v>-0.002</v>
      </c>
      <c r="V32" s="80" t="n">
        <v>0.207</v>
      </c>
      <c r="W32" s="80" t="n">
        <v>0.051</v>
      </c>
      <c r="X32" s="80" t="n">
        <v>0.092</v>
      </c>
      <c r="Y32" s="80" t="n">
        <v>0.073</v>
      </c>
      <c r="Z32" s="80" t="n">
        <v>0.05</v>
      </c>
      <c r="AA32" s="80" t="n">
        <v>0.176</v>
      </c>
      <c r="AB32" s="80" t="n">
        <v>0.019</v>
      </c>
      <c r="AC32" s="80" t="n">
        <v>0.137</v>
      </c>
      <c r="AD32" s="80" t="n">
        <v>0.106</v>
      </c>
    </row>
    <row r="33" customFormat="false" ht="12.75" hidden="false" customHeight="true" outlineLevel="0" collapsed="false">
      <c r="A33" s="65"/>
      <c r="B33" s="65"/>
      <c r="C33" s="65"/>
      <c r="D33" s="65" t="s">
        <v>133</v>
      </c>
      <c r="E33" s="65"/>
      <c r="F33" s="80"/>
      <c r="G33" s="80"/>
      <c r="H33" s="80" t="n">
        <v>0.118</v>
      </c>
      <c r="I33" s="80" t="n">
        <v>0.044</v>
      </c>
      <c r="J33" s="80" t="n">
        <v>0.136</v>
      </c>
      <c r="K33" s="80" t="n">
        <v>-0.045</v>
      </c>
      <c r="L33" s="80" t="n">
        <v>0.067</v>
      </c>
      <c r="M33" s="80" t="n">
        <v>0.087</v>
      </c>
      <c r="N33" s="80" t="n">
        <v>0.102</v>
      </c>
      <c r="O33" s="80" t="n">
        <v>0.025</v>
      </c>
      <c r="P33" s="80" t="n">
        <v>0.078</v>
      </c>
      <c r="Q33" s="80" t="n">
        <v>0.099</v>
      </c>
      <c r="R33" s="80" t="n">
        <v>0.056</v>
      </c>
      <c r="S33" s="80" t="n">
        <v>0.09</v>
      </c>
      <c r="T33" s="80" t="n">
        <v>0.066</v>
      </c>
      <c r="U33" s="80" t="n">
        <v>0.042</v>
      </c>
      <c r="V33" s="80" t="n">
        <v>0.064</v>
      </c>
      <c r="W33" s="80" t="n">
        <v>0.12</v>
      </c>
      <c r="X33" s="80" t="n">
        <v>0.042</v>
      </c>
      <c r="Y33" s="80" t="n">
        <v>-0.007</v>
      </c>
      <c r="Z33" s="80" t="n">
        <v>0.112</v>
      </c>
      <c r="AA33" s="80" t="n">
        <v>0.055</v>
      </c>
      <c r="AB33" s="80" t="n">
        <v>-0.05</v>
      </c>
      <c r="AC33" s="80" t="n">
        <v>0.088</v>
      </c>
      <c r="AD33" s="80" t="n">
        <v>0.119</v>
      </c>
    </row>
    <row r="34" customFormat="false" ht="12.75" hidden="false" customHeight="true" outlineLevel="0" collapsed="false">
      <c r="A34" s="65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customFormat="false" ht="12.75" hidden="false" customHeight="true" outlineLevel="0" collapsed="false">
      <c r="A35" s="65"/>
      <c r="B35" s="65"/>
      <c r="C35" s="65"/>
      <c r="D35" s="93" t="s">
        <v>9</v>
      </c>
      <c r="E35" s="111"/>
      <c r="F35" s="79"/>
      <c r="G35" s="79"/>
      <c r="H35" s="79" t="n">
        <v>0.167</v>
      </c>
      <c r="I35" s="79" t="n">
        <v>0.001</v>
      </c>
      <c r="J35" s="79" t="n">
        <v>0.077</v>
      </c>
      <c r="K35" s="79" t="n">
        <v>0.099</v>
      </c>
      <c r="L35" s="79" t="n">
        <v>0.119</v>
      </c>
      <c r="M35" s="79" t="n">
        <v>0.161</v>
      </c>
      <c r="N35" s="79" t="n">
        <v>0.286</v>
      </c>
      <c r="O35" s="79" t="n">
        <v>0.269</v>
      </c>
      <c r="P35" s="79" t="n">
        <v>0.32</v>
      </c>
      <c r="Q35" s="79" t="n">
        <v>0.028</v>
      </c>
      <c r="R35" s="79" t="n">
        <v>0.071</v>
      </c>
      <c r="S35" s="79" t="n">
        <v>0.093</v>
      </c>
      <c r="T35" s="79" t="n">
        <v>0.223</v>
      </c>
      <c r="U35" s="79" t="n">
        <v>0.077</v>
      </c>
      <c r="V35" s="79" t="n">
        <v>0.054</v>
      </c>
      <c r="W35" s="79" t="n">
        <v>0.179</v>
      </c>
      <c r="X35" s="79" t="n">
        <v>0.085</v>
      </c>
      <c r="Y35" s="79" t="n">
        <v>-0.045</v>
      </c>
      <c r="Z35" s="79" t="n">
        <v>0.004</v>
      </c>
      <c r="AA35" s="79" t="n">
        <v>0.207</v>
      </c>
      <c r="AB35" s="79" t="n">
        <v>0.035</v>
      </c>
      <c r="AC35" s="79" t="n">
        <v>0.114</v>
      </c>
      <c r="AD35" s="79" t="n">
        <v>-0.101</v>
      </c>
    </row>
    <row r="36" customFormat="false" ht="12.75" hidden="false" customHeight="true" outlineLevel="0" collapsed="false">
      <c r="A36" s="65"/>
      <c r="B36" s="65"/>
      <c r="C36" s="65"/>
      <c r="D36" s="94" t="s">
        <v>134</v>
      </c>
      <c r="E36" s="65"/>
      <c r="F36" s="81"/>
      <c r="G36" s="81"/>
      <c r="H36" s="81" t="n">
        <v>0.167</v>
      </c>
      <c r="I36" s="81" t="n">
        <v>0.001</v>
      </c>
      <c r="J36" s="81" t="n">
        <v>0.077</v>
      </c>
      <c r="K36" s="81" t="n">
        <v>0.099</v>
      </c>
      <c r="L36" s="81" t="n">
        <v>0.119</v>
      </c>
      <c r="M36" s="81" t="n">
        <v>0.161</v>
      </c>
      <c r="N36" s="81" t="n">
        <v>0.244</v>
      </c>
      <c r="O36" s="81" t="n">
        <v>0.277</v>
      </c>
      <c r="P36" s="81" t="n">
        <v>0.327</v>
      </c>
      <c r="Q36" s="81" t="n">
        <v>0.027</v>
      </c>
      <c r="R36" s="81" t="n">
        <v>0.07</v>
      </c>
      <c r="S36" s="81" t="n">
        <v>0.093</v>
      </c>
      <c r="T36" s="81" t="n">
        <v>0.219</v>
      </c>
      <c r="U36" s="81" t="n">
        <v>0.072</v>
      </c>
      <c r="V36" s="81" t="n">
        <v>0.049</v>
      </c>
      <c r="W36" s="81" t="n">
        <v>0.188</v>
      </c>
      <c r="X36" s="81" t="n">
        <v>0.09</v>
      </c>
      <c r="Y36" s="81" t="n">
        <v>-0.102</v>
      </c>
      <c r="Z36" s="81" t="n">
        <v>0.06</v>
      </c>
      <c r="AA36" s="81" t="n">
        <v>0.321</v>
      </c>
      <c r="AB36" s="81" t="n">
        <v>-0.045</v>
      </c>
      <c r="AC36" s="81" t="n">
        <v>0.165</v>
      </c>
      <c r="AD36" s="81" t="n">
        <v>-0.042</v>
      </c>
    </row>
    <row r="37" customFormat="false" ht="12.75" hidden="false" customHeight="true" outlineLevel="0" collapsed="false">
      <c r="A37" s="65"/>
      <c r="B37" s="65"/>
      <c r="C37" s="65"/>
      <c r="D37" s="65" t="s">
        <v>135</v>
      </c>
      <c r="E37" s="65"/>
      <c r="F37" s="80"/>
      <c r="G37" s="80"/>
      <c r="H37" s="80" t="n">
        <v>0.038</v>
      </c>
      <c r="I37" s="80" t="n">
        <v>0.111</v>
      </c>
      <c r="J37" s="80" t="n">
        <v>0.054</v>
      </c>
      <c r="K37" s="80" t="n">
        <v>0.119</v>
      </c>
      <c r="L37" s="80" t="n">
        <v>0.253</v>
      </c>
      <c r="M37" s="80" t="n">
        <v>0.125</v>
      </c>
      <c r="N37" s="80" t="n">
        <v>0.221</v>
      </c>
      <c r="O37" s="80" t="n">
        <v>0.156</v>
      </c>
      <c r="P37" s="80" t="n">
        <v>0.295</v>
      </c>
      <c r="Q37" s="80" t="n">
        <v>0.013</v>
      </c>
      <c r="R37" s="80" t="n">
        <v>0.091</v>
      </c>
      <c r="S37" s="80" t="n">
        <v>0.245</v>
      </c>
      <c r="T37" s="80" t="n">
        <v>0.154</v>
      </c>
      <c r="U37" s="80" t="n">
        <v>0.113</v>
      </c>
      <c r="V37" s="80" t="n">
        <v>0.052</v>
      </c>
      <c r="W37" s="80" t="n">
        <v>0.157</v>
      </c>
      <c r="X37" s="80" t="n">
        <v>0.026</v>
      </c>
      <c r="Y37" s="80" t="n">
        <v>-0.098</v>
      </c>
      <c r="Z37" s="80" t="n">
        <v>0.048</v>
      </c>
      <c r="AA37" s="80" t="n">
        <v>0.328</v>
      </c>
      <c r="AB37" s="80" t="n">
        <v>-0.057</v>
      </c>
      <c r="AC37" s="80" t="n">
        <v>0.152</v>
      </c>
      <c r="AD37" s="80" t="n">
        <v>-0.057</v>
      </c>
    </row>
    <row r="38" customFormat="false" ht="12.75" hidden="false" customHeight="true" outlineLevel="0" collapsed="false">
      <c r="A38" s="65"/>
      <c r="B38" s="65"/>
      <c r="C38" s="65"/>
      <c r="D38" s="65" t="s">
        <v>136</v>
      </c>
      <c r="E38" s="65"/>
      <c r="F38" s="80"/>
      <c r="G38" s="80"/>
      <c r="H38" s="80" t="n">
        <v>0.428</v>
      </c>
      <c r="I38" s="80" t="n">
        <v>-0.161</v>
      </c>
      <c r="J38" s="80" t="n">
        <v>0.121</v>
      </c>
      <c r="K38" s="80" t="n">
        <v>0.063</v>
      </c>
      <c r="L38" s="80" t="n">
        <v>-0.139</v>
      </c>
      <c r="M38" s="80" t="n">
        <v>0.259</v>
      </c>
      <c r="N38" s="80" t="n">
        <v>0.293</v>
      </c>
      <c r="O38" s="80" t="n">
        <v>0.534</v>
      </c>
      <c r="P38" s="80" t="n">
        <v>0.379</v>
      </c>
      <c r="Q38" s="80" t="n">
        <v>0.043</v>
      </c>
      <c r="R38" s="80" t="n">
        <v>0.04</v>
      </c>
      <c r="S38" s="80" t="n">
        <v>-0.141</v>
      </c>
      <c r="T38" s="80" t="n">
        <v>0.36</v>
      </c>
      <c r="U38" s="80" t="n">
        <v>0</v>
      </c>
      <c r="V38" s="80" t="n">
        <v>0.041</v>
      </c>
      <c r="W38" s="80" t="n">
        <v>0.266</v>
      </c>
      <c r="X38" s="80" t="n">
        <v>0.238</v>
      </c>
      <c r="Y38" s="80" t="n">
        <v>-0.11</v>
      </c>
      <c r="Z38" s="80" t="n">
        <v>0.084</v>
      </c>
      <c r="AA38" s="80" t="n">
        <v>0.306</v>
      </c>
      <c r="AB38" s="80" t="n">
        <v>-0.023</v>
      </c>
      <c r="AC38" s="80" t="n">
        <v>0.19</v>
      </c>
      <c r="AD38" s="80" t="n">
        <v>-0.015</v>
      </c>
    </row>
    <row r="39" customFormat="false" ht="12.75" hidden="false" customHeight="true" outlineLevel="0" collapsed="false">
      <c r="A39" s="65"/>
      <c r="B39" s="65"/>
      <c r="C39" s="65"/>
      <c r="D39" s="94" t="s">
        <v>137</v>
      </c>
      <c r="E39" s="65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</row>
    <row r="40" customFormat="false" ht="12.75" hidden="false" customHeight="true" outlineLevel="0" collapsed="false">
      <c r="A40" s="65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customFormat="false" ht="12.75" hidden="false" customHeight="true" outlineLevel="0" collapsed="false">
      <c r="A41" s="65"/>
      <c r="B41" s="65"/>
      <c r="C41" s="65"/>
      <c r="D41" s="93" t="s">
        <v>10</v>
      </c>
      <c r="E41" s="111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 customFormat="false" ht="12.75" hidden="false" customHeight="true" outlineLevel="0" collapsed="false">
      <c r="A42" s="65"/>
      <c r="B42" s="65"/>
      <c r="C42" s="65"/>
      <c r="D42" s="94" t="s">
        <v>138</v>
      </c>
      <c r="E42" s="65"/>
      <c r="F42" s="81"/>
      <c r="G42" s="81"/>
      <c r="H42" s="81" t="n">
        <v>0.002</v>
      </c>
      <c r="I42" s="81" t="n">
        <v>0.399</v>
      </c>
      <c r="J42" s="81" t="n">
        <v>0.051</v>
      </c>
      <c r="K42" s="81" t="n">
        <v>0.204</v>
      </c>
      <c r="L42" s="81" t="n">
        <v>0.317</v>
      </c>
      <c r="M42" s="81" t="n">
        <v>0.112</v>
      </c>
      <c r="N42" s="81" t="n">
        <v>0.017</v>
      </c>
      <c r="O42" s="81" t="n">
        <v>0.44</v>
      </c>
      <c r="P42" s="81" t="n">
        <v>-0.114</v>
      </c>
      <c r="Q42" s="81" t="n">
        <v>-0.031</v>
      </c>
      <c r="R42" s="81" t="n">
        <v>0.082</v>
      </c>
      <c r="S42" s="81" t="n">
        <v>0.237</v>
      </c>
      <c r="T42" s="81" t="n">
        <v>0.09</v>
      </c>
      <c r="U42" s="81" t="n">
        <v>0.189</v>
      </c>
      <c r="V42" s="81" t="n">
        <v>0.072</v>
      </c>
      <c r="W42" s="81" t="n">
        <v>0.063</v>
      </c>
      <c r="X42" s="81" t="n">
        <v>0.129</v>
      </c>
      <c r="Y42" s="81" t="n">
        <v>0.433</v>
      </c>
      <c r="Z42" s="81" t="n">
        <v>0.102</v>
      </c>
      <c r="AA42" s="81" t="n">
        <v>0.199</v>
      </c>
      <c r="AB42" s="81" t="n">
        <v>-0.092</v>
      </c>
      <c r="AC42" s="81" t="n">
        <v>0.029</v>
      </c>
      <c r="AD42" s="81" t="n">
        <v>0.301</v>
      </c>
    </row>
    <row r="43" customFormat="false" ht="12.75" hidden="false" customHeight="true" outlineLevel="0" collapsed="false">
      <c r="A43" s="65"/>
      <c r="B43" s="65"/>
      <c r="C43" s="65"/>
      <c r="D43" s="65" t="s">
        <v>139</v>
      </c>
      <c r="E43" s="65"/>
      <c r="F43" s="80"/>
      <c r="G43" s="80"/>
      <c r="H43" s="80" t="n">
        <v>0.062</v>
      </c>
      <c r="I43" s="80" t="n">
        <v>0.434</v>
      </c>
      <c r="J43" s="80" t="n">
        <v>-0.003</v>
      </c>
      <c r="K43" s="80" t="n">
        <v>-0.184</v>
      </c>
      <c r="L43" s="80" t="n">
        <v>0.204</v>
      </c>
      <c r="M43" s="80" t="n">
        <v>0.091</v>
      </c>
      <c r="N43" s="80" t="n">
        <v>-0.001</v>
      </c>
      <c r="O43" s="80" t="n">
        <v>0.156</v>
      </c>
      <c r="P43" s="80" t="n">
        <v>0.259</v>
      </c>
      <c r="Q43" s="80" t="n">
        <v>-0.273</v>
      </c>
      <c r="R43" s="80" t="n">
        <v>0.288</v>
      </c>
      <c r="S43" s="80" t="n">
        <v>0.621</v>
      </c>
      <c r="T43" s="80" t="n">
        <v>0.229</v>
      </c>
      <c r="U43" s="80" t="n">
        <v>0.244</v>
      </c>
      <c r="V43" s="80" t="n">
        <v>-0.094</v>
      </c>
      <c r="W43" s="80" t="n">
        <v>-0.019</v>
      </c>
      <c r="X43" s="80" t="n">
        <v>0.104</v>
      </c>
      <c r="Y43" s="80" t="n">
        <v>1.102</v>
      </c>
      <c r="Z43" s="80" t="n">
        <v>0.12</v>
      </c>
      <c r="AA43" s="80" t="n">
        <v>0.255</v>
      </c>
      <c r="AB43" s="80" t="n">
        <v>0.212</v>
      </c>
      <c r="AC43" s="80" t="n">
        <v>-0.047</v>
      </c>
      <c r="AD43" s="80" t="n">
        <v>0.329</v>
      </c>
    </row>
    <row r="44" customFormat="false" ht="12.75" hidden="false" customHeight="true" outlineLevel="0" collapsed="false">
      <c r="A44" s="65"/>
      <c r="B44" s="65"/>
      <c r="C44" s="65"/>
      <c r="D44" s="65" t="s">
        <v>140</v>
      </c>
      <c r="E44" s="65"/>
      <c r="F44" s="80"/>
      <c r="G44" s="80"/>
      <c r="H44" s="80" t="n">
        <v>-0.092</v>
      </c>
      <c r="I44" s="80" t="n">
        <v>0.335</v>
      </c>
      <c r="J44" s="80" t="n">
        <v>0.157</v>
      </c>
      <c r="K44" s="80" t="n">
        <v>0.855</v>
      </c>
      <c r="L44" s="80" t="n">
        <v>0.401</v>
      </c>
      <c r="M44" s="80" t="n">
        <v>0.125</v>
      </c>
      <c r="N44" s="80" t="n">
        <v>0.049</v>
      </c>
      <c r="O44" s="80" t="n">
        <v>0.616</v>
      </c>
      <c r="P44" s="80" t="n">
        <v>-0.28</v>
      </c>
      <c r="Q44" s="80" t="n">
        <v>0.156</v>
      </c>
      <c r="R44" s="80" t="n">
        <v>-0.018</v>
      </c>
      <c r="S44" s="80" t="n">
        <v>-0.011</v>
      </c>
      <c r="T44" s="80" t="n">
        <v>-0.051</v>
      </c>
      <c r="U44" s="80" t="n">
        <v>0.112</v>
      </c>
      <c r="V44" s="80" t="n">
        <v>0.311</v>
      </c>
      <c r="W44" s="80" t="n">
        <v>0.144</v>
      </c>
      <c r="X44" s="80" t="n">
        <v>0.151</v>
      </c>
      <c r="Y44" s="80" t="n">
        <v>0.043</v>
      </c>
      <c r="Z44" s="80" t="n">
        <v>0.081</v>
      </c>
      <c r="AA44" s="80" t="n">
        <v>0.13</v>
      </c>
      <c r="AB44" s="80" t="n">
        <v>-0.502</v>
      </c>
      <c r="AC44" s="80" t="n">
        <v>0.276</v>
      </c>
      <c r="AD44" s="80" t="n">
        <v>0.234</v>
      </c>
    </row>
    <row r="45" customFormat="false" ht="12.75" hidden="false" customHeight="true" outlineLevel="0" collapsed="false">
      <c r="A45" s="65"/>
      <c r="B45" s="65"/>
      <c r="C45" s="65"/>
      <c r="D45" s="94" t="s">
        <v>141</v>
      </c>
      <c r="E45" s="65"/>
      <c r="F45" s="81"/>
      <c r="G45" s="81"/>
      <c r="H45" s="81" t="n">
        <v>0.245</v>
      </c>
      <c r="I45" s="81" t="n">
        <v>-0.052</v>
      </c>
      <c r="J45" s="81" t="n">
        <v>0.094</v>
      </c>
      <c r="K45" s="81" t="n">
        <v>-0.126</v>
      </c>
      <c r="L45" s="81" t="n">
        <v>0.21</v>
      </c>
      <c r="M45" s="81" t="n">
        <v>0.118</v>
      </c>
      <c r="N45" s="81" t="n">
        <v>0.234</v>
      </c>
      <c r="O45" s="81" t="n">
        <v>0.124</v>
      </c>
      <c r="P45" s="81" t="n">
        <v>-0.027</v>
      </c>
      <c r="Q45" s="81" t="n">
        <v>0.172</v>
      </c>
      <c r="R45" s="81" t="n">
        <v>0.023</v>
      </c>
      <c r="S45" s="81" t="n">
        <v>0.177</v>
      </c>
      <c r="T45" s="81" t="n">
        <v>0.188</v>
      </c>
      <c r="U45" s="81" t="n">
        <v>0.091</v>
      </c>
      <c r="V45" s="81" t="n">
        <v>0.146</v>
      </c>
      <c r="W45" s="81" t="n">
        <v>0.23</v>
      </c>
      <c r="X45" s="81" t="n">
        <v>0.076</v>
      </c>
      <c r="Y45" s="81" t="n">
        <v>0.058</v>
      </c>
      <c r="Z45" s="81" t="n">
        <v>0.081</v>
      </c>
      <c r="AA45" s="81" t="n">
        <v>0.181</v>
      </c>
      <c r="AB45" s="81" t="n">
        <v>-0.034</v>
      </c>
      <c r="AC45" s="81" t="n">
        <v>0.036</v>
      </c>
      <c r="AD45" s="81" t="n">
        <v>0.161</v>
      </c>
    </row>
    <row r="46" customFormat="false" ht="12.75" hidden="false" customHeight="true" outlineLevel="0" collapsed="false">
      <c r="A46" s="65"/>
      <c r="B46" s="65"/>
      <c r="C46" s="65"/>
      <c r="D46" s="65" t="s">
        <v>139</v>
      </c>
      <c r="E46" s="65"/>
      <c r="F46" s="80"/>
      <c r="G46" s="80"/>
      <c r="H46" s="80" t="n">
        <v>0.164</v>
      </c>
      <c r="I46" s="80" t="n">
        <v>0.014</v>
      </c>
      <c r="J46" s="80" t="n">
        <v>0.011</v>
      </c>
      <c r="K46" s="80" t="n">
        <v>-0.123</v>
      </c>
      <c r="L46" s="80" t="n">
        <v>0.234</v>
      </c>
      <c r="M46" s="80" t="n">
        <v>0.177</v>
      </c>
      <c r="N46" s="80" t="n">
        <v>0.323</v>
      </c>
      <c r="O46" s="80" t="n">
        <v>0.255</v>
      </c>
      <c r="P46" s="80" t="n">
        <v>0.18</v>
      </c>
      <c r="Q46" s="80" t="n">
        <v>0.151</v>
      </c>
      <c r="R46" s="80" t="n">
        <v>0.093</v>
      </c>
      <c r="S46" s="80" t="n">
        <v>0.203</v>
      </c>
      <c r="T46" s="80" t="n">
        <v>0.227</v>
      </c>
      <c r="U46" s="80" t="n">
        <v>0.058</v>
      </c>
      <c r="V46" s="80" t="n">
        <v>0.131</v>
      </c>
      <c r="W46" s="80" t="n">
        <v>0.114</v>
      </c>
      <c r="X46" s="80" t="n">
        <v>0.07</v>
      </c>
      <c r="Y46" s="80" t="n">
        <v>0.097</v>
      </c>
      <c r="Z46" s="80" t="n">
        <v>0.128</v>
      </c>
      <c r="AA46" s="80" t="n">
        <v>0.25</v>
      </c>
      <c r="AB46" s="80" t="n">
        <v>0.133</v>
      </c>
      <c r="AC46" s="80" t="n">
        <v>0.032</v>
      </c>
      <c r="AD46" s="80" t="n">
        <v>0.12</v>
      </c>
    </row>
    <row r="47" customFormat="false" ht="13.5" hidden="false" customHeight="true" outlineLevel="0" collapsed="false">
      <c r="A47" s="65"/>
      <c r="B47" s="65"/>
      <c r="C47" s="65"/>
      <c r="D47" s="112" t="s">
        <v>140</v>
      </c>
      <c r="E47" s="112"/>
      <c r="F47" s="109"/>
      <c r="G47" s="109"/>
      <c r="H47" s="109" t="n">
        <v>0.314</v>
      </c>
      <c r="I47" s="109" t="n">
        <v>-0.102</v>
      </c>
      <c r="J47" s="109" t="n">
        <v>0.164</v>
      </c>
      <c r="K47" s="109" t="n">
        <v>-0.128</v>
      </c>
      <c r="L47" s="109" t="n">
        <v>0.192</v>
      </c>
      <c r="M47" s="109" t="n">
        <v>0.073</v>
      </c>
      <c r="N47" s="109" t="n">
        <v>0.265</v>
      </c>
      <c r="O47" s="109" t="n">
        <v>-0.014</v>
      </c>
      <c r="P47" s="109" t="n">
        <v>-0.306</v>
      </c>
      <c r="Q47" s="109" t="n">
        <v>0.218</v>
      </c>
      <c r="R47" s="109" t="n">
        <v>-0.129</v>
      </c>
      <c r="S47" s="109" t="n">
        <v>0.109</v>
      </c>
      <c r="T47" s="109" t="n">
        <v>0.068</v>
      </c>
      <c r="U47" s="109" t="n">
        <v>0.206</v>
      </c>
      <c r="V47" s="109" t="n">
        <v>0.182</v>
      </c>
      <c r="W47" s="109" t="n">
        <v>0.505</v>
      </c>
      <c r="X47" s="109" t="n">
        <v>0.088</v>
      </c>
      <c r="Y47" s="109" t="n">
        <v>-0.009</v>
      </c>
      <c r="Z47" s="109" t="n">
        <v>-0.008</v>
      </c>
      <c r="AA47" s="109" t="n">
        <v>0.032</v>
      </c>
      <c r="AB47" s="109" t="n">
        <v>-0.474</v>
      </c>
      <c r="AC47" s="109" t="n">
        <v>0.06</v>
      </c>
      <c r="AD47" s="109" t="n">
        <v>0.384</v>
      </c>
    </row>
    <row r="48" customFormat="false" ht="13.5" hidden="false" customHeight="true" outlineLevel="0" collapsed="false">
      <c r="A48" s="65"/>
      <c r="B48" s="65"/>
      <c r="C48" s="65"/>
      <c r="D48" s="44" t="s">
        <v>147</v>
      </c>
      <c r="E48" s="6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customFormat="false" ht="12.75" hidden="false" customHeight="true" outlineLevel="0" collapsed="false">
      <c r="A49" s="65"/>
      <c r="B49" s="65"/>
      <c r="C49" s="65"/>
      <c r="D49" s="53" t="n">
        <f aca="false">'CYGDP CP'!D46</f>
        <v>45001</v>
      </c>
      <c r="E49" s="65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</row>
    <row r="50" customFormat="false" ht="14.25" hidden="false" customHeight="true" outlineLevel="0" collapsed="false">
      <c r="A50" s="56"/>
      <c r="B50" s="56"/>
      <c r="C50" s="56"/>
      <c r="D50" s="114"/>
      <c r="E50" s="56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</row>
    <row r="51" customFormat="false" ht="14.25" hidden="false" customHeight="true" outlineLevel="0" collapsed="false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customFormat="false" ht="14.25" hidden="false" customHeight="true" outlineLevel="0" collapsed="false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customFormat="false" ht="14.25" hidden="false" customHeight="true" outlineLevel="0" collapsed="false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customFormat="false" ht="14.25" hidden="false" customHeight="true" outlineLevel="0" collapsed="false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customFormat="false" ht="14.25" hidden="false" customHeight="true" outlineLevel="0" collapsed="false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customFormat="false" ht="14.25" hidden="false" customHeight="true" outlineLevel="0" collapsed="false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customFormat="false" ht="14.25" hidden="false" customHeight="true" outlineLevel="0" collapsed="false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customFormat="false" ht="14.25" hidden="false" customHeight="true" outlineLevel="0" collapsed="false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customFormat="false" ht="14.25" hidden="false" customHeight="true" outlineLevel="0" collapsed="false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customFormat="false" ht="14.25" hidden="false" customHeight="true" outlineLevel="0" collapsed="false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customFormat="false" ht="14.25" hidden="false" customHeight="true" outlineLevel="0" collapsed="false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customFormat="false" ht="14.25" hidden="false" customHeight="true" outlineLevel="0" collapsed="false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customFormat="false" ht="14.25" hidden="false" customHeight="true" outlineLevel="0" collapsed="false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customFormat="false" ht="14.25" hidden="false" customHeight="true" outlineLevel="0" collapsed="false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customFormat="false" ht="14.25" hidden="false" customHeight="true" outlineLevel="0" collapsed="false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customFormat="false" ht="14.25" hidden="false" customHeight="true" outlineLevel="0" collapsed="false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customFormat="false" ht="14.25" hidden="false" customHeight="true" outlineLevel="0" collapsed="false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customFormat="false" ht="14.25" hidden="false" customHeight="true" outlineLevel="0" collapsed="false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customFormat="false" ht="14.25" hidden="false" customHeight="true" outlineLevel="0" collapsed="false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customFormat="false" ht="14.25" hidden="false" customHeight="true" outlineLevel="0" collapsed="false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2023-11-12T19:30:59Z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