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vitha\Desktop\R Studio\Assignment\"/>
    </mc:Choice>
  </mc:AlternateContent>
  <bookViews>
    <workbookView xWindow="0" yWindow="0" windowWidth="20490" windowHeight="7755" activeTab="2"/>
  </bookViews>
  <sheets>
    <sheet name="Work Sheet-charts" sheetId="1" r:id="rId1"/>
    <sheet name="“Eugene’s dream.”" sheetId="3" r:id="rId2"/>
    <sheet name="Descriptive Statistics" sheetId="4" r:id="rId3"/>
    <sheet name="Questions" sheetId="2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'“Eugene’s dream.”'!$B$6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G8" i="3"/>
  <c r="G7" i="3"/>
  <c r="G6" i="3"/>
  <c r="G5" i="3"/>
  <c r="G4" i="3"/>
  <c r="G3" i="3"/>
  <c r="G2" i="3"/>
  <c r="F8" i="3"/>
  <c r="H8" i="3" s="1"/>
  <c r="H7" i="3"/>
  <c r="F7" i="3"/>
  <c r="H6" i="3"/>
  <c r="F6" i="3"/>
  <c r="F5" i="3"/>
  <c r="H5" i="3" s="1"/>
  <c r="F4" i="3"/>
  <c r="H4" i="3" s="1"/>
  <c r="H3" i="3"/>
  <c r="F3" i="3"/>
  <c r="H2" i="3"/>
  <c r="F2" i="3"/>
  <c r="H2" i="4" l="1"/>
  <c r="G2" i="4"/>
  <c r="H6" i="4"/>
  <c r="G6" i="4"/>
  <c r="H5" i="4"/>
  <c r="G5" i="4"/>
  <c r="H3" i="4"/>
  <c r="G3" i="4"/>
  <c r="H7" i="4"/>
  <c r="G7" i="4"/>
  <c r="H4" i="4"/>
  <c r="G4" i="4"/>
  <c r="H8" i="4"/>
  <c r="G8" i="4"/>
  <c r="E8" i="3"/>
  <c r="E7" i="3"/>
  <c r="E6" i="3"/>
  <c r="E5" i="3"/>
  <c r="E4" i="3"/>
  <c r="E3" i="3"/>
  <c r="E2" i="3"/>
  <c r="H8" i="1" l="1"/>
  <c r="H7" i="1"/>
  <c r="H6" i="1"/>
  <c r="H5" i="1"/>
  <c r="H4" i="1"/>
  <c r="H3" i="1"/>
  <c r="H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<sst xmlns="http://schemas.openxmlformats.org/spreadsheetml/2006/main" count="86" uniqueCount="45">
  <si>
    <t>Allen</t>
  </si>
  <si>
    <t>Catlin</t>
  </si>
  <si>
    <t>Borlin</t>
  </si>
  <si>
    <t>Greco</t>
  </si>
  <si>
    <t>Dorsey</t>
  </si>
  <si>
    <t>Eugene</t>
  </si>
  <si>
    <t>Finneran</t>
  </si>
  <si>
    <t>Test 1</t>
  </si>
  <si>
    <t>Test 2</t>
  </si>
  <si>
    <t>Test 3</t>
  </si>
  <si>
    <t>Problem Statement</t>
  </si>
  <si>
    <t>Data Analytics</t>
  </si>
  <si>
    <t>Average</t>
  </si>
  <si>
    <t>Rounded Average</t>
  </si>
  <si>
    <t>Honors</t>
  </si>
  <si>
    <t>Grade</t>
  </si>
  <si>
    <t>A</t>
  </si>
  <si>
    <t>B</t>
  </si>
  <si>
    <t>C</t>
  </si>
  <si>
    <t>D</t>
  </si>
  <si>
    <t>F</t>
  </si>
  <si>
    <t>cut-off grade</t>
  </si>
  <si>
    <t>• Below your table, create a graph showing the students’ rounded averages. Be sure to</t>
  </si>
  <si>
    <t>include appropriate labeling and spacing, so that the graph is non-repetitive and the</t>
  </si>
  <si>
    <t>scale is appropriate. Hint: A score of 100 is the highest possible.</t>
  </si>
  <si>
    <t>• Insert a new worksheet. Use the Goal Seek feature to find the value that Eugene needed</t>
  </si>
  <si>
    <t>on Test 1 in order to earn honors for the course. Show your work by displaying an</t>
  </si>
  <si>
    <t>updated table. Title the worksheet “Eugene’s dream.” Hint: Do not worry about</t>
  </si>
  <si>
    <t>rounding Eugene’s new “score” for Test 1. If done properly, the rest of your table should</t>
  </si>
  <si>
    <t>From the data on your “class list” worksheet, provide the Descriptive Statistics of your</t>
  </si>
  <si>
    <t>students’ rounded averages. For the output, create a new worksheet and choose to</t>
  </si>
  <si>
    <t>display “summary statistics”. Rename this worksheet “Descriptive Statistics”.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</si>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</sst>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 Sheet-charts'!$E$1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 Sheet-charts'!$A$2:$A$8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Finneran</c:v>
                </c:pt>
                <c:pt idx="6">
                  <c:v>Greco</c:v>
                </c:pt>
              </c:strCache>
            </c:strRef>
          </c:cat>
          <c:val>
            <c:numRef>
              <c:f>'Work Sheet-charts'!$E$2:$E$8</c:f>
              <c:numCache>
                <c:formatCode>0.00</c:formatCode>
                <c:ptCount val="7"/>
                <c:pt idx="0">
                  <c:v>85.333333333333329</c:v>
                </c:pt>
                <c:pt idx="1">
                  <c:v>63</c:v>
                </c:pt>
                <c:pt idx="2">
                  <c:v>76.666666666666671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5540752"/>
        <c:axId val="-85536400"/>
        <c:axId val="0"/>
      </c:bar3DChart>
      <c:catAx>
        <c:axId val="-855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6400"/>
        <c:crosses val="autoZero"/>
        <c:auto val="1"/>
        <c:lblAlgn val="ctr"/>
        <c:lblOffset val="100"/>
        <c:noMultiLvlLbl val="0"/>
      </c:catAx>
      <c:valAx>
        <c:axId val="-855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6</xdr:rowOff>
    </xdr:from>
    <xdr:to>
      <xdr:col>8</xdr:col>
      <xdr:colOff>371475</xdr:colOff>
      <xdr:row>23</xdr:row>
      <xdr:rowOff>76206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1" topLeftCell="A2" activePane="bottomLeft" state="frozen"/>
      <selection pane="bottomLeft" activeCell="K1" sqref="K1:M6"/>
    </sheetView>
  </sheetViews>
  <sheetFormatPr defaultRowHeight="15" x14ac:dyDescent="0.25"/>
  <cols>
    <col min="5" max="5" width="9.5703125" bestFit="1" customWidth="1"/>
  </cols>
  <sheetData>
    <row r="1" spans="1:13" x14ac:dyDescent="0.25">
      <c r="A1" s="4"/>
      <c r="B1" s="4" t="s">
        <v>7</v>
      </c>
      <c r="C1" s="4" t="s">
        <v>8</v>
      </c>
      <c r="D1" s="4" t="s">
        <v>9</v>
      </c>
      <c r="E1" s="4" t="s">
        <v>12</v>
      </c>
      <c r="F1" s="4" t="s">
        <v>13</v>
      </c>
      <c r="G1" s="4" t="s">
        <v>14</v>
      </c>
      <c r="H1" s="4" t="s">
        <v>15</v>
      </c>
      <c r="K1" s="3" t="s">
        <v>21</v>
      </c>
      <c r="L1" s="3"/>
      <c r="M1" s="3"/>
    </row>
    <row r="2" spans="1:13" x14ac:dyDescent="0.25">
      <c r="A2" t="s">
        <v>0</v>
      </c>
      <c r="B2">
        <v>89</v>
      </c>
      <c r="C2">
        <v>78</v>
      </c>
      <c r="D2">
        <v>89</v>
      </c>
      <c r="E2" s="1">
        <f>AVERAGE(B2:D2)</f>
        <v>85.333333333333329</v>
      </c>
      <c r="F2" s="2">
        <f>ROUND(E2,1)</f>
        <v>85.3</v>
      </c>
      <c r="G2" t="str">
        <f>IF(F2&gt;95,"Yes","No")</f>
        <v>No</v>
      </c>
      <c r="H2" t="str">
        <f>IF(AND(F2&gt;$K$2,F2&lt;$L$2),"A",IF(AND(F2&gt;$K$3,F2&lt;$L$3),"B",IF(AND(F2&gt;$K$4,F2&lt;$L$4),"C",IF(AND(F2&gt;$K$5,F2&lt;$L$5),"D",IF(AND(F2&gt;$K$6,F2&lt;$L$6),"F","No")))))</f>
        <v>B</v>
      </c>
      <c r="K2" s="3">
        <v>90</v>
      </c>
      <c r="L2" s="3">
        <v>100</v>
      </c>
      <c r="M2" s="3" t="s">
        <v>16</v>
      </c>
    </row>
    <row r="3" spans="1:13" x14ac:dyDescent="0.25">
      <c r="A3" t="s">
        <v>2</v>
      </c>
      <c r="B3">
        <v>67</v>
      </c>
      <c r="C3">
        <v>56</v>
      </c>
      <c r="D3">
        <v>66</v>
      </c>
      <c r="E3" s="1">
        <f t="shared" ref="E3:E8" si="0">AVERAGE(B3:D3)</f>
        <v>63</v>
      </c>
      <c r="F3" s="2">
        <f t="shared" ref="F3:F8" si="1">ROUND(E3,1)</f>
        <v>63</v>
      </c>
      <c r="G3" t="str">
        <f t="shared" ref="G3:G8" si="2">IF(F3&gt;95,"Yes","No")</f>
        <v>No</v>
      </c>
      <c r="H3" t="str">
        <f t="shared" ref="H3:H8" si="3">IF(AND(F3&gt;$K$2,F3&lt;$L$2),"A",IF(AND(F3&gt;$K$3,F3&lt;$L$3),"B",IF(AND(F3&gt;$K$4,F3&lt;$L$4),"C",IF(AND(F3&gt;$K$5,F3&lt;$L$5),"D",IF(AND(F3&gt;$K$6,F3&lt;$L$6),"F","No")))))</f>
        <v>D</v>
      </c>
      <c r="K3" s="3">
        <v>80</v>
      </c>
      <c r="L3" s="3">
        <v>89.99</v>
      </c>
      <c r="M3" s="3" t="s">
        <v>17</v>
      </c>
    </row>
    <row r="4" spans="1:13" x14ac:dyDescent="0.25">
      <c r="A4" t="s">
        <v>1</v>
      </c>
      <c r="B4">
        <v>78</v>
      </c>
      <c r="C4">
        <v>76</v>
      </c>
      <c r="D4">
        <v>76</v>
      </c>
      <c r="E4" s="1">
        <f t="shared" si="0"/>
        <v>76.666666666666671</v>
      </c>
      <c r="F4" s="2">
        <f t="shared" si="1"/>
        <v>76.7</v>
      </c>
      <c r="G4" t="str">
        <f t="shared" si="2"/>
        <v>No</v>
      </c>
      <c r="H4" t="str">
        <f t="shared" si="3"/>
        <v>C</v>
      </c>
      <c r="K4" s="3">
        <v>70</v>
      </c>
      <c r="L4" s="3">
        <v>79.989999999999995</v>
      </c>
      <c r="M4" s="3" t="s">
        <v>18</v>
      </c>
    </row>
    <row r="5" spans="1:13" x14ac:dyDescent="0.25">
      <c r="A5" t="s">
        <v>4</v>
      </c>
      <c r="B5">
        <v>56</v>
      </c>
      <c r="C5">
        <v>34</v>
      </c>
      <c r="D5">
        <v>45</v>
      </c>
      <c r="E5" s="1">
        <f t="shared" si="0"/>
        <v>45</v>
      </c>
      <c r="F5" s="2">
        <f t="shared" si="1"/>
        <v>45</v>
      </c>
      <c r="G5" t="str">
        <f t="shared" si="2"/>
        <v>No</v>
      </c>
      <c r="H5" t="str">
        <f t="shared" si="3"/>
        <v>F</v>
      </c>
      <c r="K5" s="3">
        <v>60</v>
      </c>
      <c r="L5" s="3">
        <v>69.989999999999995</v>
      </c>
      <c r="M5" s="3" t="s">
        <v>19</v>
      </c>
    </row>
    <row r="6" spans="1:13" x14ac:dyDescent="0.25">
      <c r="A6" t="s">
        <v>5</v>
      </c>
      <c r="B6">
        <v>26</v>
      </c>
      <c r="C6">
        <v>100</v>
      </c>
      <c r="D6">
        <v>99</v>
      </c>
      <c r="E6" s="1">
        <f t="shared" si="0"/>
        <v>75</v>
      </c>
      <c r="F6" s="2">
        <f t="shared" si="1"/>
        <v>75</v>
      </c>
      <c r="G6" t="str">
        <f t="shared" si="2"/>
        <v>No</v>
      </c>
      <c r="H6" t="str">
        <f t="shared" si="3"/>
        <v>C</v>
      </c>
      <c r="K6" s="3">
        <v>0</v>
      </c>
      <c r="L6" s="3">
        <v>59.99</v>
      </c>
      <c r="M6" s="3" t="s">
        <v>20</v>
      </c>
    </row>
    <row r="7" spans="1:13" x14ac:dyDescent="0.25">
      <c r="A7" t="s">
        <v>6</v>
      </c>
      <c r="B7">
        <v>99</v>
      </c>
      <c r="C7">
        <v>98</v>
      </c>
      <c r="D7">
        <v>97</v>
      </c>
      <c r="E7" s="1">
        <f t="shared" si="0"/>
        <v>98</v>
      </c>
      <c r="F7" s="2">
        <f t="shared" si="1"/>
        <v>98</v>
      </c>
      <c r="G7" t="str">
        <f t="shared" si="2"/>
        <v>Yes</v>
      </c>
      <c r="H7" t="str">
        <f t="shared" si="3"/>
        <v>A</v>
      </c>
    </row>
    <row r="8" spans="1:13" x14ac:dyDescent="0.25">
      <c r="A8" t="s">
        <v>3</v>
      </c>
      <c r="B8">
        <v>78</v>
      </c>
      <c r="C8">
        <v>87</v>
      </c>
      <c r="D8">
        <v>88</v>
      </c>
      <c r="E8" s="1">
        <f t="shared" si="0"/>
        <v>84.333333333333329</v>
      </c>
      <c r="F8" s="2">
        <f t="shared" si="1"/>
        <v>84.3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J15" sqref="J15"/>
    </sheetView>
  </sheetViews>
  <sheetFormatPr defaultRowHeight="15" x14ac:dyDescent="0.25"/>
  <sheetData>
    <row r="1" spans="1:13" x14ac:dyDescent="0.25">
      <c r="A1" s="4"/>
      <c r="B1" s="4" t="s">
        <v>7</v>
      </c>
      <c r="C1" s="4" t="s">
        <v>8</v>
      </c>
      <c r="D1" s="4" t="s">
        <v>9</v>
      </c>
      <c r="E1" s="4" t="s">
        <v>12</v>
      </c>
      <c r="F1" s="4" t="s">
        <v>13</v>
      </c>
      <c r="G1" s="4" t="s">
        <v>14</v>
      </c>
      <c r="H1" s="4" t="s">
        <v>15</v>
      </c>
      <c r="K1" s="3" t="s">
        <v>21</v>
      </c>
      <c r="L1" s="3"/>
      <c r="M1" s="3"/>
    </row>
    <row r="2" spans="1:13" x14ac:dyDescent="0.25">
      <c r="A2" t="s">
        <v>0</v>
      </c>
      <c r="B2">
        <v>89</v>
      </c>
      <c r="C2">
        <v>78</v>
      </c>
      <c r="D2">
        <v>89</v>
      </c>
      <c r="E2" s="1">
        <f>AVERAGE(B2:D2)</f>
        <v>85.333333333333329</v>
      </c>
      <c r="F2" s="2">
        <f>ROUND(E2,1)</f>
        <v>85.3</v>
      </c>
      <c r="G2" t="str">
        <f>IF(F2&gt;=95,"Yes","No")</f>
        <v>No</v>
      </c>
      <c r="H2" t="str">
        <f>IF(AND(F2&gt;$K$2,F2&lt;$L$2),"A",IF(AND(F2&gt;$K$3,F2&lt;$L$3),"B",IF(AND(F2&gt;$K$4,F2&lt;$L$4),"C",IF(AND(F2&gt;$K$5,F2&lt;$L$5),"D",IF(AND(F2&gt;$K$6,F2&lt;$L$6),"F","No")))))</f>
        <v>B</v>
      </c>
      <c r="K2" s="3">
        <v>90</v>
      </c>
      <c r="L2" s="3">
        <v>100</v>
      </c>
      <c r="M2" s="3" t="s">
        <v>16</v>
      </c>
    </row>
    <row r="3" spans="1:13" x14ac:dyDescent="0.25">
      <c r="A3" t="s">
        <v>2</v>
      </c>
      <c r="B3">
        <v>67</v>
      </c>
      <c r="C3">
        <v>56</v>
      </c>
      <c r="D3">
        <v>66</v>
      </c>
      <c r="E3" s="1">
        <f t="shared" ref="E3:E8" si="0">AVERAGE(B3:D3)</f>
        <v>63</v>
      </c>
      <c r="F3" s="2">
        <f t="shared" ref="F3:F8" si="1">ROUND(E3,1)</f>
        <v>63</v>
      </c>
      <c r="G3" t="str">
        <f t="shared" ref="G3:G8" si="2">IF(F3&gt;=95,"Yes","No")</f>
        <v>No</v>
      </c>
      <c r="H3" t="str">
        <f t="shared" ref="H3:H8" si="3">IF(AND(F3&gt;$K$2,F3&lt;$L$2),"A",IF(AND(F3&gt;$K$3,F3&lt;$L$3),"B",IF(AND(F3&gt;$K$4,F3&lt;$L$4),"C",IF(AND(F3&gt;$K$5,F3&lt;$L$5),"D",IF(AND(F3&gt;$K$6,F3&lt;$L$6),"F","No")))))</f>
        <v>D</v>
      </c>
      <c r="K3" s="3">
        <v>80</v>
      </c>
      <c r="L3" s="3">
        <v>89.99</v>
      </c>
      <c r="M3" s="3" t="s">
        <v>17</v>
      </c>
    </row>
    <row r="4" spans="1:13" x14ac:dyDescent="0.25">
      <c r="A4" t="s">
        <v>1</v>
      </c>
      <c r="B4">
        <v>78</v>
      </c>
      <c r="C4">
        <v>76</v>
      </c>
      <c r="D4">
        <v>76</v>
      </c>
      <c r="E4" s="1">
        <f t="shared" si="0"/>
        <v>76.666666666666671</v>
      </c>
      <c r="F4" s="2">
        <f t="shared" si="1"/>
        <v>76.7</v>
      </c>
      <c r="G4" t="str">
        <f t="shared" si="2"/>
        <v>No</v>
      </c>
      <c r="H4" t="str">
        <f t="shared" si="3"/>
        <v>C</v>
      </c>
      <c r="K4" s="3">
        <v>70</v>
      </c>
      <c r="L4" s="3">
        <v>79.989999999999995</v>
      </c>
      <c r="M4" s="3" t="s">
        <v>18</v>
      </c>
    </row>
    <row r="5" spans="1:13" x14ac:dyDescent="0.25">
      <c r="A5" t="s">
        <v>4</v>
      </c>
      <c r="B5">
        <v>56</v>
      </c>
      <c r="C5">
        <v>34</v>
      </c>
      <c r="D5">
        <v>45</v>
      </c>
      <c r="E5" s="1">
        <f t="shared" si="0"/>
        <v>45</v>
      </c>
      <c r="F5" s="2">
        <f t="shared" si="1"/>
        <v>45</v>
      </c>
      <c r="G5" t="str">
        <f t="shared" si="2"/>
        <v>No</v>
      </c>
      <c r="H5" t="str">
        <f t="shared" si="3"/>
        <v>F</v>
      </c>
      <c r="K5" s="3">
        <v>60</v>
      </c>
      <c r="L5" s="3">
        <v>69.989999999999995</v>
      </c>
      <c r="M5" s="3" t="s">
        <v>19</v>
      </c>
    </row>
    <row r="6" spans="1:13" x14ac:dyDescent="0.25">
      <c r="A6" t="s">
        <v>5</v>
      </c>
      <c r="B6" s="5">
        <v>86.000000000000057</v>
      </c>
      <c r="C6">
        <v>100</v>
      </c>
      <c r="D6">
        <v>99</v>
      </c>
      <c r="E6" s="6">
        <f t="shared" si="0"/>
        <v>95.000000000000014</v>
      </c>
      <c r="F6" s="2">
        <f t="shared" si="1"/>
        <v>95</v>
      </c>
      <c r="G6" t="str">
        <f t="shared" si="2"/>
        <v>Yes</v>
      </c>
      <c r="H6" t="str">
        <f t="shared" si="3"/>
        <v>A</v>
      </c>
      <c r="K6" s="3">
        <v>0</v>
      </c>
      <c r="L6" s="3">
        <v>59.99</v>
      </c>
      <c r="M6" s="3" t="s">
        <v>20</v>
      </c>
    </row>
    <row r="7" spans="1:13" x14ac:dyDescent="0.25">
      <c r="A7" t="s">
        <v>6</v>
      </c>
      <c r="B7">
        <v>99</v>
      </c>
      <c r="C7">
        <v>98</v>
      </c>
      <c r="D7">
        <v>97</v>
      </c>
      <c r="E7" s="1">
        <f t="shared" si="0"/>
        <v>98</v>
      </c>
      <c r="F7" s="2">
        <f t="shared" si="1"/>
        <v>98</v>
      </c>
      <c r="G7" t="str">
        <f t="shared" si="2"/>
        <v>Yes</v>
      </c>
      <c r="H7" t="str">
        <f t="shared" si="3"/>
        <v>A</v>
      </c>
    </row>
    <row r="8" spans="1:13" x14ac:dyDescent="0.25">
      <c r="A8" t="s">
        <v>3</v>
      </c>
      <c r="B8">
        <v>78</v>
      </c>
      <c r="C8">
        <v>87</v>
      </c>
      <c r="D8">
        <v>88</v>
      </c>
      <c r="E8" s="1">
        <f t="shared" si="0"/>
        <v>84.333333333333329</v>
      </c>
      <c r="F8" s="2">
        <f t="shared" si="1"/>
        <v>84.3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21" sqref="G21"/>
    </sheetView>
  </sheetViews>
  <sheetFormatPr defaultRowHeight="15" x14ac:dyDescent="0.25"/>
  <cols>
    <col min="10" max="10" width="14.140625" customWidth="1"/>
  </cols>
  <sheetData>
    <row r="1" spans="1:13" x14ac:dyDescent="0.25">
      <c r="A1" s="4"/>
      <c r="B1" s="4" t="s">
        <v>7</v>
      </c>
      <c r="C1" s="4" t="s">
        <v>8</v>
      </c>
      <c r="D1" s="4" t="s">
        <v>9</v>
      </c>
      <c r="E1" s="4" t="s">
        <v>12</v>
      </c>
      <c r="F1" s="4" t="s">
        <v>13</v>
      </c>
      <c r="G1" s="4" t="s">
        <v>14</v>
      </c>
      <c r="H1" s="4" t="s">
        <v>15</v>
      </c>
      <c r="K1" s="3" t="s">
        <v>21</v>
      </c>
      <c r="L1" s="3"/>
      <c r="M1" s="3"/>
    </row>
    <row r="2" spans="1:13" x14ac:dyDescent="0.25">
      <c r="A2" t="s">
        <v>0</v>
      </c>
      <c r="B2">
        <v>89</v>
      </c>
      <c r="C2">
        <v>78</v>
      </c>
      <c r="D2">
        <v>89</v>
      </c>
      <c r="E2" s="1">
        <f>AVERAGE(B2:D2)</f>
        <v>85.333333333333329</v>
      </c>
      <c r="F2" s="2">
        <f>ROUND(E2,1)</f>
        <v>85.3</v>
      </c>
      <c r="G2" t="str">
        <f>IF(F2&gt;95,"Yes","No")</f>
        <v>No</v>
      </c>
      <c r="H2" t="str">
        <f>IF(AND(F2&gt;$B$12,F2&lt;$L$2),"A",IF(AND(F2&gt;$B$13,F2&lt;$L$3),"B",IF(AND(F2&gt;$B$14,F2&lt;$L$4),"C",IF(AND(F2&gt;$B$15,F2&lt;$L$5),"D",IF(AND(F2&gt;$B$16,F2&lt;$L$6),"F","No")))))</f>
        <v>A</v>
      </c>
      <c r="K2" s="3">
        <v>90</v>
      </c>
      <c r="L2" s="3">
        <v>100</v>
      </c>
      <c r="M2" s="3" t="s">
        <v>16</v>
      </c>
    </row>
    <row r="3" spans="1:13" x14ac:dyDescent="0.25">
      <c r="A3" t="s">
        <v>2</v>
      </c>
      <c r="B3">
        <v>67</v>
      </c>
      <c r="C3">
        <v>56</v>
      </c>
      <c r="D3">
        <v>66</v>
      </c>
      <c r="E3" s="1">
        <f t="shared" ref="E3:E8" si="0">AVERAGE(B3:D3)</f>
        <v>63</v>
      </c>
      <c r="F3" s="2">
        <f t="shared" ref="F3:F8" si="1">ROUND(E3,1)</f>
        <v>63</v>
      </c>
      <c r="G3" t="str">
        <f t="shared" ref="G3:G8" si="2">IF(F3&gt;95,"Yes","No")</f>
        <v>No</v>
      </c>
      <c r="H3" t="str">
        <f>IF(AND(F3&gt;$B$12,F3&lt;$L$2),"A",IF(AND(F3&gt;$B$13,F3&lt;$L$3),"B",IF(AND(F3&gt;$B$14,F3&lt;$L$4),"C",IF(AND(F3&gt;$B$15,F3&lt;$L$5),"D",IF(AND(F3&gt;$B$16,F3&lt;$L$6),"F","No")))))</f>
        <v>B</v>
      </c>
      <c r="K3" s="3">
        <v>80</v>
      </c>
      <c r="L3" s="3">
        <v>89.99</v>
      </c>
      <c r="M3" s="3" t="s">
        <v>17</v>
      </c>
    </row>
    <row r="4" spans="1:13" x14ac:dyDescent="0.25">
      <c r="A4" t="s">
        <v>1</v>
      </c>
      <c r="B4">
        <v>78</v>
      </c>
      <c r="C4">
        <v>76</v>
      </c>
      <c r="D4">
        <v>76</v>
      </c>
      <c r="E4" s="1">
        <f t="shared" si="0"/>
        <v>76.666666666666671</v>
      </c>
      <c r="F4" s="2">
        <f t="shared" si="1"/>
        <v>76.7</v>
      </c>
      <c r="G4" t="str">
        <f t="shared" si="2"/>
        <v>No</v>
      </c>
      <c r="H4" t="str">
        <f>IF(AND(F4&gt;$B$12,F4&lt;$L$2),"A",IF(AND(F4&gt;$B$13,F4&lt;$L$3),"B",IF(AND(F4&gt;$B$14,F4&lt;$L$4),"C",IF(AND(F4&gt;$B$15,F4&lt;$L$5),"D",IF(AND(F4&gt;$B$16,F4&lt;$L$6),"F","No")))))</f>
        <v>A</v>
      </c>
      <c r="K4" s="3">
        <v>70</v>
      </c>
      <c r="L4" s="3">
        <v>79.989999999999995</v>
      </c>
      <c r="M4" s="3" t="s">
        <v>18</v>
      </c>
    </row>
    <row r="5" spans="1:13" x14ac:dyDescent="0.25">
      <c r="A5" t="s">
        <v>4</v>
      </c>
      <c r="B5">
        <v>56</v>
      </c>
      <c r="C5">
        <v>34</v>
      </c>
      <c r="D5">
        <v>45</v>
      </c>
      <c r="E5" s="1">
        <f t="shared" si="0"/>
        <v>45</v>
      </c>
      <c r="F5" s="2">
        <f t="shared" si="1"/>
        <v>45</v>
      </c>
      <c r="G5" t="str">
        <f t="shared" si="2"/>
        <v>No</v>
      </c>
      <c r="H5" t="str">
        <f>IF(AND(F5&gt;$B$12,F5&lt;$L$2),"A",IF(AND(F5&gt;$B$13,F5&lt;$L$3),"B",IF(AND(F5&gt;$B$14,F5&lt;$L$4),"C",IF(AND(F5&gt;$B$15,F5&lt;$L$5),"D",IF(AND(F5&gt;$B$16,F5&lt;$L$6),"F","No")))))</f>
        <v>B</v>
      </c>
      <c r="K5" s="3">
        <v>60</v>
      </c>
      <c r="L5" s="3">
        <v>69.989999999999995</v>
      </c>
      <c r="M5" s="3" t="s">
        <v>19</v>
      </c>
    </row>
    <row r="6" spans="1:13" x14ac:dyDescent="0.25">
      <c r="A6" t="s">
        <v>5</v>
      </c>
      <c r="B6">
        <v>26</v>
      </c>
      <c r="C6">
        <v>100</v>
      </c>
      <c r="D6">
        <v>99</v>
      </c>
      <c r="E6" s="1">
        <f t="shared" si="0"/>
        <v>75</v>
      </c>
      <c r="F6" s="2">
        <f t="shared" si="1"/>
        <v>75</v>
      </c>
      <c r="G6" t="str">
        <f t="shared" si="2"/>
        <v>No</v>
      </c>
      <c r="H6" t="str">
        <f>IF(AND(F6&gt;$B$12,F6&lt;$L$2),"A",IF(AND(F6&gt;$B$13,F6&lt;$L$3),"B",IF(AND(F6&gt;$B$14,F6&lt;$L$4),"C",IF(AND(F6&gt;$B$15,F6&lt;$L$5),"D",IF(AND(F6&gt;$B$16,F6&lt;$L$6),"F","No")))))</f>
        <v>B</v>
      </c>
      <c r="K6" s="3">
        <v>0</v>
      </c>
      <c r="L6" s="3">
        <v>59.99</v>
      </c>
      <c r="M6" s="3" t="s">
        <v>20</v>
      </c>
    </row>
    <row r="7" spans="1:13" x14ac:dyDescent="0.25">
      <c r="A7" t="s">
        <v>6</v>
      </c>
      <c r="B7">
        <v>99</v>
      </c>
      <c r="C7">
        <v>98</v>
      </c>
      <c r="D7">
        <v>97</v>
      </c>
      <c r="E7" s="1">
        <f t="shared" si="0"/>
        <v>98</v>
      </c>
      <c r="F7" s="2">
        <f t="shared" si="1"/>
        <v>98</v>
      </c>
      <c r="G7" t="str">
        <f t="shared" si="2"/>
        <v>Yes</v>
      </c>
      <c r="H7" t="str">
        <f>IF(AND(F7&gt;$B$12,F7&lt;$L$2),"A",IF(AND(F7&gt;$B$13,F7&lt;$L$3),"B",IF(AND(F7&gt;$B$14,F7&lt;$L$4),"C",IF(AND(F7&gt;$B$15,F7&lt;$L$5),"D",IF(AND(F7&gt;$B$16,F7&lt;$L$6),"F","No")))))</f>
        <v>A</v>
      </c>
    </row>
    <row r="8" spans="1:13" x14ac:dyDescent="0.25">
      <c r="A8" t="s">
        <v>3</v>
      </c>
      <c r="B8">
        <v>78</v>
      </c>
      <c r="C8">
        <v>87</v>
      </c>
      <c r="D8">
        <v>88</v>
      </c>
      <c r="E8" s="1">
        <f t="shared" si="0"/>
        <v>84.333333333333329</v>
      </c>
      <c r="F8" s="2">
        <f t="shared" si="1"/>
        <v>84.3</v>
      </c>
      <c r="G8" t="str">
        <f t="shared" si="2"/>
        <v>No</v>
      </c>
      <c r="H8" t="str">
        <f>IF(AND(F8&gt;$B$12,F8&lt;$L$2),"A",IF(AND(F8&gt;$B$13,F8&lt;$L$3),"B",IF(AND(F8&gt;$B$14,F8&lt;$L$4),"C",IF(AND(F8&gt;$B$15,F8&lt;$L$5),"D",IF(AND(F8&gt;$B$16,F8&lt;$L$6),"F","No")))))</f>
        <v>A</v>
      </c>
    </row>
    <row r="9" spans="1:13" ht="15.75" thickBot="1" x14ac:dyDescent="0.3"/>
    <row r="10" spans="1:13" x14ac:dyDescent="0.25">
      <c r="A10" s="9" t="s">
        <v>13</v>
      </c>
      <c r="B10" s="9"/>
    </row>
    <row r="11" spans="1:13" x14ac:dyDescent="0.25">
      <c r="A11" s="7"/>
      <c r="B11" s="7"/>
    </row>
    <row r="12" spans="1:13" x14ac:dyDescent="0.25">
      <c r="A12" s="7" t="s">
        <v>32</v>
      </c>
      <c r="B12" s="7">
        <v>75.328571428571422</v>
      </c>
    </row>
    <row r="13" spans="1:13" x14ac:dyDescent="0.25">
      <c r="A13" s="7" t="s">
        <v>33</v>
      </c>
      <c r="B13" s="7">
        <v>6.4875600478261148</v>
      </c>
    </row>
    <row r="14" spans="1:13" x14ac:dyDescent="0.25">
      <c r="A14" s="7" t="s">
        <v>34</v>
      </c>
      <c r="B14" s="7">
        <v>76.7</v>
      </c>
    </row>
    <row r="15" spans="1:13" x14ac:dyDescent="0.25">
      <c r="A15" s="7" t="s">
        <v>35</v>
      </c>
      <c r="B15" s="7" t="e">
        <v>#N/A</v>
      </c>
    </row>
    <row r="16" spans="1:13" x14ac:dyDescent="0.25">
      <c r="A16" s="7" t="s">
        <v>36</v>
      </c>
      <c r="B16" s="7">
        <v>17.164470502146202</v>
      </c>
    </row>
    <row r="17" spans="1:2" x14ac:dyDescent="0.25">
      <c r="A17" s="7" t="s">
        <v>37</v>
      </c>
      <c r="B17" s="7">
        <v>294.61904761904708</v>
      </c>
    </row>
    <row r="18" spans="1:2" x14ac:dyDescent="0.25">
      <c r="A18" s="7" t="s">
        <v>38</v>
      </c>
      <c r="B18" s="7">
        <v>0.7813295334197754</v>
      </c>
    </row>
    <row r="19" spans="1:2" x14ac:dyDescent="0.25">
      <c r="A19" s="7" t="s">
        <v>39</v>
      </c>
      <c r="B19" s="7">
        <v>-0.75678889244104341</v>
      </c>
    </row>
    <row r="20" spans="1:2" x14ac:dyDescent="0.25">
      <c r="A20" s="7" t="s">
        <v>40</v>
      </c>
      <c r="B20" s="7">
        <v>53</v>
      </c>
    </row>
    <row r="21" spans="1:2" x14ac:dyDescent="0.25">
      <c r="A21" s="7" t="s">
        <v>41</v>
      </c>
      <c r="B21" s="7">
        <v>45</v>
      </c>
    </row>
    <row r="22" spans="1:2" x14ac:dyDescent="0.25">
      <c r="A22" s="7" t="s">
        <v>42</v>
      </c>
      <c r="B22" s="7">
        <v>98</v>
      </c>
    </row>
    <row r="23" spans="1:2" x14ac:dyDescent="0.25">
      <c r="A23" s="7" t="s">
        <v>43</v>
      </c>
      <c r="B23" s="7">
        <v>527.29999999999995</v>
      </c>
    </row>
    <row r="24" spans="1:2" ht="15.75" thickBot="1" x14ac:dyDescent="0.3">
      <c r="A24" s="8" t="s">
        <v>44</v>
      </c>
      <c r="B24" s="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J16" sqref="J16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10" spans="1:1" x14ac:dyDescent="0.25">
      <c r="A10" t="s">
        <v>11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 Sheet-charts</vt:lpstr>
      <vt:lpstr>“Eugene’s dream.”</vt:lpstr>
      <vt:lpstr>Descriptive Statistics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2018-09-03T09:27:49Z</dcterms:created>
  <dcterms:modified xsi:type="dcterms:W3CDTF">2018-09-03T12:43:38Z</dcterms:modified>
</cp:coreProperties>
</file>