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aldupler_microsoft_com/Documents/Perf Test/"/>
    </mc:Choice>
  </mc:AlternateContent>
  <xr:revisionPtr revIDLastSave="879" documentId="8_{438C99D2-45A1-47AF-BBB0-8D52152E19E6}" xr6:coauthVersionLast="47" xr6:coauthVersionMax="47" xr10:uidLastSave="{A511D12F-3366-460C-8A44-CF95DAC6C8C8}"/>
  <bookViews>
    <workbookView xWindow="2730" yWindow="2730" windowWidth="16920" windowHeight="11745" xr2:uid="{8B61D640-2D8F-4915-9EF9-B9A78D22685A}"/>
  </bookViews>
  <sheets>
    <sheet name="Sheet1" sheetId="3" r:id="rId1"/>
    <sheet name="Testing Round 1" sheetId="2" r:id="rId2"/>
    <sheet name="Pre-testing" sheetId="1" r:id="rId3"/>
  </sheets>
  <calcPr calcId="191028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3" l="1"/>
  <c r="L38" i="3"/>
  <c r="M37" i="3"/>
  <c r="L37" i="3"/>
  <c r="L36" i="3"/>
  <c r="M35" i="3"/>
  <c r="L35" i="3"/>
  <c r="M34" i="3"/>
  <c r="L34" i="3"/>
  <c r="L33" i="3"/>
  <c r="M31" i="3"/>
  <c r="L31" i="3"/>
  <c r="M30" i="3"/>
  <c r="L30" i="3"/>
  <c r="L29" i="3"/>
  <c r="M27" i="3"/>
  <c r="L27" i="3"/>
  <c r="M26" i="3"/>
  <c r="L26" i="3"/>
  <c r="M25" i="3"/>
  <c r="L25" i="3"/>
  <c r="M24" i="3"/>
  <c r="L24" i="3"/>
  <c r="M23" i="3"/>
  <c r="L23" i="3"/>
  <c r="L22" i="3"/>
  <c r="M20" i="3"/>
  <c r="L20" i="3"/>
  <c r="M19" i="3"/>
  <c r="L19" i="3"/>
  <c r="L18" i="3"/>
  <c r="M16" i="3"/>
  <c r="L16" i="3"/>
  <c r="M15" i="3"/>
  <c r="L15" i="3"/>
  <c r="L14" i="3"/>
  <c r="M13" i="3"/>
  <c r="L13" i="3"/>
  <c r="M12" i="3"/>
  <c r="L12" i="3"/>
  <c r="L11" i="3"/>
  <c r="M9" i="3"/>
  <c r="L9" i="3"/>
  <c r="M8" i="3"/>
  <c r="L8" i="3"/>
  <c r="J9" i="3"/>
  <c r="J8" i="3"/>
  <c r="J13" i="3"/>
  <c r="J12" i="3"/>
  <c r="J16" i="3"/>
  <c r="J15" i="3"/>
  <c r="J20" i="3"/>
  <c r="J19" i="3"/>
  <c r="J24" i="3"/>
  <c r="J23" i="3"/>
  <c r="J27" i="3"/>
  <c r="J26" i="3"/>
  <c r="J31" i="3"/>
  <c r="J30" i="3"/>
  <c r="J35" i="3"/>
  <c r="J34" i="3"/>
  <c r="J38" i="3"/>
  <c r="J37" i="3"/>
  <c r="K38" i="3"/>
  <c r="K37" i="3"/>
  <c r="K35" i="3"/>
  <c r="K34" i="3"/>
  <c r="K31" i="3"/>
  <c r="K30" i="3"/>
  <c r="K27" i="3"/>
  <c r="K26" i="3"/>
  <c r="K24" i="3"/>
  <c r="K23" i="3"/>
  <c r="K20" i="3"/>
  <c r="K19" i="3"/>
  <c r="K16" i="3"/>
  <c r="K15" i="3"/>
  <c r="K13" i="3"/>
  <c r="K12" i="3"/>
  <c r="K9" i="3"/>
  <c r="K8" i="3"/>
</calcChain>
</file>

<file path=xl/sharedStrings.xml><?xml version="1.0" encoding="utf-8"?>
<sst xmlns="http://schemas.openxmlformats.org/spreadsheetml/2006/main" count="893" uniqueCount="65">
  <si>
    <t>Test ID</t>
  </si>
  <si>
    <t>Test</t>
  </si>
  <si>
    <t>Script Start Line</t>
  </si>
  <si>
    <t>Model Version</t>
  </si>
  <si>
    <t>Version Description</t>
  </si>
  <si>
    <t>Capacity</t>
  </si>
  <si>
    <t>Number of Executions</t>
  </si>
  <si>
    <t>Average Duration ms (Warm)</t>
  </si>
  <si>
    <t>Average SE Duration ms (Warm)</t>
  </si>
  <si>
    <t>Average Duration ms (Cold)</t>
  </si>
  <si>
    <t>Average SE Duration ms (Cold)</t>
  </si>
  <si>
    <t>Revenue Sum Agg Hit</t>
  </si>
  <si>
    <t>Legacy</t>
  </si>
  <si>
    <t>Mega Cardinal Snowflake Schema</t>
  </si>
  <si>
    <t>Gen1 A6</t>
  </si>
  <si>
    <t>3 Cold &amp; 3 Hot</t>
  </si>
  <si>
    <t>Revenue YoY Agg Hit</t>
  </si>
  <si>
    <t>Revenue YTD Agg Hit</t>
  </si>
  <si>
    <t>Revenue Sum Agg Force Miss</t>
  </si>
  <si>
    <t>ACRUI %</t>
  </si>
  <si>
    <t>Many Dimensions Agg Hit</t>
  </si>
  <si>
    <t>Many Dimensions Agg Miss</t>
  </si>
  <si>
    <t>Many Measures</t>
  </si>
  <si>
    <t>Rev Sum Natural Miss</t>
  </si>
  <si>
    <t>Rev Sum Force Hit</t>
  </si>
  <si>
    <t>Rev Sum Agg Natural Miss Current</t>
  </si>
  <si>
    <t>Rev Sum Agg Natural Miss Rolling</t>
  </si>
  <si>
    <t>Rev Sum IC Agg Hit Timeline</t>
  </si>
  <si>
    <t>Mega Cardinal Snowflake</t>
  </si>
  <si>
    <t>5 Cold &amp; 5 Hot</t>
  </si>
  <si>
    <t>Rev Sum IC Force Miss Timeline</t>
  </si>
  <si>
    <t>Rev Sum IC Force Miss Current</t>
  </si>
  <si>
    <t>Rev Sum IC Force Miss Rolling</t>
  </si>
  <si>
    <t>Rev Sum Seg+SL Agg Hit Timeline</t>
  </si>
  <si>
    <t>Rev Sum Seg+SL Force Miss Timeline</t>
  </si>
  <si>
    <t>Rev Sum Seg+SL Force Miss Current</t>
  </si>
  <si>
    <t>Rev Sum Seg+SL Force Miss Rolling</t>
  </si>
  <si>
    <t>Vertical List Timeline</t>
  </si>
  <si>
    <t>Vertical List Current</t>
  </si>
  <si>
    <t>Scenario 1</t>
  </si>
  <si>
    <t>Optimized Snowflake</t>
  </si>
  <si>
    <t>Gen2 A6</t>
  </si>
  <si>
    <t>Use Relationship Fix</t>
  </si>
  <si>
    <t>Mostly Star</t>
  </si>
  <si>
    <t>Scenario 2</t>
  </si>
  <si>
    <t>Test Description</t>
  </si>
  <si>
    <t>M*M Dimension, Simple Sum, 1m row fact table</t>
  </si>
  <si>
    <t>M*M Dimension, Simple Sum, 100m row fact table</t>
  </si>
  <si>
    <t>O*M Dimension, Simple Sum, 100m row fact table</t>
  </si>
  <si>
    <t>O*M Dimension, Simple Sum, 100k row fact table</t>
  </si>
  <si>
    <t>Crossfilter 10m row fact table to 100m row fact table</t>
  </si>
  <si>
    <t>O*M Dimension, 3 Simple Sums, 100m row fact table, Thousands of rows in result</t>
  </si>
  <si>
    <t>?</t>
  </si>
  <si>
    <t>PPU</t>
  </si>
  <si>
    <t>Average Query time in ms (Cold Cache)</t>
  </si>
  <si>
    <t xml:space="preserve">%diff G1 vs G2 </t>
  </si>
  <si>
    <t>%diff vs Legacy G1</t>
  </si>
  <si>
    <t>negative (green) means G2 is faster</t>
  </si>
  <si>
    <t xml:space="preserve">negative (green) means faster than baseline </t>
  </si>
  <si>
    <t>Values</t>
  </si>
  <si>
    <t>Query ms (Cold)</t>
  </si>
  <si>
    <t>SE ms (Cold)</t>
  </si>
  <si>
    <t>SE %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</si>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</sst>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1" fontId="0" fillId="0" borderId="0" xfId="1" applyNumberFormat="1" applyFont="1"/>
    <xf numFmtId="1" fontId="0" fillId="3" borderId="1" xfId="1" applyNumberFormat="1" applyFont="1" applyFill="1" applyBorder="1"/>
    <xf numFmtId="1" fontId="0" fillId="0" borderId="1" xfId="1" applyNumberFormat="1" applyFont="1" applyBorder="1"/>
    <xf numFmtId="1" fontId="0" fillId="3" borderId="2" xfId="1" applyNumberFormat="1" applyFont="1" applyFill="1" applyBorder="1"/>
    <xf numFmtId="1" fontId="0" fillId="0" borderId="2" xfId="1" applyNumberFormat="1" applyFont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43" fontId="0" fillId="0" borderId="0" xfId="1" applyNumberFormat="1" applyFont="1" applyBorder="1"/>
    <xf numFmtId="0" fontId="0" fillId="0" borderId="0" xfId="0" applyBorder="1"/>
    <xf numFmtId="43" fontId="0" fillId="0" borderId="0" xfId="1" applyNumberFormat="1" applyFont="1"/>
    <xf numFmtId="0" fontId="0" fillId="0" borderId="0" xfId="0" applyFill="1"/>
    <xf numFmtId="0" fontId="0" fillId="0" borderId="6" xfId="0" applyBorder="1"/>
    <xf numFmtId="43" fontId="0" fillId="0" borderId="6" xfId="1" applyFont="1" applyBorder="1"/>
    <xf numFmtId="43" fontId="0" fillId="0" borderId="6" xfId="1" applyNumberFormat="1" applyFont="1" applyBorder="1"/>
    <xf numFmtId="43" fontId="0" fillId="4" borderId="0" xfId="1" applyFont="1" applyFill="1"/>
    <xf numFmtId="0" fontId="0" fillId="0" borderId="0" xfId="0" applyAlignment="1">
      <alignment vertical="center" wrapText="1"/>
    </xf>
    <xf numFmtId="43" fontId="0" fillId="3" borderId="2" xfId="1" applyNumberFormat="1" applyFont="1" applyFill="1" applyBorder="1" applyAlignment="1">
      <alignment vertical="center" wrapText="1"/>
    </xf>
    <xf numFmtId="43" fontId="0" fillId="0" borderId="2" xfId="1" applyNumberFormat="1" applyFont="1" applyBorder="1" applyAlignment="1">
      <alignment vertical="center" wrapText="1"/>
    </xf>
    <xf numFmtId="43" fontId="0" fillId="3" borderId="5" xfId="1" applyNumberFormat="1" applyFont="1" applyFill="1" applyBorder="1" applyAlignment="1">
      <alignment vertical="center" wrapText="1"/>
    </xf>
    <xf numFmtId="43" fontId="0" fillId="0" borderId="5" xfId="1" applyNumberFormat="1" applyFont="1" applyBorder="1" applyAlignment="1">
      <alignment vertical="center" wrapText="1"/>
    </xf>
    <xf numFmtId="0" fontId="0" fillId="0" borderId="0" xfId="0" applyFill="1" applyBorder="1"/>
    <xf numFmtId="1" fontId="0" fillId="0" borderId="8" xfId="1" applyNumberFormat="1" applyFont="1" applyBorder="1"/>
    <xf numFmtId="1" fontId="0" fillId="0" borderId="7" xfId="1" applyNumberFormat="1" applyFont="1" applyBorder="1"/>
    <xf numFmtId="1" fontId="0" fillId="3" borderId="3" xfId="1" applyNumberFormat="1" applyFont="1" applyFill="1" applyBorder="1"/>
    <xf numFmtId="1" fontId="0" fillId="3" borderId="9" xfId="1" applyNumberFormat="1" applyFont="1" applyFill="1" applyBorder="1"/>
    <xf numFmtId="0" fontId="0" fillId="0" borderId="6" xfId="0" applyFill="1" applyBorder="1"/>
    <xf numFmtId="43" fontId="0" fillId="0" borderId="8" xfId="1" applyNumberFormat="1" applyFont="1" applyBorder="1" applyAlignment="1">
      <alignment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2" applyFont="1"/>
    <xf numFmtId="10" fontId="0" fillId="0" borderId="0" xfId="2" applyNumberFormat="1" applyFont="1"/>
    <xf numFmtId="164" fontId="0" fillId="0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164" fontId="0" fillId="5" borderId="0" xfId="0" applyNumberFormat="1" applyFill="1"/>
    <xf numFmtId="10" fontId="0" fillId="5" borderId="0" xfId="2" applyNumberFormat="1" applyFont="1" applyFill="1"/>
    <xf numFmtId="9" fontId="0" fillId="5" borderId="0" xfId="2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none">
          <fgColor indexed="64"/>
          <bgColor indexed="65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164" formatCode="#,##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alignment wrapText="0"/>
    </dxf>
    <dxf>
      <numFmt numFmtId="164" formatCode="#,##0.0"/>
    </dxf>
    <dxf>
      <alignment wrapText="1"/>
    </dxf>
  </dxfs>
  <tableStyles count="0" defaultTableStyle="TableStyleMedium2" defaultPivotStyle="PivotStyleLight16"/>
  <colors>
    <mruColors>
      <color rgb="FFFF6600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Dupler" refreshedDate="44313.896869560187" createdVersion="7" refreshedVersion="7" minRefreshableVersion="3" recordCount="120" xr:uid="{6309D4FC-0ACA-4357-90AF-B1E5796320C0}">
  <cacheSource type="worksheet">
    <worksheetSource name="Table2"/>
  </cacheSource>
  <cacheFields count="12">
    <cacheField name="Test 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st" numFmtId="0">
      <sharedItems count="12">
        <s v="Rev Sum IC Agg Hit Timeline"/>
        <s v="Rev Sum IC Force Miss Timeline"/>
        <s v="Rev Sum IC Force Miss Current"/>
        <s v="Rev Sum IC Force Miss Rolling"/>
        <s v="Rev Sum Seg+SL Agg Hit Timeline"/>
        <s v="Rev Sum Seg+SL Force Miss Timeline"/>
        <s v="Rev Sum Seg+SL Force Miss Current"/>
        <s v="Rev Sum Seg+SL Force Miss Rolling"/>
        <s v="ACRUI %"/>
        <s v="Many Measures"/>
        <s v="Vertical List Timeline"/>
        <s v="Vertical List Current"/>
      </sharedItems>
    </cacheField>
    <cacheField name="Test Description" numFmtId="0">
      <sharedItems count="7">
        <s v="M*M Dimension, Simple Sum, 1m row fact table"/>
        <s v="M*M Dimension, Simple Sum, 100m row fact table"/>
        <s v="O*M Dimension, Simple Sum, 100k row fact table"/>
        <s v="O*M Dimension, Simple Sum, 100m row fact table"/>
        <s v="Crossfilter 10m row fact table to 100m row fact table"/>
        <s v="?"/>
        <s v="O*M Dimension, 3 Simple Sums, 100m row fact table, Thousands of rows in result"/>
      </sharedItems>
    </cacheField>
    <cacheField name="Script Start Line" numFmtId="0">
      <sharedItems containsSemiMixedTypes="0" containsString="0" containsNumber="1" containsInteger="1" minValue="1" maxValue="1122"/>
    </cacheField>
    <cacheField name="Model Version" numFmtId="0">
      <sharedItems count="3">
        <s v="Legacy"/>
        <s v="Scenario 1"/>
        <s v="Scenario 2"/>
      </sharedItems>
    </cacheField>
    <cacheField name="Version Description" numFmtId="0">
      <sharedItems count="4">
        <s v="Mega Cardinal Snowflake"/>
        <s v="Optimized Snowflake"/>
        <s v="Use Relationship Fix"/>
        <s v="Mostly Star"/>
      </sharedItems>
    </cacheField>
    <cacheField name="Capacity" numFmtId="0">
      <sharedItems count="3">
        <s v="Gen1 A6"/>
        <s v="Gen2 A6"/>
        <s v="PPU"/>
      </sharedItems>
    </cacheField>
    <cacheField name="Number of Executions" numFmtId="0">
      <sharedItems/>
    </cacheField>
    <cacheField name="Average Duration ms (Cold)" numFmtId="0">
      <sharedItems containsString="0" containsBlank="1" containsNumber="1" minValue="96" maxValue="39669"/>
    </cacheField>
    <cacheField name="Average SE Duration ms (Cold)" numFmtId="0">
      <sharedItems containsString="0" containsBlank="1" containsNumber="1" minValue="51" maxValue="19421.8"/>
    </cacheField>
    <cacheField name="Average Duration ms (Warm)" numFmtId="0">
      <sharedItems containsString="0" containsBlank="1" containsNumber="1" minValue="4.4721359549995796" maxValue="34885.599999999999"/>
    </cacheField>
    <cacheField name="Average SE Duration ms (Warm)" numFmtId="0">
      <sharedItems containsString="0" containsBlank="1" containsNumber="1" minValue="0" maxValue="19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1"/>
    <x v="0"/>
    <x v="0"/>
    <x v="0"/>
    <s v="5 Cold &amp; 5 Hot"/>
    <n v="147.5"/>
    <n v="69.400000000000006"/>
    <n v="140"/>
    <n v="66"/>
  </r>
  <r>
    <x v="1"/>
    <x v="1"/>
    <x v="1"/>
    <n v="107"/>
    <x v="0"/>
    <x v="0"/>
    <x v="0"/>
    <s v="5 Cold &amp; 5 Hot"/>
    <n v="2731.8"/>
    <n v="2557.6"/>
    <n v="2692.8"/>
    <n v="2528.1999999999998"/>
  </r>
  <r>
    <x v="2"/>
    <x v="2"/>
    <x v="1"/>
    <n v="213"/>
    <x v="0"/>
    <x v="0"/>
    <x v="0"/>
    <s v="5 Cold &amp; 5 Hot"/>
    <n v="3954"/>
    <n v="3526"/>
    <n v="3852.8"/>
    <n v="3425.4"/>
  </r>
  <r>
    <x v="3"/>
    <x v="3"/>
    <x v="1"/>
    <n v="323"/>
    <x v="0"/>
    <x v="0"/>
    <x v="0"/>
    <s v="5 Cold &amp; 5 Hot"/>
    <n v="5949.8"/>
    <n v="5447.8"/>
    <n v="5944"/>
    <n v="5441.6"/>
  </r>
  <r>
    <x v="4"/>
    <x v="4"/>
    <x v="2"/>
    <n v="433"/>
    <x v="0"/>
    <x v="0"/>
    <x v="0"/>
    <s v="5 Cold &amp; 5 Hot"/>
    <n v="106.4"/>
    <n v="58.4"/>
    <n v="46.8"/>
    <n v="0"/>
  </r>
  <r>
    <x v="5"/>
    <x v="5"/>
    <x v="3"/>
    <n v="531"/>
    <x v="0"/>
    <x v="0"/>
    <x v="0"/>
    <s v="5 Cold &amp; 5 Hot"/>
    <n v="1146.5999999999999"/>
    <n v="1066.5999999999999"/>
    <n v="50.4"/>
    <n v="0"/>
  </r>
  <r>
    <x v="6"/>
    <x v="6"/>
    <x v="3"/>
    <n v="628"/>
    <x v="0"/>
    <x v="0"/>
    <x v="0"/>
    <s v="5 Cold &amp; 5 Hot"/>
    <n v="1767.4"/>
    <n v="1548.4"/>
    <n v="164.4"/>
    <n v="2"/>
  </r>
  <r>
    <x v="7"/>
    <x v="7"/>
    <x v="3"/>
    <n v="729"/>
    <x v="0"/>
    <x v="0"/>
    <x v="0"/>
    <s v="5 Cold &amp; 5 Hot"/>
    <n v="3624"/>
    <n v="3378.8"/>
    <n v="160.4"/>
    <n v="1"/>
  </r>
  <r>
    <x v="8"/>
    <x v="8"/>
    <x v="4"/>
    <n v="830"/>
    <x v="0"/>
    <x v="0"/>
    <x v="0"/>
    <s v="5 Cold &amp; 5 Hot"/>
    <n v="20263.2"/>
    <n v="18504.2"/>
    <n v="19970"/>
    <n v="18206.8"/>
  </r>
  <r>
    <x v="9"/>
    <x v="9"/>
    <x v="5"/>
    <n v="937"/>
    <x v="0"/>
    <x v="0"/>
    <x v="0"/>
    <s v="5 Cold &amp; 5 Hot"/>
    <n v="21427.599999999999"/>
    <n v="9903.2000000000007"/>
    <n v="14968.6"/>
    <n v="3978.8"/>
  </r>
  <r>
    <x v="10"/>
    <x v="10"/>
    <x v="6"/>
    <n v="1033"/>
    <x v="0"/>
    <x v="0"/>
    <x v="0"/>
    <s v="5 Cold &amp; 5 Hot"/>
    <n v="39665.599999999999"/>
    <n v="6487.6"/>
    <n v="34619.599999999999"/>
    <n v="2407.8000000000002"/>
  </r>
  <r>
    <x v="11"/>
    <x v="11"/>
    <x v="6"/>
    <n v="1113"/>
    <x v="0"/>
    <x v="0"/>
    <x v="0"/>
    <s v="5 Cold &amp; 5 Hot"/>
    <n v="39669"/>
    <n v="6457.75"/>
    <n v="34885.599999999999"/>
    <n v="2403.1999999999998"/>
  </r>
  <r>
    <x v="0"/>
    <x v="0"/>
    <x v="0"/>
    <n v="1"/>
    <x v="1"/>
    <x v="1"/>
    <x v="1"/>
    <s v="5 Cold &amp; 5 Hot"/>
    <n v="902.4"/>
    <n v="777.6"/>
    <n v="878.4"/>
    <n v="753.4"/>
  </r>
  <r>
    <x v="1"/>
    <x v="1"/>
    <x v="1"/>
    <n v="107"/>
    <x v="1"/>
    <x v="1"/>
    <x v="1"/>
    <s v="5 Cold &amp; 5 Hot"/>
    <n v="897.4"/>
    <n v="771.2"/>
    <n v="893.2"/>
    <n v="772.2"/>
  </r>
  <r>
    <x v="2"/>
    <x v="2"/>
    <x v="1"/>
    <n v="213"/>
    <x v="1"/>
    <x v="1"/>
    <x v="1"/>
    <s v="5 Cold &amp; 5 Hot"/>
    <n v="2319.4"/>
    <n v="1959.4"/>
    <n v="2322.4"/>
    <n v="1965.6"/>
  </r>
  <r>
    <x v="3"/>
    <x v="3"/>
    <x v="1"/>
    <n v="323"/>
    <x v="1"/>
    <x v="1"/>
    <x v="1"/>
    <s v="5 Cold &amp; 5 Hot"/>
    <n v="2553.6"/>
    <n v="2172.4"/>
    <n v="2619"/>
    <n v="2228.1999999999998"/>
  </r>
  <r>
    <x v="4"/>
    <x v="4"/>
    <x v="2"/>
    <n v="433"/>
    <x v="1"/>
    <x v="1"/>
    <x v="1"/>
    <s v="5 Cold &amp; 5 Hot"/>
    <n v="468"/>
    <n v="406.6"/>
    <n v="44"/>
    <n v="0"/>
  </r>
  <r>
    <x v="5"/>
    <x v="5"/>
    <x v="3"/>
    <n v="531"/>
    <x v="1"/>
    <x v="1"/>
    <x v="1"/>
    <s v="5 Cold &amp; 5 Hot"/>
    <n v="400.6"/>
    <n v="342.6"/>
    <n v="42"/>
    <n v="0"/>
  </r>
  <r>
    <x v="6"/>
    <x v="6"/>
    <x v="3"/>
    <n v="628"/>
    <x v="1"/>
    <x v="1"/>
    <x v="1"/>
    <s v="5 Cold &amp; 5 Hot"/>
    <n v="834.4"/>
    <n v="533"/>
    <n v="134.4"/>
    <n v="3"/>
  </r>
  <r>
    <x v="7"/>
    <x v="7"/>
    <x v="3"/>
    <n v="729"/>
    <x v="1"/>
    <x v="1"/>
    <x v="1"/>
    <s v="5 Cold &amp; 5 Hot"/>
    <n v="1683.8"/>
    <n v="1479.6"/>
    <n v="4.4721359549995796"/>
    <n v="2.7386127875258302"/>
  </r>
  <r>
    <x v="8"/>
    <x v="8"/>
    <x v="4"/>
    <n v="830"/>
    <x v="1"/>
    <x v="1"/>
    <x v="1"/>
    <s v="5 Cold &amp; 5 Hot"/>
    <n v="9669.7999999999993"/>
    <n v="8385"/>
    <n v="9568"/>
    <n v="8315.2000000000007"/>
  </r>
  <r>
    <x v="9"/>
    <x v="9"/>
    <x v="5"/>
    <n v="937"/>
    <x v="1"/>
    <x v="1"/>
    <x v="1"/>
    <s v="5 Cold &amp; 5 Hot"/>
    <n v="13122.8"/>
    <n v="11538.4"/>
    <n v="13500.6"/>
    <n v="11872.6"/>
  </r>
  <r>
    <x v="10"/>
    <x v="10"/>
    <x v="6"/>
    <n v="1042"/>
    <x v="1"/>
    <x v="1"/>
    <x v="1"/>
    <s v="5 Cold &amp; 5 Hot"/>
    <n v="30079.4"/>
    <n v="4319"/>
    <n v="26602.2"/>
    <n v="1018"/>
  </r>
  <r>
    <x v="11"/>
    <x v="11"/>
    <x v="6"/>
    <n v="1122"/>
    <x v="1"/>
    <x v="1"/>
    <x v="1"/>
    <s v="5 Cold &amp; 5 Hot"/>
    <n v="30307.8"/>
    <n v="4317"/>
    <n v="26664"/>
    <n v="1038.2"/>
  </r>
  <r>
    <x v="0"/>
    <x v="0"/>
    <x v="0"/>
    <n v="1"/>
    <x v="0"/>
    <x v="2"/>
    <x v="0"/>
    <s v="5 Cold &amp; 5 Hot"/>
    <n v="142.6"/>
    <n v="73"/>
    <n v="134.4"/>
    <n v="63.4"/>
  </r>
  <r>
    <x v="1"/>
    <x v="1"/>
    <x v="1"/>
    <n v="107"/>
    <x v="0"/>
    <x v="2"/>
    <x v="0"/>
    <s v="5 Cold &amp; 5 Hot"/>
    <n v="2979.4"/>
    <n v="2815.2"/>
    <n v="2946.6"/>
    <n v="2786.8"/>
  </r>
  <r>
    <x v="2"/>
    <x v="2"/>
    <x v="1"/>
    <n v="213"/>
    <x v="0"/>
    <x v="2"/>
    <x v="0"/>
    <s v="5 Cold &amp; 5 Hot"/>
    <n v="1212.8"/>
    <n v="878"/>
    <n v="1219.2"/>
    <n v="879.4"/>
  </r>
  <r>
    <x v="3"/>
    <x v="3"/>
    <x v="1"/>
    <n v="323"/>
    <x v="0"/>
    <x v="2"/>
    <x v="0"/>
    <s v="5 Cold &amp; 5 Hot"/>
    <n v="3446.8"/>
    <n v="3011.2"/>
    <n v="3306.4"/>
    <n v="2905.6"/>
  </r>
  <r>
    <x v="4"/>
    <x v="4"/>
    <x v="2"/>
    <n v="433"/>
    <x v="0"/>
    <x v="2"/>
    <x v="0"/>
    <s v="5 Cold &amp; 5 Hot"/>
    <n v="109.4"/>
    <n v="59.4"/>
    <n v="49"/>
    <n v="0"/>
  </r>
  <r>
    <x v="5"/>
    <x v="5"/>
    <x v="3"/>
    <n v="531"/>
    <x v="0"/>
    <x v="2"/>
    <x v="0"/>
    <s v="5 Cold &amp; 5 Hot"/>
    <n v="1248.8"/>
    <n v="1181.4000000000001"/>
    <n v="46"/>
    <n v="0"/>
  </r>
  <r>
    <x v="6"/>
    <x v="6"/>
    <x v="3"/>
    <n v="628"/>
    <x v="0"/>
    <x v="2"/>
    <x v="0"/>
    <s v="5 Cold &amp; 5 Hot"/>
    <n v="647.79999999999995"/>
    <n v="450"/>
    <n v="160.80000000000001"/>
    <n v="2"/>
  </r>
  <r>
    <x v="7"/>
    <x v="7"/>
    <x v="3"/>
    <n v="729"/>
    <x v="0"/>
    <x v="2"/>
    <x v="0"/>
    <s v="5 Cold &amp; 5 Hot"/>
    <n v="2525.4"/>
    <n v="2285.6"/>
    <n v="159.4"/>
    <n v="2"/>
  </r>
  <r>
    <x v="8"/>
    <x v="8"/>
    <x v="4"/>
    <n v="830"/>
    <x v="0"/>
    <x v="2"/>
    <x v="0"/>
    <s v="5 Cold &amp; 5 Hot"/>
    <n v="21157.200000000001"/>
    <n v="1941.4"/>
    <n v="20999.200000000001"/>
    <n v="19259"/>
  </r>
  <r>
    <x v="9"/>
    <x v="9"/>
    <x v="5"/>
    <n v="937"/>
    <x v="0"/>
    <x v="2"/>
    <x v="0"/>
    <s v="5 Cold &amp; 5 Hot"/>
    <n v="21164.2"/>
    <n v="19421.8"/>
    <n v="20974"/>
    <n v="19210.8"/>
  </r>
  <r>
    <x v="10"/>
    <x v="10"/>
    <x v="6"/>
    <n v="1033"/>
    <x v="0"/>
    <x v="2"/>
    <x v="0"/>
    <s v="5 Cold &amp; 5 Hot"/>
    <n v="38433.599999999999"/>
    <n v="6580.2"/>
    <n v="34561.4"/>
    <n v="2531.6"/>
  </r>
  <r>
    <x v="11"/>
    <x v="11"/>
    <x v="6"/>
    <n v="1113"/>
    <x v="0"/>
    <x v="2"/>
    <x v="0"/>
    <s v="5 Cold &amp; 5 Hot"/>
    <n v="38543.800000000003"/>
    <n v="6560.4"/>
    <n v="34611.800000000003"/>
    <n v="2644.4"/>
  </r>
  <r>
    <x v="0"/>
    <x v="0"/>
    <x v="0"/>
    <n v="1"/>
    <x v="1"/>
    <x v="1"/>
    <x v="0"/>
    <s v="5 Cold &amp; 5 Hot"/>
    <n v="886.4"/>
    <n v="769.2"/>
    <n v="886.4"/>
    <n v="763"/>
  </r>
  <r>
    <x v="1"/>
    <x v="1"/>
    <x v="1"/>
    <n v="107"/>
    <x v="1"/>
    <x v="1"/>
    <x v="0"/>
    <s v="5 Cold &amp; 5 Hot"/>
    <n v="886.4"/>
    <n v="764.8"/>
    <n v="880"/>
    <n v="758.6"/>
  </r>
  <r>
    <x v="2"/>
    <x v="2"/>
    <x v="1"/>
    <n v="213"/>
    <x v="1"/>
    <x v="1"/>
    <x v="0"/>
    <s v="5 Cold &amp; 5 Hot"/>
    <n v="2284.8000000000002"/>
    <n v="1953.2"/>
    <n v="2305"/>
    <n v="1969.4"/>
  </r>
  <r>
    <x v="3"/>
    <x v="3"/>
    <x v="1"/>
    <n v="323"/>
    <x v="1"/>
    <x v="1"/>
    <x v="0"/>
    <s v="5 Cold &amp; 5 Hot"/>
    <n v="2502.4"/>
    <n v="2134"/>
    <n v="2475"/>
    <n v="2115.6"/>
  </r>
  <r>
    <x v="4"/>
    <x v="4"/>
    <x v="2"/>
    <n v="433"/>
    <x v="1"/>
    <x v="1"/>
    <x v="0"/>
    <s v="5 Cold &amp; 5 Hot"/>
    <n v="435.4"/>
    <n v="377.8"/>
    <n v="41"/>
    <n v="0"/>
  </r>
  <r>
    <x v="5"/>
    <x v="5"/>
    <x v="3"/>
    <n v="531"/>
    <x v="1"/>
    <x v="1"/>
    <x v="0"/>
    <s v="5 Cold &amp; 5 Hot"/>
    <n v="384.6"/>
    <n v="332.2"/>
    <n v="41"/>
    <n v="1"/>
  </r>
  <r>
    <x v="6"/>
    <x v="6"/>
    <x v="3"/>
    <n v="628"/>
    <x v="1"/>
    <x v="1"/>
    <x v="0"/>
    <s v="5 Cold &amp; 5 Hot"/>
    <n v="1515"/>
    <n v="1339.8"/>
    <n v="129.4"/>
    <n v="2"/>
  </r>
  <r>
    <x v="7"/>
    <x v="7"/>
    <x v="3"/>
    <n v="729"/>
    <x v="1"/>
    <x v="1"/>
    <x v="0"/>
    <s v="5 Cold &amp; 5 Hot"/>
    <n v="1691.6"/>
    <n v="1494.8"/>
    <n v="141.6"/>
    <n v="0"/>
  </r>
  <r>
    <x v="8"/>
    <x v="8"/>
    <x v="4"/>
    <n v="830"/>
    <x v="1"/>
    <x v="1"/>
    <x v="0"/>
    <s v="5 Cold &amp; 5 Hot"/>
    <n v="9489.4"/>
    <n v="8225.7999999999993"/>
    <n v="9427.2000000000007"/>
    <n v="8164.4"/>
  </r>
  <r>
    <x v="9"/>
    <x v="9"/>
    <x v="5"/>
    <n v="937"/>
    <x v="1"/>
    <x v="1"/>
    <x v="0"/>
    <s v="5 Cold &amp; 5 Hot"/>
    <n v="9468"/>
    <n v="8199"/>
    <n v="9450.2000000000007"/>
    <n v="8186.4"/>
  </r>
  <r>
    <x v="10"/>
    <x v="10"/>
    <x v="6"/>
    <n v="1042"/>
    <x v="1"/>
    <x v="1"/>
    <x v="0"/>
    <s v="5 Cold &amp; 5 Hot"/>
    <n v="33085.599999999999"/>
    <n v="4687"/>
    <n v="29268.799999999999"/>
    <n v="1066"/>
  </r>
  <r>
    <x v="11"/>
    <x v="11"/>
    <x v="6"/>
    <n v="1122"/>
    <x v="1"/>
    <x v="1"/>
    <x v="0"/>
    <s v="5 Cold &amp; 5 Hot"/>
    <n v="32980"/>
    <n v="4646.3999999999996"/>
    <n v="29029"/>
    <n v="1069.5999999999999"/>
  </r>
  <r>
    <x v="0"/>
    <x v="0"/>
    <x v="0"/>
    <n v="1"/>
    <x v="2"/>
    <x v="3"/>
    <x v="0"/>
    <s v="5 Cold &amp; 5 Hot"/>
    <n v="144.19999999999999"/>
    <n v="65.8"/>
    <n v="132"/>
    <n v="60.2"/>
  </r>
  <r>
    <x v="1"/>
    <x v="1"/>
    <x v="1"/>
    <n v="107"/>
    <x v="2"/>
    <x v="3"/>
    <x v="0"/>
    <s v="5 Cold &amp; 5 Hot"/>
    <n v="557.4"/>
    <n v="441.6"/>
    <n v="550.20000000000005"/>
    <n v="437.8"/>
  </r>
  <r>
    <x v="2"/>
    <x v="2"/>
    <x v="1"/>
    <n v="213"/>
    <x v="2"/>
    <x v="3"/>
    <x v="0"/>
    <s v="5 Cold &amp; 5 Hot"/>
    <n v="1968.2"/>
    <n v="1600.2"/>
    <n v="1956.8"/>
    <n v="1590"/>
  </r>
  <r>
    <x v="3"/>
    <x v="3"/>
    <x v="1"/>
    <n v="323"/>
    <x v="2"/>
    <x v="3"/>
    <x v="0"/>
    <s v="5 Cold &amp; 5 Hot"/>
    <n v="1690"/>
    <n v="1249"/>
    <n v="1674.2"/>
    <n v="1243.8"/>
  </r>
  <r>
    <x v="4"/>
    <x v="4"/>
    <x v="2"/>
    <n v="433"/>
    <x v="2"/>
    <x v="3"/>
    <x v="0"/>
    <s v="5 Cold &amp; 5 Hot"/>
    <n v="101.4"/>
    <n v="51.4"/>
    <n v="53"/>
    <n v="0"/>
  </r>
  <r>
    <x v="5"/>
    <x v="5"/>
    <x v="3"/>
    <n v="531"/>
    <x v="2"/>
    <x v="3"/>
    <x v="0"/>
    <s v="5 Cold &amp; 5 Hot"/>
    <n v="242.8"/>
    <n v="185.6"/>
    <n v="49"/>
    <n v="0"/>
  </r>
  <r>
    <x v="6"/>
    <x v="6"/>
    <x v="3"/>
    <n v="628"/>
    <x v="2"/>
    <x v="3"/>
    <x v="0"/>
    <s v="5 Cold &amp; 5 Hot"/>
    <n v="1281.4000000000001"/>
    <n v="1072"/>
    <n v="168.8"/>
    <n v="3"/>
  </r>
  <r>
    <x v="7"/>
    <x v="7"/>
    <x v="3"/>
    <n v="729"/>
    <x v="2"/>
    <x v="3"/>
    <x v="0"/>
    <s v="5 Cold &amp; 5 Hot"/>
    <n v="877.4"/>
    <n v="691.2"/>
    <n v="160.19999999999999"/>
    <n v="2.74"/>
  </r>
  <r>
    <x v="8"/>
    <x v="8"/>
    <x v="4"/>
    <n v="830"/>
    <x v="2"/>
    <x v="3"/>
    <x v="0"/>
    <s v="5 Cold &amp; 5 Hot"/>
    <n v="4293.6000000000004"/>
    <n v="2967.2"/>
    <n v="3972"/>
    <n v="2645"/>
  </r>
  <r>
    <x v="9"/>
    <x v="9"/>
    <x v="5"/>
    <n v="937"/>
    <x v="2"/>
    <x v="3"/>
    <x v="0"/>
    <s v="5 Cold &amp; 5 Hot"/>
    <n v="4337.6000000000004"/>
    <n v="2996.6"/>
    <n v="3915.8"/>
    <n v="2601.4"/>
  </r>
  <r>
    <x v="10"/>
    <x v="10"/>
    <x v="6"/>
    <n v="1042"/>
    <x v="2"/>
    <x v="3"/>
    <x v="0"/>
    <s v="5 Cold &amp; 5 Hot"/>
    <n v="31817.599999999999"/>
    <n v="4008.4"/>
    <n v="28574"/>
    <n v="439.2"/>
  </r>
  <r>
    <x v="11"/>
    <x v="11"/>
    <x v="6"/>
    <n v="1122"/>
    <x v="2"/>
    <x v="3"/>
    <x v="0"/>
    <s v="5 Cold &amp; 5 Hot"/>
    <n v="31672.799999999999"/>
    <n v="4001.8"/>
    <n v="28260.400000000001"/>
    <n v="450"/>
  </r>
  <r>
    <x v="0"/>
    <x v="0"/>
    <x v="0"/>
    <n v="1"/>
    <x v="2"/>
    <x v="3"/>
    <x v="1"/>
    <s v="5 Cold &amp; 5 Hot"/>
    <n v="141.4"/>
    <n v="69.400000000000006"/>
    <n v="131"/>
    <n v="55"/>
  </r>
  <r>
    <x v="1"/>
    <x v="1"/>
    <x v="1"/>
    <n v="107"/>
    <x v="2"/>
    <x v="3"/>
    <x v="1"/>
    <s v="5 Cold &amp; 5 Hot"/>
    <n v="554.20000000000005"/>
    <n v="442.8"/>
    <n v="542.4"/>
    <n v="430.2"/>
  </r>
  <r>
    <x v="2"/>
    <x v="2"/>
    <x v="1"/>
    <n v="213"/>
    <x v="2"/>
    <x v="3"/>
    <x v="1"/>
    <s v="5 Cold &amp; 5 Hot"/>
    <n v="1945.4"/>
    <n v="1597"/>
    <n v="1944.4"/>
    <n v="1575.8"/>
  </r>
  <r>
    <x v="3"/>
    <x v="3"/>
    <x v="1"/>
    <n v="323"/>
    <x v="2"/>
    <x v="3"/>
    <x v="1"/>
    <s v="5 Cold &amp; 5 Hot"/>
    <n v="1591.8"/>
    <n v="1235.2"/>
    <n v="1592"/>
    <n v="1243.8"/>
  </r>
  <r>
    <x v="4"/>
    <x v="4"/>
    <x v="2"/>
    <n v="433"/>
    <x v="2"/>
    <x v="3"/>
    <x v="1"/>
    <s v="5 Cold &amp; 5 Hot"/>
    <n v="101"/>
    <n v="51"/>
    <n v="49"/>
    <n v="0"/>
  </r>
  <r>
    <x v="5"/>
    <x v="5"/>
    <x v="3"/>
    <n v="531"/>
    <x v="2"/>
    <x v="3"/>
    <x v="1"/>
    <s v="5 Cold &amp; 5 Hot"/>
    <n v="238.6"/>
    <n v="183.6"/>
    <n v="51.2"/>
    <n v="0"/>
  </r>
  <r>
    <x v="6"/>
    <x v="6"/>
    <x v="3"/>
    <n v="628"/>
    <x v="2"/>
    <x v="3"/>
    <x v="1"/>
    <s v="5 Cold &amp; 5 Hot"/>
    <n v="1252.5999999999999"/>
    <n v="1055.8"/>
    <n v="155.4"/>
    <n v="2"/>
  </r>
  <r>
    <x v="7"/>
    <x v="7"/>
    <x v="3"/>
    <n v="729"/>
    <x v="2"/>
    <x v="3"/>
    <x v="1"/>
    <s v="5 Cold &amp; 5 Hot"/>
    <n v="872.6"/>
    <n v="686.6"/>
    <n v="153.4"/>
    <n v="1"/>
  </r>
  <r>
    <x v="8"/>
    <x v="8"/>
    <x v="4"/>
    <n v="830"/>
    <x v="2"/>
    <x v="3"/>
    <x v="1"/>
    <s v="5 Cold &amp; 5 Hot"/>
    <n v="4163"/>
    <n v="2927.8"/>
    <n v="3867.4"/>
    <n v="2617.8000000000002"/>
  </r>
  <r>
    <x v="9"/>
    <x v="9"/>
    <x v="5"/>
    <n v="937"/>
    <x v="2"/>
    <x v="3"/>
    <x v="1"/>
    <s v="5 Cold &amp; 5 Hot"/>
    <n v="5008.8"/>
    <n v="3569.2"/>
    <n v="6479"/>
    <n v="4417.8"/>
  </r>
  <r>
    <x v="10"/>
    <x v="10"/>
    <x v="6"/>
    <n v="1042"/>
    <x v="2"/>
    <x v="3"/>
    <x v="1"/>
    <s v="5 Cold &amp; 5 Hot"/>
    <n v="31210.6"/>
    <n v="3883.2"/>
    <n v="28495"/>
    <n v="448"/>
  </r>
  <r>
    <x v="11"/>
    <x v="11"/>
    <x v="6"/>
    <n v="1122"/>
    <x v="2"/>
    <x v="3"/>
    <x v="1"/>
    <s v="5 Cold &amp; 5 Hot"/>
    <n v="31352.799999999999"/>
    <n v="3843.6"/>
    <n v="27813"/>
    <n v="441.8"/>
  </r>
  <r>
    <x v="0"/>
    <x v="0"/>
    <x v="0"/>
    <n v="1"/>
    <x v="0"/>
    <x v="2"/>
    <x v="1"/>
    <s v="5 Cold &amp; 5 Hot"/>
    <n v="134.19999999999999"/>
    <n v="63"/>
    <n v="123.4"/>
    <n v="58.8"/>
  </r>
  <r>
    <x v="1"/>
    <x v="1"/>
    <x v="1"/>
    <n v="107"/>
    <x v="0"/>
    <x v="2"/>
    <x v="1"/>
    <s v="5 Cold &amp; 5 Hot"/>
    <n v="2886.6"/>
    <n v="2737.4"/>
    <n v="2807"/>
    <n v="2658"/>
  </r>
  <r>
    <x v="2"/>
    <x v="2"/>
    <x v="1"/>
    <n v="213"/>
    <x v="0"/>
    <x v="2"/>
    <x v="1"/>
    <s v="5 Cold &amp; 5 Hot"/>
    <n v="1127"/>
    <n v="830.8"/>
    <n v="1091.5999999999999"/>
    <n v="801.2"/>
  </r>
  <r>
    <x v="3"/>
    <x v="3"/>
    <x v="1"/>
    <n v="323"/>
    <x v="0"/>
    <x v="2"/>
    <x v="1"/>
    <s v="5 Cold &amp; 5 Hot"/>
    <n v="3114.2"/>
    <n v="2757.2"/>
    <n v="3085.4"/>
    <n v="2715.4"/>
  </r>
  <r>
    <x v="4"/>
    <x v="4"/>
    <x v="2"/>
    <n v="433"/>
    <x v="0"/>
    <x v="2"/>
    <x v="1"/>
    <s v="5 Cold &amp; 5 Hot"/>
    <n v="96"/>
    <n v="52"/>
    <n v="42"/>
    <n v="0"/>
  </r>
  <r>
    <x v="5"/>
    <x v="5"/>
    <x v="3"/>
    <n v="531"/>
    <x v="0"/>
    <x v="2"/>
    <x v="1"/>
    <s v="5 Cold &amp; 5 Hot"/>
    <n v="1208.5999999999999"/>
    <n v="1143.4000000000001"/>
    <n v="44"/>
    <n v="0"/>
  </r>
  <r>
    <x v="6"/>
    <x v="6"/>
    <x v="3"/>
    <n v="628"/>
    <x v="0"/>
    <x v="2"/>
    <x v="1"/>
    <s v="5 Cold &amp; 5 Hot"/>
    <n v="590.4"/>
    <n v="414.4"/>
    <n v="149.4"/>
    <n v="1"/>
  </r>
  <r>
    <x v="7"/>
    <x v="7"/>
    <x v="3"/>
    <n v="729"/>
    <x v="0"/>
    <x v="2"/>
    <x v="1"/>
    <s v="5 Cold &amp; 5 Hot"/>
    <n v="2382"/>
    <n v="2166.6"/>
    <n v="149"/>
    <n v="5"/>
  </r>
  <r>
    <x v="8"/>
    <x v="8"/>
    <x v="4"/>
    <n v="830"/>
    <x v="0"/>
    <x v="2"/>
    <x v="1"/>
    <s v="5 Cold &amp; 5 Hot"/>
    <n v="19612.2"/>
    <n v="18048.2"/>
    <n v="19653.2"/>
    <n v="18089.400000000001"/>
  </r>
  <r>
    <x v="9"/>
    <x v="9"/>
    <x v="5"/>
    <n v="937"/>
    <x v="0"/>
    <x v="2"/>
    <x v="1"/>
    <s v="5 Cold &amp; 5 Hot"/>
    <m/>
    <m/>
    <m/>
    <m/>
  </r>
  <r>
    <x v="10"/>
    <x v="10"/>
    <x v="6"/>
    <n v="1033"/>
    <x v="0"/>
    <x v="2"/>
    <x v="1"/>
    <s v="5 Cold &amp; 5 Hot"/>
    <m/>
    <m/>
    <m/>
    <m/>
  </r>
  <r>
    <x v="11"/>
    <x v="11"/>
    <x v="6"/>
    <n v="1113"/>
    <x v="0"/>
    <x v="2"/>
    <x v="1"/>
    <s v="5 Cold &amp; 5 Hot"/>
    <m/>
    <m/>
    <m/>
    <m/>
  </r>
  <r>
    <x v="0"/>
    <x v="0"/>
    <x v="0"/>
    <n v="1"/>
    <x v="1"/>
    <x v="1"/>
    <x v="2"/>
    <s v="5 Cold &amp; 5 Hot"/>
    <n v="971.4"/>
    <n v="838.4"/>
    <n v="961"/>
    <n v="829"/>
  </r>
  <r>
    <x v="1"/>
    <x v="1"/>
    <x v="1"/>
    <n v="107"/>
    <x v="1"/>
    <x v="1"/>
    <x v="2"/>
    <s v="5 Cold &amp; 5 Hot"/>
    <m/>
    <m/>
    <m/>
    <m/>
  </r>
  <r>
    <x v="2"/>
    <x v="2"/>
    <x v="1"/>
    <n v="213"/>
    <x v="1"/>
    <x v="1"/>
    <x v="2"/>
    <s v="5 Cold &amp; 5 Hot"/>
    <m/>
    <m/>
    <m/>
    <m/>
  </r>
  <r>
    <x v="3"/>
    <x v="3"/>
    <x v="1"/>
    <n v="323"/>
    <x v="1"/>
    <x v="1"/>
    <x v="2"/>
    <s v="5 Cold &amp; 5 Hot"/>
    <m/>
    <m/>
    <m/>
    <m/>
  </r>
  <r>
    <x v="4"/>
    <x v="4"/>
    <x v="2"/>
    <n v="433"/>
    <x v="1"/>
    <x v="1"/>
    <x v="2"/>
    <s v="5 Cold &amp; 5 Hot"/>
    <m/>
    <m/>
    <m/>
    <m/>
  </r>
  <r>
    <x v="5"/>
    <x v="5"/>
    <x v="3"/>
    <n v="531"/>
    <x v="1"/>
    <x v="1"/>
    <x v="2"/>
    <s v="5 Cold &amp; 5 Hot"/>
    <m/>
    <m/>
    <m/>
    <m/>
  </r>
  <r>
    <x v="6"/>
    <x v="6"/>
    <x v="3"/>
    <n v="628"/>
    <x v="1"/>
    <x v="1"/>
    <x v="2"/>
    <s v="5 Cold &amp; 5 Hot"/>
    <m/>
    <m/>
    <m/>
    <m/>
  </r>
  <r>
    <x v="7"/>
    <x v="7"/>
    <x v="3"/>
    <n v="729"/>
    <x v="1"/>
    <x v="1"/>
    <x v="2"/>
    <s v="5 Cold &amp; 5 Hot"/>
    <m/>
    <m/>
    <m/>
    <m/>
  </r>
  <r>
    <x v="8"/>
    <x v="8"/>
    <x v="4"/>
    <n v="830"/>
    <x v="1"/>
    <x v="1"/>
    <x v="2"/>
    <s v="5 Cold &amp; 5 Hot"/>
    <m/>
    <m/>
    <m/>
    <m/>
  </r>
  <r>
    <x v="9"/>
    <x v="9"/>
    <x v="5"/>
    <n v="937"/>
    <x v="1"/>
    <x v="1"/>
    <x v="2"/>
    <s v="5 Cold &amp; 5 Hot"/>
    <m/>
    <m/>
    <m/>
    <m/>
  </r>
  <r>
    <x v="10"/>
    <x v="10"/>
    <x v="6"/>
    <n v="1042"/>
    <x v="1"/>
    <x v="1"/>
    <x v="2"/>
    <s v="5 Cold &amp; 5 Hot"/>
    <m/>
    <m/>
    <m/>
    <m/>
  </r>
  <r>
    <x v="11"/>
    <x v="11"/>
    <x v="6"/>
    <n v="1122"/>
    <x v="1"/>
    <x v="1"/>
    <x v="2"/>
    <s v="5 Cold &amp; 5 Hot"/>
    <m/>
    <m/>
    <m/>
    <m/>
  </r>
  <r>
    <x v="0"/>
    <x v="0"/>
    <x v="0"/>
    <n v="1"/>
    <x v="2"/>
    <x v="3"/>
    <x v="2"/>
    <s v="5 Cold &amp; 5 Hot"/>
    <m/>
    <m/>
    <m/>
    <m/>
  </r>
  <r>
    <x v="1"/>
    <x v="1"/>
    <x v="1"/>
    <n v="107"/>
    <x v="2"/>
    <x v="3"/>
    <x v="2"/>
    <s v="5 Cold &amp; 5 Hot"/>
    <m/>
    <m/>
    <m/>
    <m/>
  </r>
  <r>
    <x v="2"/>
    <x v="2"/>
    <x v="1"/>
    <n v="213"/>
    <x v="2"/>
    <x v="3"/>
    <x v="2"/>
    <s v="5 Cold &amp; 5 Hot"/>
    <m/>
    <m/>
    <m/>
    <m/>
  </r>
  <r>
    <x v="3"/>
    <x v="3"/>
    <x v="1"/>
    <n v="323"/>
    <x v="2"/>
    <x v="3"/>
    <x v="2"/>
    <s v="5 Cold &amp; 5 Hot"/>
    <m/>
    <m/>
    <m/>
    <m/>
  </r>
  <r>
    <x v="4"/>
    <x v="4"/>
    <x v="2"/>
    <n v="433"/>
    <x v="2"/>
    <x v="3"/>
    <x v="2"/>
    <s v="5 Cold &amp; 5 Hot"/>
    <m/>
    <m/>
    <m/>
    <m/>
  </r>
  <r>
    <x v="5"/>
    <x v="5"/>
    <x v="3"/>
    <n v="531"/>
    <x v="2"/>
    <x v="3"/>
    <x v="2"/>
    <s v="5 Cold &amp; 5 Hot"/>
    <m/>
    <m/>
    <m/>
    <m/>
  </r>
  <r>
    <x v="6"/>
    <x v="6"/>
    <x v="3"/>
    <n v="628"/>
    <x v="2"/>
    <x v="3"/>
    <x v="2"/>
    <s v="5 Cold &amp; 5 Hot"/>
    <m/>
    <m/>
    <m/>
    <m/>
  </r>
  <r>
    <x v="7"/>
    <x v="7"/>
    <x v="3"/>
    <n v="729"/>
    <x v="2"/>
    <x v="3"/>
    <x v="2"/>
    <s v="5 Cold &amp; 5 Hot"/>
    <m/>
    <m/>
    <m/>
    <m/>
  </r>
  <r>
    <x v="8"/>
    <x v="8"/>
    <x v="4"/>
    <n v="830"/>
    <x v="2"/>
    <x v="3"/>
    <x v="2"/>
    <s v="5 Cold &amp; 5 Hot"/>
    <m/>
    <m/>
    <m/>
    <m/>
  </r>
  <r>
    <x v="9"/>
    <x v="9"/>
    <x v="5"/>
    <n v="937"/>
    <x v="2"/>
    <x v="3"/>
    <x v="2"/>
    <s v="5 Cold &amp; 5 Hot"/>
    <m/>
    <m/>
    <m/>
    <m/>
  </r>
  <r>
    <x v="10"/>
    <x v="10"/>
    <x v="6"/>
    <n v="1042"/>
    <x v="2"/>
    <x v="3"/>
    <x v="2"/>
    <s v="5 Cold &amp; 5 Hot"/>
    <m/>
    <m/>
    <m/>
    <m/>
  </r>
  <r>
    <x v="11"/>
    <x v="11"/>
    <x v="6"/>
    <n v="1122"/>
    <x v="2"/>
    <x v="3"/>
    <x v="2"/>
    <s v="5 Cold &amp; 5 Hot"/>
    <m/>
    <m/>
    <m/>
    <m/>
  </r>
  <r>
    <x v="0"/>
    <x v="0"/>
    <x v="0"/>
    <n v="1"/>
    <x v="0"/>
    <x v="0"/>
    <x v="2"/>
    <s v="5 Cold &amp; 5 Hot"/>
    <m/>
    <m/>
    <m/>
    <m/>
  </r>
  <r>
    <x v="1"/>
    <x v="1"/>
    <x v="1"/>
    <n v="107"/>
    <x v="0"/>
    <x v="0"/>
    <x v="2"/>
    <s v="5 Cold &amp; 5 Hot"/>
    <m/>
    <m/>
    <m/>
    <m/>
  </r>
  <r>
    <x v="2"/>
    <x v="2"/>
    <x v="1"/>
    <n v="213"/>
    <x v="0"/>
    <x v="0"/>
    <x v="2"/>
    <s v="5 Cold &amp; 5 Hot"/>
    <m/>
    <m/>
    <m/>
    <m/>
  </r>
  <r>
    <x v="3"/>
    <x v="3"/>
    <x v="1"/>
    <n v="323"/>
    <x v="0"/>
    <x v="0"/>
    <x v="2"/>
    <s v="5 Cold &amp; 5 Hot"/>
    <m/>
    <m/>
    <m/>
    <m/>
  </r>
  <r>
    <x v="4"/>
    <x v="4"/>
    <x v="2"/>
    <n v="433"/>
    <x v="0"/>
    <x v="0"/>
    <x v="2"/>
    <s v="5 Cold &amp; 5 Hot"/>
    <m/>
    <m/>
    <m/>
    <m/>
  </r>
  <r>
    <x v="5"/>
    <x v="5"/>
    <x v="3"/>
    <n v="531"/>
    <x v="0"/>
    <x v="0"/>
    <x v="2"/>
    <s v="5 Cold &amp; 5 Hot"/>
    <m/>
    <m/>
    <m/>
    <m/>
  </r>
  <r>
    <x v="6"/>
    <x v="6"/>
    <x v="3"/>
    <n v="628"/>
    <x v="0"/>
    <x v="0"/>
    <x v="2"/>
    <s v="5 Cold &amp; 5 Hot"/>
    <m/>
    <m/>
    <m/>
    <m/>
  </r>
  <r>
    <x v="7"/>
    <x v="7"/>
    <x v="3"/>
    <n v="729"/>
    <x v="0"/>
    <x v="0"/>
    <x v="2"/>
    <s v="5 Cold &amp; 5 Hot"/>
    <m/>
    <m/>
    <m/>
    <m/>
  </r>
  <r>
    <x v="8"/>
    <x v="8"/>
    <x v="4"/>
    <n v="830"/>
    <x v="0"/>
    <x v="0"/>
    <x v="2"/>
    <s v="5 Cold &amp; 5 Hot"/>
    <m/>
    <m/>
    <m/>
    <m/>
  </r>
  <r>
    <x v="9"/>
    <x v="9"/>
    <x v="5"/>
    <n v="937"/>
    <x v="0"/>
    <x v="0"/>
    <x v="2"/>
    <s v="5 Cold &amp; 5 Hot"/>
    <m/>
    <m/>
    <m/>
    <m/>
  </r>
  <r>
    <x v="10"/>
    <x v="10"/>
    <x v="6"/>
    <n v="1033"/>
    <x v="0"/>
    <x v="0"/>
    <x v="2"/>
    <s v="5 Cold &amp; 5 Hot"/>
    <m/>
    <m/>
    <m/>
    <m/>
  </r>
  <r>
    <x v="11"/>
    <x v="11"/>
    <x v="6"/>
    <n v="1113"/>
    <x v="0"/>
    <x v="0"/>
    <x v="2"/>
    <s v="5 Cold &amp; 5 Hot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B49F5-B562-413B-967C-00A49042034B}" name="PivotTable1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outline="1" outlineData="1" compactData="0" multipleFieldFilters="0">
  <location ref="A3:I38" firstHeaderRow="1" firstDataRow="3" firstDataCol="5"/>
  <pivotFields count="12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8"/>
        <item h="1" x="9"/>
        <item x="0"/>
        <item x="2"/>
        <item h="1" x="3"/>
        <item x="1"/>
        <item x="4"/>
        <item x="6"/>
        <item h="1" x="7"/>
        <item x="5"/>
        <item x="11"/>
        <item x="10"/>
      </items>
    </pivotField>
    <pivotField axis="axisRow" compact="0" showAll="0" defaultSubtotal="0">
      <items count="7">
        <item x="5"/>
        <item x="4"/>
        <item x="1"/>
        <item x="0"/>
        <item x="6"/>
        <item x="2"/>
        <item x="3"/>
      </items>
    </pivotField>
    <pivotField compact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3"/>
        <item x="1"/>
        <item h="1" x="2"/>
      </items>
    </pivotField>
    <pivotField axis="axisCol" compact="0" showAll="0" defaultSubtotal="0">
      <items count="3">
        <item x="0"/>
        <item x="1"/>
        <item h="1" x="2"/>
      </items>
    </pivotField>
    <pivotField compact="0" showAll="0" defaultSubtotal="0"/>
    <pivotField dataField="1" compact="0" showAll="0" defaultSubtotal="0"/>
    <pivotField dataField="1" compact="0" showAll="0" defaultSubtotal="0"/>
    <pivotField compact="0" showAll="0" defaultSubtotal="0"/>
    <pivotField compact="0" showAll="0" defaultSubtotal="0"/>
  </pivotFields>
  <rowFields count="5">
    <field x="2"/>
    <field x="0"/>
    <field x="1"/>
    <field x="4"/>
    <field x="5"/>
  </rowFields>
  <rowItems count="33">
    <i>
      <x v="1"/>
    </i>
    <i r="1">
      <x v="8"/>
      <x/>
      <x/>
      <x/>
    </i>
    <i r="3">
      <x v="1"/>
      <x v="2"/>
    </i>
    <i r="3">
      <x v="2"/>
      <x v="1"/>
    </i>
    <i>
      <x v="2"/>
    </i>
    <i r="1">
      <x v="1"/>
      <x v="5"/>
      <x/>
      <x/>
    </i>
    <i r="3">
      <x v="1"/>
      <x v="2"/>
    </i>
    <i r="3">
      <x v="2"/>
      <x v="1"/>
    </i>
    <i r="1">
      <x v="2"/>
      <x v="3"/>
      <x/>
      <x/>
    </i>
    <i r="3">
      <x v="1"/>
      <x v="2"/>
    </i>
    <i r="3">
      <x v="2"/>
      <x v="1"/>
    </i>
    <i>
      <x v="3"/>
    </i>
    <i r="1">
      <x/>
      <x v="2"/>
      <x/>
      <x/>
    </i>
    <i r="3">
      <x v="1"/>
      <x v="2"/>
    </i>
    <i r="3">
      <x v="2"/>
      <x v="1"/>
    </i>
    <i>
      <x v="4"/>
    </i>
    <i r="1">
      <x v="10"/>
      <x v="11"/>
      <x/>
      <x/>
    </i>
    <i r="3">
      <x v="1"/>
      <x v="2"/>
    </i>
    <i r="3">
      <x v="2"/>
      <x v="1"/>
    </i>
    <i r="1">
      <x v="11"/>
      <x v="10"/>
      <x/>
      <x/>
    </i>
    <i r="3">
      <x v="1"/>
      <x v="2"/>
    </i>
    <i r="3">
      <x v="2"/>
      <x v="1"/>
    </i>
    <i>
      <x v="5"/>
    </i>
    <i r="1">
      <x v="4"/>
      <x v="6"/>
      <x/>
      <x/>
    </i>
    <i r="3">
      <x v="1"/>
      <x v="2"/>
    </i>
    <i r="3">
      <x v="2"/>
      <x v="1"/>
    </i>
    <i>
      <x v="6"/>
    </i>
    <i r="1">
      <x v="5"/>
      <x v="9"/>
      <x/>
      <x/>
    </i>
    <i r="3">
      <x v="1"/>
      <x v="2"/>
    </i>
    <i r="3">
      <x v="2"/>
      <x v="1"/>
    </i>
    <i r="1">
      <x v="6"/>
      <x v="7"/>
      <x/>
      <x/>
    </i>
    <i r="3">
      <x v="1"/>
      <x v="2"/>
    </i>
    <i r="3">
      <x v="2"/>
      <x v="1"/>
    </i>
  </rowItems>
  <colFields count="2">
    <field x="6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Query ms (Cold)" fld="8" baseField="5" baseItem="0" numFmtId="164"/>
    <dataField name="SE ms (Cold)" fld="9" baseField="2" baseItem="1" numFmtId="164"/>
  </dataFields>
  <formats count="31">
    <format dxfId="45">
      <pivotArea dataOnly="0" labelOnly="1" fieldPosition="0">
        <references count="1">
          <reference field="4" count="0"/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5" count="0"/>
        </references>
      </pivotArea>
    </format>
    <format dxfId="41">
      <pivotArea fieldPosition="0">
        <references count="5"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40">
      <pivotArea fieldPosition="0">
        <references count="5">
          <reference field="0" count="1" selected="0">
            <x v="2"/>
          </reference>
          <reference field="1" count="1" selected="0">
            <x v="3"/>
          </reference>
          <reference field="2" count="1" selected="0">
            <x v="2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39">
      <pivotArea fieldPosition="0">
        <references count="1">
          <reference field="2" count="1">
            <x v="3"/>
          </reference>
        </references>
      </pivotArea>
    </format>
    <format dxfId="38">
      <pivotArea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37">
      <pivotArea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36">
      <pivotArea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35">
      <pivotArea fieldPosition="0">
        <references count="1">
          <reference field="2" count="1">
            <x v="4"/>
          </reference>
        </references>
      </pivotArea>
    </format>
    <format dxfId="34">
      <pivotArea fieldPosition="0">
        <references count="5">
          <reference field="0" count="1" selected="0">
            <x v="10"/>
          </reference>
          <reference field="1" count="1" selected="0">
            <x v="11"/>
          </reference>
          <reference field="2" count="1" selected="0">
            <x v="4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33">
      <pivotArea fieldPosition="0">
        <references count="5">
          <reference field="0" count="1" selected="0">
            <x v="10"/>
          </reference>
          <reference field="1" count="1" selected="0">
            <x v="11"/>
          </reference>
          <reference field="2" count="1" selected="0">
            <x v="4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32">
      <pivotArea fieldPosition="0">
        <references count="5">
          <reference field="0" count="1" selected="0">
            <x v="10"/>
          </reference>
          <reference field="1" count="1" selected="0">
            <x v="11"/>
          </reference>
          <reference field="2" count="1" selected="0">
            <x v="4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31">
      <pivotArea fieldPosition="0">
        <references count="5">
          <reference field="0" count="1" selected="0">
            <x v="11"/>
          </reference>
          <reference field="1" count="1" selected="0">
            <x v="10"/>
          </reference>
          <reference field="2" count="1" selected="0">
            <x v="4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30">
      <pivotArea fieldPosition="0">
        <references count="5">
          <reference field="0" count="1" selected="0">
            <x v="11"/>
          </reference>
          <reference field="1" count="1" selected="0">
            <x v="10"/>
          </reference>
          <reference field="2" count="1" selected="0">
            <x v="4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29">
      <pivotArea fieldPosition="0">
        <references count="5">
          <reference field="0" count="1" selected="0">
            <x v="11"/>
          </reference>
          <reference field="1" count="1" selected="0">
            <x v="10"/>
          </reference>
          <reference field="2" count="1" selected="0">
            <x v="4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8">
      <pivotArea fieldPosition="0">
        <references count="1">
          <reference field="2" count="1">
            <x v="5"/>
          </reference>
        </references>
      </pivotArea>
    </format>
    <format dxfId="27">
      <pivotArea fieldPosition="0">
        <references count="5">
          <reference field="0" count="1" selected="0">
            <x v="4"/>
          </reference>
          <reference field="1" count="1" selected="0">
            <x v="6"/>
          </reference>
          <reference field="2" count="1" selected="0">
            <x v="5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26">
      <pivotArea fieldPosition="0">
        <references count="5">
          <reference field="0" count="1" selected="0">
            <x v="4"/>
          </reference>
          <reference field="1" count="1" selected="0">
            <x v="6"/>
          </reference>
          <reference field="2" count="1" selected="0">
            <x v="5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25">
      <pivotArea fieldPosition="0">
        <references count="5">
          <reference field="0" count="1" selected="0">
            <x v="4"/>
          </reference>
          <reference field="1" count="1" selected="0">
            <x v="6"/>
          </reference>
          <reference field="2" count="1" selected="0">
            <x v="5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4">
      <pivotArea fieldPosition="0">
        <references count="1">
          <reference field="2" count="1">
            <x v="6"/>
          </reference>
        </references>
      </pivotArea>
    </format>
    <format dxfId="23">
      <pivotArea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6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22">
      <pivotArea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6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21">
      <pivotArea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6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0">
      <pivotArea fieldPosition="0">
        <references count="5">
          <reference field="0" count="1" selected="0">
            <x v="6"/>
          </reference>
          <reference field="1" count="1" selected="0">
            <x v="7"/>
          </reference>
          <reference field="2" count="1" selected="0">
            <x v="6"/>
          </reference>
          <reference field="4" count="1" selected="0">
            <x v="0"/>
          </reference>
          <reference field="5" count="2">
            <x v="0"/>
            <x v="3"/>
          </reference>
        </references>
      </pivotArea>
    </format>
    <format dxfId="19">
      <pivotArea fieldPosition="0">
        <references count="5">
          <reference field="0" count="1" selected="0">
            <x v="6"/>
          </reference>
          <reference field="1" count="1" selected="0">
            <x v="7"/>
          </reference>
          <reference field="2" count="1" selected="0">
            <x v="6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fieldPosition="0">
        <references count="7">
          <reference field="4294967294" count="2" selected="0">
            <x v="0"/>
            <x v="1"/>
          </reference>
          <reference field="0" count="1" selected="0">
            <x v="6"/>
          </reference>
          <reference field="1" count="1" selected="0">
            <x v="7"/>
          </reference>
          <reference field="2" count="1" selected="0">
            <x v="6"/>
          </reference>
          <reference field="4" count="1" selected="0">
            <x v="1"/>
          </reference>
          <reference field="5" count="1">
            <x v="2"/>
          </reference>
          <reference field="6" count="1" selected="0">
            <x v="0"/>
          </reference>
        </references>
      </pivotArea>
    </format>
    <format dxfId="16">
      <pivotArea fieldPosition="0">
        <references count="7">
          <reference field="4294967294" count="2" selected="0">
            <x v="0"/>
            <x v="1"/>
          </reference>
          <reference field="0" count="1" selected="0">
            <x v="4"/>
          </reference>
          <reference field="1" count="1" selected="0">
            <x v="6"/>
          </reference>
          <reference field="2" count="1" selected="0">
            <x v="5"/>
          </reference>
          <reference field="4" count="1" selected="0">
            <x v="1"/>
          </reference>
          <reference field="5" count="1">
            <x v="2"/>
          </reference>
          <reference field="6" count="1" selected="0">
            <x v="0"/>
          </reference>
        </references>
      </pivotArea>
    </format>
    <format dxfId="15">
      <pivotArea fieldPosition="0">
        <references count="7">
          <reference field="4294967294" count="2" selected="0">
            <x v="0"/>
            <x v="1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4" count="1" selected="0">
            <x v="1"/>
          </reference>
          <reference field="5" count="1">
            <x v="2"/>
          </reference>
          <reference field="6" count="1" selected="0">
            <x v="0"/>
          </reference>
        </references>
      </pivotArea>
    </format>
  </formats>
  <conditionalFormats count="1">
    <conditionalFormat priority="1">
      <pivotAreas count="32">
        <pivotArea type="data" collapsedLevelsAreSubtotals="1" fieldPosition="0">
          <references count="5">
            <reference field="0" count="1" selected="0">
              <x v="8"/>
            </reference>
            <reference field="1" count="1" selected="0">
              <x v="0"/>
            </reference>
            <reference field="2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8"/>
            </reference>
            <reference field="1" count="1" selected="0">
              <x v="0"/>
            </reference>
            <reference field="2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8"/>
            </reference>
            <reference field="1" count="1" selected="0">
              <x v="0"/>
            </reference>
            <reference field="2" count="1" selected="0">
              <x v="1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1">
            <reference field="2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1"/>
            </reference>
            <reference field="1" count="1" selected="0">
              <x v="5"/>
            </reference>
            <reference field="2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1"/>
            </reference>
            <reference field="1" count="1" selected="0">
              <x v="5"/>
            </reference>
            <reference field="2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1"/>
            </reference>
            <reference field="1" count="1" selected="0">
              <x v="5"/>
            </reference>
            <reference field="2" count="1" selected="0">
              <x v="2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5">
            <reference field="0" count="1" selected="0">
              <x v="2"/>
            </reference>
            <reference field="1" count="1" selected="0">
              <x v="3"/>
            </reference>
            <reference field="2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2"/>
            </reference>
            <reference field="1" count="1" selected="0">
              <x v="3"/>
            </reference>
            <reference field="2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2"/>
            </reference>
            <reference field="1" count="1" selected="0">
              <x v="3"/>
            </reference>
            <reference field="2" count="1" selected="0">
              <x v="2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1">
            <reference field="2" count="1">
              <x v="3"/>
            </reference>
          </references>
        </pivotArea>
        <pivotArea type="data" collapsedLevelsAreSubtotals="1" fieldPosition="0">
          <references count="5">
            <reference field="0" count="1" selected="0">
              <x v="0"/>
            </reference>
            <reference field="1" count="1" selected="0">
              <x v="2"/>
            </reference>
            <reference field="2" count="1" selected="0">
              <x v="3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0"/>
            </reference>
            <reference field="1" count="1" selected="0">
              <x v="2"/>
            </reference>
            <reference field="2" count="1" selected="0">
              <x v="3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0"/>
            </reference>
            <reference field="1" count="1" selected="0">
              <x v="2"/>
            </reference>
            <reference field="2" count="1" selected="0">
              <x v="3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1">
            <reference field="2" count="1">
              <x v="4"/>
            </reference>
          </references>
        </pivotArea>
        <pivotArea type="data" collapsedLevelsAreSubtotals="1" fieldPosition="0">
          <references count="5">
            <reference field="0" count="1" selected="0">
              <x v="10"/>
            </reference>
            <reference field="1" count="1" selected="0">
              <x v="11"/>
            </reference>
            <reference field="2" count="1" selected="0">
              <x v="4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10"/>
            </reference>
            <reference field="1" count="1" selected="0">
              <x v="11"/>
            </reference>
            <reference field="2" count="1" selected="0">
              <x v="4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10"/>
            </reference>
            <reference field="1" count="1" selected="0">
              <x v="11"/>
            </reference>
            <reference field="2" count="1" selected="0">
              <x v="4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5">
            <reference field="0" count="1" selected="0">
              <x v="11"/>
            </reference>
            <reference field="1" count="1" selected="0">
              <x v="10"/>
            </reference>
            <reference field="2" count="1" selected="0">
              <x v="4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11"/>
            </reference>
            <reference field="1" count="1" selected="0">
              <x v="10"/>
            </reference>
            <reference field="2" count="1" selected="0">
              <x v="4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11"/>
            </reference>
            <reference field="1" count="1" selected="0">
              <x v="10"/>
            </reference>
            <reference field="2" count="1" selected="0">
              <x v="4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1">
            <reference field="2" count="1">
              <x v="5"/>
            </reference>
          </references>
        </pivotArea>
        <pivotArea type="data" collapsedLevelsAreSubtotals="1" fieldPosition="0">
          <references count="5">
            <reference field="0" count="1" selected="0">
              <x v="4"/>
            </reference>
            <reference field="1" count="1" selected="0">
              <x v="6"/>
            </reference>
            <reference field="2" count="1" selected="0">
              <x v="5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4"/>
            </reference>
            <reference field="1" count="1" selected="0">
              <x v="6"/>
            </reference>
            <reference field="2" count="1" selected="0">
              <x v="5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4"/>
            </reference>
            <reference field="1" count="1" selected="0">
              <x v="6"/>
            </reference>
            <reference field="2" count="1" selected="0">
              <x v="5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1">
            <reference field="2" count="1">
              <x v="6"/>
            </reference>
          </references>
        </pivotArea>
        <pivotArea type="data" collapsedLevelsAreSubtotals="1" fieldPosition="0">
          <references count="5">
            <reference field="0" count="1" selected="0">
              <x v="5"/>
            </reference>
            <reference field="1" count="1" selected="0">
              <x v="9"/>
            </reference>
            <reference field="2" count="1" selected="0">
              <x v="6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5"/>
            </reference>
            <reference field="1" count="1" selected="0">
              <x v="9"/>
            </reference>
            <reference field="2" count="1" selected="0">
              <x v="6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5">
            <reference field="0" count="1" selected="0">
              <x v="5"/>
            </reference>
            <reference field="1" count="1" selected="0">
              <x v="9"/>
            </reference>
            <reference field="2" count="1" selected="0">
              <x v="6"/>
            </reference>
            <reference field="4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5">
            <reference field="0" count="1" selected="0">
              <x v="6"/>
            </reference>
            <reference field="1" count="1" selected="0">
              <x v="7"/>
            </reference>
            <reference field="2" count="1" selected="0">
              <x v="6"/>
            </reference>
            <reference field="4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5">
            <reference field="0" count="1" selected="0">
              <x v="6"/>
            </reference>
            <reference field="1" count="1" selected="0">
              <x v="7"/>
            </reference>
            <reference field="2" count="1" selected="0">
              <x v="6"/>
            </reference>
            <reference field="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4">
            <reference field="0" count="1" selected="0">
              <x v="6"/>
            </reference>
            <reference field="1" count="1" selected="0">
              <x v="7"/>
            </reference>
            <reference field="2" count="1" selected="0">
              <x v="6"/>
            </reference>
            <reference field="4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1777A-1177-433A-8202-E3B7DD8E4E42}" name="Table2" displayName="Table2" ref="A1:L121" totalsRowShown="0" headerRowDxfId="14" headerRowBorderDxfId="13" tableBorderDxfId="12">
  <autoFilter ref="A1:L121" xr:uid="{6551777A-1177-433A-8202-E3B7DD8E4E42}"/>
  <tableColumns count="12">
    <tableColumn id="1" xr3:uid="{AADD6BAF-B3EC-43A5-8E98-CC9D10BBAC40}" name="Test ID" dataCellStyle="Normal"/>
    <tableColumn id="2" xr3:uid="{7528EE5E-F6B2-4A57-AB61-F847C417C78D}" name="Test" dataCellStyle="Normal"/>
    <tableColumn id="12" xr3:uid="{66896508-A86F-406B-8591-DFC3C8B03BD2}" name="Test Description" dataDxfId="11"/>
    <tableColumn id="3" xr3:uid="{9FDEB1A4-87CD-409F-846E-24C3682A4DA0}" name="Script Start Line"/>
    <tableColumn id="4" xr3:uid="{EF8D2AEF-9375-4922-8AAD-710BD2A695B5}" name="Model Version"/>
    <tableColumn id="5" xr3:uid="{5A78BA61-32CB-48E1-A567-9225CF544E62}" name="Version Description"/>
    <tableColumn id="6" xr3:uid="{A6AEB792-6E8A-4B1E-8E45-5DA6E4CB49F9}" name="Capacity"/>
    <tableColumn id="7" xr3:uid="{E8189731-B8B2-4C51-A5EA-F669D17AEE31}" name="Number of Executions"/>
    <tableColumn id="8" xr3:uid="{C5A32DC0-B100-4838-83F3-07CE47E2A559}" name="Average Duration ms (Cold)" dataDxfId="10" dataCellStyle="Comma"/>
    <tableColumn id="9" xr3:uid="{9C933AEF-159C-4814-B705-06FA12CA9CCB}" name="Average SE Duration ms (Cold)" dataDxfId="9" dataCellStyle="Comma"/>
    <tableColumn id="10" xr3:uid="{062BAB0E-E410-46DC-9566-A9584A23CD44}" name="Average Duration ms (Warm)" dataDxfId="8" dataCellStyle="Comma"/>
    <tableColumn id="11" xr3:uid="{7F309941-604B-4C9A-9E4A-C3C608D37C03}" name="Average SE Duration ms (Warm)" dataDxfId="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4C2E0-AAFA-40F1-B75E-5B2D64A504AF}" name="Table1" displayName="Table1" ref="A1:K13" totalsRowShown="0" headerRowDxfId="6" dataDxfId="5" dataCellStyle="Comma">
  <autoFilter ref="A1:K13" xr:uid="{B954C2E0-AAFA-40F1-B75E-5B2D64A504AF}"/>
  <tableColumns count="11">
    <tableColumn id="11" xr3:uid="{43636701-4260-424E-89DE-13AE95879B5D}" name="Test ID" dataDxfId="4" dataCellStyle="Comma"/>
    <tableColumn id="1" xr3:uid="{184B232C-B202-48FD-BD63-1D5210C84CCB}" name="Test"/>
    <tableColumn id="2" xr3:uid="{9F8CA4B8-60E0-4521-92BE-37A8E087BD53}" name="Script Start Line"/>
    <tableColumn id="3" xr3:uid="{C08D89A5-76D2-4760-AC81-B664E3A75816}" name="Model Version"/>
    <tableColumn id="10" xr3:uid="{F92899D1-E879-40EA-8F34-109234F8B50C}" name="Version Description"/>
    <tableColumn id="4" xr3:uid="{E5ACD46F-AC09-493C-9EB9-7750E5BB7527}" name="Capacity"/>
    <tableColumn id="5" xr3:uid="{2EC6EB7E-B365-4E53-B12C-D79DA78EE7C3}" name="Number of Executions"/>
    <tableColumn id="6" xr3:uid="{B2D63829-C12D-41D9-A246-C135C2F8B977}" name="Average Duration ms (Warm)" dataDxfId="3" dataCellStyle="Comma"/>
    <tableColumn id="7" xr3:uid="{AA168FBC-5693-42E2-B336-401A3228DF0F}" name="Average SE Duration ms (Warm)" dataDxfId="2" dataCellStyle="Comma"/>
    <tableColumn id="8" xr3:uid="{2838751B-62FF-4972-AAB3-8FF172328784}" name="Average Duration ms (Cold)" dataDxfId="1" dataCellStyle="Comma"/>
    <tableColumn id="9" xr3:uid="{4C60F06F-21FE-46C1-86D1-EF192326C16C}" name="Average SE Duration ms (Cold)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55E1-0F30-410B-AEBA-666594D5ABE3}">
  <dimension ref="A2:M46"/>
  <sheetViews>
    <sheetView tabSelected="1" workbookViewId="0">
      <selection activeCell="P20" sqref="P20"/>
    </sheetView>
  </sheetViews>
  <sheetFormatPr defaultRowHeight="15" x14ac:dyDescent="0.25"/>
  <cols>
    <col min="1" max="1" width="18.42578125" customWidth="1"/>
    <col min="2" max="2" width="9.28515625" bestFit="1" customWidth="1"/>
    <col min="3" max="3" width="35.7109375" bestFit="1" customWidth="1"/>
    <col min="4" max="4" width="16.5703125" bestFit="1" customWidth="1"/>
    <col min="5" max="5" width="23.7109375" bestFit="1" customWidth="1"/>
    <col min="6" max="9" width="15.42578125" bestFit="1" customWidth="1"/>
    <col min="10" max="11" width="25.7109375" customWidth="1"/>
  </cols>
  <sheetData>
    <row r="2" spans="1:13" x14ac:dyDescent="0.25">
      <c r="F2" s="42" t="s">
        <v>54</v>
      </c>
      <c r="G2" s="42"/>
      <c r="H2" s="42"/>
      <c r="I2" s="42"/>
    </row>
    <row r="3" spans="1:13" x14ac:dyDescent="0.25">
      <c r="F3" s="30" t="s">
        <v>5</v>
      </c>
      <c r="G3" s="30" t="s">
        <v>59</v>
      </c>
    </row>
    <row r="4" spans="1:13" x14ac:dyDescent="0.25">
      <c r="F4" t="s">
        <v>14</v>
      </c>
      <c r="H4" t="s">
        <v>41</v>
      </c>
      <c r="J4" s="33" t="s">
        <v>55</v>
      </c>
      <c r="K4" s="33" t="s">
        <v>56</v>
      </c>
      <c r="L4" t="s">
        <v>62</v>
      </c>
    </row>
    <row r="5" spans="1:13" x14ac:dyDescent="0.25">
      <c r="A5" s="30" t="s">
        <v>45</v>
      </c>
      <c r="B5" s="30" t="s">
        <v>0</v>
      </c>
      <c r="C5" s="30" t="s">
        <v>1</v>
      </c>
      <c r="D5" s="30" t="s">
        <v>3</v>
      </c>
      <c r="E5" s="30" t="s">
        <v>4</v>
      </c>
      <c r="F5" t="s">
        <v>60</v>
      </c>
      <c r="G5" t="s">
        <v>61</v>
      </c>
      <c r="H5" t="s">
        <v>60</v>
      </c>
      <c r="I5" t="s">
        <v>61</v>
      </c>
      <c r="J5" s="43" t="s">
        <v>57</v>
      </c>
      <c r="K5" s="43" t="s">
        <v>58</v>
      </c>
    </row>
    <row r="6" spans="1:13" x14ac:dyDescent="0.25">
      <c r="A6" t="s">
        <v>50</v>
      </c>
      <c r="F6" s="31"/>
      <c r="G6" s="31"/>
      <c r="H6" s="31"/>
      <c r="I6" s="31"/>
      <c r="J6" s="43"/>
      <c r="K6" s="43"/>
      <c r="L6" t="s">
        <v>63</v>
      </c>
      <c r="M6" t="s">
        <v>64</v>
      </c>
    </row>
    <row r="7" spans="1:13" x14ac:dyDescent="0.25">
      <c r="B7">
        <v>9</v>
      </c>
      <c r="C7" s="32" t="s">
        <v>19</v>
      </c>
      <c r="D7" s="2" t="s">
        <v>12</v>
      </c>
      <c r="E7" s="32" t="s">
        <v>28</v>
      </c>
      <c r="F7" s="31">
        <v>20263.2</v>
      </c>
      <c r="G7" s="31">
        <v>18504.2</v>
      </c>
      <c r="H7" s="31"/>
      <c r="I7" s="31"/>
    </row>
    <row r="8" spans="1:13" x14ac:dyDescent="0.25">
      <c r="C8" s="32"/>
      <c r="D8" s="2" t="s">
        <v>39</v>
      </c>
      <c r="E8" s="32" t="s">
        <v>40</v>
      </c>
      <c r="F8" s="31">
        <v>9489.4</v>
      </c>
      <c r="G8" s="31">
        <v>8225.7999999999993</v>
      </c>
      <c r="H8" s="31">
        <v>9669.7999999999993</v>
      </c>
      <c r="I8" s="31">
        <v>8385</v>
      </c>
      <c r="J8" s="35">
        <f t="shared" ref="J8:J9" si="0">(H8-F8)/F8</f>
        <v>1.9010685607098409E-2</v>
      </c>
      <c r="K8" s="34">
        <f>(F8-F7)/F7</f>
        <v>-0.5316929211575665</v>
      </c>
      <c r="L8" s="44">
        <f>G8/F8</f>
        <v>0.86684089615781812</v>
      </c>
      <c r="M8" s="44">
        <f>I8/H8</f>
        <v>0.86713272249684592</v>
      </c>
    </row>
    <row r="9" spans="1:13" x14ac:dyDescent="0.25">
      <c r="C9" s="32"/>
      <c r="D9" s="2" t="s">
        <v>44</v>
      </c>
      <c r="E9" s="32" t="s">
        <v>43</v>
      </c>
      <c r="F9" s="31">
        <v>4293.6000000000004</v>
      </c>
      <c r="G9" s="31">
        <v>2967.2</v>
      </c>
      <c r="H9" s="31">
        <v>4163</v>
      </c>
      <c r="I9" s="31">
        <v>2927.8</v>
      </c>
      <c r="J9" s="35">
        <f t="shared" si="0"/>
        <v>-3.0417365381032315E-2</v>
      </c>
      <c r="K9" s="34">
        <f>(F9-F7)/F7</f>
        <v>-0.78810849224209401</v>
      </c>
      <c r="L9" s="44">
        <f t="shared" ref="L9:L38" si="1">G9/F9</f>
        <v>0.69107508850381949</v>
      </c>
      <c r="M9" s="44">
        <f t="shared" ref="M9:M38" si="2">I9/H9</f>
        <v>0.70329089598846994</v>
      </c>
    </row>
    <row r="10" spans="1:13" x14ac:dyDescent="0.25">
      <c r="A10" t="s">
        <v>47</v>
      </c>
      <c r="F10" s="31"/>
      <c r="G10" s="31"/>
      <c r="H10" s="31"/>
      <c r="I10" s="31"/>
      <c r="J10" s="35"/>
      <c r="K10" s="34"/>
      <c r="L10" s="44"/>
      <c r="M10" s="44"/>
    </row>
    <row r="11" spans="1:13" x14ac:dyDescent="0.25">
      <c r="B11">
        <v>2</v>
      </c>
      <c r="C11" s="32" t="s">
        <v>30</v>
      </c>
      <c r="D11" s="2" t="s">
        <v>12</v>
      </c>
      <c r="E11" s="32" t="s">
        <v>28</v>
      </c>
      <c r="F11" s="31">
        <v>2731.8</v>
      </c>
      <c r="G11" s="31">
        <v>2557.6</v>
      </c>
      <c r="H11" s="31"/>
      <c r="I11" s="31"/>
      <c r="J11" s="35"/>
      <c r="K11" s="34"/>
      <c r="L11" s="44">
        <f t="shared" si="1"/>
        <v>0.93623252068233387</v>
      </c>
      <c r="M11" s="44"/>
    </row>
    <row r="12" spans="1:13" x14ac:dyDescent="0.25">
      <c r="C12" s="32"/>
      <c r="D12" s="2" t="s">
        <v>39</v>
      </c>
      <c r="E12" s="32" t="s">
        <v>40</v>
      </c>
      <c r="F12" s="31">
        <v>886.4</v>
      </c>
      <c r="G12" s="31">
        <v>764.8</v>
      </c>
      <c r="H12" s="31">
        <v>897.4</v>
      </c>
      <c r="I12" s="31">
        <v>771.2</v>
      </c>
      <c r="J12" s="35">
        <f t="shared" ref="J12:J13" si="3">(H12-F12)/F12</f>
        <v>1.2409747292418774E-2</v>
      </c>
      <c r="K12" s="34">
        <f>(F12-F11)/F11</f>
        <v>-0.675525294677502</v>
      </c>
      <c r="L12" s="44">
        <f t="shared" si="1"/>
        <v>0.86281588447653423</v>
      </c>
      <c r="M12" s="44">
        <f t="shared" si="2"/>
        <v>0.8593715177178517</v>
      </c>
    </row>
    <row r="13" spans="1:13" x14ac:dyDescent="0.25">
      <c r="C13" s="32"/>
      <c r="D13" s="2" t="s">
        <v>44</v>
      </c>
      <c r="E13" s="32" t="s">
        <v>43</v>
      </c>
      <c r="F13" s="31">
        <v>557.4</v>
      </c>
      <c r="G13" s="31">
        <v>441.6</v>
      </c>
      <c r="H13" s="31">
        <v>554.20000000000005</v>
      </c>
      <c r="I13" s="31">
        <v>442.8</v>
      </c>
      <c r="J13" s="35">
        <f t="shared" si="3"/>
        <v>-5.7409400789378041E-3</v>
      </c>
      <c r="K13" s="34">
        <f>(F13-F11)/F11</f>
        <v>-0.79595870854381723</v>
      </c>
      <c r="L13" s="44">
        <f t="shared" si="1"/>
        <v>0.79224973089343387</v>
      </c>
      <c r="M13" s="44">
        <f t="shared" si="2"/>
        <v>0.79898953446409238</v>
      </c>
    </row>
    <row r="14" spans="1:13" x14ac:dyDescent="0.25">
      <c r="B14">
        <v>3</v>
      </c>
      <c r="C14" s="32" t="s">
        <v>31</v>
      </c>
      <c r="D14" s="2" t="s">
        <v>12</v>
      </c>
      <c r="E14" s="32" t="s">
        <v>28</v>
      </c>
      <c r="F14" s="31">
        <v>3954</v>
      </c>
      <c r="G14" s="31">
        <v>3526</v>
      </c>
      <c r="H14" s="31"/>
      <c r="I14" s="31"/>
      <c r="J14" s="35"/>
      <c r="K14" s="34"/>
      <c r="L14" s="44">
        <f t="shared" si="1"/>
        <v>0.89175518462316639</v>
      </c>
      <c r="M14" s="44"/>
    </row>
    <row r="15" spans="1:13" x14ac:dyDescent="0.25">
      <c r="C15" s="32"/>
      <c r="D15" s="2" t="s">
        <v>39</v>
      </c>
      <c r="E15" s="32" t="s">
        <v>40</v>
      </c>
      <c r="F15" s="36">
        <v>2284.8000000000002</v>
      </c>
      <c r="G15" s="36">
        <v>1953.2</v>
      </c>
      <c r="H15" s="36">
        <v>2319.4</v>
      </c>
      <c r="I15" s="36">
        <v>1959.4</v>
      </c>
      <c r="J15" s="35">
        <f t="shared" ref="J15:J16" si="4">(H15-F15)/F15</f>
        <v>1.5143557422969146E-2</v>
      </c>
      <c r="K15" s="34">
        <f>(F15-F14)/F14</f>
        <v>-0.42215477996965095</v>
      </c>
      <c r="L15" s="44">
        <f t="shared" si="1"/>
        <v>0.85486694677871145</v>
      </c>
      <c r="M15" s="44">
        <f t="shared" si="2"/>
        <v>0.84478744502888681</v>
      </c>
    </row>
    <row r="16" spans="1:13" x14ac:dyDescent="0.25">
      <c r="C16" s="32"/>
      <c r="D16" s="2" t="s">
        <v>44</v>
      </c>
      <c r="E16" s="32" t="s">
        <v>43</v>
      </c>
      <c r="F16" s="36">
        <v>1968.2</v>
      </c>
      <c r="G16" s="36">
        <v>1600.2</v>
      </c>
      <c r="H16" s="36">
        <v>1945.4</v>
      </c>
      <c r="I16" s="36">
        <v>1597</v>
      </c>
      <c r="J16" s="35">
        <f t="shared" si="4"/>
        <v>-1.1584188598719619E-2</v>
      </c>
      <c r="K16" s="34">
        <f>(F16-F14)/F14</f>
        <v>-0.50222559433485081</v>
      </c>
      <c r="L16" s="44">
        <f t="shared" si="1"/>
        <v>0.81302713138908644</v>
      </c>
      <c r="M16" s="44">
        <f t="shared" si="2"/>
        <v>0.82091086665981283</v>
      </c>
    </row>
    <row r="17" spans="1:13" x14ac:dyDescent="0.25">
      <c r="A17" t="s">
        <v>46</v>
      </c>
      <c r="F17" s="36"/>
      <c r="G17" s="36"/>
      <c r="H17" s="36"/>
      <c r="I17" s="36"/>
      <c r="J17" s="35"/>
      <c r="K17" s="34"/>
      <c r="L17" s="44"/>
      <c r="M17" s="44"/>
    </row>
    <row r="18" spans="1:13" x14ac:dyDescent="0.25">
      <c r="B18">
        <v>1</v>
      </c>
      <c r="C18" s="32" t="s">
        <v>27</v>
      </c>
      <c r="D18" s="2" t="s">
        <v>12</v>
      </c>
      <c r="E18" s="32" t="s">
        <v>28</v>
      </c>
      <c r="F18" s="36">
        <v>147.5</v>
      </c>
      <c r="G18" s="36">
        <v>69.400000000000006</v>
      </c>
      <c r="H18" s="36"/>
      <c r="I18" s="36"/>
      <c r="J18" s="37"/>
      <c r="K18" s="38"/>
      <c r="L18" s="44">
        <f t="shared" si="1"/>
        <v>0.47050847457627121</v>
      </c>
      <c r="M18" s="44"/>
    </row>
    <row r="19" spans="1:13" x14ac:dyDescent="0.25">
      <c r="C19" s="32"/>
      <c r="D19" s="2" t="s">
        <v>39</v>
      </c>
      <c r="E19" s="32" t="s">
        <v>40</v>
      </c>
      <c r="F19" s="39">
        <v>886.4</v>
      </c>
      <c r="G19" s="39">
        <v>769.2</v>
      </c>
      <c r="H19" s="36">
        <v>902.4</v>
      </c>
      <c r="I19" s="36">
        <v>777.6</v>
      </c>
      <c r="J19" s="35">
        <f t="shared" ref="J19:J20" si="5">(H19-F19)/F19</f>
        <v>1.8050541516245487E-2</v>
      </c>
      <c r="K19" s="41">
        <f>(F19-F18)/F18</f>
        <v>5.0094915254237282</v>
      </c>
      <c r="L19" s="44">
        <f t="shared" si="1"/>
        <v>0.86777978339350192</v>
      </c>
      <c r="M19" s="44">
        <f t="shared" si="2"/>
        <v>0.86170212765957455</v>
      </c>
    </row>
    <row r="20" spans="1:13" x14ac:dyDescent="0.25">
      <c r="C20" s="32"/>
      <c r="D20" s="2" t="s">
        <v>44</v>
      </c>
      <c r="E20" s="32" t="s">
        <v>43</v>
      </c>
      <c r="F20" s="36">
        <v>144.19999999999999</v>
      </c>
      <c r="G20" s="36">
        <v>65.8</v>
      </c>
      <c r="H20" s="36">
        <v>141.4</v>
      </c>
      <c r="I20" s="36">
        <v>69.400000000000006</v>
      </c>
      <c r="J20" s="35">
        <f t="shared" si="5"/>
        <v>-1.9417475728155224E-2</v>
      </c>
      <c r="K20" s="34">
        <f>(F20-F18)/F18</f>
        <v>-2.2372881355932281E-2</v>
      </c>
      <c r="L20" s="44">
        <f t="shared" si="1"/>
        <v>0.4563106796116505</v>
      </c>
      <c r="M20" s="44">
        <f t="shared" si="2"/>
        <v>0.49080622347949082</v>
      </c>
    </row>
    <row r="21" spans="1:13" x14ac:dyDescent="0.25">
      <c r="A21" t="s">
        <v>51</v>
      </c>
      <c r="F21" s="36"/>
      <c r="G21" s="36"/>
      <c r="H21" s="36"/>
      <c r="I21" s="36"/>
      <c r="J21" s="37"/>
      <c r="K21" s="38"/>
      <c r="L21" s="44"/>
      <c r="M21" s="44"/>
    </row>
    <row r="22" spans="1:13" x14ac:dyDescent="0.25">
      <c r="B22">
        <v>11</v>
      </c>
      <c r="C22" s="32" t="s">
        <v>37</v>
      </c>
      <c r="D22" s="2" t="s">
        <v>12</v>
      </c>
      <c r="E22" s="32" t="s">
        <v>28</v>
      </c>
      <c r="F22" s="36">
        <v>39665.599999999999</v>
      </c>
      <c r="G22" s="36">
        <v>6487.6</v>
      </c>
      <c r="H22" s="36"/>
      <c r="I22" s="36"/>
      <c r="J22" s="37"/>
      <c r="K22" s="38"/>
      <c r="L22" s="44">
        <f t="shared" si="1"/>
        <v>0.16355733935702474</v>
      </c>
      <c r="M22" s="44"/>
    </row>
    <row r="23" spans="1:13" x14ac:dyDescent="0.25">
      <c r="C23" s="32"/>
      <c r="D23" s="2" t="s">
        <v>39</v>
      </c>
      <c r="E23" s="32" t="s">
        <v>40</v>
      </c>
      <c r="F23" s="36">
        <v>33085.599999999999</v>
      </c>
      <c r="G23" s="36">
        <v>4687</v>
      </c>
      <c r="H23" s="36">
        <v>30079.4</v>
      </c>
      <c r="I23" s="36">
        <v>4319</v>
      </c>
      <c r="J23" s="35">
        <f t="shared" ref="J23:J24" si="6">(H23-F23)/F23</f>
        <v>-9.0861281040694353E-2</v>
      </c>
      <c r="K23" s="34">
        <f>(F23-F22)/F22</f>
        <v>-0.16588681376305919</v>
      </c>
      <c r="L23" s="44">
        <f t="shared" si="1"/>
        <v>0.14166283821360351</v>
      </c>
      <c r="M23" s="44">
        <f t="shared" si="2"/>
        <v>0.14358664069097121</v>
      </c>
    </row>
    <row r="24" spans="1:13" x14ac:dyDescent="0.25">
      <c r="C24" s="32"/>
      <c r="D24" s="2" t="s">
        <v>44</v>
      </c>
      <c r="E24" s="32" t="s">
        <v>43</v>
      </c>
      <c r="F24" s="36">
        <v>31817.599999999999</v>
      </c>
      <c r="G24" s="36">
        <v>4008.4</v>
      </c>
      <c r="H24" s="36">
        <v>31210.6</v>
      </c>
      <c r="I24" s="36">
        <v>3883.2</v>
      </c>
      <c r="J24" s="35">
        <f t="shared" si="6"/>
        <v>-1.907749170270542E-2</v>
      </c>
      <c r="K24" s="34">
        <f>(F24-F22)/F22</f>
        <v>-0.19785405994110766</v>
      </c>
      <c r="L24" s="44">
        <f t="shared" si="1"/>
        <v>0.12598058935934831</v>
      </c>
      <c r="M24" s="44">
        <f t="shared" si="2"/>
        <v>0.12441926781285845</v>
      </c>
    </row>
    <row r="25" spans="1:13" x14ac:dyDescent="0.25">
      <c r="B25">
        <v>12</v>
      </c>
      <c r="C25" s="32" t="s">
        <v>38</v>
      </c>
      <c r="D25" s="2" t="s">
        <v>12</v>
      </c>
      <c r="E25" s="32" t="s">
        <v>28</v>
      </c>
      <c r="F25" s="36">
        <v>39669</v>
      </c>
      <c r="G25" s="36">
        <v>6457.75</v>
      </c>
      <c r="H25" s="36"/>
      <c r="I25" s="36"/>
      <c r="J25" s="37"/>
      <c r="K25" s="38"/>
      <c r="L25" s="44">
        <f t="shared" si="1"/>
        <v>0.16279084423605333</v>
      </c>
      <c r="M25" s="44" t="e">
        <f t="shared" si="2"/>
        <v>#DIV/0!</v>
      </c>
    </row>
    <row r="26" spans="1:13" x14ac:dyDescent="0.25">
      <c r="C26" s="32"/>
      <c r="D26" s="2" t="s">
        <v>39</v>
      </c>
      <c r="E26" s="32" t="s">
        <v>40</v>
      </c>
      <c r="F26" s="36">
        <v>32980</v>
      </c>
      <c r="G26" s="36">
        <v>4646.3999999999996</v>
      </c>
      <c r="H26" s="36">
        <v>30307.8</v>
      </c>
      <c r="I26" s="36">
        <v>4317</v>
      </c>
      <c r="J26" s="35">
        <f t="shared" ref="J26:J27" si="7">(H26-F26)/F26</f>
        <v>-8.1024863553668919E-2</v>
      </c>
      <c r="K26" s="34">
        <f>(F26-F25)/F25</f>
        <v>-0.16862033325770753</v>
      </c>
      <c r="L26" s="44">
        <f t="shared" si="1"/>
        <v>0.14088538508186779</v>
      </c>
      <c r="M26" s="44">
        <f t="shared" si="2"/>
        <v>0.14243858016748165</v>
      </c>
    </row>
    <row r="27" spans="1:13" x14ac:dyDescent="0.25">
      <c r="C27" s="32"/>
      <c r="D27" s="2" t="s">
        <v>44</v>
      </c>
      <c r="E27" s="32" t="s">
        <v>43</v>
      </c>
      <c r="F27" s="36">
        <v>31672.799999999999</v>
      </c>
      <c r="G27" s="36">
        <v>4001.8</v>
      </c>
      <c r="H27" s="36">
        <v>31352.799999999999</v>
      </c>
      <c r="I27" s="36">
        <v>3843.6</v>
      </c>
      <c r="J27" s="35">
        <f t="shared" si="7"/>
        <v>-1.0103306306988963E-2</v>
      </c>
      <c r="K27" s="34">
        <f>(F27-F25)/F25</f>
        <v>-0.20157301671330261</v>
      </c>
      <c r="L27" s="44">
        <f t="shared" si="1"/>
        <v>0.12634815993533885</v>
      </c>
      <c r="M27" s="44">
        <f t="shared" si="2"/>
        <v>0.12259192161465643</v>
      </c>
    </row>
    <row r="28" spans="1:13" x14ac:dyDescent="0.25">
      <c r="A28" t="s">
        <v>49</v>
      </c>
      <c r="F28" s="36"/>
      <c r="G28" s="36"/>
      <c r="H28" s="36"/>
      <c r="I28" s="36"/>
      <c r="J28" s="37"/>
      <c r="K28" s="38"/>
      <c r="L28" s="44"/>
      <c r="M28" s="44"/>
    </row>
    <row r="29" spans="1:13" x14ac:dyDescent="0.25">
      <c r="B29">
        <v>5</v>
      </c>
      <c r="C29" s="32" t="s">
        <v>33</v>
      </c>
      <c r="D29" s="2" t="s">
        <v>12</v>
      </c>
      <c r="E29" s="32" t="s">
        <v>28</v>
      </c>
      <c r="F29" s="36">
        <v>106.4</v>
      </c>
      <c r="G29" s="36">
        <v>58.4</v>
      </c>
      <c r="H29" s="36"/>
      <c r="I29" s="36"/>
      <c r="J29" s="37"/>
      <c r="K29" s="38"/>
      <c r="L29" s="44">
        <f t="shared" si="1"/>
        <v>0.54887218045112773</v>
      </c>
      <c r="M29" s="44"/>
    </row>
    <row r="30" spans="1:13" x14ac:dyDescent="0.25">
      <c r="C30" s="32"/>
      <c r="D30" s="2" t="s">
        <v>39</v>
      </c>
      <c r="E30" s="32" t="s">
        <v>40</v>
      </c>
      <c r="F30" s="39">
        <v>435.4</v>
      </c>
      <c r="G30" s="39">
        <v>377.8</v>
      </c>
      <c r="H30" s="36">
        <v>468</v>
      </c>
      <c r="I30" s="36">
        <v>406.6</v>
      </c>
      <c r="J30" s="35">
        <f t="shared" ref="J30:J31" si="8">(H30-F30)/F30</f>
        <v>7.4873679375287147E-2</v>
      </c>
      <c r="K30" s="41">
        <f>(F30-F29)/F29</f>
        <v>3.0921052631578947</v>
      </c>
      <c r="L30" s="44">
        <f t="shared" si="1"/>
        <v>0.86770785484611856</v>
      </c>
      <c r="M30" s="44">
        <f t="shared" si="2"/>
        <v>0.86880341880341883</v>
      </c>
    </row>
    <row r="31" spans="1:13" x14ac:dyDescent="0.25">
      <c r="C31" s="32"/>
      <c r="D31" s="2" t="s">
        <v>44</v>
      </c>
      <c r="E31" s="32" t="s">
        <v>43</v>
      </c>
      <c r="F31" s="36">
        <v>101.4</v>
      </c>
      <c r="G31" s="36">
        <v>51.4</v>
      </c>
      <c r="H31" s="36">
        <v>101</v>
      </c>
      <c r="I31" s="36">
        <v>51</v>
      </c>
      <c r="J31" s="35">
        <f t="shared" si="8"/>
        <v>-3.944773175542462E-3</v>
      </c>
      <c r="K31" s="34">
        <f>(F31-F29)/F29</f>
        <v>-4.6992481203007516E-2</v>
      </c>
      <c r="L31" s="44">
        <f t="shared" si="1"/>
        <v>0.50690335305719914</v>
      </c>
      <c r="M31" s="44">
        <f t="shared" si="2"/>
        <v>0.50495049504950495</v>
      </c>
    </row>
    <row r="32" spans="1:13" x14ac:dyDescent="0.25">
      <c r="A32" t="s">
        <v>48</v>
      </c>
      <c r="F32" s="36"/>
      <c r="G32" s="36"/>
      <c r="H32" s="36"/>
      <c r="I32" s="36"/>
      <c r="J32" s="37"/>
      <c r="K32" s="38"/>
      <c r="L32" s="44"/>
      <c r="M32" s="44"/>
    </row>
    <row r="33" spans="2:13" x14ac:dyDescent="0.25">
      <c r="B33">
        <v>6</v>
      </c>
      <c r="C33" s="32" t="s">
        <v>34</v>
      </c>
      <c r="D33" s="2" t="s">
        <v>12</v>
      </c>
      <c r="E33" s="32" t="s">
        <v>28</v>
      </c>
      <c r="F33" s="36">
        <v>1146.5999999999999</v>
      </c>
      <c r="G33" s="36">
        <v>1066.5999999999999</v>
      </c>
      <c r="H33" s="36"/>
      <c r="I33" s="36"/>
      <c r="J33" s="37"/>
      <c r="K33" s="38"/>
      <c r="L33" s="44">
        <f t="shared" si="1"/>
        <v>0.93022850165707305</v>
      </c>
      <c r="M33" s="44"/>
    </row>
    <row r="34" spans="2:13" x14ac:dyDescent="0.25">
      <c r="C34" s="32"/>
      <c r="D34" s="2" t="s">
        <v>39</v>
      </c>
      <c r="E34" s="32" t="s">
        <v>40</v>
      </c>
      <c r="F34" s="36">
        <v>384.6</v>
      </c>
      <c r="G34" s="36">
        <v>332.2</v>
      </c>
      <c r="H34" s="36">
        <v>400.6</v>
      </c>
      <c r="I34" s="36">
        <v>342.6</v>
      </c>
      <c r="J34" s="35">
        <f t="shared" ref="J34:J35" si="9">(H34-F34)/F34</f>
        <v>4.1601664066562662E-2</v>
      </c>
      <c r="K34" s="34">
        <f>(F34-F33)/F33</f>
        <v>-0.66457352171637885</v>
      </c>
      <c r="L34" s="44">
        <f t="shared" si="1"/>
        <v>0.8637545501820072</v>
      </c>
      <c r="M34" s="44">
        <f t="shared" si="2"/>
        <v>0.85521717423864207</v>
      </c>
    </row>
    <row r="35" spans="2:13" x14ac:dyDescent="0.25">
      <c r="C35" s="32"/>
      <c r="D35" s="2" t="s">
        <v>44</v>
      </c>
      <c r="E35" s="32" t="s">
        <v>43</v>
      </c>
      <c r="F35" s="36">
        <v>242.8</v>
      </c>
      <c r="G35" s="36">
        <v>185.6</v>
      </c>
      <c r="H35" s="36">
        <v>238.6</v>
      </c>
      <c r="I35" s="36">
        <v>183.6</v>
      </c>
      <c r="J35" s="35">
        <f t="shared" si="9"/>
        <v>-1.7298187808896279E-2</v>
      </c>
      <c r="K35" s="34">
        <f>(F35-F33)/F33</f>
        <v>-0.78824350252921682</v>
      </c>
      <c r="L35" s="44">
        <f t="shared" si="1"/>
        <v>0.76441515650741343</v>
      </c>
      <c r="M35" s="44">
        <f t="shared" si="2"/>
        <v>0.7694886839899413</v>
      </c>
    </row>
    <row r="36" spans="2:13" x14ac:dyDescent="0.25">
      <c r="B36">
        <v>7</v>
      </c>
      <c r="C36" s="32" t="s">
        <v>35</v>
      </c>
      <c r="D36" s="2" t="s">
        <v>12</v>
      </c>
      <c r="E36" s="32" t="s">
        <v>28</v>
      </c>
      <c r="F36" s="36">
        <v>1767.4</v>
      </c>
      <c r="G36" s="36">
        <v>1548.4</v>
      </c>
      <c r="H36" s="36"/>
      <c r="I36" s="36"/>
      <c r="J36" s="37"/>
      <c r="K36" s="38"/>
      <c r="L36" s="44">
        <f t="shared" si="1"/>
        <v>0.87608917053298629</v>
      </c>
      <c r="M36" s="44"/>
    </row>
    <row r="37" spans="2:13" x14ac:dyDescent="0.25">
      <c r="C37" s="32"/>
      <c r="D37" s="2" t="s">
        <v>39</v>
      </c>
      <c r="E37" s="32" t="s">
        <v>40</v>
      </c>
      <c r="F37" s="39">
        <v>1515</v>
      </c>
      <c r="G37" s="39">
        <v>1339.8</v>
      </c>
      <c r="H37" s="36">
        <v>834.4</v>
      </c>
      <c r="I37" s="36">
        <v>533</v>
      </c>
      <c r="J37" s="40">
        <f>(H37-F37)/F37</f>
        <v>-0.44924092409240923</v>
      </c>
      <c r="K37" s="34">
        <f>(F37-F36)/F36</f>
        <v>-0.14280864546791902</v>
      </c>
      <c r="L37" s="44">
        <f t="shared" si="1"/>
        <v>0.88435643564356436</v>
      </c>
      <c r="M37" s="44">
        <f t="shared" si="2"/>
        <v>0.63878235858101629</v>
      </c>
    </row>
    <row r="38" spans="2:13" x14ac:dyDescent="0.25">
      <c r="C38" s="32"/>
      <c r="D38" s="2" t="s">
        <v>44</v>
      </c>
      <c r="E38" s="32" t="s">
        <v>43</v>
      </c>
      <c r="F38" s="31">
        <v>1281.4000000000001</v>
      </c>
      <c r="G38" s="31">
        <v>1072</v>
      </c>
      <c r="H38" s="31">
        <v>1252.5999999999999</v>
      </c>
      <c r="I38" s="31">
        <v>1055.8</v>
      </c>
      <c r="J38" s="35">
        <f>(H38-F38)/F38</f>
        <v>-2.2475417512096287E-2</v>
      </c>
      <c r="K38" s="34">
        <f>(F38-F36)/F36</f>
        <v>-0.27498019689940023</v>
      </c>
      <c r="L38" s="44">
        <f t="shared" si="1"/>
        <v>0.8365849851724676</v>
      </c>
      <c r="M38" s="44">
        <f t="shared" si="2"/>
        <v>0.84288679546543188</v>
      </c>
    </row>
    <row r="39" spans="2:13" x14ac:dyDescent="0.25">
      <c r="J39" s="37"/>
      <c r="K39" s="38"/>
    </row>
    <row r="40" spans="2:13" x14ac:dyDescent="0.25">
      <c r="J40" s="37"/>
      <c r="K40" s="38"/>
    </row>
    <row r="41" spans="2:13" x14ac:dyDescent="0.25">
      <c r="J41" s="37"/>
      <c r="K41" s="38"/>
    </row>
    <row r="42" spans="2:13" x14ac:dyDescent="0.25">
      <c r="J42" s="37"/>
      <c r="K42" s="38"/>
    </row>
    <row r="43" spans="2:13" x14ac:dyDescent="0.25">
      <c r="J43" s="37"/>
      <c r="K43" s="38"/>
    </row>
    <row r="44" spans="2:13" x14ac:dyDescent="0.25">
      <c r="J44" s="37"/>
      <c r="K44" s="38"/>
    </row>
    <row r="45" spans="2:13" x14ac:dyDescent="0.25">
      <c r="J45" s="37"/>
      <c r="K45" s="38"/>
    </row>
    <row r="46" spans="2:13" x14ac:dyDescent="0.25">
      <c r="J46" s="35"/>
      <c r="K46" s="34"/>
    </row>
  </sheetData>
  <mergeCells count="3">
    <mergeCell ref="J5:J6"/>
    <mergeCell ref="K5:K6"/>
    <mergeCell ref="F2:I2"/>
  </mergeCells>
  <conditionalFormatting sqref="K8:K38">
    <cfRule type="dataBar" priority="3">
      <dataBar>
        <cfvo type="num" val="-1"/>
        <cfvo type="num" val="1"/>
        <color rgb="FFFF0000"/>
      </dataBar>
      <extLst>
        <ext xmlns:x14="http://schemas.microsoft.com/office/spreadsheetml/2009/9/main" uri="{B025F937-C7B1-47D3-B67F-A62EFF666E3E}">
          <x14:id>{A91B0838-DB40-4860-8287-33A0100F529A}</x14:id>
        </ext>
      </extLst>
    </cfRule>
  </conditionalFormatting>
  <conditionalFormatting sqref="J8:J38">
    <cfRule type="dataBar" priority="2">
      <dataBar>
        <cfvo type="num" val="-1"/>
        <cfvo type="num" val="1"/>
        <color rgb="FFFF555A"/>
      </dataBar>
      <extLst>
        <ext xmlns:x14="http://schemas.microsoft.com/office/spreadsheetml/2009/9/main" uri="{B025F937-C7B1-47D3-B67F-A62EFF666E3E}">
          <x14:id>{0B61EA2C-975F-4F5C-A6D4-370D8B85E4A7}</x14:id>
        </ext>
      </extLst>
    </cfRule>
  </conditionalFormatting>
  <conditionalFormatting pivot="1" sqref="F7:I7 F8:I8 F9:I9 F10:I10 F11:I11 F12:I12 F13:I13 F14:I14 F15:I15 F16:I16 F17:I17 F18:I18 F19:I19 F20:I20 F21:I21 F22:I22 F23:I23 F24:I24 F25:I25 F26:I26 F27:I27 F28:I28 F29:I29 F30:I30 F31:I31 F32:I32 F33:I33 F34:I34 F35:I35 F36:I36 F37:I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{D59AD541-11D7-4317-AA1E-EBA2FDCBCC2C}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1B0838-DB40-4860-8287-33A0100F529A}">
            <x14:dataBar minLength="0" maxLength="100" gradient="0" axisPosition="middle">
              <x14:cfvo type="num">
                <xm:f>-1</xm:f>
              </x14:cfvo>
              <x14:cfvo type="num">
                <xm:f>1</xm:f>
              </x14:cfvo>
              <x14:negativeFillColor rgb="FF00B050"/>
              <x14:axisColor rgb="FF000000"/>
            </x14:dataBar>
          </x14:cfRule>
          <xm:sqref>K8:K38</xm:sqref>
        </x14:conditionalFormatting>
        <x14:conditionalFormatting xmlns:xm="http://schemas.microsoft.com/office/excel/2006/main">
          <x14:cfRule type="dataBar" id="{0B61EA2C-975F-4F5C-A6D4-370D8B85E4A7}">
            <x14:dataBar minLength="0" maxLength="100" gradient="0" axisPosition="middle">
              <x14:cfvo type="num">
                <xm:f>-1</xm:f>
              </x14:cfvo>
              <x14:cfvo type="num">
                <xm:f>1</xm:f>
              </x14:cfvo>
              <x14:negativeFillColor theme="9"/>
              <x14:axisColor rgb="FF000000"/>
            </x14:dataBar>
          </x14:cfRule>
          <xm:sqref>J8:J38</xm:sqref>
        </x14:conditionalFormatting>
        <x14:conditionalFormatting xmlns:xm="http://schemas.microsoft.com/office/excel/2006/main" pivot="1">
          <x14:cfRule type="dataBar" id="{D59AD541-11D7-4317-AA1E-EBA2FDCBC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F7:I7 F8:I8 F9:I9 F10:I10 F11:I11 F12:I12 F13:I13 F14:I14 F15:I15 F16:I16 F17:I17 F18:I18 F19:I19 F20:I20 F21:I21 F22:I22 F23:I23 F24:I24 F25:I25 F26:I26 F27:I27 F28:I28 F29:I29 F30:I30 F31:I31 F32:I32 F33:I33 F34:I34 F35:I35 F36:I36 F37:I37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4AC8-0B2B-41DA-A78D-54B6535DE2B0}">
  <dimension ref="A1:L121"/>
  <sheetViews>
    <sheetView zoomScale="145" zoomScaleNormal="145" workbookViewId="0">
      <selection activeCell="I46" sqref="I46"/>
    </sheetView>
  </sheetViews>
  <sheetFormatPr defaultRowHeight="15" x14ac:dyDescent="0.25"/>
  <cols>
    <col min="1" max="1" width="4.7109375" customWidth="1"/>
    <col min="2" max="2" width="30.28515625" customWidth="1"/>
    <col min="3" max="3" width="20.5703125" hidden="1" customWidth="1"/>
    <col min="4" max="4" width="9.85546875" customWidth="1"/>
    <col min="5" max="5" width="16.5703125" bestFit="1" customWidth="1"/>
    <col min="6" max="6" width="23.7109375" hidden="1" customWidth="1"/>
    <col min="7" max="7" width="13.42578125" customWidth="1"/>
    <col min="8" max="8" width="11.7109375" hidden="1" customWidth="1"/>
    <col min="9" max="9" width="11.140625" customWidth="1"/>
    <col min="10" max="11" width="11.42578125" customWidth="1"/>
    <col min="12" max="12" width="13.140625" bestFit="1" customWidth="1"/>
    <col min="13" max="13" width="10.7109375" bestFit="1" customWidth="1"/>
  </cols>
  <sheetData>
    <row r="1" spans="1:12" s="2" customFormat="1" ht="50.25" customHeight="1" x14ac:dyDescent="0.25">
      <c r="A1" s="8" t="s">
        <v>0</v>
      </c>
      <c r="B1" s="8" t="s">
        <v>1</v>
      </c>
      <c r="C1" s="8" t="s">
        <v>45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9</v>
      </c>
      <c r="J1" s="8" t="s">
        <v>10</v>
      </c>
      <c r="K1" s="8" t="s">
        <v>7</v>
      </c>
      <c r="L1" s="9" t="s">
        <v>8</v>
      </c>
    </row>
    <row r="2" spans="1:12" x14ac:dyDescent="0.25">
      <c r="A2">
        <v>1</v>
      </c>
      <c r="B2" t="s">
        <v>27</v>
      </c>
      <c r="C2" t="s">
        <v>46</v>
      </c>
      <c r="D2">
        <v>1</v>
      </c>
      <c r="E2" t="s">
        <v>12</v>
      </c>
      <c r="F2" t="s">
        <v>28</v>
      </c>
      <c r="G2" t="s">
        <v>14</v>
      </c>
      <c r="H2" t="s">
        <v>29</v>
      </c>
      <c r="I2" s="12">
        <v>147.5</v>
      </c>
      <c r="J2" s="12">
        <v>69.400000000000006</v>
      </c>
      <c r="K2" s="12">
        <v>140</v>
      </c>
      <c r="L2" s="12">
        <v>66</v>
      </c>
    </row>
    <row r="3" spans="1:12" x14ac:dyDescent="0.25">
      <c r="A3">
        <v>2</v>
      </c>
      <c r="B3" t="s">
        <v>30</v>
      </c>
      <c r="C3" t="s">
        <v>47</v>
      </c>
      <c r="D3">
        <v>107</v>
      </c>
      <c r="E3" t="s">
        <v>12</v>
      </c>
      <c r="F3" t="s">
        <v>28</v>
      </c>
      <c r="G3" t="s">
        <v>14</v>
      </c>
      <c r="H3" t="s">
        <v>29</v>
      </c>
      <c r="I3" s="12">
        <v>2731.8</v>
      </c>
      <c r="J3" s="12">
        <v>2557.6</v>
      </c>
      <c r="K3" s="12">
        <v>2692.8</v>
      </c>
      <c r="L3" s="12">
        <v>2528.1999999999998</v>
      </c>
    </row>
    <row r="4" spans="1:12" x14ac:dyDescent="0.25">
      <c r="A4">
        <v>3</v>
      </c>
      <c r="B4" t="s">
        <v>31</v>
      </c>
      <c r="C4" t="s">
        <v>47</v>
      </c>
      <c r="D4">
        <v>213</v>
      </c>
      <c r="E4" t="s">
        <v>12</v>
      </c>
      <c r="F4" t="s">
        <v>28</v>
      </c>
      <c r="G4" t="s">
        <v>14</v>
      </c>
      <c r="H4" t="s">
        <v>29</v>
      </c>
      <c r="I4" s="12">
        <v>3954</v>
      </c>
      <c r="J4" s="12">
        <v>3526</v>
      </c>
      <c r="K4" s="12">
        <v>3852.8</v>
      </c>
      <c r="L4" s="12">
        <v>3425.4</v>
      </c>
    </row>
    <row r="5" spans="1:12" x14ac:dyDescent="0.25">
      <c r="A5">
        <v>4</v>
      </c>
      <c r="B5" t="s">
        <v>32</v>
      </c>
      <c r="C5" t="s">
        <v>47</v>
      </c>
      <c r="D5">
        <v>323</v>
      </c>
      <c r="E5" t="s">
        <v>12</v>
      </c>
      <c r="F5" t="s">
        <v>28</v>
      </c>
      <c r="G5" t="s">
        <v>14</v>
      </c>
      <c r="H5" t="s">
        <v>29</v>
      </c>
      <c r="I5" s="12">
        <v>5949.8</v>
      </c>
      <c r="J5" s="12">
        <v>5447.8</v>
      </c>
      <c r="K5" s="12">
        <v>5944</v>
      </c>
      <c r="L5" s="12">
        <v>5441.6</v>
      </c>
    </row>
    <row r="6" spans="1:12" x14ac:dyDescent="0.25">
      <c r="A6">
        <v>5</v>
      </c>
      <c r="B6" t="s">
        <v>33</v>
      </c>
      <c r="C6" t="s">
        <v>49</v>
      </c>
      <c r="D6">
        <v>433</v>
      </c>
      <c r="E6" t="s">
        <v>12</v>
      </c>
      <c r="F6" t="s">
        <v>28</v>
      </c>
      <c r="G6" t="s">
        <v>14</v>
      </c>
      <c r="H6" t="s">
        <v>29</v>
      </c>
      <c r="I6" s="12">
        <v>106.4</v>
      </c>
      <c r="J6" s="12">
        <v>58.4</v>
      </c>
      <c r="K6" s="12">
        <v>46.8</v>
      </c>
      <c r="L6" s="12">
        <v>0</v>
      </c>
    </row>
    <row r="7" spans="1:12" x14ac:dyDescent="0.25">
      <c r="A7">
        <v>6</v>
      </c>
      <c r="B7" t="s">
        <v>34</v>
      </c>
      <c r="C7" t="s">
        <v>48</v>
      </c>
      <c r="D7">
        <v>531</v>
      </c>
      <c r="E7" t="s">
        <v>12</v>
      </c>
      <c r="F7" t="s">
        <v>28</v>
      </c>
      <c r="G7" t="s">
        <v>14</v>
      </c>
      <c r="H7" t="s">
        <v>29</v>
      </c>
      <c r="I7" s="12">
        <v>1146.5999999999999</v>
      </c>
      <c r="J7" s="12">
        <v>1066.5999999999999</v>
      </c>
      <c r="K7" s="12">
        <v>50.4</v>
      </c>
      <c r="L7" s="12">
        <v>0</v>
      </c>
    </row>
    <row r="8" spans="1:12" x14ac:dyDescent="0.25">
      <c r="A8">
        <v>7</v>
      </c>
      <c r="B8" t="s">
        <v>35</v>
      </c>
      <c r="C8" t="s">
        <v>48</v>
      </c>
      <c r="D8">
        <v>628</v>
      </c>
      <c r="E8" t="s">
        <v>12</v>
      </c>
      <c r="F8" t="s">
        <v>28</v>
      </c>
      <c r="G8" t="s">
        <v>14</v>
      </c>
      <c r="H8" t="s">
        <v>29</v>
      </c>
      <c r="I8" s="12">
        <v>1767.4</v>
      </c>
      <c r="J8" s="12">
        <v>1548.4</v>
      </c>
      <c r="K8" s="12">
        <v>164.4</v>
      </c>
      <c r="L8" s="12">
        <v>2</v>
      </c>
    </row>
    <row r="9" spans="1:12" x14ac:dyDescent="0.25">
      <c r="A9">
        <v>8</v>
      </c>
      <c r="B9" t="s">
        <v>36</v>
      </c>
      <c r="C9" t="s">
        <v>48</v>
      </c>
      <c r="D9">
        <v>729</v>
      </c>
      <c r="E9" t="s">
        <v>12</v>
      </c>
      <c r="F9" t="s">
        <v>28</v>
      </c>
      <c r="G9" t="s">
        <v>14</v>
      </c>
      <c r="H9" t="s">
        <v>29</v>
      </c>
      <c r="I9" s="12">
        <v>3624</v>
      </c>
      <c r="J9" s="12">
        <v>3378.8</v>
      </c>
      <c r="K9" s="12">
        <v>160.4</v>
      </c>
      <c r="L9" s="12">
        <v>1</v>
      </c>
    </row>
    <row r="10" spans="1:12" x14ac:dyDescent="0.25">
      <c r="A10">
        <v>9</v>
      </c>
      <c r="B10" t="s">
        <v>19</v>
      </c>
      <c r="C10" t="s">
        <v>50</v>
      </c>
      <c r="D10">
        <v>830</v>
      </c>
      <c r="E10" t="s">
        <v>12</v>
      </c>
      <c r="F10" t="s">
        <v>28</v>
      </c>
      <c r="G10" t="s">
        <v>14</v>
      </c>
      <c r="H10" t="s">
        <v>29</v>
      </c>
      <c r="I10" s="12">
        <v>20263.2</v>
      </c>
      <c r="J10" s="12">
        <v>18504.2</v>
      </c>
      <c r="K10" s="12">
        <v>19970</v>
      </c>
      <c r="L10" s="12">
        <v>18206.8</v>
      </c>
    </row>
    <row r="11" spans="1:12" x14ac:dyDescent="0.25">
      <c r="A11">
        <v>10</v>
      </c>
      <c r="B11" t="s">
        <v>22</v>
      </c>
      <c r="C11" t="s">
        <v>52</v>
      </c>
      <c r="D11">
        <v>937</v>
      </c>
      <c r="E11" t="s">
        <v>12</v>
      </c>
      <c r="F11" t="s">
        <v>28</v>
      </c>
      <c r="G11" t="s">
        <v>14</v>
      </c>
      <c r="H11" t="s">
        <v>29</v>
      </c>
      <c r="I11" s="12">
        <v>21427.599999999999</v>
      </c>
      <c r="J11" s="12">
        <v>9903.2000000000007</v>
      </c>
      <c r="K11" s="12">
        <v>14968.6</v>
      </c>
      <c r="L11" s="12">
        <v>3978.8</v>
      </c>
    </row>
    <row r="12" spans="1:12" x14ac:dyDescent="0.25">
      <c r="A12">
        <v>11</v>
      </c>
      <c r="B12" t="s">
        <v>37</v>
      </c>
      <c r="C12" t="s">
        <v>51</v>
      </c>
      <c r="D12">
        <v>1033</v>
      </c>
      <c r="E12" t="s">
        <v>12</v>
      </c>
      <c r="F12" t="s">
        <v>28</v>
      </c>
      <c r="G12" t="s">
        <v>14</v>
      </c>
      <c r="H12" t="s">
        <v>29</v>
      </c>
      <c r="I12" s="12">
        <v>39665.599999999999</v>
      </c>
      <c r="J12" s="12">
        <v>6487.6</v>
      </c>
      <c r="K12" s="12">
        <v>34619.599999999999</v>
      </c>
      <c r="L12" s="12">
        <v>2407.8000000000002</v>
      </c>
    </row>
    <row r="13" spans="1:12" ht="15.75" thickBot="1" x14ac:dyDescent="0.3">
      <c r="A13" s="14">
        <v>12</v>
      </c>
      <c r="B13" s="14" t="s">
        <v>38</v>
      </c>
      <c r="C13" s="14" t="s">
        <v>51</v>
      </c>
      <c r="D13" s="14">
        <v>1113</v>
      </c>
      <c r="E13" s="14" t="s">
        <v>12</v>
      </c>
      <c r="F13" s="14" t="s">
        <v>28</v>
      </c>
      <c r="G13" s="14" t="s">
        <v>14</v>
      </c>
      <c r="H13" s="14" t="s">
        <v>29</v>
      </c>
      <c r="I13" s="16">
        <v>39669</v>
      </c>
      <c r="J13" s="16">
        <v>6457.75</v>
      </c>
      <c r="K13" s="16">
        <v>34885.599999999999</v>
      </c>
      <c r="L13" s="16">
        <v>2403.1999999999998</v>
      </c>
    </row>
    <row r="14" spans="1:12" ht="15.75" thickTop="1" x14ac:dyDescent="0.25">
      <c r="A14" s="26">
        <v>1</v>
      </c>
      <c r="B14" s="27" t="s">
        <v>27</v>
      </c>
      <c r="C14" t="s">
        <v>46</v>
      </c>
      <c r="D14">
        <v>1</v>
      </c>
      <c r="E14" t="s">
        <v>39</v>
      </c>
      <c r="F14" t="s">
        <v>40</v>
      </c>
      <c r="G14" t="s">
        <v>41</v>
      </c>
      <c r="H14" t="s">
        <v>29</v>
      </c>
      <c r="I14" s="17">
        <v>902.4</v>
      </c>
      <c r="J14" s="17">
        <v>777.6</v>
      </c>
      <c r="K14" s="17">
        <v>878.4</v>
      </c>
      <c r="L14" s="17">
        <v>753.4</v>
      </c>
    </row>
    <row r="15" spans="1:12" x14ac:dyDescent="0.25">
      <c r="A15" s="7">
        <v>2</v>
      </c>
      <c r="B15" s="5" t="s">
        <v>30</v>
      </c>
      <c r="C15" t="s">
        <v>47</v>
      </c>
      <c r="D15">
        <v>107</v>
      </c>
      <c r="E15" t="s">
        <v>39</v>
      </c>
      <c r="F15" t="s">
        <v>40</v>
      </c>
      <c r="G15" t="s">
        <v>41</v>
      </c>
      <c r="H15" t="s">
        <v>29</v>
      </c>
      <c r="I15" s="1">
        <v>897.4</v>
      </c>
      <c r="J15" s="1">
        <v>771.2</v>
      </c>
      <c r="K15" s="1">
        <v>893.2</v>
      </c>
      <c r="L15" s="1">
        <v>772.2</v>
      </c>
    </row>
    <row r="16" spans="1:12" x14ac:dyDescent="0.25">
      <c r="A16" s="6">
        <v>3</v>
      </c>
      <c r="B16" s="4" t="s">
        <v>31</v>
      </c>
      <c r="C16" t="s">
        <v>47</v>
      </c>
      <c r="D16">
        <v>213</v>
      </c>
      <c r="E16" t="s">
        <v>39</v>
      </c>
      <c r="F16" t="s">
        <v>40</v>
      </c>
      <c r="G16" t="s">
        <v>41</v>
      </c>
      <c r="H16" t="s">
        <v>29</v>
      </c>
      <c r="I16" s="1">
        <v>2319.4</v>
      </c>
      <c r="J16" s="1">
        <v>1959.4</v>
      </c>
      <c r="K16" s="1">
        <v>2322.4</v>
      </c>
      <c r="L16" s="1">
        <v>1965.6</v>
      </c>
    </row>
    <row r="17" spans="1:12" x14ac:dyDescent="0.25">
      <c r="A17" s="7">
        <v>4</v>
      </c>
      <c r="B17" s="5" t="s">
        <v>32</v>
      </c>
      <c r="C17" t="s">
        <v>47</v>
      </c>
      <c r="D17">
        <v>323</v>
      </c>
      <c r="E17" t="s">
        <v>39</v>
      </c>
      <c r="F17" t="s">
        <v>40</v>
      </c>
      <c r="G17" t="s">
        <v>41</v>
      </c>
      <c r="H17" t="s">
        <v>29</v>
      </c>
      <c r="I17" s="1">
        <v>2553.6</v>
      </c>
      <c r="J17" s="1">
        <v>2172.4</v>
      </c>
      <c r="K17" s="1">
        <v>2619</v>
      </c>
      <c r="L17" s="1">
        <v>2228.1999999999998</v>
      </c>
    </row>
    <row r="18" spans="1:12" x14ac:dyDescent="0.25">
      <c r="A18" s="6">
        <v>5</v>
      </c>
      <c r="B18" s="4" t="s">
        <v>33</v>
      </c>
      <c r="C18" t="s">
        <v>49</v>
      </c>
      <c r="D18">
        <v>433</v>
      </c>
      <c r="E18" t="s">
        <v>39</v>
      </c>
      <c r="F18" t="s">
        <v>40</v>
      </c>
      <c r="G18" t="s">
        <v>41</v>
      </c>
      <c r="H18" t="s">
        <v>29</v>
      </c>
      <c r="I18" s="17">
        <v>468</v>
      </c>
      <c r="J18" s="17">
        <v>406.6</v>
      </c>
      <c r="K18" s="17">
        <v>44</v>
      </c>
      <c r="L18" s="17">
        <v>0</v>
      </c>
    </row>
    <row r="19" spans="1:12" x14ac:dyDescent="0.25">
      <c r="A19" s="7">
        <v>6</v>
      </c>
      <c r="B19" s="5" t="s">
        <v>34</v>
      </c>
      <c r="C19" t="s">
        <v>48</v>
      </c>
      <c r="D19">
        <v>531</v>
      </c>
      <c r="E19" t="s">
        <v>39</v>
      </c>
      <c r="F19" t="s">
        <v>40</v>
      </c>
      <c r="G19" t="s">
        <v>41</v>
      </c>
      <c r="H19" t="s">
        <v>29</v>
      </c>
      <c r="I19" s="1">
        <v>400.6</v>
      </c>
      <c r="J19" s="1">
        <v>342.6</v>
      </c>
      <c r="K19" s="1">
        <v>42</v>
      </c>
      <c r="L19" s="1">
        <v>0</v>
      </c>
    </row>
    <row r="20" spans="1:12" x14ac:dyDescent="0.25">
      <c r="A20" s="6">
        <v>7</v>
      </c>
      <c r="B20" s="4" t="s">
        <v>35</v>
      </c>
      <c r="C20" t="s">
        <v>48</v>
      </c>
      <c r="D20">
        <v>628</v>
      </c>
      <c r="E20" t="s">
        <v>39</v>
      </c>
      <c r="F20" t="s">
        <v>40</v>
      </c>
      <c r="G20" t="s">
        <v>41</v>
      </c>
      <c r="H20" t="s">
        <v>29</v>
      </c>
      <c r="I20" s="1">
        <v>834.4</v>
      </c>
      <c r="J20" s="1">
        <v>533</v>
      </c>
      <c r="K20" s="1">
        <v>134.4</v>
      </c>
      <c r="L20" s="1">
        <v>3</v>
      </c>
    </row>
    <row r="21" spans="1:12" x14ac:dyDescent="0.25">
      <c r="A21" s="7">
        <v>8</v>
      </c>
      <c r="B21" s="5" t="s">
        <v>36</v>
      </c>
      <c r="C21" t="s">
        <v>48</v>
      </c>
      <c r="D21">
        <v>729</v>
      </c>
      <c r="E21" t="s">
        <v>39</v>
      </c>
      <c r="F21" t="s">
        <v>40</v>
      </c>
      <c r="G21" t="s">
        <v>41</v>
      </c>
      <c r="H21" t="s">
        <v>29</v>
      </c>
      <c r="I21" s="1">
        <v>1683.8</v>
      </c>
      <c r="J21" s="1">
        <v>1479.6</v>
      </c>
      <c r="K21" s="1">
        <v>4.4721359549995796</v>
      </c>
      <c r="L21" s="1">
        <v>2.7386127875258302</v>
      </c>
    </row>
    <row r="22" spans="1:12" x14ac:dyDescent="0.25">
      <c r="A22" s="6">
        <v>9</v>
      </c>
      <c r="B22" s="4" t="s">
        <v>19</v>
      </c>
      <c r="C22" t="s">
        <v>50</v>
      </c>
      <c r="D22">
        <v>830</v>
      </c>
      <c r="E22" t="s">
        <v>39</v>
      </c>
      <c r="F22" t="s">
        <v>40</v>
      </c>
      <c r="G22" t="s">
        <v>41</v>
      </c>
      <c r="H22" t="s">
        <v>29</v>
      </c>
      <c r="I22" s="18">
        <v>9669.7999999999993</v>
      </c>
      <c r="J22" s="18">
        <v>8385</v>
      </c>
      <c r="K22" s="18">
        <v>9568</v>
      </c>
      <c r="L22" s="18">
        <v>8315.2000000000007</v>
      </c>
    </row>
    <row r="23" spans="1:12" x14ac:dyDescent="0.25">
      <c r="A23" s="7">
        <v>10</v>
      </c>
      <c r="B23" s="5" t="s">
        <v>22</v>
      </c>
      <c r="C23" t="s">
        <v>52</v>
      </c>
      <c r="D23">
        <v>937</v>
      </c>
      <c r="E23" t="s">
        <v>39</v>
      </c>
      <c r="F23" t="s">
        <v>40</v>
      </c>
      <c r="G23" t="s">
        <v>41</v>
      </c>
      <c r="H23" t="s">
        <v>29</v>
      </c>
      <c r="I23" s="18">
        <v>13122.8</v>
      </c>
      <c r="J23" s="18">
        <v>11538.4</v>
      </c>
      <c r="K23" s="18">
        <v>13500.6</v>
      </c>
      <c r="L23" s="18">
        <v>11872.6</v>
      </c>
    </row>
    <row r="24" spans="1:12" x14ac:dyDescent="0.25">
      <c r="A24" s="6">
        <v>11</v>
      </c>
      <c r="B24" s="4" t="s">
        <v>37</v>
      </c>
      <c r="C24" t="s">
        <v>51</v>
      </c>
      <c r="D24">
        <v>1042</v>
      </c>
      <c r="E24" t="s">
        <v>39</v>
      </c>
      <c r="F24" t="s">
        <v>40</v>
      </c>
      <c r="G24" t="s">
        <v>41</v>
      </c>
      <c r="H24" t="s">
        <v>29</v>
      </c>
      <c r="I24" s="1">
        <v>30079.4</v>
      </c>
      <c r="J24" s="1">
        <v>4319</v>
      </c>
      <c r="K24" s="1">
        <v>26602.2</v>
      </c>
      <c r="L24" s="1">
        <v>1018</v>
      </c>
    </row>
    <row r="25" spans="1:12" ht="15.75" thickBot="1" x14ac:dyDescent="0.3">
      <c r="A25" s="24">
        <v>12</v>
      </c>
      <c r="B25" s="25" t="s">
        <v>38</v>
      </c>
      <c r="C25" s="14" t="s">
        <v>51</v>
      </c>
      <c r="D25" s="14">
        <v>1122</v>
      </c>
      <c r="E25" s="14" t="s">
        <v>39</v>
      </c>
      <c r="F25" s="14" t="s">
        <v>40</v>
      </c>
      <c r="G25" s="14" t="s">
        <v>41</v>
      </c>
      <c r="H25" s="14" t="s">
        <v>29</v>
      </c>
      <c r="I25" s="15">
        <v>30307.8</v>
      </c>
      <c r="J25" s="15">
        <v>4317</v>
      </c>
      <c r="K25" s="15">
        <v>26664</v>
      </c>
      <c r="L25" s="15">
        <v>1038.2</v>
      </c>
    </row>
    <row r="26" spans="1:12" ht="15.75" thickTop="1" x14ac:dyDescent="0.25">
      <c r="A26">
        <v>1</v>
      </c>
      <c r="B26" t="s">
        <v>27</v>
      </c>
      <c r="C26" t="s">
        <v>46</v>
      </c>
      <c r="D26">
        <v>1</v>
      </c>
      <c r="E26" t="s">
        <v>12</v>
      </c>
      <c r="F26" t="s">
        <v>42</v>
      </c>
      <c r="G26" t="s">
        <v>14</v>
      </c>
      <c r="H26" t="s">
        <v>29</v>
      </c>
      <c r="I26" s="10">
        <v>142.6</v>
      </c>
      <c r="J26" s="10">
        <v>73</v>
      </c>
      <c r="K26" s="10">
        <v>134.4</v>
      </c>
      <c r="L26" s="10">
        <v>63.4</v>
      </c>
    </row>
    <row r="27" spans="1:12" x14ac:dyDescent="0.25">
      <c r="A27">
        <v>2</v>
      </c>
      <c r="B27" t="s">
        <v>30</v>
      </c>
      <c r="C27" t="s">
        <v>47</v>
      </c>
      <c r="D27">
        <v>107</v>
      </c>
      <c r="E27" t="s">
        <v>12</v>
      </c>
      <c r="F27" t="s">
        <v>42</v>
      </c>
      <c r="G27" t="s">
        <v>14</v>
      </c>
      <c r="H27" t="s">
        <v>29</v>
      </c>
      <c r="I27" s="10">
        <v>2979.4</v>
      </c>
      <c r="J27" s="10">
        <v>2815.2</v>
      </c>
      <c r="K27" s="10">
        <v>2946.6</v>
      </c>
      <c r="L27" s="10">
        <v>2786.8</v>
      </c>
    </row>
    <row r="28" spans="1:12" x14ac:dyDescent="0.25">
      <c r="A28">
        <v>3</v>
      </c>
      <c r="B28" t="s">
        <v>31</v>
      </c>
      <c r="C28" t="s">
        <v>47</v>
      </c>
      <c r="D28">
        <v>213</v>
      </c>
      <c r="E28" t="s">
        <v>12</v>
      </c>
      <c r="F28" t="s">
        <v>42</v>
      </c>
      <c r="G28" t="s">
        <v>14</v>
      </c>
      <c r="H28" t="s">
        <v>29</v>
      </c>
      <c r="I28" s="10">
        <v>1212.8</v>
      </c>
      <c r="J28" s="10">
        <v>878</v>
      </c>
      <c r="K28" s="10">
        <v>1219.2</v>
      </c>
      <c r="L28" s="10">
        <v>879.4</v>
      </c>
    </row>
    <row r="29" spans="1:12" x14ac:dyDescent="0.25">
      <c r="A29">
        <v>4</v>
      </c>
      <c r="B29" t="s">
        <v>32</v>
      </c>
      <c r="C29" t="s">
        <v>47</v>
      </c>
      <c r="D29">
        <v>323</v>
      </c>
      <c r="E29" t="s">
        <v>12</v>
      </c>
      <c r="F29" t="s">
        <v>42</v>
      </c>
      <c r="G29" t="s">
        <v>14</v>
      </c>
      <c r="H29" t="s">
        <v>29</v>
      </c>
      <c r="I29" s="10">
        <v>3446.8</v>
      </c>
      <c r="J29" s="10">
        <v>3011.2</v>
      </c>
      <c r="K29" s="10">
        <v>3306.4</v>
      </c>
      <c r="L29" s="10">
        <v>2905.6</v>
      </c>
    </row>
    <row r="30" spans="1:12" x14ac:dyDescent="0.25">
      <c r="A30">
        <v>5</v>
      </c>
      <c r="B30" t="s">
        <v>33</v>
      </c>
      <c r="C30" t="s">
        <v>49</v>
      </c>
      <c r="D30">
        <v>433</v>
      </c>
      <c r="E30" t="s">
        <v>12</v>
      </c>
      <c r="F30" t="s">
        <v>42</v>
      </c>
      <c r="G30" t="s">
        <v>14</v>
      </c>
      <c r="H30" t="s">
        <v>29</v>
      </c>
      <c r="I30" s="10">
        <v>109.4</v>
      </c>
      <c r="J30" s="10">
        <v>59.4</v>
      </c>
      <c r="K30" s="10">
        <v>49</v>
      </c>
      <c r="L30" s="10">
        <v>0</v>
      </c>
    </row>
    <row r="31" spans="1:12" x14ac:dyDescent="0.25">
      <c r="A31">
        <v>6</v>
      </c>
      <c r="B31" t="s">
        <v>34</v>
      </c>
      <c r="C31" t="s">
        <v>48</v>
      </c>
      <c r="D31">
        <v>531</v>
      </c>
      <c r="E31" t="s">
        <v>12</v>
      </c>
      <c r="F31" t="s">
        <v>42</v>
      </c>
      <c r="G31" t="s">
        <v>14</v>
      </c>
      <c r="H31" t="s">
        <v>29</v>
      </c>
      <c r="I31" s="10">
        <v>1248.8</v>
      </c>
      <c r="J31" s="10">
        <v>1181.4000000000001</v>
      </c>
      <c r="K31" s="10">
        <v>46</v>
      </c>
      <c r="L31" s="10">
        <v>0</v>
      </c>
    </row>
    <row r="32" spans="1:12" x14ac:dyDescent="0.25">
      <c r="A32">
        <v>7</v>
      </c>
      <c r="B32" t="s">
        <v>35</v>
      </c>
      <c r="C32" t="s">
        <v>48</v>
      </c>
      <c r="D32">
        <v>628</v>
      </c>
      <c r="E32" t="s">
        <v>12</v>
      </c>
      <c r="F32" t="s">
        <v>42</v>
      </c>
      <c r="G32" t="s">
        <v>14</v>
      </c>
      <c r="H32" t="s">
        <v>29</v>
      </c>
      <c r="I32" s="10">
        <v>647.79999999999995</v>
      </c>
      <c r="J32" s="10">
        <v>450</v>
      </c>
      <c r="K32" s="10">
        <v>160.80000000000001</v>
      </c>
      <c r="L32" s="10">
        <v>2</v>
      </c>
    </row>
    <row r="33" spans="1:12" x14ac:dyDescent="0.25">
      <c r="A33">
        <v>8</v>
      </c>
      <c r="B33" t="s">
        <v>36</v>
      </c>
      <c r="C33" t="s">
        <v>48</v>
      </c>
      <c r="D33">
        <v>729</v>
      </c>
      <c r="E33" t="s">
        <v>12</v>
      </c>
      <c r="F33" t="s">
        <v>42</v>
      </c>
      <c r="G33" t="s">
        <v>14</v>
      </c>
      <c r="H33" t="s">
        <v>29</v>
      </c>
      <c r="I33" s="10">
        <v>2525.4</v>
      </c>
      <c r="J33" s="10">
        <v>2285.6</v>
      </c>
      <c r="K33" s="10">
        <v>159.4</v>
      </c>
      <c r="L33" s="10">
        <v>2</v>
      </c>
    </row>
    <row r="34" spans="1:12" x14ac:dyDescent="0.25">
      <c r="A34">
        <v>9</v>
      </c>
      <c r="B34" t="s">
        <v>19</v>
      </c>
      <c r="C34" t="s">
        <v>50</v>
      </c>
      <c r="D34">
        <v>830</v>
      </c>
      <c r="E34" t="s">
        <v>12</v>
      </c>
      <c r="F34" t="s">
        <v>42</v>
      </c>
      <c r="G34" t="s">
        <v>14</v>
      </c>
      <c r="H34" t="s">
        <v>29</v>
      </c>
      <c r="I34" s="10">
        <v>21157.200000000001</v>
      </c>
      <c r="J34" s="10">
        <v>1941.4</v>
      </c>
      <c r="K34" s="10">
        <v>20999.200000000001</v>
      </c>
      <c r="L34" s="10">
        <v>19259</v>
      </c>
    </row>
    <row r="35" spans="1:12" x14ac:dyDescent="0.25">
      <c r="A35">
        <v>10</v>
      </c>
      <c r="B35" t="s">
        <v>22</v>
      </c>
      <c r="C35" t="s">
        <v>52</v>
      </c>
      <c r="D35">
        <v>937</v>
      </c>
      <c r="E35" t="s">
        <v>12</v>
      </c>
      <c r="F35" t="s">
        <v>42</v>
      </c>
      <c r="G35" t="s">
        <v>14</v>
      </c>
      <c r="H35" t="s">
        <v>29</v>
      </c>
      <c r="I35" s="10">
        <v>21164.2</v>
      </c>
      <c r="J35" s="10">
        <v>19421.8</v>
      </c>
      <c r="K35" s="10">
        <v>20974</v>
      </c>
      <c r="L35" s="10">
        <v>19210.8</v>
      </c>
    </row>
    <row r="36" spans="1:12" x14ac:dyDescent="0.25">
      <c r="A36">
        <v>11</v>
      </c>
      <c r="B36" t="s">
        <v>37</v>
      </c>
      <c r="C36" t="s">
        <v>51</v>
      </c>
      <c r="D36">
        <v>1033</v>
      </c>
      <c r="E36" t="s">
        <v>12</v>
      </c>
      <c r="F36" t="s">
        <v>42</v>
      </c>
      <c r="G36" t="s">
        <v>14</v>
      </c>
      <c r="H36" t="s">
        <v>29</v>
      </c>
      <c r="I36" s="10">
        <v>38433.599999999999</v>
      </c>
      <c r="J36" s="10">
        <v>6580.2</v>
      </c>
      <c r="K36" s="10">
        <v>34561.4</v>
      </c>
      <c r="L36" s="10">
        <v>2531.6</v>
      </c>
    </row>
    <row r="37" spans="1:12" ht="15.75" thickBot="1" x14ac:dyDescent="0.3">
      <c r="A37" s="14">
        <v>12</v>
      </c>
      <c r="B37" s="14" t="s">
        <v>38</v>
      </c>
      <c r="C37" s="14" t="s">
        <v>51</v>
      </c>
      <c r="D37" s="14">
        <v>1113</v>
      </c>
      <c r="E37" s="14" t="s">
        <v>12</v>
      </c>
      <c r="F37" s="14" t="s">
        <v>42</v>
      </c>
      <c r="G37" s="14" t="s">
        <v>14</v>
      </c>
      <c r="H37" s="14" t="s">
        <v>29</v>
      </c>
      <c r="I37" s="16">
        <v>38543.800000000003</v>
      </c>
      <c r="J37" s="16">
        <v>6560.4</v>
      </c>
      <c r="K37" s="16">
        <v>34611.800000000003</v>
      </c>
      <c r="L37" s="16">
        <v>2644.4</v>
      </c>
    </row>
    <row r="38" spans="1:12" ht="15.75" thickTop="1" x14ac:dyDescent="0.25">
      <c r="A38" s="23">
        <v>1</v>
      </c>
      <c r="B38" s="23" t="s">
        <v>27</v>
      </c>
      <c r="C38" t="s">
        <v>46</v>
      </c>
      <c r="D38" s="11">
        <v>1</v>
      </c>
      <c r="E38" s="11" t="s">
        <v>39</v>
      </c>
      <c r="F38" s="11" t="s">
        <v>40</v>
      </c>
      <c r="G38" s="11" t="s">
        <v>14</v>
      </c>
      <c r="H38" s="11" t="s">
        <v>29</v>
      </c>
      <c r="I38" s="19">
        <v>886.4</v>
      </c>
      <c r="J38" s="19">
        <v>769.2</v>
      </c>
      <c r="K38" s="19">
        <v>886.4</v>
      </c>
      <c r="L38" s="21">
        <v>763</v>
      </c>
    </row>
    <row r="39" spans="1:12" x14ac:dyDescent="0.25">
      <c r="A39" s="23">
        <v>2</v>
      </c>
      <c r="B39" s="23" t="s">
        <v>30</v>
      </c>
      <c r="C39" t="s">
        <v>47</v>
      </c>
      <c r="D39" s="11">
        <v>107</v>
      </c>
      <c r="E39" s="11" t="s">
        <v>39</v>
      </c>
      <c r="F39" s="11" t="s">
        <v>40</v>
      </c>
      <c r="G39" s="11" t="s">
        <v>14</v>
      </c>
      <c r="H39" s="11" t="s">
        <v>29</v>
      </c>
      <c r="I39" s="20">
        <v>886.4</v>
      </c>
      <c r="J39" s="20">
        <v>764.8</v>
      </c>
      <c r="K39" s="20">
        <v>880</v>
      </c>
      <c r="L39" s="22">
        <v>758.6</v>
      </c>
    </row>
    <row r="40" spans="1:12" x14ac:dyDescent="0.25">
      <c r="A40" s="23">
        <v>3</v>
      </c>
      <c r="B40" s="23" t="s">
        <v>31</v>
      </c>
      <c r="C40" t="s">
        <v>47</v>
      </c>
      <c r="D40" s="11">
        <v>213</v>
      </c>
      <c r="E40" s="11" t="s">
        <v>39</v>
      </c>
      <c r="F40" s="11" t="s">
        <v>40</v>
      </c>
      <c r="G40" s="11" t="s">
        <v>14</v>
      </c>
      <c r="H40" s="11" t="s">
        <v>29</v>
      </c>
      <c r="I40" s="20">
        <v>2284.8000000000002</v>
      </c>
      <c r="J40" s="20">
        <v>1953.2</v>
      </c>
      <c r="K40" s="20">
        <v>2305</v>
      </c>
      <c r="L40" s="22">
        <v>1969.4</v>
      </c>
    </row>
    <row r="41" spans="1:12" x14ac:dyDescent="0.25">
      <c r="A41" s="23">
        <v>4</v>
      </c>
      <c r="B41" s="23" t="s">
        <v>32</v>
      </c>
      <c r="C41" t="s">
        <v>47</v>
      </c>
      <c r="D41" s="11">
        <v>323</v>
      </c>
      <c r="E41" s="11" t="s">
        <v>39</v>
      </c>
      <c r="F41" s="11" t="s">
        <v>40</v>
      </c>
      <c r="G41" s="11" t="s">
        <v>14</v>
      </c>
      <c r="H41" s="11" t="s">
        <v>29</v>
      </c>
      <c r="I41" s="20">
        <v>2502.4</v>
      </c>
      <c r="J41" s="20">
        <v>2134</v>
      </c>
      <c r="K41" s="20">
        <v>2475</v>
      </c>
      <c r="L41" s="22">
        <v>2115.6</v>
      </c>
    </row>
    <row r="42" spans="1:12" x14ac:dyDescent="0.25">
      <c r="A42" s="23">
        <v>5</v>
      </c>
      <c r="B42" s="23" t="s">
        <v>33</v>
      </c>
      <c r="C42" t="s">
        <v>49</v>
      </c>
      <c r="D42" s="11">
        <v>433</v>
      </c>
      <c r="E42" s="11" t="s">
        <v>39</v>
      </c>
      <c r="F42" s="11" t="s">
        <v>40</v>
      </c>
      <c r="G42" s="11" t="s">
        <v>14</v>
      </c>
      <c r="H42" s="11" t="s">
        <v>29</v>
      </c>
      <c r="I42" s="20">
        <v>435.4</v>
      </c>
      <c r="J42" s="20">
        <v>377.8</v>
      </c>
      <c r="K42" s="20">
        <v>41</v>
      </c>
      <c r="L42" s="22">
        <v>0</v>
      </c>
    </row>
    <row r="43" spans="1:12" x14ac:dyDescent="0.25">
      <c r="A43" s="23">
        <v>6</v>
      </c>
      <c r="B43" s="23" t="s">
        <v>34</v>
      </c>
      <c r="C43" t="s">
        <v>48</v>
      </c>
      <c r="D43" s="11">
        <v>531</v>
      </c>
      <c r="E43" s="11" t="s">
        <v>39</v>
      </c>
      <c r="F43" s="11" t="s">
        <v>40</v>
      </c>
      <c r="G43" s="11" t="s">
        <v>14</v>
      </c>
      <c r="H43" s="11" t="s">
        <v>29</v>
      </c>
      <c r="I43" s="20">
        <v>384.6</v>
      </c>
      <c r="J43" s="20">
        <v>332.2</v>
      </c>
      <c r="K43" s="20">
        <v>41</v>
      </c>
      <c r="L43" s="22">
        <v>1</v>
      </c>
    </row>
    <row r="44" spans="1:12" x14ac:dyDescent="0.25">
      <c r="A44" s="23">
        <v>7</v>
      </c>
      <c r="B44" s="23" t="s">
        <v>35</v>
      </c>
      <c r="C44" t="s">
        <v>48</v>
      </c>
      <c r="D44" s="11">
        <v>628</v>
      </c>
      <c r="E44" s="11" t="s">
        <v>39</v>
      </c>
      <c r="F44" s="11" t="s">
        <v>40</v>
      </c>
      <c r="G44" s="11" t="s">
        <v>14</v>
      </c>
      <c r="H44" s="11" t="s">
        <v>29</v>
      </c>
      <c r="I44" s="20">
        <v>1515</v>
      </c>
      <c r="J44" s="20">
        <v>1339.8</v>
      </c>
      <c r="K44" s="20">
        <v>129.4</v>
      </c>
      <c r="L44" s="22">
        <v>2</v>
      </c>
    </row>
    <row r="45" spans="1:12" x14ac:dyDescent="0.25">
      <c r="A45" s="23">
        <v>8</v>
      </c>
      <c r="B45" s="23" t="s">
        <v>36</v>
      </c>
      <c r="C45" t="s">
        <v>48</v>
      </c>
      <c r="D45" s="11">
        <v>729</v>
      </c>
      <c r="E45" s="11" t="s">
        <v>39</v>
      </c>
      <c r="F45" s="11" t="s">
        <v>40</v>
      </c>
      <c r="G45" s="11" t="s">
        <v>14</v>
      </c>
      <c r="H45" s="11" t="s">
        <v>29</v>
      </c>
      <c r="I45" s="20">
        <v>1648.8</v>
      </c>
      <c r="J45" s="20">
        <v>1447.8</v>
      </c>
      <c r="K45" s="20">
        <v>132</v>
      </c>
      <c r="L45" s="22">
        <v>1</v>
      </c>
    </row>
    <row r="46" spans="1:12" x14ac:dyDescent="0.25">
      <c r="A46" s="23">
        <v>9</v>
      </c>
      <c r="B46" s="23" t="s">
        <v>19</v>
      </c>
      <c r="C46" t="s">
        <v>50</v>
      </c>
      <c r="D46" s="11">
        <v>830</v>
      </c>
      <c r="E46" s="11" t="s">
        <v>39</v>
      </c>
      <c r="F46" s="11" t="s">
        <v>40</v>
      </c>
      <c r="G46" s="11" t="s">
        <v>14</v>
      </c>
      <c r="H46" s="11" t="s">
        <v>29</v>
      </c>
      <c r="I46" s="20">
        <v>9489.4</v>
      </c>
      <c r="J46" s="20">
        <v>8225.7999999999993</v>
      </c>
      <c r="K46" s="20">
        <v>9427.2000000000007</v>
      </c>
      <c r="L46" s="22">
        <v>8164.4</v>
      </c>
    </row>
    <row r="47" spans="1:12" x14ac:dyDescent="0.25">
      <c r="A47" s="23">
        <v>10</v>
      </c>
      <c r="B47" s="23" t="s">
        <v>22</v>
      </c>
      <c r="C47" t="s">
        <v>52</v>
      </c>
      <c r="D47" s="11">
        <v>937</v>
      </c>
      <c r="E47" s="11" t="s">
        <v>39</v>
      </c>
      <c r="F47" s="11" t="s">
        <v>40</v>
      </c>
      <c r="G47" s="11" t="s">
        <v>14</v>
      </c>
      <c r="H47" s="11" t="s">
        <v>29</v>
      </c>
      <c r="I47" s="20">
        <v>9468</v>
      </c>
      <c r="J47" s="20">
        <v>8199</v>
      </c>
      <c r="K47" s="20">
        <v>9450.2000000000007</v>
      </c>
      <c r="L47" s="22">
        <v>8186.4</v>
      </c>
    </row>
    <row r="48" spans="1:12" x14ac:dyDescent="0.25">
      <c r="A48" s="23">
        <v>11</v>
      </c>
      <c r="B48" s="23" t="s">
        <v>37</v>
      </c>
      <c r="C48" t="s">
        <v>51</v>
      </c>
      <c r="D48" s="11">
        <v>1042</v>
      </c>
      <c r="E48" s="11" t="s">
        <v>39</v>
      </c>
      <c r="F48" s="11" t="s">
        <v>40</v>
      </c>
      <c r="G48" s="11" t="s">
        <v>14</v>
      </c>
      <c r="H48" s="11" t="s">
        <v>29</v>
      </c>
      <c r="I48" s="20">
        <v>33085.599999999999</v>
      </c>
      <c r="J48" s="20">
        <v>4687</v>
      </c>
      <c r="K48" s="20">
        <v>29268.799999999999</v>
      </c>
      <c r="L48" s="22">
        <v>1066</v>
      </c>
    </row>
    <row r="49" spans="1:12" ht="15.75" thickBot="1" x14ac:dyDescent="0.3">
      <c r="A49" s="28">
        <v>12</v>
      </c>
      <c r="B49" s="28" t="s">
        <v>38</v>
      </c>
      <c r="C49" s="14" t="s">
        <v>51</v>
      </c>
      <c r="D49" s="14">
        <v>1122</v>
      </c>
      <c r="E49" s="14" t="s">
        <v>39</v>
      </c>
      <c r="F49" s="14" t="s">
        <v>40</v>
      </c>
      <c r="G49" s="14" t="s">
        <v>14</v>
      </c>
      <c r="H49" s="14" t="s">
        <v>29</v>
      </c>
      <c r="I49" s="20">
        <v>32980</v>
      </c>
      <c r="J49" s="20">
        <v>4646.3999999999996</v>
      </c>
      <c r="K49" s="20">
        <v>29029</v>
      </c>
      <c r="L49" s="22">
        <v>1069.5999999999999</v>
      </c>
    </row>
    <row r="50" spans="1:12" ht="15.75" thickTop="1" x14ac:dyDescent="0.25">
      <c r="A50" s="13">
        <v>1</v>
      </c>
      <c r="B50" t="s">
        <v>27</v>
      </c>
      <c r="C50" t="s">
        <v>46</v>
      </c>
      <c r="D50">
        <v>1</v>
      </c>
      <c r="E50" t="s">
        <v>44</v>
      </c>
      <c r="F50" t="s">
        <v>43</v>
      </c>
      <c r="G50" t="s">
        <v>14</v>
      </c>
      <c r="H50" t="s">
        <v>29</v>
      </c>
      <c r="I50" s="20">
        <v>144.19999999999999</v>
      </c>
      <c r="J50" s="20">
        <v>65.8</v>
      </c>
      <c r="K50" s="20">
        <v>132</v>
      </c>
      <c r="L50" s="22">
        <v>60.2</v>
      </c>
    </row>
    <row r="51" spans="1:12" x14ac:dyDescent="0.25">
      <c r="A51" s="13">
        <v>2</v>
      </c>
      <c r="B51" t="s">
        <v>30</v>
      </c>
      <c r="C51" t="s">
        <v>47</v>
      </c>
      <c r="D51">
        <v>107</v>
      </c>
      <c r="E51" t="s">
        <v>44</v>
      </c>
      <c r="F51" t="s">
        <v>43</v>
      </c>
      <c r="G51" t="s">
        <v>14</v>
      </c>
      <c r="H51" t="s">
        <v>29</v>
      </c>
      <c r="I51" s="20">
        <v>557.4</v>
      </c>
      <c r="J51" s="20">
        <v>441.6</v>
      </c>
      <c r="K51" s="20">
        <v>550.20000000000005</v>
      </c>
      <c r="L51" s="20">
        <v>437.8</v>
      </c>
    </row>
    <row r="52" spans="1:12" x14ac:dyDescent="0.25">
      <c r="A52" s="13">
        <v>3</v>
      </c>
      <c r="B52" t="s">
        <v>31</v>
      </c>
      <c r="C52" t="s">
        <v>47</v>
      </c>
      <c r="D52">
        <v>213</v>
      </c>
      <c r="E52" t="s">
        <v>44</v>
      </c>
      <c r="F52" t="s">
        <v>43</v>
      </c>
      <c r="G52" t="s">
        <v>14</v>
      </c>
      <c r="H52" t="s">
        <v>29</v>
      </c>
      <c r="I52" s="20">
        <v>1968.2</v>
      </c>
      <c r="J52" s="20">
        <v>1600.2</v>
      </c>
      <c r="K52" s="20">
        <v>1956.8</v>
      </c>
      <c r="L52" s="20">
        <v>1590</v>
      </c>
    </row>
    <row r="53" spans="1:12" x14ac:dyDescent="0.25">
      <c r="A53" s="13">
        <v>4</v>
      </c>
      <c r="B53" t="s">
        <v>32</v>
      </c>
      <c r="C53" t="s">
        <v>47</v>
      </c>
      <c r="D53">
        <v>323</v>
      </c>
      <c r="E53" t="s">
        <v>44</v>
      </c>
      <c r="F53" t="s">
        <v>43</v>
      </c>
      <c r="G53" t="s">
        <v>14</v>
      </c>
      <c r="H53" t="s">
        <v>29</v>
      </c>
      <c r="I53" s="20">
        <v>1690</v>
      </c>
      <c r="J53" s="20">
        <v>1249</v>
      </c>
      <c r="K53" s="20">
        <v>1674.2</v>
      </c>
      <c r="L53" s="20">
        <v>1243.8</v>
      </c>
    </row>
    <row r="54" spans="1:12" x14ac:dyDescent="0.25">
      <c r="A54" s="13">
        <v>5</v>
      </c>
      <c r="B54" t="s">
        <v>33</v>
      </c>
      <c r="C54" t="s">
        <v>49</v>
      </c>
      <c r="D54">
        <v>433</v>
      </c>
      <c r="E54" t="s">
        <v>44</v>
      </c>
      <c r="F54" t="s">
        <v>43</v>
      </c>
      <c r="G54" t="s">
        <v>14</v>
      </c>
      <c r="H54" t="s">
        <v>29</v>
      </c>
      <c r="I54" s="20">
        <v>101.4</v>
      </c>
      <c r="J54" s="20">
        <v>51.4</v>
      </c>
      <c r="K54" s="20">
        <v>53</v>
      </c>
      <c r="L54" s="20">
        <v>0</v>
      </c>
    </row>
    <row r="55" spans="1:12" x14ac:dyDescent="0.25">
      <c r="A55" s="13">
        <v>6</v>
      </c>
      <c r="B55" t="s">
        <v>34</v>
      </c>
      <c r="C55" t="s">
        <v>48</v>
      </c>
      <c r="D55">
        <v>531</v>
      </c>
      <c r="E55" t="s">
        <v>44</v>
      </c>
      <c r="F55" t="s">
        <v>43</v>
      </c>
      <c r="G55" t="s">
        <v>14</v>
      </c>
      <c r="H55" t="s">
        <v>29</v>
      </c>
      <c r="I55" s="20">
        <v>242.8</v>
      </c>
      <c r="J55" s="20">
        <v>185.6</v>
      </c>
      <c r="K55" s="20">
        <v>49</v>
      </c>
      <c r="L55" s="20">
        <v>0</v>
      </c>
    </row>
    <row r="56" spans="1:12" x14ac:dyDescent="0.25">
      <c r="A56" s="13">
        <v>7</v>
      </c>
      <c r="B56" t="s">
        <v>35</v>
      </c>
      <c r="C56" t="s">
        <v>48</v>
      </c>
      <c r="D56">
        <v>628</v>
      </c>
      <c r="E56" t="s">
        <v>44</v>
      </c>
      <c r="F56" t="s">
        <v>43</v>
      </c>
      <c r="G56" t="s">
        <v>14</v>
      </c>
      <c r="H56" t="s">
        <v>29</v>
      </c>
      <c r="I56" s="20">
        <v>1281.4000000000001</v>
      </c>
      <c r="J56" s="20">
        <v>1072</v>
      </c>
      <c r="K56" s="20">
        <v>168.8</v>
      </c>
      <c r="L56" s="20">
        <v>3</v>
      </c>
    </row>
    <row r="57" spans="1:12" x14ac:dyDescent="0.25">
      <c r="A57" s="13">
        <v>8</v>
      </c>
      <c r="B57" t="s">
        <v>36</v>
      </c>
      <c r="C57" t="s">
        <v>48</v>
      </c>
      <c r="D57">
        <v>729</v>
      </c>
      <c r="E57" t="s">
        <v>44</v>
      </c>
      <c r="F57" t="s">
        <v>43</v>
      </c>
      <c r="G57" t="s">
        <v>14</v>
      </c>
      <c r="H57" t="s">
        <v>29</v>
      </c>
      <c r="I57" s="20">
        <v>877.4</v>
      </c>
      <c r="J57" s="20">
        <v>691.2</v>
      </c>
      <c r="K57" s="20">
        <v>160.19999999999999</v>
      </c>
      <c r="L57" s="20">
        <v>2.74</v>
      </c>
    </row>
    <row r="58" spans="1:12" x14ac:dyDescent="0.25">
      <c r="A58" s="13">
        <v>9</v>
      </c>
      <c r="B58" t="s">
        <v>19</v>
      </c>
      <c r="C58" t="s">
        <v>50</v>
      </c>
      <c r="D58">
        <v>830</v>
      </c>
      <c r="E58" t="s">
        <v>44</v>
      </c>
      <c r="F58" t="s">
        <v>43</v>
      </c>
      <c r="G58" t="s">
        <v>14</v>
      </c>
      <c r="H58" t="s">
        <v>29</v>
      </c>
      <c r="I58" s="20">
        <v>4293.6000000000004</v>
      </c>
      <c r="J58" s="20">
        <v>2967.2</v>
      </c>
      <c r="K58" s="20">
        <v>3972</v>
      </c>
      <c r="L58" s="20">
        <v>2645</v>
      </c>
    </row>
    <row r="59" spans="1:12" x14ac:dyDescent="0.25">
      <c r="A59" s="13">
        <v>10</v>
      </c>
      <c r="B59" t="s">
        <v>22</v>
      </c>
      <c r="C59" t="s">
        <v>52</v>
      </c>
      <c r="D59">
        <v>937</v>
      </c>
      <c r="E59" t="s">
        <v>44</v>
      </c>
      <c r="F59" t="s">
        <v>43</v>
      </c>
      <c r="G59" t="s">
        <v>14</v>
      </c>
      <c r="H59" t="s">
        <v>29</v>
      </c>
      <c r="I59" s="20">
        <v>4337.6000000000004</v>
      </c>
      <c r="J59" s="20">
        <v>2996.6</v>
      </c>
      <c r="K59" s="20">
        <v>3915.8</v>
      </c>
      <c r="L59" s="20">
        <v>2601.4</v>
      </c>
    </row>
    <row r="60" spans="1:12" x14ac:dyDescent="0.25">
      <c r="A60" s="13">
        <v>11</v>
      </c>
      <c r="B60" t="s">
        <v>37</v>
      </c>
      <c r="C60" t="s">
        <v>51</v>
      </c>
      <c r="D60">
        <v>1042</v>
      </c>
      <c r="E60" t="s">
        <v>44</v>
      </c>
      <c r="F60" t="s">
        <v>43</v>
      </c>
      <c r="G60" t="s">
        <v>14</v>
      </c>
      <c r="H60" t="s">
        <v>29</v>
      </c>
      <c r="I60" s="20">
        <v>31817.599999999999</v>
      </c>
      <c r="J60" s="20">
        <v>4008.4</v>
      </c>
      <c r="K60" s="20">
        <v>28574</v>
      </c>
      <c r="L60" s="20">
        <v>439.2</v>
      </c>
    </row>
    <row r="61" spans="1:12" ht="15.75" thickBot="1" x14ac:dyDescent="0.3">
      <c r="A61" s="28">
        <v>12</v>
      </c>
      <c r="B61" s="14" t="s">
        <v>38</v>
      </c>
      <c r="C61" s="14" t="s">
        <v>51</v>
      </c>
      <c r="D61" s="14">
        <v>1122</v>
      </c>
      <c r="E61" s="14" t="s">
        <v>44</v>
      </c>
      <c r="F61" s="14" t="s">
        <v>43</v>
      </c>
      <c r="G61" s="14" t="s">
        <v>14</v>
      </c>
      <c r="H61" s="14" t="s">
        <v>29</v>
      </c>
      <c r="I61" s="29">
        <v>31672.799999999999</v>
      </c>
      <c r="J61" s="29">
        <v>4001.8</v>
      </c>
      <c r="K61" s="29">
        <v>28260.400000000001</v>
      </c>
      <c r="L61" s="29">
        <v>450</v>
      </c>
    </row>
    <row r="62" spans="1:12" ht="15.75" thickTop="1" x14ac:dyDescent="0.25">
      <c r="A62" s="13">
        <v>1</v>
      </c>
      <c r="B62" s="13" t="s">
        <v>27</v>
      </c>
      <c r="C62" t="s">
        <v>46</v>
      </c>
      <c r="D62">
        <v>1</v>
      </c>
      <c r="E62" t="s">
        <v>44</v>
      </c>
      <c r="F62" t="s">
        <v>43</v>
      </c>
      <c r="G62" t="s">
        <v>41</v>
      </c>
      <c r="H62" t="s">
        <v>29</v>
      </c>
      <c r="I62" s="12">
        <v>141.4</v>
      </c>
      <c r="J62" s="12">
        <v>69.400000000000006</v>
      </c>
      <c r="K62" s="12">
        <v>131</v>
      </c>
      <c r="L62" s="12">
        <v>55</v>
      </c>
    </row>
    <row r="63" spans="1:12" x14ac:dyDescent="0.25">
      <c r="A63" s="13">
        <v>2</v>
      </c>
      <c r="B63" s="13" t="s">
        <v>30</v>
      </c>
      <c r="C63" t="s">
        <v>47</v>
      </c>
      <c r="D63">
        <v>107</v>
      </c>
      <c r="E63" t="s">
        <v>44</v>
      </c>
      <c r="F63" t="s">
        <v>43</v>
      </c>
      <c r="G63" t="s">
        <v>41</v>
      </c>
      <c r="H63" t="s">
        <v>29</v>
      </c>
      <c r="I63" s="12">
        <v>554.20000000000005</v>
      </c>
      <c r="J63" s="12">
        <v>442.8</v>
      </c>
      <c r="K63" s="12">
        <v>542.4</v>
      </c>
      <c r="L63" s="12">
        <v>430.2</v>
      </c>
    </row>
    <row r="64" spans="1:12" x14ac:dyDescent="0.25">
      <c r="A64" s="13">
        <v>3</v>
      </c>
      <c r="B64" s="13" t="s">
        <v>31</v>
      </c>
      <c r="C64" t="s">
        <v>47</v>
      </c>
      <c r="D64">
        <v>213</v>
      </c>
      <c r="E64" t="s">
        <v>44</v>
      </c>
      <c r="F64" t="s">
        <v>43</v>
      </c>
      <c r="G64" t="s">
        <v>41</v>
      </c>
      <c r="H64" t="s">
        <v>29</v>
      </c>
      <c r="I64" s="12">
        <v>1945.4</v>
      </c>
      <c r="J64" s="12">
        <v>1597</v>
      </c>
      <c r="K64" s="12">
        <v>1944.4</v>
      </c>
      <c r="L64" s="12">
        <v>1575.8</v>
      </c>
    </row>
    <row r="65" spans="1:12" x14ac:dyDescent="0.25">
      <c r="A65" s="13">
        <v>4</v>
      </c>
      <c r="B65" s="13" t="s">
        <v>32</v>
      </c>
      <c r="C65" t="s">
        <v>47</v>
      </c>
      <c r="D65">
        <v>323</v>
      </c>
      <c r="E65" t="s">
        <v>44</v>
      </c>
      <c r="F65" t="s">
        <v>43</v>
      </c>
      <c r="G65" t="s">
        <v>41</v>
      </c>
      <c r="H65" t="s">
        <v>29</v>
      </c>
      <c r="I65" s="12">
        <v>1591.8</v>
      </c>
      <c r="J65" s="12">
        <v>1235.2</v>
      </c>
      <c r="K65" s="12">
        <v>1592</v>
      </c>
      <c r="L65" s="12">
        <v>1243.8</v>
      </c>
    </row>
    <row r="66" spans="1:12" x14ac:dyDescent="0.25">
      <c r="A66" s="13">
        <v>5</v>
      </c>
      <c r="B66" s="13" t="s">
        <v>33</v>
      </c>
      <c r="C66" t="s">
        <v>49</v>
      </c>
      <c r="D66">
        <v>433</v>
      </c>
      <c r="E66" t="s">
        <v>44</v>
      </c>
      <c r="F66" t="s">
        <v>43</v>
      </c>
      <c r="G66" t="s">
        <v>41</v>
      </c>
      <c r="H66" t="s">
        <v>29</v>
      </c>
      <c r="I66" s="12">
        <v>101</v>
      </c>
      <c r="J66" s="12">
        <v>51</v>
      </c>
      <c r="K66" s="12">
        <v>49</v>
      </c>
      <c r="L66" s="12">
        <v>0</v>
      </c>
    </row>
    <row r="67" spans="1:12" x14ac:dyDescent="0.25">
      <c r="A67" s="13">
        <v>6</v>
      </c>
      <c r="B67" s="13" t="s">
        <v>34</v>
      </c>
      <c r="C67" t="s">
        <v>48</v>
      </c>
      <c r="D67">
        <v>531</v>
      </c>
      <c r="E67" t="s">
        <v>44</v>
      </c>
      <c r="F67" t="s">
        <v>43</v>
      </c>
      <c r="G67" t="s">
        <v>41</v>
      </c>
      <c r="H67" t="s">
        <v>29</v>
      </c>
      <c r="I67" s="12">
        <v>238.6</v>
      </c>
      <c r="J67" s="12">
        <v>183.6</v>
      </c>
      <c r="K67" s="12">
        <v>51.2</v>
      </c>
      <c r="L67" s="12">
        <v>0</v>
      </c>
    </row>
    <row r="68" spans="1:12" x14ac:dyDescent="0.25">
      <c r="A68" s="13">
        <v>7</v>
      </c>
      <c r="B68" s="13" t="s">
        <v>35</v>
      </c>
      <c r="C68" t="s">
        <v>48</v>
      </c>
      <c r="D68">
        <v>628</v>
      </c>
      <c r="E68" t="s">
        <v>44</v>
      </c>
      <c r="F68" t="s">
        <v>43</v>
      </c>
      <c r="G68" t="s">
        <v>41</v>
      </c>
      <c r="H68" t="s">
        <v>29</v>
      </c>
      <c r="I68" s="12">
        <v>1252.5999999999999</v>
      </c>
      <c r="J68" s="12">
        <v>1055.8</v>
      </c>
      <c r="K68" s="12">
        <v>155.4</v>
      </c>
      <c r="L68" s="12">
        <v>2</v>
      </c>
    </row>
    <row r="69" spans="1:12" x14ac:dyDescent="0.25">
      <c r="A69" s="13">
        <v>8</v>
      </c>
      <c r="B69" s="13" t="s">
        <v>36</v>
      </c>
      <c r="C69" t="s">
        <v>48</v>
      </c>
      <c r="D69">
        <v>729</v>
      </c>
      <c r="E69" t="s">
        <v>44</v>
      </c>
      <c r="F69" t="s">
        <v>43</v>
      </c>
      <c r="G69" t="s">
        <v>41</v>
      </c>
      <c r="H69" t="s">
        <v>29</v>
      </c>
      <c r="I69" s="12">
        <v>872.6</v>
      </c>
      <c r="J69" s="12">
        <v>686.6</v>
      </c>
      <c r="K69" s="12">
        <v>153.4</v>
      </c>
      <c r="L69" s="12">
        <v>1</v>
      </c>
    </row>
    <row r="70" spans="1:12" x14ac:dyDescent="0.25">
      <c r="A70" s="13">
        <v>9</v>
      </c>
      <c r="B70" s="13" t="s">
        <v>19</v>
      </c>
      <c r="C70" t="s">
        <v>50</v>
      </c>
      <c r="D70">
        <v>830</v>
      </c>
      <c r="E70" t="s">
        <v>44</v>
      </c>
      <c r="F70" t="s">
        <v>43</v>
      </c>
      <c r="G70" t="s">
        <v>41</v>
      </c>
      <c r="H70" t="s">
        <v>29</v>
      </c>
      <c r="I70" s="12">
        <v>4163</v>
      </c>
      <c r="J70" s="12">
        <v>2927.8</v>
      </c>
      <c r="K70" s="12">
        <v>3867.4</v>
      </c>
      <c r="L70" s="12">
        <v>2617.8000000000002</v>
      </c>
    </row>
    <row r="71" spans="1:12" x14ac:dyDescent="0.25">
      <c r="A71" s="13">
        <v>10</v>
      </c>
      <c r="B71" s="13" t="s">
        <v>22</v>
      </c>
      <c r="C71" t="s">
        <v>52</v>
      </c>
      <c r="D71">
        <v>937</v>
      </c>
      <c r="E71" t="s">
        <v>44</v>
      </c>
      <c r="F71" t="s">
        <v>43</v>
      </c>
      <c r="G71" t="s">
        <v>41</v>
      </c>
      <c r="H71" t="s">
        <v>29</v>
      </c>
      <c r="I71" s="12">
        <v>5008.8</v>
      </c>
      <c r="J71" s="12">
        <v>3569.2</v>
      </c>
      <c r="K71" s="12">
        <v>6479</v>
      </c>
      <c r="L71" s="12">
        <v>4417.8</v>
      </c>
    </row>
    <row r="72" spans="1:12" x14ac:dyDescent="0.25">
      <c r="A72" s="13">
        <v>11</v>
      </c>
      <c r="B72" s="13" t="s">
        <v>37</v>
      </c>
      <c r="C72" t="s">
        <v>51</v>
      </c>
      <c r="D72">
        <v>1042</v>
      </c>
      <c r="E72" t="s">
        <v>44</v>
      </c>
      <c r="F72" t="s">
        <v>43</v>
      </c>
      <c r="G72" t="s">
        <v>41</v>
      </c>
      <c r="H72" t="s">
        <v>29</v>
      </c>
      <c r="I72" s="12">
        <v>31210.6</v>
      </c>
      <c r="J72" s="12">
        <v>3883.2</v>
      </c>
      <c r="K72" s="12">
        <v>28495</v>
      </c>
      <c r="L72" s="12">
        <v>448</v>
      </c>
    </row>
    <row r="73" spans="1:12" ht="15.75" thickBot="1" x14ac:dyDescent="0.3">
      <c r="A73" s="28">
        <v>12</v>
      </c>
      <c r="B73" s="28" t="s">
        <v>38</v>
      </c>
      <c r="C73" s="14" t="s">
        <v>51</v>
      </c>
      <c r="D73" s="14">
        <v>1122</v>
      </c>
      <c r="E73" s="14" t="s">
        <v>44</v>
      </c>
      <c r="F73" s="14" t="s">
        <v>43</v>
      </c>
      <c r="G73" s="14" t="s">
        <v>41</v>
      </c>
      <c r="H73" s="14" t="s">
        <v>29</v>
      </c>
      <c r="I73" s="16">
        <v>31352.799999999999</v>
      </c>
      <c r="J73" s="16">
        <v>3843.6</v>
      </c>
      <c r="K73" s="16">
        <v>27813</v>
      </c>
      <c r="L73" s="16">
        <v>441.8</v>
      </c>
    </row>
    <row r="74" spans="1:12" ht="15.75" thickTop="1" x14ac:dyDescent="0.25">
      <c r="A74" s="13">
        <v>1</v>
      </c>
      <c r="B74" s="13" t="s">
        <v>27</v>
      </c>
      <c r="C74" s="13" t="s">
        <v>46</v>
      </c>
      <c r="D74">
        <v>1</v>
      </c>
      <c r="E74" t="s">
        <v>12</v>
      </c>
      <c r="F74" t="s">
        <v>42</v>
      </c>
      <c r="G74" t="s">
        <v>41</v>
      </c>
      <c r="H74" t="s">
        <v>29</v>
      </c>
      <c r="I74" s="12">
        <v>134.19999999999999</v>
      </c>
      <c r="J74" s="12">
        <v>63</v>
      </c>
      <c r="K74" s="12">
        <v>123.4</v>
      </c>
      <c r="L74" s="12">
        <v>58.8</v>
      </c>
    </row>
    <row r="75" spans="1:12" x14ac:dyDescent="0.25">
      <c r="A75" s="13">
        <v>2</v>
      </c>
      <c r="B75" s="13" t="s">
        <v>30</v>
      </c>
      <c r="C75" s="13" t="s">
        <v>47</v>
      </c>
      <c r="D75">
        <v>107</v>
      </c>
      <c r="E75" t="s">
        <v>12</v>
      </c>
      <c r="F75" t="s">
        <v>42</v>
      </c>
      <c r="G75" t="s">
        <v>41</v>
      </c>
      <c r="H75" t="s">
        <v>29</v>
      </c>
      <c r="I75" s="12">
        <v>2886.6</v>
      </c>
      <c r="J75" s="12">
        <v>2737.4</v>
      </c>
      <c r="K75" s="12">
        <v>2807</v>
      </c>
      <c r="L75" s="12">
        <v>2658</v>
      </c>
    </row>
    <row r="76" spans="1:12" x14ac:dyDescent="0.25">
      <c r="A76" s="13">
        <v>3</v>
      </c>
      <c r="B76" s="13" t="s">
        <v>31</v>
      </c>
      <c r="C76" s="13" t="s">
        <v>47</v>
      </c>
      <c r="D76">
        <v>213</v>
      </c>
      <c r="E76" t="s">
        <v>12</v>
      </c>
      <c r="F76" t="s">
        <v>42</v>
      </c>
      <c r="G76" t="s">
        <v>41</v>
      </c>
      <c r="H76" t="s">
        <v>29</v>
      </c>
      <c r="I76" s="12">
        <v>1127</v>
      </c>
      <c r="J76" s="12">
        <v>830.8</v>
      </c>
      <c r="K76" s="12">
        <v>1091.5999999999999</v>
      </c>
      <c r="L76" s="12">
        <v>801.2</v>
      </c>
    </row>
    <row r="77" spans="1:12" x14ac:dyDescent="0.25">
      <c r="A77" s="13">
        <v>4</v>
      </c>
      <c r="B77" s="13" t="s">
        <v>32</v>
      </c>
      <c r="C77" s="13" t="s">
        <v>47</v>
      </c>
      <c r="D77">
        <v>323</v>
      </c>
      <c r="E77" t="s">
        <v>12</v>
      </c>
      <c r="F77" t="s">
        <v>42</v>
      </c>
      <c r="G77" t="s">
        <v>41</v>
      </c>
      <c r="H77" t="s">
        <v>29</v>
      </c>
      <c r="I77" s="12">
        <v>3114.2</v>
      </c>
      <c r="J77" s="12">
        <v>2757.2</v>
      </c>
      <c r="K77" s="12">
        <v>3085.4</v>
      </c>
      <c r="L77" s="12">
        <v>2715.4</v>
      </c>
    </row>
    <row r="78" spans="1:12" x14ac:dyDescent="0.25">
      <c r="A78" s="13">
        <v>5</v>
      </c>
      <c r="B78" s="13" t="s">
        <v>33</v>
      </c>
      <c r="C78" s="13" t="s">
        <v>49</v>
      </c>
      <c r="D78">
        <v>433</v>
      </c>
      <c r="E78" t="s">
        <v>12</v>
      </c>
      <c r="F78" t="s">
        <v>42</v>
      </c>
      <c r="G78" t="s">
        <v>41</v>
      </c>
      <c r="H78" t="s">
        <v>29</v>
      </c>
      <c r="I78" s="12">
        <v>96</v>
      </c>
      <c r="J78" s="12">
        <v>52</v>
      </c>
      <c r="K78" s="12">
        <v>42</v>
      </c>
      <c r="L78" s="12">
        <v>0</v>
      </c>
    </row>
    <row r="79" spans="1:12" x14ac:dyDescent="0.25">
      <c r="A79" s="13">
        <v>6</v>
      </c>
      <c r="B79" s="13" t="s">
        <v>34</v>
      </c>
      <c r="C79" s="13" t="s">
        <v>48</v>
      </c>
      <c r="D79">
        <v>531</v>
      </c>
      <c r="E79" t="s">
        <v>12</v>
      </c>
      <c r="F79" t="s">
        <v>42</v>
      </c>
      <c r="G79" t="s">
        <v>41</v>
      </c>
      <c r="H79" t="s">
        <v>29</v>
      </c>
      <c r="I79" s="12">
        <v>1208.5999999999999</v>
      </c>
      <c r="J79" s="12">
        <v>1143.4000000000001</v>
      </c>
      <c r="K79" s="12">
        <v>44</v>
      </c>
      <c r="L79" s="12">
        <v>0</v>
      </c>
    </row>
    <row r="80" spans="1:12" x14ac:dyDescent="0.25">
      <c r="A80" s="13">
        <v>7</v>
      </c>
      <c r="B80" s="13" t="s">
        <v>35</v>
      </c>
      <c r="C80" s="13" t="s">
        <v>48</v>
      </c>
      <c r="D80">
        <v>628</v>
      </c>
      <c r="E80" t="s">
        <v>12</v>
      </c>
      <c r="F80" t="s">
        <v>42</v>
      </c>
      <c r="G80" t="s">
        <v>41</v>
      </c>
      <c r="H80" t="s">
        <v>29</v>
      </c>
      <c r="I80" s="12">
        <v>590.4</v>
      </c>
      <c r="J80" s="12">
        <v>414.4</v>
      </c>
      <c r="K80" s="12">
        <v>149.4</v>
      </c>
      <c r="L80" s="12">
        <v>1</v>
      </c>
    </row>
    <row r="81" spans="1:12" x14ac:dyDescent="0.25">
      <c r="A81" s="13">
        <v>8</v>
      </c>
      <c r="B81" s="13" t="s">
        <v>36</v>
      </c>
      <c r="C81" s="13" t="s">
        <v>48</v>
      </c>
      <c r="D81">
        <v>729</v>
      </c>
      <c r="E81" t="s">
        <v>12</v>
      </c>
      <c r="F81" t="s">
        <v>42</v>
      </c>
      <c r="G81" t="s">
        <v>41</v>
      </c>
      <c r="H81" t="s">
        <v>29</v>
      </c>
      <c r="I81" s="12">
        <v>2382</v>
      </c>
      <c r="J81" s="12">
        <v>2166.6</v>
      </c>
      <c r="K81" s="12">
        <v>149</v>
      </c>
      <c r="L81" s="12">
        <v>5</v>
      </c>
    </row>
    <row r="82" spans="1:12" x14ac:dyDescent="0.25">
      <c r="A82" s="13">
        <v>9</v>
      </c>
      <c r="B82" s="13" t="s">
        <v>19</v>
      </c>
      <c r="C82" s="13" t="s">
        <v>50</v>
      </c>
      <c r="D82">
        <v>830</v>
      </c>
      <c r="E82" t="s">
        <v>12</v>
      </c>
      <c r="F82" t="s">
        <v>42</v>
      </c>
      <c r="G82" t="s">
        <v>41</v>
      </c>
      <c r="H82" t="s">
        <v>29</v>
      </c>
      <c r="I82" s="12">
        <v>19612.2</v>
      </c>
      <c r="J82" s="12">
        <v>18048.2</v>
      </c>
      <c r="K82" s="12">
        <v>19653.2</v>
      </c>
      <c r="L82" s="12">
        <v>18089.400000000001</v>
      </c>
    </row>
    <row r="83" spans="1:12" x14ac:dyDescent="0.25">
      <c r="A83" s="13">
        <v>10</v>
      </c>
      <c r="B83" s="13" t="s">
        <v>22</v>
      </c>
      <c r="C83" s="13" t="s">
        <v>52</v>
      </c>
      <c r="D83">
        <v>937</v>
      </c>
      <c r="E83" t="s">
        <v>12</v>
      </c>
      <c r="F83" t="s">
        <v>42</v>
      </c>
      <c r="G83" t="s">
        <v>41</v>
      </c>
      <c r="H83" t="s">
        <v>29</v>
      </c>
      <c r="I83" s="12"/>
      <c r="J83" s="12"/>
      <c r="K83" s="12"/>
      <c r="L83" s="12"/>
    </row>
    <row r="84" spans="1:12" x14ac:dyDescent="0.25">
      <c r="A84" s="13">
        <v>11</v>
      </c>
      <c r="B84" s="13" t="s">
        <v>37</v>
      </c>
      <c r="C84" s="13" t="s">
        <v>51</v>
      </c>
      <c r="D84">
        <v>1033</v>
      </c>
      <c r="E84" t="s">
        <v>12</v>
      </c>
      <c r="F84" t="s">
        <v>42</v>
      </c>
      <c r="G84" t="s">
        <v>41</v>
      </c>
      <c r="H84" t="s">
        <v>29</v>
      </c>
      <c r="I84" s="12"/>
      <c r="J84" s="12"/>
      <c r="K84" s="12"/>
      <c r="L84" s="12"/>
    </row>
    <row r="85" spans="1:12" ht="15.75" thickBot="1" x14ac:dyDescent="0.3">
      <c r="A85" s="28">
        <v>12</v>
      </c>
      <c r="B85" s="28" t="s">
        <v>38</v>
      </c>
      <c r="C85" s="28" t="s">
        <v>51</v>
      </c>
      <c r="D85" s="14">
        <v>1113</v>
      </c>
      <c r="E85" s="14" t="s">
        <v>12</v>
      </c>
      <c r="F85" t="s">
        <v>42</v>
      </c>
      <c r="G85" s="14" t="s">
        <v>41</v>
      </c>
      <c r="H85" s="14" t="s">
        <v>29</v>
      </c>
      <c r="I85" s="16"/>
      <c r="J85" s="16"/>
      <c r="K85" s="16"/>
      <c r="L85" s="16"/>
    </row>
    <row r="86" spans="1:12" ht="15.75" thickTop="1" x14ac:dyDescent="0.25">
      <c r="A86" s="23">
        <v>1</v>
      </c>
      <c r="B86" s="23" t="s">
        <v>27</v>
      </c>
      <c r="C86" s="23" t="s">
        <v>46</v>
      </c>
      <c r="D86" s="11">
        <v>1</v>
      </c>
      <c r="E86" s="11" t="s">
        <v>39</v>
      </c>
      <c r="F86" s="11" t="s">
        <v>40</v>
      </c>
      <c r="G86" s="11" t="s">
        <v>53</v>
      </c>
      <c r="H86" s="11" t="s">
        <v>29</v>
      </c>
      <c r="I86" s="10">
        <v>971.4</v>
      </c>
      <c r="J86" s="10">
        <v>838.4</v>
      </c>
      <c r="K86" s="10">
        <v>961</v>
      </c>
      <c r="L86" s="10">
        <v>829</v>
      </c>
    </row>
    <row r="87" spans="1:12" x14ac:dyDescent="0.25">
      <c r="A87" s="23">
        <v>2</v>
      </c>
      <c r="B87" s="23" t="s">
        <v>30</v>
      </c>
      <c r="C87" s="23" t="s">
        <v>47</v>
      </c>
      <c r="D87" s="11">
        <v>107</v>
      </c>
      <c r="E87" s="11" t="s">
        <v>39</v>
      </c>
      <c r="F87" s="11" t="s">
        <v>40</v>
      </c>
      <c r="G87" s="11" t="s">
        <v>53</v>
      </c>
      <c r="H87" s="11" t="s">
        <v>29</v>
      </c>
      <c r="I87" s="10"/>
      <c r="J87" s="10"/>
      <c r="K87" s="10"/>
      <c r="L87" s="10"/>
    </row>
    <row r="88" spans="1:12" x14ac:dyDescent="0.25">
      <c r="A88" s="23">
        <v>3</v>
      </c>
      <c r="B88" s="23" t="s">
        <v>31</v>
      </c>
      <c r="C88" s="23" t="s">
        <v>47</v>
      </c>
      <c r="D88" s="11">
        <v>213</v>
      </c>
      <c r="E88" s="11" t="s">
        <v>39</v>
      </c>
      <c r="F88" s="11" t="s">
        <v>40</v>
      </c>
      <c r="G88" s="11" t="s">
        <v>53</v>
      </c>
      <c r="H88" s="11" t="s">
        <v>29</v>
      </c>
      <c r="I88" s="10"/>
      <c r="J88" s="10"/>
      <c r="K88" s="10"/>
      <c r="L88" s="10"/>
    </row>
    <row r="89" spans="1:12" x14ac:dyDescent="0.25">
      <c r="A89" s="23">
        <v>4</v>
      </c>
      <c r="B89" s="23" t="s">
        <v>32</v>
      </c>
      <c r="C89" s="23" t="s">
        <v>47</v>
      </c>
      <c r="D89" s="11">
        <v>323</v>
      </c>
      <c r="E89" s="11" t="s">
        <v>39</v>
      </c>
      <c r="F89" s="11" t="s">
        <v>40</v>
      </c>
      <c r="G89" s="11" t="s">
        <v>53</v>
      </c>
      <c r="H89" s="11" t="s">
        <v>29</v>
      </c>
      <c r="I89" s="10"/>
      <c r="J89" s="10"/>
      <c r="K89" s="10"/>
      <c r="L89" s="10"/>
    </row>
    <row r="90" spans="1:12" x14ac:dyDescent="0.25">
      <c r="A90" s="23">
        <v>5</v>
      </c>
      <c r="B90" s="23" t="s">
        <v>33</v>
      </c>
      <c r="C90" s="23" t="s">
        <v>49</v>
      </c>
      <c r="D90" s="11">
        <v>433</v>
      </c>
      <c r="E90" s="11" t="s">
        <v>39</v>
      </c>
      <c r="F90" s="11" t="s">
        <v>40</v>
      </c>
      <c r="G90" s="11" t="s">
        <v>53</v>
      </c>
      <c r="H90" s="11" t="s">
        <v>29</v>
      </c>
      <c r="I90" s="10"/>
      <c r="J90" s="10"/>
      <c r="K90" s="10"/>
      <c r="L90" s="10"/>
    </row>
    <row r="91" spans="1:12" x14ac:dyDescent="0.25">
      <c r="A91" s="23">
        <v>6</v>
      </c>
      <c r="B91" s="23" t="s">
        <v>34</v>
      </c>
      <c r="C91" s="23" t="s">
        <v>48</v>
      </c>
      <c r="D91" s="11">
        <v>531</v>
      </c>
      <c r="E91" s="11" t="s">
        <v>39</v>
      </c>
      <c r="F91" s="11" t="s">
        <v>40</v>
      </c>
      <c r="G91" s="11" t="s">
        <v>53</v>
      </c>
      <c r="H91" s="11" t="s">
        <v>29</v>
      </c>
      <c r="I91" s="10"/>
      <c r="J91" s="10"/>
      <c r="K91" s="10"/>
      <c r="L91" s="10"/>
    </row>
    <row r="92" spans="1:12" x14ac:dyDescent="0.25">
      <c r="A92" s="23">
        <v>7</v>
      </c>
      <c r="B92" s="23" t="s">
        <v>35</v>
      </c>
      <c r="C92" s="23" t="s">
        <v>48</v>
      </c>
      <c r="D92" s="11">
        <v>628</v>
      </c>
      <c r="E92" s="11" t="s">
        <v>39</v>
      </c>
      <c r="F92" s="11" t="s">
        <v>40</v>
      </c>
      <c r="G92" s="11" t="s">
        <v>53</v>
      </c>
      <c r="H92" s="11" t="s">
        <v>29</v>
      </c>
      <c r="I92" s="10"/>
      <c r="J92" s="10"/>
      <c r="K92" s="10"/>
      <c r="L92" s="10"/>
    </row>
    <row r="93" spans="1:12" x14ac:dyDescent="0.25">
      <c r="A93" s="23">
        <v>8</v>
      </c>
      <c r="B93" s="23" t="s">
        <v>36</v>
      </c>
      <c r="C93" s="23" t="s">
        <v>48</v>
      </c>
      <c r="D93" s="11">
        <v>729</v>
      </c>
      <c r="E93" s="11" t="s">
        <v>39</v>
      </c>
      <c r="F93" s="11" t="s">
        <v>40</v>
      </c>
      <c r="G93" s="11" t="s">
        <v>53</v>
      </c>
      <c r="H93" s="11" t="s">
        <v>29</v>
      </c>
      <c r="I93" s="10"/>
      <c r="J93" s="10"/>
      <c r="K93" s="10"/>
      <c r="L93" s="10"/>
    </row>
    <row r="94" spans="1:12" x14ac:dyDescent="0.25">
      <c r="A94" s="23">
        <v>9</v>
      </c>
      <c r="B94" s="23" t="s">
        <v>19</v>
      </c>
      <c r="C94" s="23" t="s">
        <v>50</v>
      </c>
      <c r="D94" s="11">
        <v>830</v>
      </c>
      <c r="E94" s="11" t="s">
        <v>39</v>
      </c>
      <c r="F94" s="11" t="s">
        <v>40</v>
      </c>
      <c r="G94" s="11" t="s">
        <v>53</v>
      </c>
      <c r="H94" s="11" t="s">
        <v>29</v>
      </c>
      <c r="I94" s="10"/>
      <c r="J94" s="10"/>
      <c r="K94" s="10"/>
      <c r="L94" s="10"/>
    </row>
    <row r="95" spans="1:12" x14ac:dyDescent="0.25">
      <c r="A95" s="23">
        <v>10</v>
      </c>
      <c r="B95" s="23" t="s">
        <v>22</v>
      </c>
      <c r="C95" s="23" t="s">
        <v>52</v>
      </c>
      <c r="D95" s="11">
        <v>937</v>
      </c>
      <c r="E95" s="11" t="s">
        <v>39</v>
      </c>
      <c r="F95" s="11" t="s">
        <v>40</v>
      </c>
      <c r="G95" s="11" t="s">
        <v>53</v>
      </c>
      <c r="H95" s="11" t="s">
        <v>29</v>
      </c>
      <c r="I95" s="10"/>
      <c r="J95" s="10"/>
      <c r="K95" s="10"/>
      <c r="L95" s="10"/>
    </row>
    <row r="96" spans="1:12" x14ac:dyDescent="0.25">
      <c r="A96" s="23">
        <v>11</v>
      </c>
      <c r="B96" s="23" t="s">
        <v>37</v>
      </c>
      <c r="C96" s="23" t="s">
        <v>51</v>
      </c>
      <c r="D96" s="11">
        <v>1042</v>
      </c>
      <c r="E96" s="11" t="s">
        <v>39</v>
      </c>
      <c r="F96" s="11" t="s">
        <v>40</v>
      </c>
      <c r="G96" s="11" t="s">
        <v>53</v>
      </c>
      <c r="H96" s="11" t="s">
        <v>29</v>
      </c>
      <c r="I96" s="10"/>
      <c r="J96" s="10"/>
      <c r="K96" s="10"/>
      <c r="L96" s="10"/>
    </row>
    <row r="97" spans="1:12" ht="15.75" thickBot="1" x14ac:dyDescent="0.3">
      <c r="A97" s="28">
        <v>12</v>
      </c>
      <c r="B97" s="28" t="s">
        <v>38</v>
      </c>
      <c r="C97" s="28" t="s">
        <v>51</v>
      </c>
      <c r="D97" s="14">
        <v>1122</v>
      </c>
      <c r="E97" s="14" t="s">
        <v>39</v>
      </c>
      <c r="F97" s="14" t="s">
        <v>40</v>
      </c>
      <c r="G97" s="14" t="s">
        <v>53</v>
      </c>
      <c r="H97" s="14" t="s">
        <v>29</v>
      </c>
      <c r="I97" s="16"/>
      <c r="J97" s="16"/>
      <c r="K97" s="16"/>
      <c r="L97" s="16"/>
    </row>
    <row r="98" spans="1:12" ht="15.75" thickTop="1" x14ac:dyDescent="0.25">
      <c r="A98" s="23">
        <v>1</v>
      </c>
      <c r="B98" s="23" t="s">
        <v>27</v>
      </c>
      <c r="C98" s="23" t="s">
        <v>46</v>
      </c>
      <c r="D98" s="11">
        <v>1</v>
      </c>
      <c r="E98" s="11" t="s">
        <v>44</v>
      </c>
      <c r="F98" s="11" t="s">
        <v>43</v>
      </c>
      <c r="G98" s="11" t="s">
        <v>53</v>
      </c>
      <c r="H98" s="11" t="s">
        <v>29</v>
      </c>
      <c r="I98" s="10"/>
      <c r="J98" s="10"/>
      <c r="K98" s="10"/>
      <c r="L98" s="10"/>
    </row>
    <row r="99" spans="1:12" x14ac:dyDescent="0.25">
      <c r="A99" s="23">
        <v>2</v>
      </c>
      <c r="B99" s="23" t="s">
        <v>30</v>
      </c>
      <c r="C99" s="23" t="s">
        <v>47</v>
      </c>
      <c r="D99" s="11">
        <v>107</v>
      </c>
      <c r="E99" s="11" t="s">
        <v>44</v>
      </c>
      <c r="F99" s="11" t="s">
        <v>43</v>
      </c>
      <c r="G99" s="11" t="s">
        <v>53</v>
      </c>
      <c r="H99" s="11" t="s">
        <v>29</v>
      </c>
      <c r="I99" s="10"/>
      <c r="J99" s="10"/>
      <c r="K99" s="10"/>
      <c r="L99" s="10"/>
    </row>
    <row r="100" spans="1:12" x14ac:dyDescent="0.25">
      <c r="A100" s="23">
        <v>3</v>
      </c>
      <c r="B100" s="23" t="s">
        <v>31</v>
      </c>
      <c r="C100" s="23" t="s">
        <v>47</v>
      </c>
      <c r="D100" s="11">
        <v>213</v>
      </c>
      <c r="E100" s="11" t="s">
        <v>44</v>
      </c>
      <c r="F100" s="11" t="s">
        <v>43</v>
      </c>
      <c r="G100" s="11" t="s">
        <v>53</v>
      </c>
      <c r="H100" s="11" t="s">
        <v>29</v>
      </c>
      <c r="I100" s="10"/>
      <c r="J100" s="10"/>
      <c r="K100" s="10"/>
      <c r="L100" s="10"/>
    </row>
    <row r="101" spans="1:12" x14ac:dyDescent="0.25">
      <c r="A101" s="23">
        <v>4</v>
      </c>
      <c r="B101" s="23" t="s">
        <v>32</v>
      </c>
      <c r="C101" s="23" t="s">
        <v>47</v>
      </c>
      <c r="D101" s="11">
        <v>323</v>
      </c>
      <c r="E101" s="11" t="s">
        <v>44</v>
      </c>
      <c r="F101" s="11" t="s">
        <v>43</v>
      </c>
      <c r="G101" s="11" t="s">
        <v>53</v>
      </c>
      <c r="H101" s="11" t="s">
        <v>29</v>
      </c>
      <c r="I101" s="10"/>
      <c r="J101" s="10"/>
      <c r="K101" s="10"/>
      <c r="L101" s="10"/>
    </row>
    <row r="102" spans="1:12" x14ac:dyDescent="0.25">
      <c r="A102" s="23">
        <v>5</v>
      </c>
      <c r="B102" s="23" t="s">
        <v>33</v>
      </c>
      <c r="C102" s="23" t="s">
        <v>49</v>
      </c>
      <c r="D102" s="11">
        <v>433</v>
      </c>
      <c r="E102" s="11" t="s">
        <v>44</v>
      </c>
      <c r="F102" s="11" t="s">
        <v>43</v>
      </c>
      <c r="G102" s="11" t="s">
        <v>53</v>
      </c>
      <c r="H102" s="11" t="s">
        <v>29</v>
      </c>
      <c r="I102" s="10"/>
      <c r="J102" s="10"/>
      <c r="K102" s="10"/>
      <c r="L102" s="10"/>
    </row>
    <row r="103" spans="1:12" x14ac:dyDescent="0.25">
      <c r="A103" s="23">
        <v>6</v>
      </c>
      <c r="B103" s="23" t="s">
        <v>34</v>
      </c>
      <c r="C103" s="23" t="s">
        <v>48</v>
      </c>
      <c r="D103" s="11">
        <v>531</v>
      </c>
      <c r="E103" s="11" t="s">
        <v>44</v>
      </c>
      <c r="F103" s="11" t="s">
        <v>43</v>
      </c>
      <c r="G103" s="11" t="s">
        <v>53</v>
      </c>
      <c r="H103" s="11" t="s">
        <v>29</v>
      </c>
      <c r="I103" s="10"/>
      <c r="J103" s="10"/>
      <c r="K103" s="10"/>
      <c r="L103" s="10"/>
    </row>
    <row r="104" spans="1:12" x14ac:dyDescent="0.25">
      <c r="A104" s="23">
        <v>7</v>
      </c>
      <c r="B104" s="23" t="s">
        <v>35</v>
      </c>
      <c r="C104" s="23" t="s">
        <v>48</v>
      </c>
      <c r="D104" s="11">
        <v>628</v>
      </c>
      <c r="E104" s="11" t="s">
        <v>44</v>
      </c>
      <c r="F104" s="11" t="s">
        <v>43</v>
      </c>
      <c r="G104" s="11" t="s">
        <v>53</v>
      </c>
      <c r="H104" s="11" t="s">
        <v>29</v>
      </c>
      <c r="I104" s="10"/>
      <c r="J104" s="10"/>
      <c r="K104" s="10"/>
      <c r="L104" s="10"/>
    </row>
    <row r="105" spans="1:12" x14ac:dyDescent="0.25">
      <c r="A105" s="23">
        <v>8</v>
      </c>
      <c r="B105" s="23" t="s">
        <v>36</v>
      </c>
      <c r="C105" s="23" t="s">
        <v>48</v>
      </c>
      <c r="D105" s="11">
        <v>729</v>
      </c>
      <c r="E105" s="11" t="s">
        <v>44</v>
      </c>
      <c r="F105" s="11" t="s">
        <v>43</v>
      </c>
      <c r="G105" s="11" t="s">
        <v>53</v>
      </c>
      <c r="H105" s="11" t="s">
        <v>29</v>
      </c>
      <c r="I105" s="10"/>
      <c r="J105" s="10"/>
      <c r="K105" s="10"/>
      <c r="L105" s="10"/>
    </row>
    <row r="106" spans="1:12" x14ac:dyDescent="0.25">
      <c r="A106" s="23">
        <v>9</v>
      </c>
      <c r="B106" s="23" t="s">
        <v>19</v>
      </c>
      <c r="C106" s="23" t="s">
        <v>50</v>
      </c>
      <c r="D106" s="11">
        <v>830</v>
      </c>
      <c r="E106" s="11" t="s">
        <v>44</v>
      </c>
      <c r="F106" s="11" t="s">
        <v>43</v>
      </c>
      <c r="G106" s="11" t="s">
        <v>53</v>
      </c>
      <c r="H106" s="11" t="s">
        <v>29</v>
      </c>
      <c r="I106" s="10"/>
      <c r="J106" s="10"/>
      <c r="K106" s="10"/>
      <c r="L106" s="10"/>
    </row>
    <row r="107" spans="1:12" x14ac:dyDescent="0.25">
      <c r="A107" s="23">
        <v>10</v>
      </c>
      <c r="B107" s="23" t="s">
        <v>22</v>
      </c>
      <c r="C107" s="23" t="s">
        <v>52</v>
      </c>
      <c r="D107" s="11">
        <v>937</v>
      </c>
      <c r="E107" s="11" t="s">
        <v>44</v>
      </c>
      <c r="F107" s="11" t="s">
        <v>43</v>
      </c>
      <c r="G107" s="11" t="s">
        <v>53</v>
      </c>
      <c r="H107" s="11" t="s">
        <v>29</v>
      </c>
      <c r="I107" s="10"/>
      <c r="J107" s="10"/>
      <c r="K107" s="10"/>
      <c r="L107" s="10"/>
    </row>
    <row r="108" spans="1:12" x14ac:dyDescent="0.25">
      <c r="A108" s="23">
        <v>11</v>
      </c>
      <c r="B108" s="23" t="s">
        <v>37</v>
      </c>
      <c r="C108" s="23" t="s">
        <v>51</v>
      </c>
      <c r="D108" s="11">
        <v>1042</v>
      </c>
      <c r="E108" s="11" t="s">
        <v>44</v>
      </c>
      <c r="F108" s="11" t="s">
        <v>43</v>
      </c>
      <c r="G108" s="11" t="s">
        <v>53</v>
      </c>
      <c r="H108" s="11" t="s">
        <v>29</v>
      </c>
      <c r="I108" s="10"/>
      <c r="J108" s="10"/>
      <c r="K108" s="10"/>
      <c r="L108" s="10"/>
    </row>
    <row r="109" spans="1:12" ht="15.75" thickBot="1" x14ac:dyDescent="0.3">
      <c r="A109" s="28">
        <v>12</v>
      </c>
      <c r="B109" s="28" t="s">
        <v>38</v>
      </c>
      <c r="C109" s="28" t="s">
        <v>51</v>
      </c>
      <c r="D109" s="14">
        <v>1122</v>
      </c>
      <c r="E109" s="14" t="s">
        <v>44</v>
      </c>
      <c r="F109" s="14" t="s">
        <v>43</v>
      </c>
      <c r="G109" s="14" t="s">
        <v>53</v>
      </c>
      <c r="H109" s="14" t="s">
        <v>29</v>
      </c>
      <c r="I109" s="16"/>
      <c r="J109" s="16"/>
      <c r="K109" s="16"/>
      <c r="L109" s="16"/>
    </row>
    <row r="110" spans="1:12" ht="15.75" thickTop="1" x14ac:dyDescent="0.25">
      <c r="A110" s="13">
        <v>1</v>
      </c>
      <c r="B110" s="13" t="s">
        <v>27</v>
      </c>
      <c r="C110" s="13" t="s">
        <v>46</v>
      </c>
      <c r="D110">
        <v>1</v>
      </c>
      <c r="E110" t="s">
        <v>12</v>
      </c>
      <c r="F110" t="s">
        <v>28</v>
      </c>
      <c r="G110" s="11" t="s">
        <v>53</v>
      </c>
      <c r="H110" t="s">
        <v>29</v>
      </c>
      <c r="I110" s="12"/>
      <c r="J110" s="12"/>
      <c r="K110" s="12"/>
      <c r="L110" s="12"/>
    </row>
    <row r="111" spans="1:12" x14ac:dyDescent="0.25">
      <c r="A111" s="13">
        <v>2</v>
      </c>
      <c r="B111" s="13" t="s">
        <v>30</v>
      </c>
      <c r="C111" s="13" t="s">
        <v>47</v>
      </c>
      <c r="D111">
        <v>107</v>
      </c>
      <c r="E111" t="s">
        <v>12</v>
      </c>
      <c r="F111" t="s">
        <v>28</v>
      </c>
      <c r="G111" s="11" t="s">
        <v>53</v>
      </c>
      <c r="H111" t="s">
        <v>29</v>
      </c>
      <c r="I111" s="12"/>
      <c r="J111" s="12"/>
      <c r="K111" s="12"/>
      <c r="L111" s="12"/>
    </row>
    <row r="112" spans="1:12" x14ac:dyDescent="0.25">
      <c r="A112" s="13">
        <v>3</v>
      </c>
      <c r="B112" s="13" t="s">
        <v>31</v>
      </c>
      <c r="C112" s="13" t="s">
        <v>47</v>
      </c>
      <c r="D112">
        <v>213</v>
      </c>
      <c r="E112" t="s">
        <v>12</v>
      </c>
      <c r="F112" t="s">
        <v>28</v>
      </c>
      <c r="G112" s="11" t="s">
        <v>53</v>
      </c>
      <c r="H112" t="s">
        <v>29</v>
      </c>
      <c r="I112" s="12"/>
      <c r="J112" s="12"/>
      <c r="K112" s="12"/>
      <c r="L112" s="12"/>
    </row>
    <row r="113" spans="1:12" x14ac:dyDescent="0.25">
      <c r="A113" s="13">
        <v>4</v>
      </c>
      <c r="B113" s="13" t="s">
        <v>32</v>
      </c>
      <c r="C113" s="13" t="s">
        <v>47</v>
      </c>
      <c r="D113">
        <v>323</v>
      </c>
      <c r="E113" t="s">
        <v>12</v>
      </c>
      <c r="F113" t="s">
        <v>28</v>
      </c>
      <c r="G113" s="11" t="s">
        <v>53</v>
      </c>
      <c r="H113" t="s">
        <v>29</v>
      </c>
      <c r="I113" s="12"/>
      <c r="J113" s="12"/>
      <c r="K113" s="12"/>
      <c r="L113" s="12"/>
    </row>
    <row r="114" spans="1:12" x14ac:dyDescent="0.25">
      <c r="A114" s="13">
        <v>5</v>
      </c>
      <c r="B114" s="13" t="s">
        <v>33</v>
      </c>
      <c r="C114" s="13" t="s">
        <v>49</v>
      </c>
      <c r="D114">
        <v>433</v>
      </c>
      <c r="E114" t="s">
        <v>12</v>
      </c>
      <c r="F114" t="s">
        <v>28</v>
      </c>
      <c r="G114" s="11" t="s">
        <v>53</v>
      </c>
      <c r="H114" t="s">
        <v>29</v>
      </c>
      <c r="I114" s="12"/>
      <c r="J114" s="12"/>
      <c r="K114" s="12"/>
      <c r="L114" s="12"/>
    </row>
    <row r="115" spans="1:12" x14ac:dyDescent="0.25">
      <c r="A115" s="13">
        <v>6</v>
      </c>
      <c r="B115" s="13" t="s">
        <v>34</v>
      </c>
      <c r="C115" s="13" t="s">
        <v>48</v>
      </c>
      <c r="D115">
        <v>531</v>
      </c>
      <c r="E115" t="s">
        <v>12</v>
      </c>
      <c r="F115" t="s">
        <v>28</v>
      </c>
      <c r="G115" s="11" t="s">
        <v>53</v>
      </c>
      <c r="H115" t="s">
        <v>29</v>
      </c>
      <c r="I115" s="12"/>
      <c r="J115" s="12"/>
      <c r="K115" s="12"/>
      <c r="L115" s="12"/>
    </row>
    <row r="116" spans="1:12" x14ac:dyDescent="0.25">
      <c r="A116" s="13">
        <v>7</v>
      </c>
      <c r="B116" s="13" t="s">
        <v>35</v>
      </c>
      <c r="C116" s="13" t="s">
        <v>48</v>
      </c>
      <c r="D116">
        <v>628</v>
      </c>
      <c r="E116" t="s">
        <v>12</v>
      </c>
      <c r="F116" t="s">
        <v>28</v>
      </c>
      <c r="G116" s="11" t="s">
        <v>53</v>
      </c>
      <c r="H116" t="s">
        <v>29</v>
      </c>
      <c r="I116" s="12"/>
      <c r="J116" s="12"/>
      <c r="K116" s="12"/>
      <c r="L116" s="12"/>
    </row>
    <row r="117" spans="1:12" x14ac:dyDescent="0.25">
      <c r="A117" s="13">
        <v>8</v>
      </c>
      <c r="B117" s="13" t="s">
        <v>36</v>
      </c>
      <c r="C117" s="13" t="s">
        <v>48</v>
      </c>
      <c r="D117">
        <v>729</v>
      </c>
      <c r="E117" t="s">
        <v>12</v>
      </c>
      <c r="F117" t="s">
        <v>28</v>
      </c>
      <c r="G117" s="11" t="s">
        <v>53</v>
      </c>
      <c r="H117" t="s">
        <v>29</v>
      </c>
      <c r="I117" s="12"/>
      <c r="J117" s="12"/>
      <c r="K117" s="12"/>
      <c r="L117" s="12"/>
    </row>
    <row r="118" spans="1:12" x14ac:dyDescent="0.25">
      <c r="A118" s="13">
        <v>9</v>
      </c>
      <c r="B118" s="13" t="s">
        <v>19</v>
      </c>
      <c r="C118" s="13" t="s">
        <v>50</v>
      </c>
      <c r="D118">
        <v>830</v>
      </c>
      <c r="E118" t="s">
        <v>12</v>
      </c>
      <c r="F118" t="s">
        <v>28</v>
      </c>
      <c r="G118" s="11" t="s">
        <v>53</v>
      </c>
      <c r="H118" t="s">
        <v>29</v>
      </c>
      <c r="I118" s="12"/>
      <c r="J118" s="12"/>
      <c r="K118" s="12"/>
      <c r="L118" s="12"/>
    </row>
    <row r="119" spans="1:12" x14ac:dyDescent="0.25">
      <c r="A119" s="13">
        <v>10</v>
      </c>
      <c r="B119" s="13" t="s">
        <v>22</v>
      </c>
      <c r="C119" s="13" t="s">
        <v>52</v>
      </c>
      <c r="D119">
        <v>937</v>
      </c>
      <c r="E119" t="s">
        <v>12</v>
      </c>
      <c r="F119" t="s">
        <v>28</v>
      </c>
      <c r="G119" s="11" t="s">
        <v>53</v>
      </c>
      <c r="H119" t="s">
        <v>29</v>
      </c>
      <c r="I119" s="12"/>
      <c r="J119" s="12"/>
      <c r="K119" s="12"/>
      <c r="L119" s="12"/>
    </row>
    <row r="120" spans="1:12" x14ac:dyDescent="0.25">
      <c r="A120" s="13">
        <v>11</v>
      </c>
      <c r="B120" s="13" t="s">
        <v>37</v>
      </c>
      <c r="C120" s="13" t="s">
        <v>51</v>
      </c>
      <c r="D120">
        <v>1033</v>
      </c>
      <c r="E120" t="s">
        <v>12</v>
      </c>
      <c r="F120" t="s">
        <v>28</v>
      </c>
      <c r="G120" s="11" t="s">
        <v>53</v>
      </c>
      <c r="H120" t="s">
        <v>29</v>
      </c>
      <c r="I120" s="12"/>
      <c r="J120" s="12"/>
      <c r="K120" s="12"/>
      <c r="L120" s="12"/>
    </row>
    <row r="121" spans="1:12" x14ac:dyDescent="0.25">
      <c r="A121" s="23">
        <v>12</v>
      </c>
      <c r="B121" s="23" t="s">
        <v>38</v>
      </c>
      <c r="C121" s="23" t="s">
        <v>51</v>
      </c>
      <c r="D121" s="11">
        <v>1113</v>
      </c>
      <c r="E121" s="11" t="s">
        <v>12</v>
      </c>
      <c r="F121" s="11" t="s">
        <v>28</v>
      </c>
      <c r="G121" s="11" t="s">
        <v>53</v>
      </c>
      <c r="H121" s="11" t="s">
        <v>29</v>
      </c>
      <c r="I121" s="10"/>
      <c r="J121" s="10"/>
      <c r="K121" s="10"/>
      <c r="L121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A1F5-DF31-4D49-894A-9A7A4000AB3C}">
  <dimension ref="A1:K13"/>
  <sheetViews>
    <sheetView zoomScale="145" zoomScaleNormal="145" workbookViewId="0">
      <selection activeCell="C6" sqref="C6"/>
    </sheetView>
  </sheetViews>
  <sheetFormatPr defaultRowHeight="15" x14ac:dyDescent="0.25"/>
  <cols>
    <col min="1" max="1" width="6.28515625" customWidth="1"/>
    <col min="2" max="2" width="31.5703125" bestFit="1" customWidth="1"/>
    <col min="3" max="3" width="10.28515625" customWidth="1"/>
    <col min="4" max="4" width="9.28515625" customWidth="1"/>
    <col min="5" max="5" width="21.7109375" bestFit="1" customWidth="1"/>
    <col min="6" max="6" width="8.7109375" customWidth="1"/>
    <col min="7" max="7" width="16.5703125" customWidth="1"/>
    <col min="8" max="8" width="15.7109375" customWidth="1"/>
    <col min="9" max="9" width="13.140625" customWidth="1"/>
    <col min="10" max="10" width="16.28515625" customWidth="1"/>
    <col min="11" max="11" width="18.42578125" customWidth="1"/>
  </cols>
  <sheetData>
    <row r="1" spans="1:11" s="2" customFormat="1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</v>
      </c>
      <c r="B2" t="s">
        <v>11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s="1">
        <v>86.67</v>
      </c>
      <c r="I2" s="1">
        <v>25</v>
      </c>
      <c r="J2" s="1">
        <v>76.67</v>
      </c>
      <c r="K2" s="1">
        <v>18.329999999999998</v>
      </c>
    </row>
    <row r="3" spans="1:11" x14ac:dyDescent="0.25">
      <c r="A3" s="3">
        <v>2</v>
      </c>
      <c r="B3" t="s">
        <v>16</v>
      </c>
      <c r="C3">
        <v>107</v>
      </c>
      <c r="D3" t="s">
        <v>12</v>
      </c>
      <c r="E3" t="s">
        <v>13</v>
      </c>
      <c r="F3" t="s">
        <v>14</v>
      </c>
      <c r="G3" t="s">
        <v>15</v>
      </c>
      <c r="H3" s="1">
        <v>228</v>
      </c>
      <c r="I3" s="1">
        <v>118.67</v>
      </c>
      <c r="J3" s="1">
        <v>243.33</v>
      </c>
      <c r="K3" s="1">
        <v>93.33</v>
      </c>
    </row>
    <row r="4" spans="1:11" x14ac:dyDescent="0.25">
      <c r="A4" s="3">
        <v>3</v>
      </c>
      <c r="B4" t="s">
        <v>17</v>
      </c>
      <c r="C4">
        <v>218</v>
      </c>
      <c r="D4" t="s">
        <v>12</v>
      </c>
      <c r="E4" t="s">
        <v>13</v>
      </c>
      <c r="F4" t="s">
        <v>14</v>
      </c>
      <c r="G4" t="s">
        <v>15</v>
      </c>
      <c r="H4" s="1">
        <v>142</v>
      </c>
      <c r="I4" s="1">
        <v>40.33</v>
      </c>
      <c r="J4" s="1">
        <v>125.33</v>
      </c>
      <c r="K4" s="1">
        <v>48.67</v>
      </c>
    </row>
    <row r="5" spans="1:11" x14ac:dyDescent="0.25">
      <c r="A5" s="3">
        <v>4</v>
      </c>
      <c r="B5" t="s">
        <v>18</v>
      </c>
      <c r="C5">
        <v>328</v>
      </c>
      <c r="D5" t="s">
        <v>12</v>
      </c>
      <c r="E5" t="s">
        <v>13</v>
      </c>
      <c r="F5" t="s">
        <v>14</v>
      </c>
      <c r="G5" t="s">
        <v>15</v>
      </c>
      <c r="H5" s="1">
        <v>2889</v>
      </c>
      <c r="I5" s="1">
        <v>2742</v>
      </c>
      <c r="J5" s="1">
        <v>2894.33</v>
      </c>
      <c r="K5" s="1">
        <v>2728.33</v>
      </c>
    </row>
    <row r="6" spans="1:11" x14ac:dyDescent="0.25">
      <c r="A6" s="3">
        <v>5</v>
      </c>
      <c r="B6" t="s">
        <v>19</v>
      </c>
      <c r="C6">
        <v>434</v>
      </c>
      <c r="D6" t="s">
        <v>12</v>
      </c>
      <c r="E6" t="s">
        <v>13</v>
      </c>
      <c r="F6" t="s">
        <v>14</v>
      </c>
      <c r="G6" t="s">
        <v>15</v>
      </c>
      <c r="H6" s="1">
        <v>20792</v>
      </c>
      <c r="I6" s="1">
        <v>19037.330000000002</v>
      </c>
      <c r="J6" s="1">
        <v>20661.330000000002</v>
      </c>
      <c r="K6" s="1">
        <v>18932.669999999998</v>
      </c>
    </row>
    <row r="7" spans="1:11" x14ac:dyDescent="0.25">
      <c r="A7" s="3">
        <v>6</v>
      </c>
      <c r="B7" t="s">
        <v>20</v>
      </c>
      <c r="C7">
        <v>540</v>
      </c>
      <c r="D7" t="s">
        <v>12</v>
      </c>
      <c r="E7" t="s">
        <v>13</v>
      </c>
      <c r="F7" t="s">
        <v>14</v>
      </c>
      <c r="G7" t="s">
        <v>15</v>
      </c>
      <c r="H7" s="1">
        <v>2348</v>
      </c>
      <c r="I7" s="1">
        <v>2185.67</v>
      </c>
      <c r="J7" s="1">
        <v>83.33</v>
      </c>
      <c r="K7" s="1">
        <v>0</v>
      </c>
    </row>
    <row r="8" spans="1:11" x14ac:dyDescent="0.25">
      <c r="A8" s="3">
        <v>7</v>
      </c>
      <c r="B8" t="s">
        <v>21</v>
      </c>
      <c r="C8">
        <v>655</v>
      </c>
      <c r="D8" t="s">
        <v>12</v>
      </c>
      <c r="E8" t="s">
        <v>13</v>
      </c>
      <c r="F8" t="s">
        <v>14</v>
      </c>
      <c r="G8" t="s">
        <v>15</v>
      </c>
      <c r="H8" s="1">
        <v>3754.33</v>
      </c>
      <c r="I8" s="1">
        <v>3592.67</v>
      </c>
      <c r="J8" s="1">
        <v>83.33</v>
      </c>
      <c r="K8" s="1">
        <v>1.67</v>
      </c>
    </row>
    <row r="9" spans="1:11" x14ac:dyDescent="0.25">
      <c r="A9" s="3">
        <v>8</v>
      </c>
      <c r="B9" t="s">
        <v>22</v>
      </c>
      <c r="C9">
        <v>778</v>
      </c>
      <c r="D9" t="s">
        <v>12</v>
      </c>
      <c r="E9" t="s">
        <v>13</v>
      </c>
      <c r="F9" t="s">
        <v>14</v>
      </c>
      <c r="G9" t="s">
        <v>15</v>
      </c>
      <c r="H9" s="1">
        <v>19041</v>
      </c>
      <c r="I9" s="1">
        <v>10133.67</v>
      </c>
      <c r="J9" s="1">
        <v>12510.33</v>
      </c>
      <c r="K9" s="1">
        <v>3855.33</v>
      </c>
    </row>
    <row r="10" spans="1:11" x14ac:dyDescent="0.25">
      <c r="A10" s="3">
        <v>9</v>
      </c>
      <c r="B10" t="s">
        <v>23</v>
      </c>
      <c r="C10">
        <v>874</v>
      </c>
      <c r="D10" t="s">
        <v>12</v>
      </c>
      <c r="E10" t="s">
        <v>13</v>
      </c>
      <c r="F10" t="s">
        <v>14</v>
      </c>
      <c r="G10" t="s">
        <v>15</v>
      </c>
      <c r="H10" s="1">
        <v>4328.67</v>
      </c>
      <c r="I10" s="1">
        <v>4139.33</v>
      </c>
      <c r="J10" s="1">
        <v>4348.67</v>
      </c>
      <c r="K10" s="1">
        <v>4158.67</v>
      </c>
    </row>
    <row r="11" spans="1:11" x14ac:dyDescent="0.25">
      <c r="A11" s="3">
        <v>10</v>
      </c>
      <c r="B11" t="s">
        <v>24</v>
      </c>
      <c r="C11">
        <v>984</v>
      </c>
      <c r="D11" t="s">
        <v>12</v>
      </c>
      <c r="E11" t="s">
        <v>13</v>
      </c>
      <c r="F11" t="s">
        <v>14</v>
      </c>
      <c r="G11" t="s">
        <v>15</v>
      </c>
      <c r="H11" s="1">
        <v>81.33</v>
      </c>
      <c r="I11" s="1">
        <v>19.670000000000002</v>
      </c>
      <c r="J11" s="1">
        <v>81.67</v>
      </c>
      <c r="K11" s="1">
        <v>18.329999999999998</v>
      </c>
    </row>
    <row r="12" spans="1:11" x14ac:dyDescent="0.25">
      <c r="A12" s="3">
        <v>11</v>
      </c>
      <c r="B12" t="s">
        <v>25</v>
      </c>
      <c r="C12">
        <v>1092</v>
      </c>
      <c r="D12" t="s">
        <v>12</v>
      </c>
      <c r="E12" t="s">
        <v>13</v>
      </c>
      <c r="F12" t="s">
        <v>14</v>
      </c>
      <c r="G12" t="s">
        <v>15</v>
      </c>
      <c r="H12" s="1">
        <v>5876</v>
      </c>
      <c r="I12" s="1">
        <v>5437</v>
      </c>
      <c r="J12" s="1">
        <v>5950</v>
      </c>
      <c r="K12" s="1">
        <v>5505</v>
      </c>
    </row>
    <row r="13" spans="1:11" x14ac:dyDescent="0.25">
      <c r="A13" s="3">
        <v>12</v>
      </c>
      <c r="B13" t="s">
        <v>26</v>
      </c>
      <c r="C13">
        <v>1206</v>
      </c>
      <c r="D13" t="s">
        <v>12</v>
      </c>
      <c r="E13" t="s">
        <v>13</v>
      </c>
      <c r="F13" t="s">
        <v>14</v>
      </c>
      <c r="G13" t="s">
        <v>15</v>
      </c>
      <c r="H13" s="1">
        <v>10299.67</v>
      </c>
      <c r="I13" s="1">
        <v>9751.67</v>
      </c>
      <c r="J13" s="1">
        <v>10310</v>
      </c>
      <c r="K13" s="1">
        <v>9766.33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 Round 1</vt:lpstr>
      <vt:lpstr>Pre-testing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Dupler</dc:creator>
  <cp:keywords/>
  <dc:description/>
  <cp:lastModifiedBy>Alex Dupler</cp:lastModifiedBy>
  <cp:revision/>
  <dcterms:created xsi:type="dcterms:W3CDTF">2021-04-16T23:41:08Z</dcterms:created>
  <dcterms:modified xsi:type="dcterms:W3CDTF">2021-04-28T06:03:54Z</dcterms:modified>
  <cp:category/>
  <cp:contentStatus/>
</cp:coreProperties>
</file>