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xr:revisionPtr revIDLastSave="0" documentId="8_{D17B5C75-101C-434E-8164-92D1BCFFC647}" xr6:coauthVersionLast="47" xr6:coauthVersionMax="47" xr10:uidLastSave="{00000000-0000-0000-0000-000000000000}"/>
  <bookViews>
    <workbookView xWindow="-105" yWindow="0" windowWidth="20175" windowHeight="20985" tabRatio="820" activeTab="1" xr2:uid="{FBF5B552-8ACC-46C7-B23D-9B2F1DC8BD2D}"/>
  </bookViews>
  <sheets>
    <sheet name="Sheet1" sheetId="1" r:id="rId1"/>
    <sheet name="Sheet99" sheetId="99" r:id="rId2"/>
  </sheets>
  <calcPr calcId="0"/>
</workbook>
</file>

<file path=xl/calcChain.xml><?xml version="1.0" encoding="utf-8"?>
<calcChain xmlns="http://schemas.openxmlformats.org/spreadsheetml/2006/main">
  <c r="P740" i="99" l="1"/>
  <c r="E740" i="99"/>
  <c r="O740" i="99"/>
  <c r="N740" i="99"/>
  <c r="M740" i="99"/>
  <c r="L740" i="99"/>
  <c r="K740" i="99"/>
  <c r="J740" i="99"/>
  <c r="I740" i="99"/>
  <c r="H740" i="99"/>
  <c r="K741" i="99" s="1"/>
  <c r="P741" i="99"/>
  <c r="V741" i="99"/>
  <c r="U741" i="99"/>
  <c r="T741" i="99"/>
  <c r="V740" i="99"/>
  <c r="U740" i="99"/>
  <c r="T740" i="99"/>
  <c r="P737" i="99"/>
  <c r="E737" i="99"/>
  <c r="O737" i="99"/>
  <c r="N737" i="99"/>
  <c r="M737" i="99"/>
  <c r="L737" i="99"/>
  <c r="K737" i="99"/>
  <c r="J737" i="99"/>
  <c r="I737" i="99"/>
  <c r="H737" i="99"/>
  <c r="K738" i="99" s="1"/>
  <c r="U738" i="99"/>
  <c r="V737" i="99"/>
  <c r="U737" i="99"/>
  <c r="T737" i="99"/>
  <c r="H734" i="99"/>
  <c r="V734" i="99"/>
  <c r="V735" i="99" s="1"/>
  <c r="U734" i="99"/>
  <c r="U735" i="99" s="1"/>
  <c r="T734" i="99"/>
  <c r="T735" i="99" s="1"/>
  <c r="P734" i="99"/>
  <c r="E734" i="99"/>
  <c r="O734" i="99"/>
  <c r="N734" i="99"/>
  <c r="M734" i="99"/>
  <c r="L734" i="99"/>
  <c r="K734" i="99"/>
  <c r="J734" i="99"/>
  <c r="I734" i="99"/>
  <c r="H718" i="99"/>
  <c r="V718" i="99"/>
  <c r="U718" i="99"/>
  <c r="T718" i="99"/>
  <c r="P718" i="99"/>
  <c r="E718" i="99"/>
  <c r="O718" i="99"/>
  <c r="N718" i="99"/>
  <c r="M718" i="99"/>
  <c r="L718" i="99"/>
  <c r="K718" i="99"/>
  <c r="J718" i="99"/>
  <c r="I718" i="99"/>
  <c r="H697" i="99"/>
  <c r="V697" i="99"/>
  <c r="U697" i="99"/>
  <c r="T697" i="99"/>
  <c r="P697" i="99"/>
  <c r="E697" i="99"/>
  <c r="O697" i="99"/>
  <c r="N697" i="99"/>
  <c r="M697" i="99"/>
  <c r="L697" i="99"/>
  <c r="K697" i="99"/>
  <c r="J697" i="99"/>
  <c r="I697" i="99"/>
  <c r="H676" i="99"/>
  <c r="V676" i="99"/>
  <c r="U676" i="99"/>
  <c r="T676" i="99"/>
  <c r="T677" i="99" s="1"/>
  <c r="P676" i="99"/>
  <c r="E676" i="99"/>
  <c r="O676" i="99"/>
  <c r="N676" i="99"/>
  <c r="M676" i="99"/>
  <c r="L676" i="99"/>
  <c r="K676" i="99"/>
  <c r="J676" i="99"/>
  <c r="I676" i="99"/>
  <c r="H655" i="99"/>
  <c r="V655" i="99"/>
  <c r="U655" i="99"/>
  <c r="T655" i="99"/>
  <c r="P655" i="99"/>
  <c r="E655" i="99"/>
  <c r="O655" i="99"/>
  <c r="N655" i="99"/>
  <c r="M655" i="99"/>
  <c r="L655" i="99"/>
  <c r="K655" i="99"/>
  <c r="J655" i="99"/>
  <c r="I655" i="99"/>
  <c r="H639" i="99"/>
  <c r="V639" i="99"/>
  <c r="U639" i="99"/>
  <c r="T639" i="99"/>
  <c r="P639" i="99"/>
  <c r="E639" i="99"/>
  <c r="O639" i="99"/>
  <c r="N639" i="99"/>
  <c r="M639" i="99"/>
  <c r="L639" i="99"/>
  <c r="K639" i="99"/>
  <c r="J639" i="99"/>
  <c r="I639" i="99"/>
  <c r="H618" i="99"/>
  <c r="V618" i="99"/>
  <c r="U618" i="99"/>
  <c r="T618" i="99"/>
  <c r="P618" i="99"/>
  <c r="E618" i="99"/>
  <c r="O618" i="99"/>
  <c r="N618" i="99"/>
  <c r="M618" i="99"/>
  <c r="L618" i="99"/>
  <c r="K618" i="99"/>
  <c r="J618" i="99"/>
  <c r="I618" i="99"/>
  <c r="V609" i="99"/>
  <c r="U609" i="99"/>
  <c r="T609" i="99"/>
  <c r="H606" i="99"/>
  <c r="V606" i="99"/>
  <c r="U606" i="99"/>
  <c r="T606" i="99"/>
  <c r="P606" i="99"/>
  <c r="P607" i="99" s="1"/>
  <c r="E606" i="99"/>
  <c r="O606" i="99"/>
  <c r="N606" i="99"/>
  <c r="M606" i="99"/>
  <c r="L606" i="99"/>
  <c r="K606" i="99"/>
  <c r="J606" i="99"/>
  <c r="I606" i="99"/>
  <c r="H593" i="99"/>
  <c r="V593" i="99"/>
  <c r="U593" i="99"/>
  <c r="T593" i="99"/>
  <c r="P593" i="99"/>
  <c r="E593" i="99"/>
  <c r="O593" i="99"/>
  <c r="N593" i="99"/>
  <c r="M593" i="99"/>
  <c r="L593" i="99"/>
  <c r="K593" i="99"/>
  <c r="J593" i="99"/>
  <c r="I593" i="99"/>
  <c r="H567" i="99"/>
  <c r="V567" i="99"/>
  <c r="U567" i="99"/>
  <c r="T567" i="99"/>
  <c r="P567" i="99"/>
  <c r="E567" i="99"/>
  <c r="O567" i="99"/>
  <c r="N567" i="99"/>
  <c r="M567" i="99"/>
  <c r="L567" i="99"/>
  <c r="K567" i="99"/>
  <c r="J567" i="99"/>
  <c r="I567" i="99"/>
  <c r="H541" i="99"/>
  <c r="V541" i="99"/>
  <c r="U541" i="99"/>
  <c r="T541" i="99"/>
  <c r="P541" i="99"/>
  <c r="E541" i="99"/>
  <c r="O541" i="99"/>
  <c r="N541" i="99"/>
  <c r="M541" i="99"/>
  <c r="L541" i="99"/>
  <c r="K541" i="99"/>
  <c r="J541" i="99"/>
  <c r="I541" i="99"/>
  <c r="H515" i="99"/>
  <c r="V515" i="99"/>
  <c r="U515" i="99"/>
  <c r="T515" i="99"/>
  <c r="P515" i="99"/>
  <c r="E515" i="99"/>
  <c r="O515" i="99"/>
  <c r="N515" i="99"/>
  <c r="M515" i="99"/>
  <c r="L515" i="99"/>
  <c r="K515" i="99"/>
  <c r="J515" i="99"/>
  <c r="I515" i="99"/>
  <c r="H486" i="99"/>
  <c r="V486" i="99"/>
  <c r="U486" i="99"/>
  <c r="T486" i="99"/>
  <c r="P486" i="99"/>
  <c r="E486" i="99"/>
  <c r="O486" i="99"/>
  <c r="N486" i="99"/>
  <c r="M486" i="99"/>
  <c r="L486" i="99"/>
  <c r="K486" i="99"/>
  <c r="J486" i="99"/>
  <c r="I486" i="99"/>
  <c r="H456" i="99"/>
  <c r="V456" i="99"/>
  <c r="U456" i="99"/>
  <c r="T456" i="99"/>
  <c r="P456" i="99"/>
  <c r="E456" i="99"/>
  <c r="O456" i="99"/>
  <c r="N456" i="99"/>
  <c r="M456" i="99"/>
  <c r="L456" i="99"/>
  <c r="K456" i="99"/>
  <c r="J456" i="99"/>
  <c r="I456" i="99"/>
  <c r="H436" i="99"/>
  <c r="V436" i="99"/>
  <c r="U436" i="99"/>
  <c r="T436" i="99"/>
  <c r="P436" i="99"/>
  <c r="E436" i="99"/>
  <c r="O436" i="99"/>
  <c r="N436" i="99"/>
  <c r="M436" i="99"/>
  <c r="L436" i="99"/>
  <c r="K436" i="99"/>
  <c r="J436" i="99"/>
  <c r="I436" i="99"/>
  <c r="V427" i="99"/>
  <c r="U427" i="99"/>
  <c r="T427" i="99"/>
  <c r="H424" i="99"/>
  <c r="V424" i="99"/>
  <c r="U424" i="99"/>
  <c r="T424" i="99"/>
  <c r="P424" i="99"/>
  <c r="E424" i="99"/>
  <c r="O424" i="99"/>
  <c r="N424" i="99"/>
  <c r="M424" i="99"/>
  <c r="L424" i="99"/>
  <c r="K424" i="99"/>
  <c r="J424" i="99"/>
  <c r="I424" i="99"/>
  <c r="H409" i="99"/>
  <c r="V409" i="99"/>
  <c r="U409" i="99"/>
  <c r="T409" i="99"/>
  <c r="P409" i="99"/>
  <c r="E409" i="99"/>
  <c r="O409" i="99"/>
  <c r="N409" i="99"/>
  <c r="M409" i="99"/>
  <c r="L409" i="99"/>
  <c r="K409" i="99"/>
  <c r="J409" i="99"/>
  <c r="I409" i="99"/>
  <c r="H379" i="99"/>
  <c r="V379" i="99"/>
  <c r="U379" i="99"/>
  <c r="T379" i="99"/>
  <c r="P379" i="99"/>
  <c r="E379" i="99"/>
  <c r="O379" i="99"/>
  <c r="N379" i="99"/>
  <c r="M379" i="99"/>
  <c r="L379" i="99"/>
  <c r="K379" i="99"/>
  <c r="J379" i="99"/>
  <c r="I379" i="99"/>
  <c r="H349" i="99"/>
  <c r="V349" i="99"/>
  <c r="U349" i="99"/>
  <c r="T349" i="99"/>
  <c r="P349" i="99"/>
  <c r="E349" i="99"/>
  <c r="O349" i="99"/>
  <c r="N349" i="99"/>
  <c r="M349" i="99"/>
  <c r="L349" i="99"/>
  <c r="K349" i="99"/>
  <c r="J349" i="99"/>
  <c r="I349" i="99"/>
  <c r="H319" i="99"/>
  <c r="V319" i="99"/>
  <c r="U319" i="99"/>
  <c r="T319" i="99"/>
  <c r="P319" i="99"/>
  <c r="E319" i="99"/>
  <c r="O319" i="99"/>
  <c r="N319" i="99"/>
  <c r="M319" i="99"/>
  <c r="L319" i="99"/>
  <c r="K319" i="99"/>
  <c r="J319" i="99"/>
  <c r="I319" i="99"/>
  <c r="H281" i="99"/>
  <c r="V281" i="99"/>
  <c r="U281" i="99"/>
  <c r="T281" i="99"/>
  <c r="P281" i="99"/>
  <c r="E281" i="99"/>
  <c r="O281" i="99"/>
  <c r="N281" i="99"/>
  <c r="M281" i="99"/>
  <c r="L281" i="99"/>
  <c r="K281" i="99"/>
  <c r="J281" i="99"/>
  <c r="I281" i="99"/>
  <c r="H251" i="99"/>
  <c r="V251" i="99"/>
  <c r="U251" i="99"/>
  <c r="T251" i="99"/>
  <c r="P251" i="99"/>
  <c r="E251" i="99"/>
  <c r="O251" i="99"/>
  <c r="N251" i="99"/>
  <c r="M251" i="99"/>
  <c r="L251" i="99"/>
  <c r="K251" i="99"/>
  <c r="J251" i="99"/>
  <c r="I251" i="99"/>
  <c r="V221" i="99"/>
  <c r="U221" i="99"/>
  <c r="T221" i="99"/>
  <c r="H218" i="99"/>
  <c r="V218" i="99"/>
  <c r="U218" i="99"/>
  <c r="T218" i="99"/>
  <c r="P218" i="99"/>
  <c r="E218" i="99"/>
  <c r="O218" i="99"/>
  <c r="N218" i="99"/>
  <c r="M218" i="99"/>
  <c r="L218" i="99"/>
  <c r="K218" i="99"/>
  <c r="J218" i="99"/>
  <c r="I218" i="99"/>
  <c r="H211" i="99"/>
  <c r="V211" i="99"/>
  <c r="U211" i="99"/>
  <c r="T211" i="99"/>
  <c r="P211" i="99"/>
  <c r="E211" i="99"/>
  <c r="O211" i="99"/>
  <c r="N211" i="99"/>
  <c r="M211" i="99"/>
  <c r="L211" i="99"/>
  <c r="K211" i="99"/>
  <c r="J211" i="99"/>
  <c r="I211" i="99"/>
  <c r="H203" i="99"/>
  <c r="V203" i="99"/>
  <c r="U203" i="99"/>
  <c r="T203" i="99"/>
  <c r="P203" i="99"/>
  <c r="E203" i="99"/>
  <c r="O203" i="99"/>
  <c r="N203" i="99"/>
  <c r="M203" i="99"/>
  <c r="L203" i="99"/>
  <c r="K203" i="99"/>
  <c r="J203" i="99"/>
  <c r="I203" i="99"/>
  <c r="H195" i="99"/>
  <c r="V195" i="99"/>
  <c r="U195" i="99"/>
  <c r="T195" i="99"/>
  <c r="P195" i="99"/>
  <c r="E195" i="99"/>
  <c r="O195" i="99"/>
  <c r="N195" i="99"/>
  <c r="M195" i="99"/>
  <c r="L195" i="99"/>
  <c r="K195" i="99"/>
  <c r="J195" i="99"/>
  <c r="I195" i="99"/>
  <c r="H187" i="99"/>
  <c r="V187" i="99"/>
  <c r="U187" i="99"/>
  <c r="T187" i="99"/>
  <c r="P187" i="99"/>
  <c r="E187" i="99"/>
  <c r="O187" i="99"/>
  <c r="N187" i="99"/>
  <c r="M187" i="99"/>
  <c r="L187" i="99"/>
  <c r="K187" i="99"/>
  <c r="J187" i="99"/>
  <c r="I187" i="99"/>
  <c r="H179" i="99"/>
  <c r="V179" i="99"/>
  <c r="U179" i="99"/>
  <c r="T179" i="99"/>
  <c r="P179" i="99"/>
  <c r="E179" i="99"/>
  <c r="O179" i="99"/>
  <c r="N179" i="99"/>
  <c r="M179" i="99"/>
  <c r="L179" i="99"/>
  <c r="K179" i="99"/>
  <c r="J179" i="99"/>
  <c r="I179" i="99"/>
  <c r="H171" i="99"/>
  <c r="V171" i="99"/>
  <c r="U171" i="99"/>
  <c r="T171" i="99"/>
  <c r="P171" i="99"/>
  <c r="E171" i="99"/>
  <c r="O171" i="99"/>
  <c r="N171" i="99"/>
  <c r="M171" i="99"/>
  <c r="L171" i="99"/>
  <c r="K171" i="99"/>
  <c r="J171" i="99"/>
  <c r="I171" i="99"/>
  <c r="H163" i="99"/>
  <c r="V163" i="99"/>
  <c r="U163" i="99"/>
  <c r="T163" i="99"/>
  <c r="P163" i="99"/>
  <c r="E163" i="99"/>
  <c r="O163" i="99"/>
  <c r="N163" i="99"/>
  <c r="M163" i="99"/>
  <c r="L163" i="99"/>
  <c r="K163" i="99"/>
  <c r="J163" i="99"/>
  <c r="I163" i="99"/>
  <c r="H155" i="99"/>
  <c r="V155" i="99"/>
  <c r="U155" i="99"/>
  <c r="T155" i="99"/>
  <c r="P155" i="99"/>
  <c r="E155" i="99"/>
  <c r="O155" i="99"/>
  <c r="N155" i="99"/>
  <c r="M155" i="99"/>
  <c r="L155" i="99"/>
  <c r="K155" i="99"/>
  <c r="J155" i="99"/>
  <c r="I155" i="99"/>
  <c r="H141" i="99"/>
  <c r="V141" i="99"/>
  <c r="U141" i="99"/>
  <c r="T141" i="99"/>
  <c r="P141" i="99"/>
  <c r="E141" i="99"/>
  <c r="O141" i="99"/>
  <c r="N141" i="99"/>
  <c r="M141" i="99"/>
  <c r="L141" i="99"/>
  <c r="K141" i="99"/>
  <c r="J141" i="99"/>
  <c r="I141" i="99"/>
  <c r="H118" i="99"/>
  <c r="V118" i="99"/>
  <c r="U118" i="99"/>
  <c r="T118" i="99"/>
  <c r="P118" i="99"/>
  <c r="E118" i="99"/>
  <c r="O118" i="99"/>
  <c r="N118" i="99"/>
  <c r="M118" i="99"/>
  <c r="L118" i="99"/>
  <c r="K118" i="99"/>
  <c r="J118" i="99"/>
  <c r="I118" i="99"/>
  <c r="H95" i="99"/>
  <c r="V95" i="99"/>
  <c r="U95" i="99"/>
  <c r="T95" i="99"/>
  <c r="P95" i="99"/>
  <c r="E95" i="99"/>
  <c r="O95" i="99"/>
  <c r="N95" i="99"/>
  <c r="M95" i="99"/>
  <c r="L95" i="99"/>
  <c r="K95" i="99"/>
  <c r="J95" i="99"/>
  <c r="I95" i="99"/>
  <c r="H72" i="99"/>
  <c r="V72" i="99"/>
  <c r="U72" i="99"/>
  <c r="T72" i="99"/>
  <c r="P72" i="99"/>
  <c r="E72" i="99"/>
  <c r="O72" i="99"/>
  <c r="N72" i="99"/>
  <c r="M72" i="99"/>
  <c r="L72" i="99"/>
  <c r="K72" i="99"/>
  <c r="J72" i="99"/>
  <c r="I72" i="99"/>
  <c r="H43" i="99"/>
  <c r="V43" i="99"/>
  <c r="U43" i="99"/>
  <c r="T43" i="99"/>
  <c r="P43" i="99"/>
  <c r="E43" i="99"/>
  <c r="O43" i="99"/>
  <c r="N43" i="99"/>
  <c r="M43" i="99"/>
  <c r="L43" i="99"/>
  <c r="K43" i="99"/>
  <c r="J43" i="99"/>
  <c r="I43" i="99"/>
  <c r="H23" i="99"/>
  <c r="V23" i="99"/>
  <c r="U23" i="99"/>
  <c r="T23" i="99"/>
  <c r="P23" i="99"/>
  <c r="E23" i="99"/>
  <c r="O23" i="99"/>
  <c r="N23" i="99"/>
  <c r="M23" i="99"/>
  <c r="L23" i="99"/>
  <c r="K23" i="99"/>
  <c r="J23" i="99"/>
  <c r="I23" i="99"/>
  <c r="T738" i="99" l="1"/>
  <c r="V738" i="99"/>
  <c r="P738" i="99"/>
  <c r="T607" i="99"/>
  <c r="T619" i="99"/>
  <c r="U619" i="99"/>
  <c r="T719" i="99"/>
  <c r="U719" i="99"/>
  <c r="K735" i="99"/>
  <c r="P735" i="99"/>
  <c r="K698" i="99"/>
  <c r="P698" i="99"/>
  <c r="T698" i="99"/>
  <c r="U698" i="99"/>
  <c r="P677" i="99"/>
  <c r="V698" i="99"/>
  <c r="K719" i="99"/>
  <c r="V719" i="99"/>
  <c r="P719" i="99"/>
  <c r="U677" i="99"/>
  <c r="V677" i="99"/>
  <c r="V640" i="99"/>
  <c r="T656" i="99"/>
  <c r="K677" i="99"/>
  <c r="K640" i="99"/>
  <c r="P640" i="99"/>
  <c r="T640" i="99"/>
  <c r="U640" i="99"/>
  <c r="K656" i="99"/>
  <c r="U656" i="99"/>
  <c r="V656" i="99"/>
  <c r="P656" i="99"/>
  <c r="H609" i="99"/>
  <c r="I609" i="99"/>
  <c r="J609" i="99"/>
  <c r="K609" i="99"/>
  <c r="L609" i="99"/>
  <c r="M609" i="99"/>
  <c r="N609" i="99"/>
  <c r="U607" i="99"/>
  <c r="O609" i="99"/>
  <c r="V607" i="99"/>
  <c r="E609" i="99"/>
  <c r="P609" i="99"/>
  <c r="V594" i="99"/>
  <c r="K619" i="99"/>
  <c r="V619" i="99"/>
  <c r="P619" i="99"/>
  <c r="T610" i="99"/>
  <c r="U610" i="99"/>
  <c r="V610" i="99"/>
  <c r="P594" i="99"/>
  <c r="T594" i="99"/>
  <c r="U594" i="99"/>
  <c r="P568" i="99"/>
  <c r="K607" i="99"/>
  <c r="T568" i="99"/>
  <c r="U568" i="99"/>
  <c r="P542" i="99"/>
  <c r="V568" i="99"/>
  <c r="K594" i="99"/>
  <c r="T542" i="99"/>
  <c r="U542" i="99"/>
  <c r="K568" i="99"/>
  <c r="V437" i="99"/>
  <c r="P516" i="99"/>
  <c r="T516" i="99"/>
  <c r="U516" i="99"/>
  <c r="V516" i="99"/>
  <c r="K542" i="99"/>
  <c r="V542" i="99"/>
  <c r="T487" i="99"/>
  <c r="U487" i="99"/>
  <c r="P457" i="99"/>
  <c r="V487" i="99"/>
  <c r="K516" i="99"/>
  <c r="T457" i="99"/>
  <c r="U457" i="99"/>
  <c r="P425" i="99"/>
  <c r="P437" i="99"/>
  <c r="V457" i="99"/>
  <c r="T437" i="99"/>
  <c r="K487" i="99"/>
  <c r="P487" i="99"/>
  <c r="I427" i="99"/>
  <c r="J427" i="99"/>
  <c r="U425" i="99"/>
  <c r="U437" i="99"/>
  <c r="K457" i="99"/>
  <c r="N427" i="99"/>
  <c r="O427" i="99"/>
  <c r="E427" i="99"/>
  <c r="T425" i="99"/>
  <c r="P427" i="99"/>
  <c r="V425" i="99"/>
  <c r="K427" i="99"/>
  <c r="L427" i="99"/>
  <c r="H427" i="99"/>
  <c r="U428" i="99" s="1"/>
  <c r="M427" i="99"/>
  <c r="K437" i="99"/>
  <c r="K410" i="99"/>
  <c r="P410" i="99"/>
  <c r="K380" i="99"/>
  <c r="T410" i="99"/>
  <c r="U410" i="99"/>
  <c r="P380" i="99"/>
  <c r="V410" i="99"/>
  <c r="T380" i="99"/>
  <c r="K425" i="99"/>
  <c r="V252" i="99"/>
  <c r="U380" i="99"/>
  <c r="P350" i="99"/>
  <c r="V380" i="99"/>
  <c r="T350" i="99"/>
  <c r="U350" i="99"/>
  <c r="V350" i="99"/>
  <c r="V282" i="99"/>
  <c r="T320" i="99"/>
  <c r="K350" i="99"/>
  <c r="K252" i="99"/>
  <c r="T282" i="99"/>
  <c r="U282" i="99"/>
  <c r="P252" i="99"/>
  <c r="K320" i="99"/>
  <c r="U320" i="99"/>
  <c r="V320" i="99"/>
  <c r="P320" i="99"/>
  <c r="P221" i="99"/>
  <c r="T219" i="99"/>
  <c r="T252" i="99"/>
  <c r="U219" i="99"/>
  <c r="U252" i="99"/>
  <c r="K282" i="99"/>
  <c r="P282" i="99"/>
  <c r="K221" i="99"/>
  <c r="J221" i="99"/>
  <c r="M221" i="99"/>
  <c r="N221" i="99"/>
  <c r="T204" i="99"/>
  <c r="H221" i="99"/>
  <c r="O221" i="99"/>
  <c r="U204" i="99"/>
  <c r="I221" i="99"/>
  <c r="L221" i="99"/>
  <c r="E221" i="99"/>
  <c r="V156" i="99"/>
  <c r="K212" i="99"/>
  <c r="P212" i="99"/>
  <c r="T212" i="99"/>
  <c r="U212" i="99"/>
  <c r="V212" i="99"/>
  <c r="K219" i="99"/>
  <c r="V219" i="99"/>
  <c r="P219" i="99"/>
  <c r="P196" i="99"/>
  <c r="T196" i="99"/>
  <c r="U196" i="99"/>
  <c r="K204" i="99"/>
  <c r="V204" i="99"/>
  <c r="P204" i="99"/>
  <c r="P188" i="99"/>
  <c r="T188" i="99"/>
  <c r="U188" i="99"/>
  <c r="V188" i="99"/>
  <c r="T180" i="99"/>
  <c r="K196" i="99"/>
  <c r="V196" i="99"/>
  <c r="K188" i="99"/>
  <c r="V172" i="99"/>
  <c r="P172" i="99"/>
  <c r="T172" i="99"/>
  <c r="U172" i="99"/>
  <c r="K180" i="99"/>
  <c r="U180" i="99"/>
  <c r="V180" i="99"/>
  <c r="P180" i="99"/>
  <c r="P164" i="99"/>
  <c r="K156" i="99"/>
  <c r="T164" i="99"/>
  <c r="U164" i="99"/>
  <c r="P156" i="99"/>
  <c r="V164" i="99"/>
  <c r="T156" i="99"/>
  <c r="U156" i="99"/>
  <c r="K172" i="99"/>
  <c r="K164" i="99"/>
  <c r="T73" i="99"/>
  <c r="P73" i="99"/>
  <c r="K142" i="99"/>
  <c r="T142" i="99"/>
  <c r="V142" i="99"/>
  <c r="P142" i="99"/>
  <c r="U142" i="99"/>
  <c r="U96" i="99"/>
  <c r="T24" i="99"/>
  <c r="V96" i="99"/>
  <c r="T96" i="99"/>
  <c r="K119" i="99"/>
  <c r="V119" i="99"/>
  <c r="T119" i="99"/>
  <c r="U119" i="99"/>
  <c r="P119" i="99"/>
  <c r="U44" i="99"/>
  <c r="U73" i="99"/>
  <c r="V73" i="99"/>
  <c r="T44" i="99"/>
  <c r="K96" i="99"/>
  <c r="P96" i="99"/>
  <c r="K73" i="99"/>
  <c r="P24" i="99"/>
  <c r="U24" i="99"/>
  <c r="K44" i="99"/>
  <c r="V44" i="99"/>
  <c r="P44" i="99"/>
  <c r="K24" i="99"/>
  <c r="V24" i="99"/>
  <c r="P610" i="99" l="1"/>
  <c r="K610" i="99"/>
  <c r="K428" i="99"/>
  <c r="V428" i="99"/>
  <c r="T428" i="99"/>
  <c r="P428" i="99"/>
  <c r="K222" i="99"/>
  <c r="V222" i="99"/>
  <c r="U222" i="99"/>
  <c r="P222" i="99"/>
  <c r="T222" i="99"/>
</calcChain>
</file>

<file path=xl/sharedStrings.xml><?xml version="1.0" encoding="utf-8"?>
<sst xmlns="http://schemas.openxmlformats.org/spreadsheetml/2006/main" count="6369" uniqueCount="752">
  <si>
    <t>HANDLE</t>
  </si>
  <si>
    <t>BLOCKNAME</t>
  </si>
  <si>
    <t>BEDTYPE</t>
  </si>
  <si>
    <t>TYPE</t>
  </si>
  <si>
    <t>AREA</t>
  </si>
  <si>
    <t>BLK</t>
  </si>
  <si>
    <t>LVL</t>
  </si>
  <si>
    <t>NO.</t>
  </si>
  <si>
    <t>BEDS</t>
  </si>
  <si>
    <t>PERS</t>
  </si>
  <si>
    <t>DUAL</t>
  </si>
  <si>
    <t>'39F9FE</t>
  </si>
  <si>
    <t>Apt Stamp 200 Rev</t>
  </si>
  <si>
    <t>1 BED APT</t>
  </si>
  <si>
    <t>1E</t>
  </si>
  <si>
    <t>B</t>
  </si>
  <si>
    <t>'39FA22</t>
  </si>
  <si>
    <t>2 BED APT</t>
  </si>
  <si>
    <t>D2A</t>
  </si>
  <si>
    <t>'39FA2B</t>
  </si>
  <si>
    <t>'39FA34</t>
  </si>
  <si>
    <t>'39FB63</t>
  </si>
  <si>
    <t>'39FB6C</t>
  </si>
  <si>
    <t>1B</t>
  </si>
  <si>
    <t>'39FB75</t>
  </si>
  <si>
    <t>'39FB99</t>
  </si>
  <si>
    <t>3 BED APT</t>
  </si>
  <si>
    <t>D3A</t>
  </si>
  <si>
    <t>'39FBA2</t>
  </si>
  <si>
    <t>'39FBAB</t>
  </si>
  <si>
    <t>'39FBBD</t>
  </si>
  <si>
    <t>'39FBC6</t>
  </si>
  <si>
    <t>'39FBCF</t>
  </si>
  <si>
    <t>'39FBD8</t>
  </si>
  <si>
    <t>'39FBE1</t>
  </si>
  <si>
    <t>D3B</t>
  </si>
  <si>
    <t>'39FBEA</t>
  </si>
  <si>
    <t>'39FBF3</t>
  </si>
  <si>
    <t>'39FBFC</t>
  </si>
  <si>
    <t>1F</t>
  </si>
  <si>
    <t>'39FC05</t>
  </si>
  <si>
    <t>1G</t>
  </si>
  <si>
    <t>'39FC17</t>
  </si>
  <si>
    <t>'39FC20</t>
  </si>
  <si>
    <t>2E</t>
  </si>
  <si>
    <t>'39FC29</t>
  </si>
  <si>
    <t>'39FD1D</t>
  </si>
  <si>
    <t>'39FD26</t>
  </si>
  <si>
    <t>'39FD2F</t>
  </si>
  <si>
    <t>'39FD38</t>
  </si>
  <si>
    <t>2C</t>
  </si>
  <si>
    <t>'39FD41</t>
  </si>
  <si>
    <t>'39FDA4</t>
  </si>
  <si>
    <t>'39FDAD</t>
  </si>
  <si>
    <t>'39FDB6</t>
  </si>
  <si>
    <t>'39FDBF</t>
  </si>
  <si>
    <t>'39FDC8</t>
  </si>
  <si>
    <t>'39FDD1</t>
  </si>
  <si>
    <t>'39FDDA</t>
  </si>
  <si>
    <t>'39FED5</t>
  </si>
  <si>
    <t>'39FEDE</t>
  </si>
  <si>
    <t>'39FEE7</t>
  </si>
  <si>
    <t>'39FEF0</t>
  </si>
  <si>
    <t>'39FEF9</t>
  </si>
  <si>
    <t>'39FF02</t>
  </si>
  <si>
    <t>3A</t>
  </si>
  <si>
    <t>'39FF14</t>
  </si>
  <si>
    <t>2D</t>
  </si>
  <si>
    <t>'39FF1D</t>
  </si>
  <si>
    <t>'39FF26</t>
  </si>
  <si>
    <t>'39FF2F</t>
  </si>
  <si>
    <t>'39FF41</t>
  </si>
  <si>
    <t>2F</t>
  </si>
  <si>
    <t>'39FF4A</t>
  </si>
  <si>
    <t>'39FF53</t>
  </si>
  <si>
    <t>'39FF6E</t>
  </si>
  <si>
    <t>'39FF77</t>
  </si>
  <si>
    <t>'39FF80</t>
  </si>
  <si>
    <t>'39FF89</t>
  </si>
  <si>
    <t>'39FF92</t>
  </si>
  <si>
    <t>2K</t>
  </si>
  <si>
    <t>'3A005B</t>
  </si>
  <si>
    <t>'3A0064</t>
  </si>
  <si>
    <t>'3A006D</t>
  </si>
  <si>
    <t>'3A0076</t>
  </si>
  <si>
    <t>'3A007F</t>
  </si>
  <si>
    <t>'3A0088</t>
  </si>
  <si>
    <t>'3A0091</t>
  </si>
  <si>
    <t>'3A009A</t>
  </si>
  <si>
    <t>'3A00A3</t>
  </si>
  <si>
    <t>'3A00AC</t>
  </si>
  <si>
    <t>'3A00B5</t>
  </si>
  <si>
    <t>'3A00BE</t>
  </si>
  <si>
    <t>'3A00C7</t>
  </si>
  <si>
    <t>'3A00D0</t>
  </si>
  <si>
    <t>'3A00D9</t>
  </si>
  <si>
    <t>'3A00E2</t>
  </si>
  <si>
    <t>'3A00EB</t>
  </si>
  <si>
    <t>'3A00F4</t>
  </si>
  <si>
    <t>'3A01BD</t>
  </si>
  <si>
    <t>'3A01C6</t>
  </si>
  <si>
    <t>'3A01CF</t>
  </si>
  <si>
    <t>'3A01EA</t>
  </si>
  <si>
    <t>'3A01F3</t>
  </si>
  <si>
    <t>'3A01FC</t>
  </si>
  <si>
    <t>'3A0205</t>
  </si>
  <si>
    <t>'3A020E</t>
  </si>
  <si>
    <t>'3A0217</t>
  </si>
  <si>
    <t>'3A0220</t>
  </si>
  <si>
    <t>'3A0229</t>
  </si>
  <si>
    <t>'3A023B</t>
  </si>
  <si>
    <t>'3A0256</t>
  </si>
  <si>
    <t>'3A025F</t>
  </si>
  <si>
    <t>'3A026F</t>
  </si>
  <si>
    <t>'3A0278</t>
  </si>
  <si>
    <t>'3A0281</t>
  </si>
  <si>
    <t>'3A028A</t>
  </si>
  <si>
    <t>'3A0293</t>
  </si>
  <si>
    <t>'3A029C</t>
  </si>
  <si>
    <t>'3A02A5</t>
  </si>
  <si>
    <t>'3A02AE</t>
  </si>
  <si>
    <t>'3A02B7</t>
  </si>
  <si>
    <t>'3A02C0</t>
  </si>
  <si>
    <t>'3A02C9</t>
  </si>
  <si>
    <t>'3A02D2</t>
  </si>
  <si>
    <t>'3A02DB</t>
  </si>
  <si>
    <t>'3A02E4</t>
  </si>
  <si>
    <t>'3A02ED</t>
  </si>
  <si>
    <t>'3A02F6</t>
  </si>
  <si>
    <t>'3A02FF</t>
  </si>
  <si>
    <t>'3A0308</t>
  </si>
  <si>
    <t>'3A0348</t>
  </si>
  <si>
    <t>2H</t>
  </si>
  <si>
    <t>A3</t>
  </si>
  <si>
    <t>'3A036D</t>
  </si>
  <si>
    <t>'3A0376</t>
  </si>
  <si>
    <t>'3A037F</t>
  </si>
  <si>
    <t>'3A0388</t>
  </si>
  <si>
    <t>1C</t>
  </si>
  <si>
    <t>'3A0391</t>
  </si>
  <si>
    <t>1D</t>
  </si>
  <si>
    <t>'3A0424</t>
  </si>
  <si>
    <t>'3A042D</t>
  </si>
  <si>
    <t>2N</t>
  </si>
  <si>
    <t>'3A0436</t>
  </si>
  <si>
    <t>'3A043F</t>
  </si>
  <si>
    <t>'3A044F</t>
  </si>
  <si>
    <t>'3A0458</t>
  </si>
  <si>
    <t>'3A0461</t>
  </si>
  <si>
    <t>'3A0473</t>
  </si>
  <si>
    <t>'3A047C</t>
  </si>
  <si>
    <t>3B</t>
  </si>
  <si>
    <t>'3A0485</t>
  </si>
  <si>
    <t>'3A048E</t>
  </si>
  <si>
    <t>'3A0497</t>
  </si>
  <si>
    <t>'3A04A0</t>
  </si>
  <si>
    <t>'3A04A9</t>
  </si>
  <si>
    <t>1A</t>
  </si>
  <si>
    <t>'3A04B2</t>
  </si>
  <si>
    <t>'3A04BB</t>
  </si>
  <si>
    <t>2A</t>
  </si>
  <si>
    <t>'3A05B4</t>
  </si>
  <si>
    <t>'3A05C6</t>
  </si>
  <si>
    <t>'3A05CF</t>
  </si>
  <si>
    <t>'3A05D8</t>
  </si>
  <si>
    <t>'3A05E1</t>
  </si>
  <si>
    <t>'3A05EA</t>
  </si>
  <si>
    <t>1H</t>
  </si>
  <si>
    <t>'3A05F3</t>
  </si>
  <si>
    <t>'3A05FC</t>
  </si>
  <si>
    <t>'3A0605</t>
  </si>
  <si>
    <t>'3A060E</t>
  </si>
  <si>
    <t>'3A0617</t>
  </si>
  <si>
    <t>'3A0620</t>
  </si>
  <si>
    <t>'3A0629</t>
  </si>
  <si>
    <t>'3A0632</t>
  </si>
  <si>
    <t>'3A063B</t>
  </si>
  <si>
    <t>'3A0644</t>
  </si>
  <si>
    <t>'3A064D</t>
  </si>
  <si>
    <t>'3A0656</t>
  </si>
  <si>
    <t>'3A065F</t>
  </si>
  <si>
    <t>'3A0668</t>
  </si>
  <si>
    <t>'3A0671</t>
  </si>
  <si>
    <t>'3A067A</t>
  </si>
  <si>
    <t>'3A0683</t>
  </si>
  <si>
    <t>'3A068C</t>
  </si>
  <si>
    <t>'3A0695</t>
  </si>
  <si>
    <t>'3A069E</t>
  </si>
  <si>
    <t>'3A06A7</t>
  </si>
  <si>
    <t>2B</t>
  </si>
  <si>
    <t>'3A07D8</t>
  </si>
  <si>
    <t>'3A07F3</t>
  </si>
  <si>
    <t>'3A07FC</t>
  </si>
  <si>
    <t>'3A0805</t>
  </si>
  <si>
    <t>'3A080E</t>
  </si>
  <si>
    <t>'3A0820</t>
  </si>
  <si>
    <t>'3A0829</t>
  </si>
  <si>
    <t>'3A0832</t>
  </si>
  <si>
    <t>'3A083B</t>
  </si>
  <si>
    <t>'3A0844</t>
  </si>
  <si>
    <t>'3A084D</t>
  </si>
  <si>
    <t>'3A0856</t>
  </si>
  <si>
    <t>'3A085F</t>
  </si>
  <si>
    <t>'3A0868</t>
  </si>
  <si>
    <t>'3A0871</t>
  </si>
  <si>
    <t>'3A087A</t>
  </si>
  <si>
    <t>'3A0883</t>
  </si>
  <si>
    <t>'3A088C</t>
  </si>
  <si>
    <t>'3A0895</t>
  </si>
  <si>
    <t>'3A089E</t>
  </si>
  <si>
    <t>'3A08A7</t>
  </si>
  <si>
    <t>'3A08B0</t>
  </si>
  <si>
    <t>'3A08B9</t>
  </si>
  <si>
    <t>'3A08C2</t>
  </si>
  <si>
    <t>'3A08CB</t>
  </si>
  <si>
    <t>'3A09EA</t>
  </si>
  <si>
    <t>'3A0A0E</t>
  </si>
  <si>
    <t>'3A0A17</t>
  </si>
  <si>
    <t>'3A0A29</t>
  </si>
  <si>
    <t>'3A0A32</t>
  </si>
  <si>
    <t>'3A0A3B</t>
  </si>
  <si>
    <t>'3A0A44</t>
  </si>
  <si>
    <t>'3A0A4D</t>
  </si>
  <si>
    <t>'3A0A56</t>
  </si>
  <si>
    <t>'3A0A5F</t>
  </si>
  <si>
    <t>'3A0A68</t>
  </si>
  <si>
    <t>'3A0A71</t>
  </si>
  <si>
    <t>'3A0A7A</t>
  </si>
  <si>
    <t>'3A0A83</t>
  </si>
  <si>
    <t>'3A0A8C</t>
  </si>
  <si>
    <t>'3A0A95</t>
  </si>
  <si>
    <t>'3A0A9E</t>
  </si>
  <si>
    <t>'3A0AA7</t>
  </si>
  <si>
    <t>'3A0AB0</t>
  </si>
  <si>
    <t>'3A0AB9</t>
  </si>
  <si>
    <t>'3A0AC2</t>
  </si>
  <si>
    <t>'3A0ACB</t>
  </si>
  <si>
    <t>'3A0AD4</t>
  </si>
  <si>
    <t>'3A0AE4</t>
  </si>
  <si>
    <t>'3A0AF6</t>
  </si>
  <si>
    <t>'3A0AFF</t>
  </si>
  <si>
    <t>'3A0B08</t>
  </si>
  <si>
    <t>'3A0B11</t>
  </si>
  <si>
    <t>'3A0B1A</t>
  </si>
  <si>
    <t>'3A0B23</t>
  </si>
  <si>
    <t>'3A0B2C</t>
  </si>
  <si>
    <t>'3A0B35</t>
  </si>
  <si>
    <t>'3A0B3E</t>
  </si>
  <si>
    <t>'3A0B47</t>
  </si>
  <si>
    <t>'3A0B50</t>
  </si>
  <si>
    <t>'3A0B59</t>
  </si>
  <si>
    <t>'3A0B62</t>
  </si>
  <si>
    <t>'3A0B6B</t>
  </si>
  <si>
    <t>'3A0B74</t>
  </si>
  <si>
    <t>'3A0B7D</t>
  </si>
  <si>
    <t>'3A0B86</t>
  </si>
  <si>
    <t>'3A0B8F</t>
  </si>
  <si>
    <t>'3A0B98</t>
  </si>
  <si>
    <t>'3A0BA1</t>
  </si>
  <si>
    <t>'3A0BAA</t>
  </si>
  <si>
    <t>'3A0BB3</t>
  </si>
  <si>
    <t>'3A0CB2</t>
  </si>
  <si>
    <t>'3A0CC4</t>
  </si>
  <si>
    <t>'3A0CCD</t>
  </si>
  <si>
    <t>'3A0CD6</t>
  </si>
  <si>
    <t>'3A0CDF</t>
  </si>
  <si>
    <t>'3A0CE8</t>
  </si>
  <si>
    <t>'3A0CF1</t>
  </si>
  <si>
    <t>'3A0CFA</t>
  </si>
  <si>
    <t>'3A0D03</t>
  </si>
  <si>
    <t>'3A0D0C</t>
  </si>
  <si>
    <t>'3A0D15</t>
  </si>
  <si>
    <t>'3A0D1E</t>
  </si>
  <si>
    <t>'3A0D27</t>
  </si>
  <si>
    <t>'3A0D30</t>
  </si>
  <si>
    <t>'3A0D39</t>
  </si>
  <si>
    <t>'3A0D42</t>
  </si>
  <si>
    <t>'3A0D4B</t>
  </si>
  <si>
    <t>'3A0D54</t>
  </si>
  <si>
    <t>'3A0D5D</t>
  </si>
  <si>
    <t>'3A0D66</t>
  </si>
  <si>
    <t>'3A0D6F</t>
  </si>
  <si>
    <t>'3A0D78</t>
  </si>
  <si>
    <t>'3A0D81</t>
  </si>
  <si>
    <t>'3A0E4A</t>
  </si>
  <si>
    <t>'3A0E53</t>
  </si>
  <si>
    <t>'3A0E5C</t>
  </si>
  <si>
    <t>'3A0E65</t>
  </si>
  <si>
    <t>'3A0E80</t>
  </si>
  <si>
    <t>'3A0E89</t>
  </si>
  <si>
    <t>'3A0E92</t>
  </si>
  <si>
    <t>'3A0E9B</t>
  </si>
  <si>
    <t>'3A0EAD</t>
  </si>
  <si>
    <t>'3A0EB6</t>
  </si>
  <si>
    <t>'3A0EC8</t>
  </si>
  <si>
    <t>A2</t>
  </si>
  <si>
    <t>'3A0ED1</t>
  </si>
  <si>
    <t>'3A0EDA</t>
  </si>
  <si>
    <t>'3A0EE3</t>
  </si>
  <si>
    <t>'3A0EEC</t>
  </si>
  <si>
    <t>'3A0EF5</t>
  </si>
  <si>
    <t>'3A0F07</t>
  </si>
  <si>
    <t>'3A0F10</t>
  </si>
  <si>
    <t>'3A0F19</t>
  </si>
  <si>
    <t>'3A0F22</t>
  </si>
  <si>
    <t>'3A0F2B</t>
  </si>
  <si>
    <t>'3A0F3D</t>
  </si>
  <si>
    <t>'3A0FBB</t>
  </si>
  <si>
    <t>'3A0FCD</t>
  </si>
  <si>
    <t>'3A0FD6</t>
  </si>
  <si>
    <t>'3A0FFA</t>
  </si>
  <si>
    <t>'3A1003</t>
  </si>
  <si>
    <t>'3A1015</t>
  </si>
  <si>
    <t>'3A101E</t>
  </si>
  <si>
    <t>'3A1027</t>
  </si>
  <si>
    <t>'3A107B</t>
  </si>
  <si>
    <t>'3A1084</t>
  </si>
  <si>
    <t>'3A108D</t>
  </si>
  <si>
    <t>'3A1096</t>
  </si>
  <si>
    <t>'3A109F</t>
  </si>
  <si>
    <t>'3A10A8</t>
  </si>
  <si>
    <t>'3A10B1</t>
  </si>
  <si>
    <t>'3A11E6</t>
  </si>
  <si>
    <t>'3A11EF</t>
  </si>
  <si>
    <t>'3A11F8</t>
  </si>
  <si>
    <t>'3A1201</t>
  </si>
  <si>
    <t>'3A120A</t>
  </si>
  <si>
    <t>'3A1213</t>
  </si>
  <si>
    <t>'3A121C</t>
  </si>
  <si>
    <t>'3A1225</t>
  </si>
  <si>
    <t>'3A122E</t>
  </si>
  <si>
    <t>'3A1237</t>
  </si>
  <si>
    <t>'3A1240</t>
  </si>
  <si>
    <t>'3A1249</t>
  </si>
  <si>
    <t>'3A1252</t>
  </si>
  <si>
    <t>'3A125B</t>
  </si>
  <si>
    <t>'3A1264</t>
  </si>
  <si>
    <t>'3A127F</t>
  </si>
  <si>
    <t>'3A1288</t>
  </si>
  <si>
    <t>'3A1291</t>
  </si>
  <si>
    <t>'3A129A</t>
  </si>
  <si>
    <t>'3A12A3</t>
  </si>
  <si>
    <t>'3A12AC</t>
  </si>
  <si>
    <t>'3A12B5</t>
  </si>
  <si>
    <t>'3A12BE</t>
  </si>
  <si>
    <t>'3A12F7</t>
  </si>
  <si>
    <t>'3A1300</t>
  </si>
  <si>
    <t>'3A1309</t>
  </si>
  <si>
    <t>2G</t>
  </si>
  <si>
    <t>'3A1462</t>
  </si>
  <si>
    <t>'3A146B</t>
  </si>
  <si>
    <t>'3A1474</t>
  </si>
  <si>
    <t>'3A147D</t>
  </si>
  <si>
    <t>'3A1486</t>
  </si>
  <si>
    <t>'3A148F</t>
  </si>
  <si>
    <t>'3A1498</t>
  </si>
  <si>
    <t>'3A14A1</t>
  </si>
  <si>
    <t>'3A14AA</t>
  </si>
  <si>
    <t>'3A14B3</t>
  </si>
  <si>
    <t>'3A14C5</t>
  </si>
  <si>
    <t>'3A14E0</t>
  </si>
  <si>
    <t>'3A14FB</t>
  </si>
  <si>
    <t>'3A1504</t>
  </si>
  <si>
    <t>'3A150D</t>
  </si>
  <si>
    <t>'3A1516</t>
  </si>
  <si>
    <t>'3A151F</t>
  </si>
  <si>
    <t>'3A1528</t>
  </si>
  <si>
    <t>'3A1531</t>
  </si>
  <si>
    <t>'3A153A</t>
  </si>
  <si>
    <t>'3A154C</t>
  </si>
  <si>
    <t>'3A1555</t>
  </si>
  <si>
    <t>'3A155E</t>
  </si>
  <si>
    <t>'3A1567</t>
  </si>
  <si>
    <t>'3A1570</t>
  </si>
  <si>
    <t>'3A1579</t>
  </si>
  <si>
    <t>'3A1582</t>
  </si>
  <si>
    <t>'3A158B</t>
  </si>
  <si>
    <t>'3A1594</t>
  </si>
  <si>
    <t>'3A159D</t>
  </si>
  <si>
    <t>'3A15A6</t>
  </si>
  <si>
    <t>'3A15AF</t>
  </si>
  <si>
    <t>'3A15B8</t>
  </si>
  <si>
    <t>'3A15C1</t>
  </si>
  <si>
    <t>'3A171A</t>
  </si>
  <si>
    <t>'3A1723</t>
  </si>
  <si>
    <t>'3A172C</t>
  </si>
  <si>
    <t>'3A1735</t>
  </si>
  <si>
    <t>'3A173E</t>
  </si>
  <si>
    <t>'3A1747</t>
  </si>
  <si>
    <t>'3A1750</t>
  </si>
  <si>
    <t>'3A1759</t>
  </si>
  <si>
    <t>'3A1762</t>
  </si>
  <si>
    <t>'3A176B</t>
  </si>
  <si>
    <t>'3A1774</t>
  </si>
  <si>
    <t>'3A177D</t>
  </si>
  <si>
    <t>'3A1786</t>
  </si>
  <si>
    <t>'3A178F</t>
  </si>
  <si>
    <t>'3A1798</t>
  </si>
  <si>
    <t>'3A17A1</t>
  </si>
  <si>
    <t>'3A17AA</t>
  </si>
  <si>
    <t>'3A17B3</t>
  </si>
  <si>
    <t>'3A17BC</t>
  </si>
  <si>
    <t>'3A17C5</t>
  </si>
  <si>
    <t>'3A17CE</t>
  </si>
  <si>
    <t>'3A17E0</t>
  </si>
  <si>
    <t>'3A180D</t>
  </si>
  <si>
    <t>'3A1816</t>
  </si>
  <si>
    <t>'3A1831</t>
  </si>
  <si>
    <t>'3A183A</t>
  </si>
  <si>
    <t>'3A1843</t>
  </si>
  <si>
    <t>'3A195D</t>
  </si>
  <si>
    <t>'3A1966</t>
  </si>
  <si>
    <t>'3A196F</t>
  </si>
  <si>
    <t>'3A1978</t>
  </si>
  <si>
    <t>'3A1981</t>
  </si>
  <si>
    <t>'3A198A</t>
  </si>
  <si>
    <t>'3A1993</t>
  </si>
  <si>
    <t>'3A199C</t>
  </si>
  <si>
    <t>'3A19A5</t>
  </si>
  <si>
    <t>'3A19AE</t>
  </si>
  <si>
    <t>'3A19B7</t>
  </si>
  <si>
    <t>'3A19C0</t>
  </si>
  <si>
    <t>'3A19C9</t>
  </si>
  <si>
    <t>'3A19D2</t>
  </si>
  <si>
    <t>'3A19DB</t>
  </si>
  <si>
    <t>'3A19E4</t>
  </si>
  <si>
    <t>'3A19ED</t>
  </si>
  <si>
    <t>'3A19F6</t>
  </si>
  <si>
    <t>'3A19FF</t>
  </si>
  <si>
    <t>'3A1A08</t>
  </si>
  <si>
    <t>'3A1A11</t>
  </si>
  <si>
    <t>'3A1A1A</t>
  </si>
  <si>
    <t>'3A1A23</t>
  </si>
  <si>
    <t>'3A1A2C</t>
  </si>
  <si>
    <t>'3A1A35</t>
  </si>
  <si>
    <t>'3A1A3E</t>
  </si>
  <si>
    <t>'3A1A47</t>
  </si>
  <si>
    <t>'3A1B61</t>
  </si>
  <si>
    <t>'3A1B6A</t>
  </si>
  <si>
    <t>'3A1B73</t>
  </si>
  <si>
    <t>'3A1B7C</t>
  </si>
  <si>
    <t>'3A1B85</t>
  </si>
  <si>
    <t>'3A1B8E</t>
  </si>
  <si>
    <t>'3A1B97</t>
  </si>
  <si>
    <t>'3A1BA0</t>
  </si>
  <si>
    <t>'3A1BA9</t>
  </si>
  <si>
    <t>'3A1BBB</t>
  </si>
  <si>
    <t>'3A1BCD</t>
  </si>
  <si>
    <t>'3A1BD6</t>
  </si>
  <si>
    <t>'3A1BE8</t>
  </si>
  <si>
    <t>'3A1BFA</t>
  </si>
  <si>
    <t>'3A1C03</t>
  </si>
  <si>
    <t>'3A1C0C</t>
  </si>
  <si>
    <t>'3A1C15</t>
  </si>
  <si>
    <t>'3A1C1E</t>
  </si>
  <si>
    <t>'3A1C27</t>
  </si>
  <si>
    <t>'3A1C30</t>
  </si>
  <si>
    <t>'3A1C4B</t>
  </si>
  <si>
    <t>'3A1C5D</t>
  </si>
  <si>
    <t>'3A1C66</t>
  </si>
  <si>
    <t>'3A1C6F</t>
  </si>
  <si>
    <t>'3A1C78</t>
  </si>
  <si>
    <t>'3A1C81</t>
  </si>
  <si>
    <t>'3A1C8A</t>
  </si>
  <si>
    <t>'3A1D41</t>
  </si>
  <si>
    <t>'3A1D4A</t>
  </si>
  <si>
    <t>'3A1D53</t>
  </si>
  <si>
    <t>'3A1D6E</t>
  </si>
  <si>
    <t>'3A1D77</t>
  </si>
  <si>
    <t>'3A1D80</t>
  </si>
  <si>
    <t>'3A1D89</t>
  </si>
  <si>
    <t>'3A1D92</t>
  </si>
  <si>
    <t>'3A1D9B</t>
  </si>
  <si>
    <t>'3A1DAD</t>
  </si>
  <si>
    <t>'3A1DBF</t>
  </si>
  <si>
    <t>'3A1DC8</t>
  </si>
  <si>
    <t>'3A1DD8</t>
  </si>
  <si>
    <t>'3A1E08</t>
  </si>
  <si>
    <t>'3A1E18</t>
  </si>
  <si>
    <t>A1</t>
  </si>
  <si>
    <t>'3A1E21</t>
  </si>
  <si>
    <t>'3A1E2A</t>
  </si>
  <si>
    <t>'3A1E33</t>
  </si>
  <si>
    <t>'3A1E3C</t>
  </si>
  <si>
    <t>'3A1E45</t>
  </si>
  <si>
    <t>'3A1E4E</t>
  </si>
  <si>
    <t>'3A1E57</t>
  </si>
  <si>
    <t>'3A1E60</t>
  </si>
  <si>
    <t>'3A1E69</t>
  </si>
  <si>
    <t>'3A1E72</t>
  </si>
  <si>
    <t>'3A1E7B</t>
  </si>
  <si>
    <t>'3A1E84</t>
  </si>
  <si>
    <t>'3A1E8D</t>
  </si>
  <si>
    <t>'3A1E96</t>
  </si>
  <si>
    <t>'3A1E9F</t>
  </si>
  <si>
    <t>'3A1EA8</t>
  </si>
  <si>
    <t>'3A1EB1</t>
  </si>
  <si>
    <t>'3A1EBA</t>
  </si>
  <si>
    <t>'3A1F81</t>
  </si>
  <si>
    <t>'3A1F93</t>
  </si>
  <si>
    <t>'3A1F9C</t>
  </si>
  <si>
    <t>'3A1FA5</t>
  </si>
  <si>
    <t>'3A1FAE</t>
  </si>
  <si>
    <t>'3A1FB7</t>
  </si>
  <si>
    <t>'3A1FC0</t>
  </si>
  <si>
    <t>'3A1FC9</t>
  </si>
  <si>
    <t>'3A1FD2</t>
  </si>
  <si>
    <t>'3A1FDB</t>
  </si>
  <si>
    <t>'3A1FE4</t>
  </si>
  <si>
    <t>'3A1FED</t>
  </si>
  <si>
    <t>'3A1FF6</t>
  </si>
  <si>
    <t>'3A1FFF</t>
  </si>
  <si>
    <t>'3A2008</t>
  </si>
  <si>
    <t>'3A2011</t>
  </si>
  <si>
    <t>'3A205C</t>
  </si>
  <si>
    <t>'3A2174</t>
  </si>
  <si>
    <t>'3A2186</t>
  </si>
  <si>
    <t>'3A21A1</t>
  </si>
  <si>
    <t>'3A21AA</t>
  </si>
  <si>
    <t>'3A21B3</t>
  </si>
  <si>
    <t>'3A21BC</t>
  </si>
  <si>
    <t>'3A21C5</t>
  </si>
  <si>
    <t>'3A21CE</t>
  </si>
  <si>
    <t>'3A21D7</t>
  </si>
  <si>
    <t>'3A21E0</t>
  </si>
  <si>
    <t>'3A21FB</t>
  </si>
  <si>
    <t>'3A2204</t>
  </si>
  <si>
    <t>'3A220D</t>
  </si>
  <si>
    <t>'3A2216</t>
  </si>
  <si>
    <t>1J</t>
  </si>
  <si>
    <t>'3A221F</t>
  </si>
  <si>
    <t>3D</t>
  </si>
  <si>
    <t>'3A2228</t>
  </si>
  <si>
    <t>3C</t>
  </si>
  <si>
    <t>'3A2231</t>
  </si>
  <si>
    <t>2M</t>
  </si>
  <si>
    <t>'3A223A</t>
  </si>
  <si>
    <t>'3A2243</t>
  </si>
  <si>
    <t>'3A224C</t>
  </si>
  <si>
    <t>'3A2255</t>
  </si>
  <si>
    <t>'3A225E</t>
  </si>
  <si>
    <t>'3A2267</t>
  </si>
  <si>
    <t>'3A2270</t>
  </si>
  <si>
    <t>'3A2279</t>
  </si>
  <si>
    <t>'3A2282</t>
  </si>
  <si>
    <t>2L</t>
  </si>
  <si>
    <t>'3A2393</t>
  </si>
  <si>
    <t>'3A239C</t>
  </si>
  <si>
    <t>'3A23A5</t>
  </si>
  <si>
    <t>'3A23AE</t>
  </si>
  <si>
    <t>'3A23B7</t>
  </si>
  <si>
    <t>'3A23C0</t>
  </si>
  <si>
    <t>'3A23C9</t>
  </si>
  <si>
    <t>'3A23D2</t>
  </si>
  <si>
    <t>'3A23DB</t>
  </si>
  <si>
    <t>'3A23E4</t>
  </si>
  <si>
    <t>'3A23FF</t>
  </si>
  <si>
    <t>'3A2411</t>
  </si>
  <si>
    <t>2J</t>
  </si>
  <si>
    <t>'3A241A</t>
  </si>
  <si>
    <t>'3A2450</t>
  </si>
  <si>
    <t>'3A2459</t>
  </si>
  <si>
    <t>'3A2462</t>
  </si>
  <si>
    <t>'3A246B</t>
  </si>
  <si>
    <t>'3A2474</t>
  </si>
  <si>
    <t>'3A247D</t>
  </si>
  <si>
    <t>'3A2486</t>
  </si>
  <si>
    <t>1K</t>
  </si>
  <si>
    <t>'3A2561</t>
  </si>
  <si>
    <t>'3A256A</t>
  </si>
  <si>
    <t>'3A2573</t>
  </si>
  <si>
    <t>'3A257C</t>
  </si>
  <si>
    <t>'3A2585</t>
  </si>
  <si>
    <t>'3A258E</t>
  </si>
  <si>
    <t>'3A2597</t>
  </si>
  <si>
    <t>'3A25A0</t>
  </si>
  <si>
    <t>'3A25A9</t>
  </si>
  <si>
    <t>'3A25B2</t>
  </si>
  <si>
    <t>'3A25BB</t>
  </si>
  <si>
    <t>'3A25C4</t>
  </si>
  <si>
    <t>'3A25CD</t>
  </si>
  <si>
    <t>'3A25D6</t>
  </si>
  <si>
    <t>'3A25DF</t>
  </si>
  <si>
    <t>'3A25E8</t>
  </si>
  <si>
    <t>'3A25F1</t>
  </si>
  <si>
    <t>'3A25FA</t>
  </si>
  <si>
    <t>'3A2603</t>
  </si>
  <si>
    <t>'3A260C</t>
  </si>
  <si>
    <t>'3A2874</t>
  </si>
  <si>
    <t>'3A287D</t>
  </si>
  <si>
    <t>'3A2886</t>
  </si>
  <si>
    <t>'3A288F</t>
  </si>
  <si>
    <t>'3A2898</t>
  </si>
  <si>
    <t>'3A28A1</t>
  </si>
  <si>
    <t>'3A28AA</t>
  </si>
  <si>
    <t>'3A28B3</t>
  </si>
  <si>
    <t>'3A28C5</t>
  </si>
  <si>
    <t>'3A28CE</t>
  </si>
  <si>
    <t>'3A28D7</t>
  </si>
  <si>
    <t>'3A28E0</t>
  </si>
  <si>
    <t>'3A28FB</t>
  </si>
  <si>
    <t>'3A290D</t>
  </si>
  <si>
    <t>'3A2916</t>
  </si>
  <si>
    <t>'3A291F</t>
  </si>
  <si>
    <t>'3A2928</t>
  </si>
  <si>
    <t>'3A293A</t>
  </si>
  <si>
    <t>'3A2943</t>
  </si>
  <si>
    <t>'3A294C</t>
  </si>
  <si>
    <t>'3A29F8</t>
  </si>
  <si>
    <t>'3A2A01</t>
  </si>
  <si>
    <t>'3A2A0A</t>
  </si>
  <si>
    <t>'3A2A2E</t>
  </si>
  <si>
    <t>'3A2A37</t>
  </si>
  <si>
    <t>'3A2A40</t>
  </si>
  <si>
    <t>'3A2A49</t>
  </si>
  <si>
    <t>'3A2A52</t>
  </si>
  <si>
    <t>'3A2A5B</t>
  </si>
  <si>
    <t>'3A2A6D</t>
  </si>
  <si>
    <t>'3A2A76</t>
  </si>
  <si>
    <t>'3A2ACA</t>
  </si>
  <si>
    <t>'3A2AD3</t>
  </si>
  <si>
    <t>'3A2ADC</t>
  </si>
  <si>
    <t>'3A2AE5</t>
  </si>
  <si>
    <t>'3A2AEE</t>
  </si>
  <si>
    <t>'3A2AFE</t>
  </si>
  <si>
    <t>'3A2B07</t>
  </si>
  <si>
    <t>'3A2B17</t>
  </si>
  <si>
    <t>'3A2BBE</t>
  </si>
  <si>
    <t>'3A2BC7</t>
  </si>
  <si>
    <t>'3A2BD0</t>
  </si>
  <si>
    <t>'3A2BD9</t>
  </si>
  <si>
    <t>'3A2BE2</t>
  </si>
  <si>
    <t>'3A2BEB</t>
  </si>
  <si>
    <t>'3A2BF4</t>
  </si>
  <si>
    <t>'3A2BFD</t>
  </si>
  <si>
    <t>'3A2C06</t>
  </si>
  <si>
    <t>'3A2C0F</t>
  </si>
  <si>
    <t>'3A2C18</t>
  </si>
  <si>
    <t>'3A2C21</t>
  </si>
  <si>
    <t>'3A2C2A</t>
  </si>
  <si>
    <t>'3A2C33</t>
  </si>
  <si>
    <t>'3A2C3C</t>
  </si>
  <si>
    <t>'3A2C45</t>
  </si>
  <si>
    <t>'3A2C4E</t>
  </si>
  <si>
    <t>'3A2C57</t>
  </si>
  <si>
    <t>'3A2C60</t>
  </si>
  <si>
    <t>'3A2C69</t>
  </si>
  <si>
    <t>'3A2C72</t>
  </si>
  <si>
    <t>'3A2C7B</t>
  </si>
  <si>
    <t>'3A2C84</t>
  </si>
  <si>
    <t>'3A2C8D</t>
  </si>
  <si>
    <t>'3A2C96</t>
  </si>
  <si>
    <t>'3A2C9F</t>
  </si>
  <si>
    <t>'3A2CA8</t>
  </si>
  <si>
    <t>'3A2CB1</t>
  </si>
  <si>
    <t>'3A2CBA</t>
  </si>
  <si>
    <t>'3A2CC3</t>
  </si>
  <si>
    <t>'3A2D4D</t>
  </si>
  <si>
    <t>1L</t>
  </si>
  <si>
    <t>'3A2D56</t>
  </si>
  <si>
    <t>1M</t>
  </si>
  <si>
    <t>'3A2D71</t>
  </si>
  <si>
    <t>2P</t>
  </si>
  <si>
    <t>'3A2D7A</t>
  </si>
  <si>
    <t>'3A36A8</t>
  </si>
  <si>
    <t>X</t>
  </si>
  <si>
    <t>'3A36B1</t>
  </si>
  <si>
    <t>'3A36BA</t>
  </si>
  <si>
    <t>'3A36C3</t>
  </si>
  <si>
    <t>'3A36CC</t>
  </si>
  <si>
    <t>'3A36D5</t>
  </si>
  <si>
    <t>'3A36DE</t>
  </si>
  <si>
    <t>'3A36E7</t>
  </si>
  <si>
    <t>'3A36F0</t>
  </si>
  <si>
    <t>'3A36F9</t>
  </si>
  <si>
    <t>'3A3702</t>
  </si>
  <si>
    <t>'3A370B</t>
  </si>
  <si>
    <t>'3A3714</t>
  </si>
  <si>
    <t>'3A371D</t>
  </si>
  <si>
    <t>'3A3726</t>
  </si>
  <si>
    <t>'3A372F</t>
  </si>
  <si>
    <t>'3A3738</t>
  </si>
  <si>
    <t>'3A3741</t>
  </si>
  <si>
    <t>'3A374A</t>
  </si>
  <si>
    <t>'3A3753</t>
  </si>
  <si>
    <t>'3A375C</t>
  </si>
  <si>
    <t>'3A3765</t>
  </si>
  <si>
    <t>'3A376E</t>
  </si>
  <si>
    <t>'3A3777</t>
  </si>
  <si>
    <t>'3A3780</t>
  </si>
  <si>
    <t>'3A3789</t>
  </si>
  <si>
    <t>'3A3792</t>
  </si>
  <si>
    <t>'3A379B</t>
  </si>
  <si>
    <t>'3A37A4</t>
  </si>
  <si>
    <t>'3A37AD</t>
  </si>
  <si>
    <t>2DA</t>
  </si>
  <si>
    <t>'3A37B6</t>
  </si>
  <si>
    <t>2DB</t>
  </si>
  <si>
    <t>'3A37BF</t>
  </si>
  <si>
    <t>'3A37C8</t>
  </si>
  <si>
    <t>'3A37FE</t>
  </si>
  <si>
    <t>'3A3862</t>
  </si>
  <si>
    <t>D2B</t>
  </si>
  <si>
    <t>MIN.AREA</t>
  </si>
  <si>
    <t>MIN.PR.AM</t>
  </si>
  <si>
    <t>PR.AM.</t>
  </si>
  <si>
    <t>MIN.COM</t>
  </si>
  <si>
    <t>Block A2 Summary</t>
  </si>
  <si>
    <t>Block A3 Summary</t>
  </si>
  <si>
    <t>Block B Summary</t>
  </si>
  <si>
    <t>Block A1 Summary</t>
  </si>
  <si>
    <t>Whole Scheme  Summary</t>
  </si>
  <si>
    <t>2 BED DUP</t>
  </si>
  <si>
    <t>3 BED DUP</t>
  </si>
  <si>
    <t>Block A1 Level 2</t>
  </si>
  <si>
    <t>Block A1 Level 3</t>
  </si>
  <si>
    <t>Block A1 Level 4</t>
  </si>
  <si>
    <t>Block A1 Level 5</t>
  </si>
  <si>
    <t>Block A1 Level 6</t>
  </si>
  <si>
    <t>Block A1 Level 7</t>
  </si>
  <si>
    <t>Block A1 Level 8</t>
  </si>
  <si>
    <t>Block A1 Level 9</t>
  </si>
  <si>
    <t>Block A1 Level 10</t>
  </si>
  <si>
    <t>Block A1 Level 11</t>
  </si>
  <si>
    <t>Block A1 Level 12</t>
  </si>
  <si>
    <t>Block A1 Level 13</t>
  </si>
  <si>
    <t>Block A1 Level 14</t>
  </si>
  <si>
    <t>Block A1 Level 15</t>
  </si>
  <si>
    <t>Block A1 Level 1</t>
  </si>
  <si>
    <t>Block A2 Level 2</t>
  </si>
  <si>
    <t>Block A2 Level 3</t>
  </si>
  <si>
    <t>Block A2 Level 4</t>
  </si>
  <si>
    <t>Block A2 Level 5</t>
  </si>
  <si>
    <t>Block A2 Level 6</t>
  </si>
  <si>
    <t>Block A2 Level 7</t>
  </si>
  <si>
    <t>Block A3 Level 1</t>
  </si>
  <si>
    <t>Block A3 Level 2</t>
  </si>
  <si>
    <t>Block A3 Level 3</t>
  </si>
  <si>
    <t>Block A3 Level 4</t>
  </si>
  <si>
    <t>Block A3 Level 5</t>
  </si>
  <si>
    <t>Block A3 Level 6</t>
  </si>
  <si>
    <t>Block A3 Level 7</t>
  </si>
  <si>
    <t>Block A3 Level 0</t>
  </si>
  <si>
    <t>Block B Level 1</t>
  </si>
  <si>
    <t>Block B Level 2</t>
  </si>
  <si>
    <t>Block B Level 3</t>
  </si>
  <si>
    <t>Block B Level 4</t>
  </si>
  <si>
    <t>Block B Level 5</t>
  </si>
  <si>
    <t>Block B Level 6</t>
  </si>
  <si>
    <t>Block A2 Level 1</t>
  </si>
  <si>
    <t>Block B Level 0</t>
  </si>
  <si>
    <t>10%+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</si>
</sst>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5A5A5A"/>
      <name val="Aptos Narrow"/>
      <family val="2"/>
      <scheme val="minor"/>
    </font>
    <font>
      <b/>
      <sz val="11"/>
      <color rgb="FF00B0F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rgb="FFD3B1C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E1D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0" borderId="0" xfId="0" applyFont="1" applyFill="1"/>
    <xf numFmtId="0" fontId="16" fillId="0" borderId="0" xfId="0" applyFont="1" applyFill="1"/>
    <xf numFmtId="0" fontId="0" fillId="34" borderId="11" xfId="0" applyFill="1" applyBorder="1"/>
    <xf numFmtId="0" fontId="18" fillId="34" borderId="11" xfId="0" applyFont="1" applyFill="1" applyBorder="1"/>
    <xf numFmtId="0" fontId="0" fillId="33" borderId="11" xfId="0" applyFill="1" applyBorder="1"/>
    <xf numFmtId="0" fontId="18" fillId="33" borderId="11" xfId="0" applyFont="1" applyFill="1" applyBorder="1"/>
    <xf numFmtId="0" fontId="0" fillId="35" borderId="11" xfId="0" applyFill="1" applyBorder="1"/>
    <xf numFmtId="0" fontId="18" fillId="35" borderId="11" xfId="0" applyFont="1" applyFill="1" applyBorder="1"/>
    <xf numFmtId="0" fontId="0" fillId="33" borderId="13" xfId="0" applyFill="1" applyBorder="1"/>
    <xf numFmtId="0" fontId="18" fillId="33" borderId="13" xfId="0" applyFont="1" applyFill="1" applyBorder="1"/>
    <xf numFmtId="0" fontId="0" fillId="33" borderId="17" xfId="0" applyFill="1" applyBorder="1"/>
    <xf numFmtId="0" fontId="18" fillId="33" borderId="17" xfId="0" applyFont="1" applyFill="1" applyBorder="1"/>
    <xf numFmtId="0" fontId="0" fillId="35" borderId="13" xfId="0" applyFill="1" applyBorder="1"/>
    <xf numFmtId="0" fontId="18" fillId="35" borderId="13" xfId="0" applyFont="1" applyFill="1" applyBorder="1"/>
    <xf numFmtId="0" fontId="0" fillId="35" borderId="17" xfId="0" applyFill="1" applyBorder="1"/>
    <xf numFmtId="0" fontId="18" fillId="35" borderId="17" xfId="0" applyFont="1" applyFill="1" applyBorder="1"/>
    <xf numFmtId="0" fontId="0" fillId="34" borderId="17" xfId="0" applyFill="1" applyBorder="1"/>
    <xf numFmtId="0" fontId="18" fillId="34" borderId="17" xfId="0" applyFont="1" applyFill="1" applyBorder="1"/>
    <xf numFmtId="0" fontId="0" fillId="34" borderId="13" xfId="0" applyFill="1" applyBorder="1"/>
    <xf numFmtId="0" fontId="18" fillId="34" borderId="13" xfId="0" applyFont="1" applyFill="1" applyBorder="1"/>
    <xf numFmtId="0" fontId="16" fillId="0" borderId="0" xfId="0" applyFont="1"/>
    <xf numFmtId="0" fontId="18" fillId="0" borderId="19" xfId="0" applyFont="1" applyFill="1" applyBorder="1"/>
    <xf numFmtId="0" fontId="16" fillId="0" borderId="19" xfId="0" applyFont="1" applyFill="1" applyBorder="1"/>
    <xf numFmtId="0" fontId="0" fillId="0" borderId="0" xfId="0" applyAlignment="1">
      <alignment horizontal="center"/>
    </xf>
    <xf numFmtId="0" fontId="0" fillId="33" borderId="17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6" borderId="0" xfId="0" applyFill="1"/>
    <xf numFmtId="0" fontId="0" fillId="36" borderId="11" xfId="0" applyFill="1" applyBorder="1"/>
    <xf numFmtId="0" fontId="18" fillId="36" borderId="11" xfId="0" applyFont="1" applyFill="1" applyBorder="1"/>
    <xf numFmtId="0" fontId="0" fillId="36" borderId="17" xfId="0" applyFill="1" applyBorder="1"/>
    <xf numFmtId="0" fontId="18" fillId="36" borderId="17" xfId="0" applyFont="1" applyFill="1" applyBorder="1"/>
    <xf numFmtId="0" fontId="0" fillId="36" borderId="11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9" fillId="0" borderId="0" xfId="0" applyFont="1" applyFill="1"/>
    <xf numFmtId="0" fontId="19" fillId="0" borderId="0" xfId="0" applyFont="1"/>
    <xf numFmtId="0" fontId="16" fillId="0" borderId="19" xfId="0" applyFont="1" applyBorder="1"/>
    <xf numFmtId="0" fontId="16" fillId="0" borderId="19" xfId="0" applyFont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9" fontId="0" fillId="0" borderId="0" xfId="0" applyNumberFormat="1" applyFont="1" applyFill="1"/>
    <xf numFmtId="9" fontId="0" fillId="0" borderId="0" xfId="0" applyNumberFormat="1" applyFont="1"/>
    <xf numFmtId="0" fontId="0" fillId="34" borderId="14" xfId="0" applyFill="1" applyBorder="1"/>
    <xf numFmtId="0" fontId="0" fillId="33" borderId="14" xfId="0" applyFill="1" applyBorder="1"/>
    <xf numFmtId="0" fontId="0" fillId="35" borderId="14" xfId="0" applyFill="1" applyBorder="1"/>
    <xf numFmtId="0" fontId="0" fillId="36" borderId="14" xfId="0" applyFill="1" applyBorder="1"/>
    <xf numFmtId="0" fontId="0" fillId="33" borderId="15" xfId="0" applyFill="1" applyBorder="1"/>
    <xf numFmtId="0" fontId="0" fillId="33" borderId="18" xfId="0" applyFill="1" applyBorder="1"/>
    <xf numFmtId="0" fontId="0" fillId="35" borderId="15" xfId="0" applyFill="1" applyBorder="1"/>
    <xf numFmtId="0" fontId="0" fillId="35" borderId="18" xfId="0" applyFill="1" applyBorder="1"/>
    <xf numFmtId="0" fontId="0" fillId="36" borderId="18" xfId="0" applyFill="1" applyBorder="1"/>
    <xf numFmtId="0" fontId="0" fillId="34" borderId="18" xfId="0" applyFill="1" applyBorder="1"/>
    <xf numFmtId="0" fontId="0" fillId="34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F64E-CDD4-44CA-8187-941C5C513547}">
  <sheetPr codeName="Sheet1"/>
  <dimension ref="A1:K648"/>
  <sheetViews>
    <sheetView topLeftCell="A542" workbookViewId="0">
      <selection activeCell="F2" sqref="F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64.3</v>
      </c>
      <c r="F2" t="s">
        <v>15</v>
      </c>
      <c r="G2">
        <v>0</v>
      </c>
      <c r="H2">
        <v>1</v>
      </c>
      <c r="I2">
        <v>1</v>
      </c>
      <c r="J2">
        <v>2</v>
      </c>
      <c r="K2">
        <v>1</v>
      </c>
    </row>
    <row r="3" spans="1:11" x14ac:dyDescent="0.25">
      <c r="A3" t="s">
        <v>16</v>
      </c>
      <c r="B3" t="s">
        <v>12</v>
      </c>
      <c r="C3" t="s">
        <v>712</v>
      </c>
      <c r="D3" t="s">
        <v>18</v>
      </c>
      <c r="E3">
        <v>84.5</v>
      </c>
      <c r="F3" t="s">
        <v>15</v>
      </c>
      <c r="G3">
        <v>0</v>
      </c>
      <c r="H3">
        <v>4</v>
      </c>
      <c r="I3">
        <v>2</v>
      </c>
      <c r="J3">
        <v>4</v>
      </c>
      <c r="K3">
        <v>1</v>
      </c>
    </row>
    <row r="4" spans="1:11" x14ac:dyDescent="0.25">
      <c r="A4" t="s">
        <v>19</v>
      </c>
      <c r="B4" t="s">
        <v>12</v>
      </c>
      <c r="C4" t="s">
        <v>712</v>
      </c>
      <c r="D4" t="s">
        <v>18</v>
      </c>
      <c r="E4">
        <v>84.5</v>
      </c>
      <c r="F4" t="s">
        <v>15</v>
      </c>
      <c r="G4">
        <v>0</v>
      </c>
      <c r="H4">
        <v>5</v>
      </c>
      <c r="I4">
        <v>2</v>
      </c>
      <c r="J4">
        <v>4</v>
      </c>
      <c r="K4">
        <v>1</v>
      </c>
    </row>
    <row r="5" spans="1:11" x14ac:dyDescent="0.25">
      <c r="A5" t="s">
        <v>20</v>
      </c>
      <c r="B5" t="s">
        <v>12</v>
      </c>
      <c r="C5" t="s">
        <v>712</v>
      </c>
      <c r="D5" t="s">
        <v>18</v>
      </c>
      <c r="E5">
        <v>84.5</v>
      </c>
      <c r="F5" t="s">
        <v>15</v>
      </c>
      <c r="G5">
        <v>0</v>
      </c>
      <c r="H5">
        <v>6</v>
      </c>
      <c r="I5">
        <v>2</v>
      </c>
      <c r="J5">
        <v>4</v>
      </c>
      <c r="K5">
        <v>1</v>
      </c>
    </row>
    <row r="6" spans="1:11" x14ac:dyDescent="0.25">
      <c r="A6" t="s">
        <v>21</v>
      </c>
      <c r="B6" t="s">
        <v>12</v>
      </c>
      <c r="C6" t="s">
        <v>13</v>
      </c>
      <c r="D6" t="s">
        <v>14</v>
      </c>
      <c r="E6">
        <v>64.3</v>
      </c>
      <c r="F6" t="s">
        <v>15</v>
      </c>
      <c r="G6">
        <v>1</v>
      </c>
      <c r="H6">
        <v>7</v>
      </c>
      <c r="I6">
        <v>1</v>
      </c>
      <c r="J6">
        <v>2</v>
      </c>
      <c r="K6">
        <v>1</v>
      </c>
    </row>
    <row r="7" spans="1:11" x14ac:dyDescent="0.25">
      <c r="A7" t="s">
        <v>22</v>
      </c>
      <c r="B7" t="s">
        <v>12</v>
      </c>
      <c r="C7" t="s">
        <v>13</v>
      </c>
      <c r="D7" t="s">
        <v>23</v>
      </c>
      <c r="E7">
        <v>50</v>
      </c>
      <c r="F7" t="s">
        <v>15</v>
      </c>
      <c r="G7">
        <v>1</v>
      </c>
      <c r="H7">
        <v>8</v>
      </c>
      <c r="I7">
        <v>1</v>
      </c>
      <c r="J7">
        <v>2</v>
      </c>
      <c r="K7">
        <v>1</v>
      </c>
    </row>
    <row r="8" spans="1:11" x14ac:dyDescent="0.25">
      <c r="A8" t="s">
        <v>24</v>
      </c>
      <c r="B8" t="s">
        <v>12</v>
      </c>
      <c r="C8" t="s">
        <v>13</v>
      </c>
      <c r="D8" t="s">
        <v>23</v>
      </c>
      <c r="E8">
        <v>50</v>
      </c>
      <c r="F8" t="s">
        <v>15</v>
      </c>
      <c r="G8">
        <v>1</v>
      </c>
      <c r="H8">
        <v>9</v>
      </c>
      <c r="I8">
        <v>1</v>
      </c>
      <c r="J8">
        <v>2</v>
      </c>
      <c r="K8">
        <v>1</v>
      </c>
    </row>
    <row r="9" spans="1:11" x14ac:dyDescent="0.25">
      <c r="A9" t="s">
        <v>25</v>
      </c>
      <c r="B9" t="s">
        <v>12</v>
      </c>
      <c r="C9" t="s">
        <v>713</v>
      </c>
      <c r="D9" t="s">
        <v>27</v>
      </c>
      <c r="E9">
        <v>107</v>
      </c>
      <c r="F9" t="s">
        <v>15</v>
      </c>
      <c r="G9">
        <v>1</v>
      </c>
      <c r="H9">
        <v>10</v>
      </c>
      <c r="I9">
        <v>3</v>
      </c>
      <c r="J9">
        <v>5</v>
      </c>
      <c r="K9">
        <v>1</v>
      </c>
    </row>
    <row r="10" spans="1:11" x14ac:dyDescent="0.25">
      <c r="A10" t="s">
        <v>28</v>
      </c>
      <c r="B10" t="s">
        <v>12</v>
      </c>
      <c r="C10" t="s">
        <v>713</v>
      </c>
      <c r="D10" t="s">
        <v>27</v>
      </c>
      <c r="E10">
        <v>107</v>
      </c>
      <c r="F10" t="s">
        <v>15</v>
      </c>
      <c r="G10">
        <v>1</v>
      </c>
      <c r="H10">
        <v>11</v>
      </c>
      <c r="I10">
        <v>3</v>
      </c>
      <c r="J10">
        <v>5</v>
      </c>
      <c r="K10">
        <v>1</v>
      </c>
    </row>
    <row r="11" spans="1:11" x14ac:dyDescent="0.25">
      <c r="A11" t="s">
        <v>29</v>
      </c>
      <c r="B11" t="s">
        <v>12</v>
      </c>
      <c r="C11" t="s">
        <v>713</v>
      </c>
      <c r="D11" t="s">
        <v>27</v>
      </c>
      <c r="E11">
        <v>107</v>
      </c>
      <c r="F11" t="s">
        <v>15</v>
      </c>
      <c r="G11">
        <v>1</v>
      </c>
      <c r="H11">
        <v>12</v>
      </c>
      <c r="I11">
        <v>3</v>
      </c>
      <c r="J11">
        <v>5</v>
      </c>
      <c r="K11">
        <v>1</v>
      </c>
    </row>
    <row r="12" spans="1:11" x14ac:dyDescent="0.25">
      <c r="A12" t="s">
        <v>30</v>
      </c>
      <c r="B12" t="s">
        <v>12</v>
      </c>
      <c r="C12" t="s">
        <v>713</v>
      </c>
      <c r="D12" t="s">
        <v>27</v>
      </c>
      <c r="E12">
        <v>107</v>
      </c>
      <c r="F12" t="s">
        <v>15</v>
      </c>
      <c r="G12">
        <v>1</v>
      </c>
      <c r="H12">
        <v>13</v>
      </c>
      <c r="I12">
        <v>3</v>
      </c>
      <c r="J12">
        <v>5</v>
      </c>
      <c r="K12">
        <v>1</v>
      </c>
    </row>
    <row r="13" spans="1:11" x14ac:dyDescent="0.25">
      <c r="A13" t="s">
        <v>31</v>
      </c>
      <c r="B13" t="s">
        <v>12</v>
      </c>
      <c r="C13" t="s">
        <v>713</v>
      </c>
      <c r="D13" t="s">
        <v>27</v>
      </c>
      <c r="E13">
        <v>107</v>
      </c>
      <c r="F13" t="s">
        <v>15</v>
      </c>
      <c r="G13">
        <v>1</v>
      </c>
      <c r="H13">
        <v>14</v>
      </c>
      <c r="I13">
        <v>3</v>
      </c>
      <c r="J13">
        <v>5</v>
      </c>
      <c r="K13">
        <v>1</v>
      </c>
    </row>
    <row r="14" spans="1:11" x14ac:dyDescent="0.25">
      <c r="A14" t="s">
        <v>32</v>
      </c>
      <c r="B14" t="s">
        <v>12</v>
      </c>
      <c r="C14" t="s">
        <v>713</v>
      </c>
      <c r="D14" t="s">
        <v>27</v>
      </c>
      <c r="E14">
        <v>107</v>
      </c>
      <c r="F14" t="s">
        <v>15</v>
      </c>
      <c r="G14">
        <v>1</v>
      </c>
      <c r="H14">
        <v>15</v>
      </c>
      <c r="I14">
        <v>3</v>
      </c>
      <c r="J14">
        <v>5</v>
      </c>
      <c r="K14">
        <v>1</v>
      </c>
    </row>
    <row r="15" spans="1:11" x14ac:dyDescent="0.25">
      <c r="A15" t="s">
        <v>33</v>
      </c>
      <c r="B15" t="s">
        <v>12</v>
      </c>
      <c r="C15" t="s">
        <v>713</v>
      </c>
      <c r="D15" t="s">
        <v>27</v>
      </c>
      <c r="E15">
        <v>107</v>
      </c>
      <c r="F15" t="s">
        <v>15</v>
      </c>
      <c r="G15">
        <v>1</v>
      </c>
      <c r="H15">
        <v>16</v>
      </c>
      <c r="I15">
        <v>3</v>
      </c>
      <c r="J15">
        <v>5</v>
      </c>
      <c r="K15">
        <v>1</v>
      </c>
    </row>
    <row r="16" spans="1:11" x14ac:dyDescent="0.25">
      <c r="A16" t="s">
        <v>34</v>
      </c>
      <c r="B16" t="s">
        <v>12</v>
      </c>
      <c r="C16" t="s">
        <v>713</v>
      </c>
      <c r="D16" t="s">
        <v>35</v>
      </c>
      <c r="E16">
        <v>109.8</v>
      </c>
      <c r="F16" t="s">
        <v>15</v>
      </c>
      <c r="G16">
        <v>1</v>
      </c>
      <c r="H16">
        <v>17</v>
      </c>
      <c r="I16">
        <v>3</v>
      </c>
      <c r="J16">
        <v>5</v>
      </c>
      <c r="K16">
        <v>1</v>
      </c>
    </row>
    <row r="17" spans="1:11" x14ac:dyDescent="0.25">
      <c r="A17" t="s">
        <v>36</v>
      </c>
      <c r="B17" t="s">
        <v>12</v>
      </c>
      <c r="C17" t="s">
        <v>713</v>
      </c>
      <c r="D17" t="s">
        <v>35</v>
      </c>
      <c r="E17">
        <v>109.8</v>
      </c>
      <c r="F17" t="s">
        <v>15</v>
      </c>
      <c r="G17">
        <v>1</v>
      </c>
      <c r="H17">
        <v>18</v>
      </c>
      <c r="I17">
        <v>3</v>
      </c>
      <c r="J17">
        <v>5</v>
      </c>
      <c r="K17">
        <v>1</v>
      </c>
    </row>
    <row r="18" spans="1:11" x14ac:dyDescent="0.25">
      <c r="A18" t="s">
        <v>37</v>
      </c>
      <c r="B18" t="s">
        <v>12</v>
      </c>
      <c r="C18" t="s">
        <v>713</v>
      </c>
      <c r="D18" t="s">
        <v>35</v>
      </c>
      <c r="E18">
        <v>109.8</v>
      </c>
      <c r="F18" t="s">
        <v>15</v>
      </c>
      <c r="G18">
        <v>1</v>
      </c>
      <c r="H18">
        <v>19</v>
      </c>
      <c r="I18">
        <v>3</v>
      </c>
      <c r="J18">
        <v>5</v>
      </c>
      <c r="K18">
        <v>1</v>
      </c>
    </row>
    <row r="19" spans="1:11" x14ac:dyDescent="0.25">
      <c r="A19" t="s">
        <v>38</v>
      </c>
      <c r="B19" t="s">
        <v>12</v>
      </c>
      <c r="C19" t="s">
        <v>13</v>
      </c>
      <c r="D19" t="s">
        <v>39</v>
      </c>
      <c r="E19">
        <v>52.3</v>
      </c>
      <c r="F19" t="s">
        <v>15</v>
      </c>
      <c r="G19">
        <v>1</v>
      </c>
      <c r="H19">
        <v>20</v>
      </c>
      <c r="I19">
        <v>1</v>
      </c>
      <c r="J19">
        <v>2</v>
      </c>
      <c r="K19">
        <v>1</v>
      </c>
    </row>
    <row r="20" spans="1:11" x14ac:dyDescent="0.25">
      <c r="A20" t="s">
        <v>40</v>
      </c>
      <c r="B20" t="s">
        <v>12</v>
      </c>
      <c r="C20" t="s">
        <v>13</v>
      </c>
      <c r="D20" t="s">
        <v>41</v>
      </c>
      <c r="E20">
        <v>61.4</v>
      </c>
      <c r="F20" t="s">
        <v>15</v>
      </c>
      <c r="G20">
        <v>1</v>
      </c>
      <c r="H20">
        <v>21</v>
      </c>
      <c r="I20">
        <v>1</v>
      </c>
      <c r="J20">
        <v>2</v>
      </c>
      <c r="K20">
        <v>1</v>
      </c>
    </row>
    <row r="21" spans="1:11" x14ac:dyDescent="0.25">
      <c r="A21" t="s">
        <v>42</v>
      </c>
      <c r="B21" t="s">
        <v>12</v>
      </c>
      <c r="C21" t="s">
        <v>13</v>
      </c>
      <c r="D21" t="s">
        <v>23</v>
      </c>
      <c r="E21">
        <v>50</v>
      </c>
      <c r="F21" t="s">
        <v>15</v>
      </c>
      <c r="G21">
        <v>1</v>
      </c>
      <c r="H21">
        <v>23</v>
      </c>
      <c r="I21">
        <v>1</v>
      </c>
      <c r="J21">
        <v>2</v>
      </c>
      <c r="K21">
        <v>1</v>
      </c>
    </row>
    <row r="22" spans="1:11" x14ac:dyDescent="0.25">
      <c r="A22" t="s">
        <v>43</v>
      </c>
      <c r="B22" t="s">
        <v>12</v>
      </c>
      <c r="C22" t="s">
        <v>17</v>
      </c>
      <c r="D22" t="s">
        <v>44</v>
      </c>
      <c r="E22">
        <v>80.2</v>
      </c>
      <c r="F22" t="s">
        <v>15</v>
      </c>
      <c r="G22">
        <v>1</v>
      </c>
      <c r="H22">
        <v>22</v>
      </c>
      <c r="I22">
        <v>2</v>
      </c>
      <c r="J22">
        <v>4</v>
      </c>
      <c r="K22">
        <v>1</v>
      </c>
    </row>
    <row r="23" spans="1:11" x14ac:dyDescent="0.25">
      <c r="A23" t="s">
        <v>45</v>
      </c>
      <c r="B23" t="s">
        <v>12</v>
      </c>
      <c r="C23" t="s">
        <v>13</v>
      </c>
      <c r="D23" t="s">
        <v>23</v>
      </c>
      <c r="E23">
        <v>50</v>
      </c>
      <c r="F23" t="s">
        <v>15</v>
      </c>
      <c r="G23">
        <v>1</v>
      </c>
      <c r="H23">
        <v>24</v>
      </c>
      <c r="I23">
        <v>1</v>
      </c>
      <c r="J23">
        <v>2</v>
      </c>
      <c r="K23">
        <v>1</v>
      </c>
    </row>
    <row r="24" spans="1:11" x14ac:dyDescent="0.25">
      <c r="A24" t="s">
        <v>46</v>
      </c>
      <c r="B24" t="s">
        <v>12</v>
      </c>
      <c r="C24" t="s">
        <v>13</v>
      </c>
      <c r="D24" t="s">
        <v>14</v>
      </c>
      <c r="E24">
        <v>64.3</v>
      </c>
      <c r="F24" t="s">
        <v>15</v>
      </c>
      <c r="G24">
        <v>2</v>
      </c>
      <c r="H24">
        <v>25</v>
      </c>
      <c r="I24">
        <v>1</v>
      </c>
      <c r="J24">
        <v>2</v>
      </c>
      <c r="K24">
        <v>1</v>
      </c>
    </row>
    <row r="25" spans="1:11" x14ac:dyDescent="0.25">
      <c r="A25" t="s">
        <v>47</v>
      </c>
      <c r="B25" t="s">
        <v>12</v>
      </c>
      <c r="C25" t="s">
        <v>13</v>
      </c>
      <c r="D25" t="s">
        <v>23</v>
      </c>
      <c r="E25">
        <v>50</v>
      </c>
      <c r="F25" t="s">
        <v>15</v>
      </c>
      <c r="G25">
        <v>2</v>
      </c>
      <c r="H25">
        <v>26</v>
      </c>
      <c r="I25">
        <v>1</v>
      </c>
      <c r="J25">
        <v>2</v>
      </c>
      <c r="K25">
        <v>1</v>
      </c>
    </row>
    <row r="26" spans="1:11" x14ac:dyDescent="0.25">
      <c r="A26" t="s">
        <v>48</v>
      </c>
      <c r="B26" t="s">
        <v>12</v>
      </c>
      <c r="C26" t="s">
        <v>13</v>
      </c>
      <c r="D26" t="s">
        <v>23</v>
      </c>
      <c r="E26">
        <v>50</v>
      </c>
      <c r="F26" t="s">
        <v>15</v>
      </c>
      <c r="G26">
        <v>2</v>
      </c>
      <c r="H26">
        <v>27</v>
      </c>
      <c r="I26">
        <v>1</v>
      </c>
      <c r="J26">
        <v>2</v>
      </c>
      <c r="K26">
        <v>1</v>
      </c>
    </row>
    <row r="27" spans="1:11" x14ac:dyDescent="0.25">
      <c r="A27" t="s">
        <v>49</v>
      </c>
      <c r="B27" t="s">
        <v>12</v>
      </c>
      <c r="C27" t="s">
        <v>17</v>
      </c>
      <c r="D27" t="s">
        <v>50</v>
      </c>
      <c r="E27">
        <v>78.5</v>
      </c>
      <c r="F27" t="s">
        <v>15</v>
      </c>
      <c r="G27">
        <v>2</v>
      </c>
      <c r="H27">
        <v>35</v>
      </c>
      <c r="I27">
        <v>2</v>
      </c>
      <c r="J27">
        <v>4</v>
      </c>
      <c r="K27">
        <v>1</v>
      </c>
    </row>
    <row r="28" spans="1:11" x14ac:dyDescent="0.25">
      <c r="A28" t="s">
        <v>51</v>
      </c>
      <c r="B28" t="s">
        <v>12</v>
      </c>
      <c r="C28" t="s">
        <v>17</v>
      </c>
      <c r="D28" t="s">
        <v>50</v>
      </c>
      <c r="E28">
        <v>78.5</v>
      </c>
      <c r="F28" t="s">
        <v>15</v>
      </c>
      <c r="G28">
        <v>2</v>
      </c>
      <c r="H28">
        <v>36</v>
      </c>
      <c r="I28">
        <v>2</v>
      </c>
      <c r="J28">
        <v>4</v>
      </c>
      <c r="K28">
        <v>1</v>
      </c>
    </row>
    <row r="29" spans="1:11" x14ac:dyDescent="0.25">
      <c r="A29" t="s">
        <v>52</v>
      </c>
      <c r="B29" t="s">
        <v>12</v>
      </c>
      <c r="C29" t="s">
        <v>13</v>
      </c>
      <c r="D29" t="s">
        <v>39</v>
      </c>
      <c r="E29">
        <v>52.3</v>
      </c>
      <c r="F29" t="s">
        <v>15</v>
      </c>
      <c r="G29">
        <v>2</v>
      </c>
      <c r="H29">
        <v>30</v>
      </c>
      <c r="I29">
        <v>1</v>
      </c>
      <c r="J29">
        <v>2</v>
      </c>
      <c r="K29">
        <v>1</v>
      </c>
    </row>
    <row r="30" spans="1:11" x14ac:dyDescent="0.25">
      <c r="A30" t="s">
        <v>53</v>
      </c>
      <c r="B30" t="s">
        <v>12</v>
      </c>
      <c r="C30" t="s">
        <v>13</v>
      </c>
      <c r="D30" t="s">
        <v>41</v>
      </c>
      <c r="E30">
        <v>61.4</v>
      </c>
      <c r="F30" t="s">
        <v>15</v>
      </c>
      <c r="G30">
        <v>2</v>
      </c>
      <c r="H30">
        <v>31</v>
      </c>
      <c r="I30">
        <v>1</v>
      </c>
      <c r="J30">
        <v>2</v>
      </c>
      <c r="K30">
        <v>1</v>
      </c>
    </row>
    <row r="31" spans="1:11" x14ac:dyDescent="0.25">
      <c r="A31" t="s">
        <v>54</v>
      </c>
      <c r="B31" t="s">
        <v>12</v>
      </c>
      <c r="C31" t="s">
        <v>13</v>
      </c>
      <c r="D31" t="s">
        <v>23</v>
      </c>
      <c r="E31">
        <v>50</v>
      </c>
      <c r="F31" t="s">
        <v>15</v>
      </c>
      <c r="G31">
        <v>2</v>
      </c>
      <c r="H31">
        <v>33</v>
      </c>
      <c r="I31">
        <v>1</v>
      </c>
      <c r="J31">
        <v>2</v>
      </c>
      <c r="K31">
        <v>1</v>
      </c>
    </row>
    <row r="32" spans="1:11" x14ac:dyDescent="0.25">
      <c r="A32" t="s">
        <v>55</v>
      </c>
      <c r="B32" t="s">
        <v>12</v>
      </c>
      <c r="C32" t="s">
        <v>17</v>
      </c>
      <c r="D32" t="s">
        <v>44</v>
      </c>
      <c r="E32">
        <v>80.2</v>
      </c>
      <c r="F32" t="s">
        <v>15</v>
      </c>
      <c r="G32">
        <v>2</v>
      </c>
      <c r="H32">
        <v>32</v>
      </c>
      <c r="I32">
        <v>2</v>
      </c>
      <c r="J32">
        <v>4</v>
      </c>
      <c r="K32">
        <v>1</v>
      </c>
    </row>
    <row r="33" spans="1:11" x14ac:dyDescent="0.25">
      <c r="A33" t="s">
        <v>56</v>
      </c>
      <c r="B33" t="s">
        <v>12</v>
      </c>
      <c r="C33" t="s">
        <v>13</v>
      </c>
      <c r="D33" t="s">
        <v>23</v>
      </c>
      <c r="E33">
        <v>50</v>
      </c>
      <c r="F33" t="s">
        <v>15</v>
      </c>
      <c r="G33">
        <v>2</v>
      </c>
      <c r="H33">
        <v>34</v>
      </c>
      <c r="I33">
        <v>1</v>
      </c>
      <c r="J33">
        <v>2</v>
      </c>
      <c r="K33">
        <v>1</v>
      </c>
    </row>
    <row r="34" spans="1:11" x14ac:dyDescent="0.25">
      <c r="A34" t="s">
        <v>57</v>
      </c>
      <c r="B34" t="s">
        <v>12</v>
      </c>
      <c r="C34" t="s">
        <v>13</v>
      </c>
      <c r="D34" t="s">
        <v>23</v>
      </c>
      <c r="E34">
        <v>50</v>
      </c>
      <c r="F34" t="s">
        <v>15</v>
      </c>
      <c r="G34">
        <v>2</v>
      </c>
      <c r="H34">
        <v>37</v>
      </c>
      <c r="I34">
        <v>1</v>
      </c>
      <c r="J34">
        <v>2</v>
      </c>
      <c r="K34">
        <v>1</v>
      </c>
    </row>
    <row r="35" spans="1:11" x14ac:dyDescent="0.25">
      <c r="A35" t="s">
        <v>58</v>
      </c>
      <c r="B35" t="s">
        <v>12</v>
      </c>
      <c r="C35" t="s">
        <v>13</v>
      </c>
      <c r="D35" t="s">
        <v>39</v>
      </c>
      <c r="E35">
        <v>52.3</v>
      </c>
      <c r="F35" t="s">
        <v>15</v>
      </c>
      <c r="G35">
        <v>2</v>
      </c>
      <c r="H35">
        <v>29</v>
      </c>
      <c r="I35">
        <v>1</v>
      </c>
      <c r="J35">
        <v>2</v>
      </c>
      <c r="K35">
        <v>1</v>
      </c>
    </row>
    <row r="36" spans="1:11" x14ac:dyDescent="0.25">
      <c r="A36" t="s">
        <v>59</v>
      </c>
      <c r="B36" t="s">
        <v>12</v>
      </c>
      <c r="C36" t="s">
        <v>13</v>
      </c>
      <c r="D36" t="s">
        <v>14</v>
      </c>
      <c r="E36">
        <v>64.3</v>
      </c>
      <c r="F36" t="s">
        <v>15</v>
      </c>
      <c r="G36">
        <v>3</v>
      </c>
      <c r="H36">
        <v>38</v>
      </c>
      <c r="I36">
        <v>1</v>
      </c>
      <c r="J36">
        <v>2</v>
      </c>
      <c r="K36">
        <v>1</v>
      </c>
    </row>
    <row r="37" spans="1:11" x14ac:dyDescent="0.25">
      <c r="A37" t="s">
        <v>60</v>
      </c>
      <c r="B37" t="s">
        <v>12</v>
      </c>
      <c r="C37" t="s">
        <v>13</v>
      </c>
      <c r="D37" t="s">
        <v>23</v>
      </c>
      <c r="E37">
        <v>50</v>
      </c>
      <c r="F37" t="s">
        <v>15</v>
      </c>
      <c r="G37">
        <v>3</v>
      </c>
      <c r="H37">
        <v>39</v>
      </c>
      <c r="I37">
        <v>1</v>
      </c>
      <c r="J37">
        <v>2</v>
      </c>
      <c r="K37">
        <v>1</v>
      </c>
    </row>
    <row r="38" spans="1:11" x14ac:dyDescent="0.25">
      <c r="A38" t="s">
        <v>61</v>
      </c>
      <c r="B38" t="s">
        <v>12</v>
      </c>
      <c r="C38" t="s">
        <v>13</v>
      </c>
      <c r="D38" t="s">
        <v>23</v>
      </c>
      <c r="E38">
        <v>50</v>
      </c>
      <c r="F38" t="s">
        <v>15</v>
      </c>
      <c r="G38">
        <v>3</v>
      </c>
      <c r="H38">
        <v>40</v>
      </c>
      <c r="I38">
        <v>1</v>
      </c>
      <c r="J38">
        <v>2</v>
      </c>
      <c r="K38">
        <v>1</v>
      </c>
    </row>
    <row r="39" spans="1:11" x14ac:dyDescent="0.25">
      <c r="A39" t="s">
        <v>62</v>
      </c>
      <c r="B39" t="s">
        <v>12</v>
      </c>
      <c r="C39" t="s">
        <v>17</v>
      </c>
      <c r="D39" t="s">
        <v>50</v>
      </c>
      <c r="E39">
        <v>78.5</v>
      </c>
      <c r="F39" t="s">
        <v>15</v>
      </c>
      <c r="G39">
        <v>3</v>
      </c>
      <c r="H39">
        <v>53</v>
      </c>
      <c r="I39">
        <v>2</v>
      </c>
      <c r="J39">
        <v>4</v>
      </c>
      <c r="K39">
        <v>1</v>
      </c>
    </row>
    <row r="40" spans="1:11" x14ac:dyDescent="0.25">
      <c r="A40" t="s">
        <v>63</v>
      </c>
      <c r="B40" t="s">
        <v>12</v>
      </c>
      <c r="C40" t="s">
        <v>17</v>
      </c>
      <c r="D40" t="s">
        <v>50</v>
      </c>
      <c r="E40">
        <v>78.5</v>
      </c>
      <c r="F40" t="s">
        <v>15</v>
      </c>
      <c r="G40">
        <v>3</v>
      </c>
      <c r="H40">
        <v>54</v>
      </c>
      <c r="I40">
        <v>2</v>
      </c>
      <c r="J40">
        <v>4</v>
      </c>
      <c r="K40">
        <v>1</v>
      </c>
    </row>
    <row r="41" spans="1:11" x14ac:dyDescent="0.25">
      <c r="A41" t="s">
        <v>64</v>
      </c>
      <c r="B41" t="s">
        <v>12</v>
      </c>
      <c r="C41" t="s">
        <v>26</v>
      </c>
      <c r="D41" t="s">
        <v>65</v>
      </c>
      <c r="E41">
        <v>102.3</v>
      </c>
      <c r="F41" t="s">
        <v>15</v>
      </c>
      <c r="G41">
        <v>3</v>
      </c>
      <c r="H41">
        <v>41</v>
      </c>
      <c r="I41">
        <v>3</v>
      </c>
      <c r="J41">
        <v>5</v>
      </c>
      <c r="K41">
        <v>1</v>
      </c>
    </row>
    <row r="42" spans="1:11" x14ac:dyDescent="0.25">
      <c r="A42" t="s">
        <v>66</v>
      </c>
      <c r="B42" t="s">
        <v>12</v>
      </c>
      <c r="C42" t="s">
        <v>17</v>
      </c>
      <c r="D42" t="s">
        <v>67</v>
      </c>
      <c r="E42">
        <v>75.7</v>
      </c>
      <c r="F42" t="s">
        <v>15</v>
      </c>
      <c r="G42">
        <v>3</v>
      </c>
      <c r="H42">
        <v>42</v>
      </c>
      <c r="I42">
        <v>2</v>
      </c>
      <c r="J42">
        <v>4</v>
      </c>
      <c r="K42">
        <v>1</v>
      </c>
    </row>
    <row r="43" spans="1:11" x14ac:dyDescent="0.25">
      <c r="A43" t="s">
        <v>68</v>
      </c>
      <c r="B43" t="s">
        <v>12</v>
      </c>
      <c r="C43" t="s">
        <v>13</v>
      </c>
      <c r="D43" t="s">
        <v>23</v>
      </c>
      <c r="E43">
        <v>50</v>
      </c>
      <c r="F43" t="s">
        <v>15</v>
      </c>
      <c r="G43">
        <v>3</v>
      </c>
      <c r="H43">
        <v>43</v>
      </c>
      <c r="I43">
        <v>1</v>
      </c>
      <c r="J43">
        <v>2</v>
      </c>
      <c r="K43">
        <v>1</v>
      </c>
    </row>
    <row r="44" spans="1:11" x14ac:dyDescent="0.25">
      <c r="A44" t="s">
        <v>69</v>
      </c>
      <c r="B44" t="s">
        <v>12</v>
      </c>
      <c r="C44" t="s">
        <v>17</v>
      </c>
      <c r="D44" t="s">
        <v>67</v>
      </c>
      <c r="E44">
        <v>75.7</v>
      </c>
      <c r="F44" t="s">
        <v>15</v>
      </c>
      <c r="G44">
        <v>3</v>
      </c>
      <c r="H44">
        <v>44</v>
      </c>
      <c r="I44">
        <v>2</v>
      </c>
      <c r="J44">
        <v>4</v>
      </c>
      <c r="K44">
        <v>1</v>
      </c>
    </row>
    <row r="45" spans="1:11" x14ac:dyDescent="0.25">
      <c r="A45" t="s">
        <v>70</v>
      </c>
      <c r="B45" t="s">
        <v>12</v>
      </c>
      <c r="C45" t="s">
        <v>26</v>
      </c>
      <c r="D45" t="s">
        <v>65</v>
      </c>
      <c r="E45">
        <v>102.3</v>
      </c>
      <c r="F45" t="s">
        <v>15</v>
      </c>
      <c r="G45">
        <v>3</v>
      </c>
      <c r="H45">
        <v>45</v>
      </c>
      <c r="I45">
        <v>3</v>
      </c>
      <c r="J45">
        <v>5</v>
      </c>
      <c r="K45">
        <v>1</v>
      </c>
    </row>
    <row r="46" spans="1:11" x14ac:dyDescent="0.25">
      <c r="A46" t="s">
        <v>71</v>
      </c>
      <c r="B46" t="s">
        <v>12</v>
      </c>
      <c r="C46" t="s">
        <v>17</v>
      </c>
      <c r="D46" t="s">
        <v>72</v>
      </c>
      <c r="E46">
        <v>79.599999999999994</v>
      </c>
      <c r="F46" t="s">
        <v>15</v>
      </c>
      <c r="G46">
        <v>3</v>
      </c>
      <c r="H46">
        <v>46</v>
      </c>
      <c r="I46">
        <v>2</v>
      </c>
      <c r="J46">
        <v>4</v>
      </c>
      <c r="K46">
        <v>1</v>
      </c>
    </row>
    <row r="47" spans="1:11" x14ac:dyDescent="0.25">
      <c r="A47" t="s">
        <v>73</v>
      </c>
      <c r="B47" t="s">
        <v>12</v>
      </c>
      <c r="C47" t="s">
        <v>17</v>
      </c>
      <c r="D47" t="s">
        <v>72</v>
      </c>
      <c r="E47">
        <v>79.599999999999994</v>
      </c>
      <c r="F47" t="s">
        <v>15</v>
      </c>
      <c r="G47">
        <v>3</v>
      </c>
      <c r="H47">
        <v>47</v>
      </c>
      <c r="I47">
        <v>2</v>
      </c>
      <c r="J47">
        <v>4</v>
      </c>
      <c r="K47">
        <v>1</v>
      </c>
    </row>
    <row r="48" spans="1:11" x14ac:dyDescent="0.25">
      <c r="A48" t="s">
        <v>74</v>
      </c>
      <c r="B48" t="s">
        <v>12</v>
      </c>
      <c r="C48" t="s">
        <v>17</v>
      </c>
      <c r="D48" t="s">
        <v>72</v>
      </c>
      <c r="E48">
        <v>79.599999999999994</v>
      </c>
      <c r="F48" t="s">
        <v>15</v>
      </c>
      <c r="G48">
        <v>3</v>
      </c>
      <c r="H48">
        <v>48</v>
      </c>
      <c r="I48">
        <v>2</v>
      </c>
      <c r="J48">
        <v>4</v>
      </c>
      <c r="K48">
        <v>1</v>
      </c>
    </row>
    <row r="49" spans="1:11" x14ac:dyDescent="0.25">
      <c r="A49" t="s">
        <v>75</v>
      </c>
      <c r="B49" t="s">
        <v>12</v>
      </c>
      <c r="C49" t="s">
        <v>13</v>
      </c>
      <c r="D49" t="s">
        <v>23</v>
      </c>
      <c r="E49">
        <v>50</v>
      </c>
      <c r="F49" t="s">
        <v>15</v>
      </c>
      <c r="G49">
        <v>3</v>
      </c>
      <c r="H49">
        <v>51</v>
      </c>
      <c r="I49">
        <v>1</v>
      </c>
      <c r="J49">
        <v>2</v>
      </c>
      <c r="K49">
        <v>1</v>
      </c>
    </row>
    <row r="50" spans="1:11" x14ac:dyDescent="0.25">
      <c r="A50" t="s">
        <v>76</v>
      </c>
      <c r="B50" t="s">
        <v>12</v>
      </c>
      <c r="C50" t="s">
        <v>17</v>
      </c>
      <c r="D50" t="s">
        <v>44</v>
      </c>
      <c r="E50">
        <v>80.2</v>
      </c>
      <c r="F50" t="s">
        <v>15</v>
      </c>
      <c r="G50">
        <v>3</v>
      </c>
      <c r="H50">
        <v>50</v>
      </c>
      <c r="I50">
        <v>2</v>
      </c>
      <c r="J50">
        <v>4</v>
      </c>
      <c r="K50">
        <v>1</v>
      </c>
    </row>
    <row r="51" spans="1:11" x14ac:dyDescent="0.25">
      <c r="A51" t="s">
        <v>77</v>
      </c>
      <c r="B51" t="s">
        <v>12</v>
      </c>
      <c r="C51" t="s">
        <v>13</v>
      </c>
      <c r="D51" t="s">
        <v>23</v>
      </c>
      <c r="E51">
        <v>50</v>
      </c>
      <c r="F51" t="s">
        <v>15</v>
      </c>
      <c r="G51">
        <v>3</v>
      </c>
      <c r="H51">
        <v>52</v>
      </c>
      <c r="I51">
        <v>1</v>
      </c>
      <c r="J51">
        <v>2</v>
      </c>
      <c r="K51">
        <v>1</v>
      </c>
    </row>
    <row r="52" spans="1:11" x14ac:dyDescent="0.25">
      <c r="A52" t="s">
        <v>78</v>
      </c>
      <c r="B52" t="s">
        <v>12</v>
      </c>
      <c r="C52" t="s">
        <v>13</v>
      </c>
      <c r="D52" t="s">
        <v>23</v>
      </c>
      <c r="E52">
        <v>50</v>
      </c>
      <c r="F52" t="s">
        <v>15</v>
      </c>
      <c r="G52">
        <v>3</v>
      </c>
      <c r="H52">
        <v>55</v>
      </c>
      <c r="I52">
        <v>1</v>
      </c>
      <c r="J52">
        <v>2</v>
      </c>
      <c r="K52">
        <v>1</v>
      </c>
    </row>
    <row r="53" spans="1:11" x14ac:dyDescent="0.25">
      <c r="A53" t="s">
        <v>79</v>
      </c>
      <c r="B53" t="s">
        <v>12</v>
      </c>
      <c r="C53" t="s">
        <v>17</v>
      </c>
      <c r="D53" t="s">
        <v>80</v>
      </c>
      <c r="E53">
        <v>88.5</v>
      </c>
      <c r="F53" t="s">
        <v>15</v>
      </c>
      <c r="G53">
        <v>3</v>
      </c>
      <c r="H53">
        <v>49</v>
      </c>
      <c r="I53">
        <v>2</v>
      </c>
      <c r="J53">
        <v>4</v>
      </c>
      <c r="K53">
        <v>1</v>
      </c>
    </row>
    <row r="54" spans="1:11" x14ac:dyDescent="0.25">
      <c r="A54" t="s">
        <v>81</v>
      </c>
      <c r="B54" t="s">
        <v>12</v>
      </c>
      <c r="C54" t="s">
        <v>13</v>
      </c>
      <c r="D54" t="s">
        <v>14</v>
      </c>
      <c r="E54">
        <v>64.3</v>
      </c>
      <c r="F54" t="s">
        <v>15</v>
      </c>
      <c r="G54">
        <v>4</v>
      </c>
      <c r="H54">
        <v>56</v>
      </c>
      <c r="I54">
        <v>1</v>
      </c>
      <c r="J54">
        <v>2</v>
      </c>
      <c r="K54">
        <v>1</v>
      </c>
    </row>
    <row r="55" spans="1:11" x14ac:dyDescent="0.25">
      <c r="A55" t="s">
        <v>82</v>
      </c>
      <c r="B55" t="s">
        <v>12</v>
      </c>
      <c r="C55" t="s">
        <v>13</v>
      </c>
      <c r="D55" t="s">
        <v>23</v>
      </c>
      <c r="E55">
        <v>50</v>
      </c>
      <c r="F55" t="s">
        <v>15</v>
      </c>
      <c r="G55">
        <v>4</v>
      </c>
      <c r="H55">
        <v>57</v>
      </c>
      <c r="I55">
        <v>1</v>
      </c>
      <c r="J55">
        <v>2</v>
      </c>
      <c r="K55">
        <v>1</v>
      </c>
    </row>
    <row r="56" spans="1:11" x14ac:dyDescent="0.25">
      <c r="A56" t="s">
        <v>83</v>
      </c>
      <c r="B56" t="s">
        <v>12</v>
      </c>
      <c r="C56" t="s">
        <v>13</v>
      </c>
      <c r="D56" t="s">
        <v>23</v>
      </c>
      <c r="E56">
        <v>50</v>
      </c>
      <c r="F56" t="s">
        <v>15</v>
      </c>
      <c r="G56">
        <v>4</v>
      </c>
      <c r="H56">
        <v>58</v>
      </c>
      <c r="I56">
        <v>1</v>
      </c>
      <c r="J56">
        <v>2</v>
      </c>
      <c r="K56">
        <v>1</v>
      </c>
    </row>
    <row r="57" spans="1:11" x14ac:dyDescent="0.25">
      <c r="A57" t="s">
        <v>84</v>
      </c>
      <c r="B57" t="s">
        <v>12</v>
      </c>
      <c r="C57" t="s">
        <v>17</v>
      </c>
      <c r="D57" t="s">
        <v>50</v>
      </c>
      <c r="E57">
        <v>78.5</v>
      </c>
      <c r="F57" t="s">
        <v>15</v>
      </c>
      <c r="G57">
        <v>4</v>
      </c>
      <c r="H57">
        <v>71</v>
      </c>
      <c r="I57">
        <v>2</v>
      </c>
      <c r="J57">
        <v>4</v>
      </c>
      <c r="K57">
        <v>1</v>
      </c>
    </row>
    <row r="58" spans="1:11" x14ac:dyDescent="0.25">
      <c r="A58" t="s">
        <v>85</v>
      </c>
      <c r="B58" t="s">
        <v>12</v>
      </c>
      <c r="C58" t="s">
        <v>17</v>
      </c>
      <c r="D58" t="s">
        <v>50</v>
      </c>
      <c r="E58">
        <v>78.5</v>
      </c>
      <c r="F58" t="s">
        <v>15</v>
      </c>
      <c r="G58">
        <v>4</v>
      </c>
      <c r="H58">
        <v>72</v>
      </c>
      <c r="I58">
        <v>2</v>
      </c>
      <c r="J58">
        <v>4</v>
      </c>
      <c r="K58">
        <v>1</v>
      </c>
    </row>
    <row r="59" spans="1:11" x14ac:dyDescent="0.25">
      <c r="A59" t="s">
        <v>86</v>
      </c>
      <c r="B59" t="s">
        <v>12</v>
      </c>
      <c r="C59" t="s">
        <v>26</v>
      </c>
      <c r="D59" t="s">
        <v>65</v>
      </c>
      <c r="E59">
        <v>102.3</v>
      </c>
      <c r="F59" t="s">
        <v>15</v>
      </c>
      <c r="G59">
        <v>4</v>
      </c>
      <c r="H59">
        <v>59</v>
      </c>
      <c r="I59">
        <v>3</v>
      </c>
      <c r="J59">
        <v>5</v>
      </c>
      <c r="K59">
        <v>1</v>
      </c>
    </row>
    <row r="60" spans="1:11" x14ac:dyDescent="0.25">
      <c r="A60" t="s">
        <v>87</v>
      </c>
      <c r="B60" t="s">
        <v>12</v>
      </c>
      <c r="C60" t="s">
        <v>17</v>
      </c>
      <c r="D60" t="s">
        <v>67</v>
      </c>
      <c r="E60">
        <v>75.7</v>
      </c>
      <c r="F60" t="s">
        <v>15</v>
      </c>
      <c r="G60">
        <v>4</v>
      </c>
      <c r="H60">
        <v>60</v>
      </c>
      <c r="I60">
        <v>2</v>
      </c>
      <c r="J60">
        <v>4</v>
      </c>
      <c r="K60">
        <v>1</v>
      </c>
    </row>
    <row r="61" spans="1:11" x14ac:dyDescent="0.25">
      <c r="A61" t="s">
        <v>88</v>
      </c>
      <c r="B61" t="s">
        <v>12</v>
      </c>
      <c r="C61" t="s">
        <v>13</v>
      </c>
      <c r="D61" t="s">
        <v>23</v>
      </c>
      <c r="E61">
        <v>50</v>
      </c>
      <c r="F61" t="s">
        <v>15</v>
      </c>
      <c r="G61">
        <v>4</v>
      </c>
      <c r="H61">
        <v>61</v>
      </c>
      <c r="I61">
        <v>1</v>
      </c>
      <c r="J61">
        <v>2</v>
      </c>
      <c r="K61">
        <v>1</v>
      </c>
    </row>
    <row r="62" spans="1:11" x14ac:dyDescent="0.25">
      <c r="A62" t="s">
        <v>89</v>
      </c>
      <c r="B62" t="s">
        <v>12</v>
      </c>
      <c r="C62" t="s">
        <v>17</v>
      </c>
      <c r="D62" t="s">
        <v>67</v>
      </c>
      <c r="E62">
        <v>75.7</v>
      </c>
      <c r="F62" t="s">
        <v>15</v>
      </c>
      <c r="G62">
        <v>4</v>
      </c>
      <c r="H62">
        <v>62</v>
      </c>
      <c r="I62">
        <v>2</v>
      </c>
      <c r="J62">
        <v>4</v>
      </c>
      <c r="K62">
        <v>1</v>
      </c>
    </row>
    <row r="63" spans="1:11" x14ac:dyDescent="0.25">
      <c r="A63" t="s">
        <v>90</v>
      </c>
      <c r="B63" t="s">
        <v>12</v>
      </c>
      <c r="C63" t="s">
        <v>26</v>
      </c>
      <c r="D63" t="s">
        <v>65</v>
      </c>
      <c r="E63">
        <v>102.3</v>
      </c>
      <c r="F63" t="s">
        <v>15</v>
      </c>
      <c r="G63">
        <v>4</v>
      </c>
      <c r="H63">
        <v>63</v>
      </c>
      <c r="I63">
        <v>3</v>
      </c>
      <c r="J63">
        <v>5</v>
      </c>
      <c r="K63">
        <v>1</v>
      </c>
    </row>
    <row r="64" spans="1:11" x14ac:dyDescent="0.25">
      <c r="A64" t="s">
        <v>91</v>
      </c>
      <c r="B64" t="s">
        <v>12</v>
      </c>
      <c r="C64" t="s">
        <v>17</v>
      </c>
      <c r="D64" t="s">
        <v>72</v>
      </c>
      <c r="E64">
        <v>79.599999999999994</v>
      </c>
      <c r="F64" t="s">
        <v>15</v>
      </c>
      <c r="G64">
        <v>4</v>
      </c>
      <c r="H64">
        <v>64</v>
      </c>
      <c r="I64">
        <v>2</v>
      </c>
      <c r="J64">
        <v>4</v>
      </c>
      <c r="K64">
        <v>1</v>
      </c>
    </row>
    <row r="65" spans="1:11" x14ac:dyDescent="0.25">
      <c r="A65" t="s">
        <v>92</v>
      </c>
      <c r="B65" t="s">
        <v>12</v>
      </c>
      <c r="C65" t="s">
        <v>17</v>
      </c>
      <c r="D65" t="s">
        <v>72</v>
      </c>
      <c r="E65">
        <v>79.599999999999994</v>
      </c>
      <c r="F65" t="s">
        <v>15</v>
      </c>
      <c r="G65">
        <v>4</v>
      </c>
      <c r="H65">
        <v>65</v>
      </c>
      <c r="I65">
        <v>2</v>
      </c>
      <c r="J65">
        <v>4</v>
      </c>
      <c r="K65">
        <v>1</v>
      </c>
    </row>
    <row r="66" spans="1:11" x14ac:dyDescent="0.25">
      <c r="A66" t="s">
        <v>93</v>
      </c>
      <c r="B66" t="s">
        <v>12</v>
      </c>
      <c r="C66" t="s">
        <v>17</v>
      </c>
      <c r="D66" t="s">
        <v>72</v>
      </c>
      <c r="E66">
        <v>79.599999999999994</v>
      </c>
      <c r="F66" t="s">
        <v>15</v>
      </c>
      <c r="G66">
        <v>4</v>
      </c>
      <c r="H66">
        <v>66</v>
      </c>
      <c r="I66">
        <v>2</v>
      </c>
      <c r="J66">
        <v>4</v>
      </c>
      <c r="K66">
        <v>1</v>
      </c>
    </row>
    <row r="67" spans="1:11" x14ac:dyDescent="0.25">
      <c r="A67" t="s">
        <v>94</v>
      </c>
      <c r="B67" t="s">
        <v>12</v>
      </c>
      <c r="C67" t="s">
        <v>13</v>
      </c>
      <c r="D67" t="s">
        <v>23</v>
      </c>
      <c r="E67">
        <v>50</v>
      </c>
      <c r="F67" t="s">
        <v>15</v>
      </c>
      <c r="G67">
        <v>4</v>
      </c>
      <c r="H67">
        <v>69</v>
      </c>
      <c r="I67">
        <v>1</v>
      </c>
      <c r="J67">
        <v>2</v>
      </c>
      <c r="K67">
        <v>1</v>
      </c>
    </row>
    <row r="68" spans="1:11" x14ac:dyDescent="0.25">
      <c r="A68" t="s">
        <v>95</v>
      </c>
      <c r="B68" t="s">
        <v>12</v>
      </c>
      <c r="C68" t="s">
        <v>17</v>
      </c>
      <c r="D68" t="s">
        <v>44</v>
      </c>
      <c r="E68">
        <v>80.2</v>
      </c>
      <c r="F68" t="s">
        <v>15</v>
      </c>
      <c r="G68">
        <v>4</v>
      </c>
      <c r="H68">
        <v>68</v>
      </c>
      <c r="I68">
        <v>2</v>
      </c>
      <c r="J68">
        <v>4</v>
      </c>
      <c r="K68">
        <v>1</v>
      </c>
    </row>
    <row r="69" spans="1:11" x14ac:dyDescent="0.25">
      <c r="A69" t="s">
        <v>96</v>
      </c>
      <c r="B69" t="s">
        <v>12</v>
      </c>
      <c r="C69" t="s">
        <v>13</v>
      </c>
      <c r="D69" t="s">
        <v>23</v>
      </c>
      <c r="E69">
        <v>50</v>
      </c>
      <c r="F69" t="s">
        <v>15</v>
      </c>
      <c r="G69">
        <v>4</v>
      </c>
      <c r="H69">
        <v>70</v>
      </c>
      <c r="I69">
        <v>1</v>
      </c>
      <c r="J69">
        <v>2</v>
      </c>
      <c r="K69">
        <v>1</v>
      </c>
    </row>
    <row r="70" spans="1:11" x14ac:dyDescent="0.25">
      <c r="A70" t="s">
        <v>97</v>
      </c>
      <c r="B70" t="s">
        <v>12</v>
      </c>
      <c r="C70" t="s">
        <v>13</v>
      </c>
      <c r="D70" t="s">
        <v>23</v>
      </c>
      <c r="E70">
        <v>50</v>
      </c>
      <c r="F70" t="s">
        <v>15</v>
      </c>
      <c r="G70">
        <v>4</v>
      </c>
      <c r="H70">
        <v>73</v>
      </c>
      <c r="I70">
        <v>1</v>
      </c>
      <c r="J70">
        <v>2</v>
      </c>
      <c r="K70">
        <v>1</v>
      </c>
    </row>
    <row r="71" spans="1:11" x14ac:dyDescent="0.25">
      <c r="A71" t="s">
        <v>98</v>
      </c>
      <c r="B71" t="s">
        <v>12</v>
      </c>
      <c r="C71" t="s">
        <v>17</v>
      </c>
      <c r="D71" t="s">
        <v>80</v>
      </c>
      <c r="E71">
        <v>88.5</v>
      </c>
      <c r="F71" t="s">
        <v>15</v>
      </c>
      <c r="G71">
        <v>4</v>
      </c>
      <c r="H71">
        <v>67</v>
      </c>
      <c r="I71">
        <v>2</v>
      </c>
      <c r="J71">
        <v>4</v>
      </c>
      <c r="K71">
        <v>1</v>
      </c>
    </row>
    <row r="72" spans="1:11" x14ac:dyDescent="0.25">
      <c r="A72" t="s">
        <v>99</v>
      </c>
      <c r="B72" t="s">
        <v>12</v>
      </c>
      <c r="C72" t="s">
        <v>13</v>
      </c>
      <c r="D72" t="s">
        <v>14</v>
      </c>
      <c r="E72">
        <v>64.3</v>
      </c>
      <c r="F72" t="s">
        <v>15</v>
      </c>
      <c r="G72">
        <v>6</v>
      </c>
      <c r="H72">
        <v>92</v>
      </c>
      <c r="I72">
        <v>1</v>
      </c>
      <c r="J72">
        <v>2</v>
      </c>
      <c r="K72">
        <v>1</v>
      </c>
    </row>
    <row r="73" spans="1:11" x14ac:dyDescent="0.25">
      <c r="A73" t="s">
        <v>100</v>
      </c>
      <c r="B73" t="s">
        <v>12</v>
      </c>
      <c r="C73" t="s">
        <v>13</v>
      </c>
      <c r="D73" t="s">
        <v>23</v>
      </c>
      <c r="E73">
        <v>50</v>
      </c>
      <c r="F73" t="s">
        <v>15</v>
      </c>
      <c r="G73">
        <v>6</v>
      </c>
      <c r="H73">
        <v>93</v>
      </c>
      <c r="I73">
        <v>1</v>
      </c>
      <c r="J73">
        <v>2</v>
      </c>
      <c r="K73">
        <v>1</v>
      </c>
    </row>
    <row r="74" spans="1:11" x14ac:dyDescent="0.25">
      <c r="A74" t="s">
        <v>101</v>
      </c>
      <c r="B74" t="s">
        <v>12</v>
      </c>
      <c r="C74" t="s">
        <v>13</v>
      </c>
      <c r="D74" t="s">
        <v>23</v>
      </c>
      <c r="E74">
        <v>50</v>
      </c>
      <c r="F74" t="s">
        <v>15</v>
      </c>
      <c r="G74">
        <v>6</v>
      </c>
      <c r="H74">
        <v>94</v>
      </c>
      <c r="I74">
        <v>1</v>
      </c>
      <c r="J74">
        <v>2</v>
      </c>
      <c r="K74">
        <v>1</v>
      </c>
    </row>
    <row r="75" spans="1:11" x14ac:dyDescent="0.25">
      <c r="A75" t="s">
        <v>102</v>
      </c>
      <c r="B75" t="s">
        <v>12</v>
      </c>
      <c r="C75" t="s">
        <v>26</v>
      </c>
      <c r="D75" t="s">
        <v>65</v>
      </c>
      <c r="E75">
        <v>102.3</v>
      </c>
      <c r="F75" t="s">
        <v>15</v>
      </c>
      <c r="G75">
        <v>6</v>
      </c>
      <c r="H75">
        <v>95</v>
      </c>
      <c r="I75">
        <v>3</v>
      </c>
      <c r="J75">
        <v>5</v>
      </c>
      <c r="K75">
        <v>1</v>
      </c>
    </row>
    <row r="76" spans="1:11" x14ac:dyDescent="0.25">
      <c r="A76" t="s">
        <v>103</v>
      </c>
      <c r="B76" t="s">
        <v>12</v>
      </c>
      <c r="C76" t="s">
        <v>17</v>
      </c>
      <c r="D76" t="s">
        <v>67</v>
      </c>
      <c r="E76">
        <v>75.7</v>
      </c>
      <c r="F76" t="s">
        <v>15</v>
      </c>
      <c r="G76">
        <v>6</v>
      </c>
      <c r="H76">
        <v>96</v>
      </c>
      <c r="I76">
        <v>2</v>
      </c>
      <c r="J76">
        <v>4</v>
      </c>
      <c r="K76">
        <v>1</v>
      </c>
    </row>
    <row r="77" spans="1:11" x14ac:dyDescent="0.25">
      <c r="A77" t="s">
        <v>104</v>
      </c>
      <c r="B77" t="s">
        <v>12</v>
      </c>
      <c r="C77" t="s">
        <v>13</v>
      </c>
      <c r="D77" t="s">
        <v>23</v>
      </c>
      <c r="E77">
        <v>50</v>
      </c>
      <c r="F77" t="s">
        <v>15</v>
      </c>
      <c r="G77">
        <v>6</v>
      </c>
      <c r="H77">
        <v>97</v>
      </c>
      <c r="I77">
        <v>1</v>
      </c>
      <c r="J77">
        <v>2</v>
      </c>
      <c r="K77">
        <v>1</v>
      </c>
    </row>
    <row r="78" spans="1:11" x14ac:dyDescent="0.25">
      <c r="A78" t="s">
        <v>105</v>
      </c>
      <c r="B78" t="s">
        <v>12</v>
      </c>
      <c r="C78" t="s">
        <v>17</v>
      </c>
      <c r="D78" t="s">
        <v>67</v>
      </c>
      <c r="E78">
        <v>75.7</v>
      </c>
      <c r="F78" t="s">
        <v>15</v>
      </c>
      <c r="G78">
        <v>6</v>
      </c>
      <c r="H78">
        <v>98</v>
      </c>
      <c r="I78">
        <v>2</v>
      </c>
      <c r="J78">
        <v>4</v>
      </c>
      <c r="K78">
        <v>1</v>
      </c>
    </row>
    <row r="79" spans="1:11" x14ac:dyDescent="0.25">
      <c r="A79" t="s">
        <v>106</v>
      </c>
      <c r="B79" t="s">
        <v>12</v>
      </c>
      <c r="C79" t="s">
        <v>26</v>
      </c>
      <c r="D79" t="s">
        <v>65</v>
      </c>
      <c r="E79">
        <v>102.3</v>
      </c>
      <c r="F79" t="s">
        <v>15</v>
      </c>
      <c r="G79">
        <v>6</v>
      </c>
      <c r="H79">
        <v>99</v>
      </c>
      <c r="I79">
        <v>3</v>
      </c>
      <c r="J79">
        <v>5</v>
      </c>
      <c r="K79">
        <v>1</v>
      </c>
    </row>
    <row r="80" spans="1:11" x14ac:dyDescent="0.25">
      <c r="A80" t="s">
        <v>107</v>
      </c>
      <c r="B80" t="s">
        <v>12</v>
      </c>
      <c r="C80" t="s">
        <v>17</v>
      </c>
      <c r="D80" t="s">
        <v>72</v>
      </c>
      <c r="E80">
        <v>79.599999999999994</v>
      </c>
      <c r="F80" t="s">
        <v>15</v>
      </c>
      <c r="G80">
        <v>6</v>
      </c>
      <c r="H80">
        <v>100</v>
      </c>
      <c r="I80">
        <v>2</v>
      </c>
      <c r="J80">
        <v>4</v>
      </c>
      <c r="K80">
        <v>1</v>
      </c>
    </row>
    <row r="81" spans="1:11" x14ac:dyDescent="0.25">
      <c r="A81" t="s">
        <v>108</v>
      </c>
      <c r="B81" t="s">
        <v>12</v>
      </c>
      <c r="C81" t="s">
        <v>17</v>
      </c>
      <c r="D81" t="s">
        <v>72</v>
      </c>
      <c r="E81">
        <v>79.599999999999994</v>
      </c>
      <c r="F81" t="s">
        <v>15</v>
      </c>
      <c r="G81">
        <v>6</v>
      </c>
      <c r="H81">
        <v>101</v>
      </c>
      <c r="I81">
        <v>2</v>
      </c>
      <c r="J81">
        <v>4</v>
      </c>
      <c r="K81">
        <v>1</v>
      </c>
    </row>
    <row r="82" spans="1:11" x14ac:dyDescent="0.25">
      <c r="A82" t="s">
        <v>109</v>
      </c>
      <c r="B82" t="s">
        <v>12</v>
      </c>
      <c r="C82" t="s">
        <v>17</v>
      </c>
      <c r="D82" t="s">
        <v>72</v>
      </c>
      <c r="E82">
        <v>79.599999999999994</v>
      </c>
      <c r="F82" t="s">
        <v>15</v>
      </c>
      <c r="G82">
        <v>6</v>
      </c>
      <c r="H82">
        <v>102</v>
      </c>
      <c r="I82">
        <v>2</v>
      </c>
      <c r="J82">
        <v>4</v>
      </c>
      <c r="K82">
        <v>1</v>
      </c>
    </row>
    <row r="83" spans="1:11" x14ac:dyDescent="0.25">
      <c r="A83" t="s">
        <v>110</v>
      </c>
      <c r="B83" t="s">
        <v>12</v>
      </c>
      <c r="C83" t="s">
        <v>17</v>
      </c>
      <c r="D83" t="s">
        <v>44</v>
      </c>
      <c r="E83">
        <v>80.2</v>
      </c>
      <c r="F83" t="s">
        <v>15</v>
      </c>
      <c r="G83">
        <v>6</v>
      </c>
      <c r="H83">
        <v>104</v>
      </c>
      <c r="I83">
        <v>2</v>
      </c>
      <c r="J83">
        <v>4</v>
      </c>
      <c r="K83">
        <v>1</v>
      </c>
    </row>
    <row r="84" spans="1:11" x14ac:dyDescent="0.25">
      <c r="A84" t="s">
        <v>111</v>
      </c>
      <c r="B84" t="s">
        <v>12</v>
      </c>
      <c r="C84" t="s">
        <v>17</v>
      </c>
      <c r="D84" t="s">
        <v>80</v>
      </c>
      <c r="E84">
        <v>88.5</v>
      </c>
      <c r="F84" t="s">
        <v>15</v>
      </c>
      <c r="G84">
        <v>6</v>
      </c>
      <c r="H84">
        <v>103</v>
      </c>
      <c r="I84">
        <v>2</v>
      </c>
      <c r="J84">
        <v>4</v>
      </c>
      <c r="K84">
        <v>1</v>
      </c>
    </row>
    <row r="85" spans="1:11" x14ac:dyDescent="0.25">
      <c r="A85" t="s">
        <v>112</v>
      </c>
      <c r="B85" t="s">
        <v>12</v>
      </c>
      <c r="C85" t="s">
        <v>13</v>
      </c>
      <c r="D85" t="s">
        <v>23</v>
      </c>
      <c r="E85">
        <v>50</v>
      </c>
      <c r="F85" t="s">
        <v>15</v>
      </c>
      <c r="G85">
        <v>2</v>
      </c>
      <c r="H85">
        <v>28</v>
      </c>
      <c r="I85">
        <v>1</v>
      </c>
      <c r="J85">
        <v>2</v>
      </c>
      <c r="K85">
        <v>1</v>
      </c>
    </row>
    <row r="86" spans="1:11" x14ac:dyDescent="0.25">
      <c r="A86" t="s">
        <v>113</v>
      </c>
      <c r="B86" t="s">
        <v>12</v>
      </c>
      <c r="C86" t="s">
        <v>13</v>
      </c>
      <c r="D86" t="s">
        <v>14</v>
      </c>
      <c r="E86">
        <v>64.3</v>
      </c>
      <c r="F86" t="s">
        <v>15</v>
      </c>
      <c r="G86">
        <v>5</v>
      </c>
      <c r="H86">
        <v>74</v>
      </c>
      <c r="I86">
        <v>1</v>
      </c>
      <c r="J86">
        <v>2</v>
      </c>
      <c r="K86">
        <v>1</v>
      </c>
    </row>
    <row r="87" spans="1:11" x14ac:dyDescent="0.25">
      <c r="A87" t="s">
        <v>114</v>
      </c>
      <c r="B87" t="s">
        <v>12</v>
      </c>
      <c r="C87" t="s">
        <v>13</v>
      </c>
      <c r="D87" t="s">
        <v>23</v>
      </c>
      <c r="E87">
        <v>50</v>
      </c>
      <c r="F87" t="s">
        <v>15</v>
      </c>
      <c r="G87">
        <v>5</v>
      </c>
      <c r="H87">
        <v>75</v>
      </c>
      <c r="I87">
        <v>1</v>
      </c>
      <c r="J87">
        <v>2</v>
      </c>
      <c r="K87">
        <v>1</v>
      </c>
    </row>
    <row r="88" spans="1:11" x14ac:dyDescent="0.25">
      <c r="A88" t="s">
        <v>115</v>
      </c>
      <c r="B88" t="s">
        <v>12</v>
      </c>
      <c r="C88" t="s">
        <v>13</v>
      </c>
      <c r="D88" t="s">
        <v>23</v>
      </c>
      <c r="E88">
        <v>50</v>
      </c>
      <c r="F88" t="s">
        <v>15</v>
      </c>
      <c r="G88">
        <v>5</v>
      </c>
      <c r="H88">
        <v>76</v>
      </c>
      <c r="I88">
        <v>1</v>
      </c>
      <c r="J88">
        <v>2</v>
      </c>
      <c r="K88">
        <v>1</v>
      </c>
    </row>
    <row r="89" spans="1:11" x14ac:dyDescent="0.25">
      <c r="A89" t="s">
        <v>116</v>
      </c>
      <c r="B89" t="s">
        <v>12</v>
      </c>
      <c r="C89" t="s">
        <v>17</v>
      </c>
      <c r="D89" t="s">
        <v>50</v>
      </c>
      <c r="E89">
        <v>78.5</v>
      </c>
      <c r="F89" t="s">
        <v>15</v>
      </c>
      <c r="G89">
        <v>5</v>
      </c>
      <c r="H89">
        <v>89</v>
      </c>
      <c r="I89">
        <v>2</v>
      </c>
      <c r="J89">
        <v>4</v>
      </c>
      <c r="K89">
        <v>1</v>
      </c>
    </row>
    <row r="90" spans="1:11" x14ac:dyDescent="0.25">
      <c r="A90" t="s">
        <v>117</v>
      </c>
      <c r="B90" t="s">
        <v>12</v>
      </c>
      <c r="C90" t="s">
        <v>17</v>
      </c>
      <c r="D90" t="s">
        <v>50</v>
      </c>
      <c r="E90">
        <v>78.5</v>
      </c>
      <c r="F90" t="s">
        <v>15</v>
      </c>
      <c r="G90">
        <v>5</v>
      </c>
      <c r="H90">
        <v>90</v>
      </c>
      <c r="I90">
        <v>2</v>
      </c>
      <c r="J90">
        <v>4</v>
      </c>
      <c r="K90">
        <v>1</v>
      </c>
    </row>
    <row r="91" spans="1:11" x14ac:dyDescent="0.25">
      <c r="A91" t="s">
        <v>118</v>
      </c>
      <c r="B91" t="s">
        <v>12</v>
      </c>
      <c r="C91" t="s">
        <v>26</v>
      </c>
      <c r="D91" t="s">
        <v>65</v>
      </c>
      <c r="E91">
        <v>102.3</v>
      </c>
      <c r="F91" t="s">
        <v>15</v>
      </c>
      <c r="G91">
        <v>5</v>
      </c>
      <c r="H91">
        <v>77</v>
      </c>
      <c r="I91">
        <v>3</v>
      </c>
      <c r="J91">
        <v>5</v>
      </c>
      <c r="K91">
        <v>1</v>
      </c>
    </row>
    <row r="92" spans="1:11" x14ac:dyDescent="0.25">
      <c r="A92" t="s">
        <v>119</v>
      </c>
      <c r="B92" t="s">
        <v>12</v>
      </c>
      <c r="C92" t="s">
        <v>17</v>
      </c>
      <c r="D92" t="s">
        <v>67</v>
      </c>
      <c r="E92">
        <v>75.7</v>
      </c>
      <c r="F92" t="s">
        <v>15</v>
      </c>
      <c r="G92">
        <v>5</v>
      </c>
      <c r="H92">
        <v>78</v>
      </c>
      <c r="I92">
        <v>2</v>
      </c>
      <c r="J92">
        <v>4</v>
      </c>
      <c r="K92">
        <v>1</v>
      </c>
    </row>
    <row r="93" spans="1:11" x14ac:dyDescent="0.25">
      <c r="A93" t="s">
        <v>120</v>
      </c>
      <c r="B93" t="s">
        <v>12</v>
      </c>
      <c r="C93" t="s">
        <v>13</v>
      </c>
      <c r="D93" t="s">
        <v>23</v>
      </c>
      <c r="E93">
        <v>50</v>
      </c>
      <c r="F93" t="s">
        <v>15</v>
      </c>
      <c r="G93">
        <v>5</v>
      </c>
      <c r="H93">
        <v>79</v>
      </c>
      <c r="I93">
        <v>1</v>
      </c>
      <c r="J93">
        <v>2</v>
      </c>
      <c r="K93">
        <v>1</v>
      </c>
    </row>
    <row r="94" spans="1:11" x14ac:dyDescent="0.25">
      <c r="A94" t="s">
        <v>121</v>
      </c>
      <c r="B94" t="s">
        <v>12</v>
      </c>
      <c r="C94" t="s">
        <v>17</v>
      </c>
      <c r="D94" t="s">
        <v>67</v>
      </c>
      <c r="E94">
        <v>75.7</v>
      </c>
      <c r="F94" t="s">
        <v>15</v>
      </c>
      <c r="G94">
        <v>5</v>
      </c>
      <c r="H94">
        <v>80</v>
      </c>
      <c r="I94">
        <v>2</v>
      </c>
      <c r="J94">
        <v>4</v>
      </c>
      <c r="K94">
        <v>1</v>
      </c>
    </row>
    <row r="95" spans="1:11" x14ac:dyDescent="0.25">
      <c r="A95" t="s">
        <v>122</v>
      </c>
      <c r="B95" t="s">
        <v>12</v>
      </c>
      <c r="C95" t="s">
        <v>26</v>
      </c>
      <c r="D95" t="s">
        <v>65</v>
      </c>
      <c r="E95">
        <v>102.3</v>
      </c>
      <c r="F95" t="s">
        <v>15</v>
      </c>
      <c r="G95">
        <v>5</v>
      </c>
      <c r="H95">
        <v>81</v>
      </c>
      <c r="I95">
        <v>3</v>
      </c>
      <c r="J95">
        <v>5</v>
      </c>
      <c r="K95">
        <v>1</v>
      </c>
    </row>
    <row r="96" spans="1:11" x14ac:dyDescent="0.25">
      <c r="A96" t="s">
        <v>123</v>
      </c>
      <c r="B96" t="s">
        <v>12</v>
      </c>
      <c r="C96" t="s">
        <v>17</v>
      </c>
      <c r="D96" t="s">
        <v>72</v>
      </c>
      <c r="E96">
        <v>79.599999999999994</v>
      </c>
      <c r="F96" t="s">
        <v>15</v>
      </c>
      <c r="G96">
        <v>5</v>
      </c>
      <c r="H96">
        <v>82</v>
      </c>
      <c r="I96">
        <v>2</v>
      </c>
      <c r="J96">
        <v>4</v>
      </c>
      <c r="K96">
        <v>1</v>
      </c>
    </row>
    <row r="97" spans="1:11" x14ac:dyDescent="0.25">
      <c r="A97" t="s">
        <v>124</v>
      </c>
      <c r="B97" t="s">
        <v>12</v>
      </c>
      <c r="C97" t="s">
        <v>17</v>
      </c>
      <c r="D97" t="s">
        <v>72</v>
      </c>
      <c r="E97">
        <v>79.599999999999994</v>
      </c>
      <c r="F97" t="s">
        <v>15</v>
      </c>
      <c r="G97">
        <v>5</v>
      </c>
      <c r="H97">
        <v>83</v>
      </c>
      <c r="I97">
        <v>2</v>
      </c>
      <c r="J97">
        <v>4</v>
      </c>
      <c r="K97">
        <v>1</v>
      </c>
    </row>
    <row r="98" spans="1:11" x14ac:dyDescent="0.25">
      <c r="A98" t="s">
        <v>125</v>
      </c>
      <c r="B98" t="s">
        <v>12</v>
      </c>
      <c r="C98" t="s">
        <v>17</v>
      </c>
      <c r="D98" t="s">
        <v>72</v>
      </c>
      <c r="E98">
        <v>79.599999999999994</v>
      </c>
      <c r="F98" t="s">
        <v>15</v>
      </c>
      <c r="G98">
        <v>5</v>
      </c>
      <c r="H98">
        <v>84</v>
      </c>
      <c r="I98">
        <v>2</v>
      </c>
      <c r="J98">
        <v>4</v>
      </c>
      <c r="K98">
        <v>1</v>
      </c>
    </row>
    <row r="99" spans="1:11" x14ac:dyDescent="0.25">
      <c r="A99" t="s">
        <v>126</v>
      </c>
      <c r="B99" t="s">
        <v>12</v>
      </c>
      <c r="C99" t="s">
        <v>13</v>
      </c>
      <c r="D99" t="s">
        <v>23</v>
      </c>
      <c r="E99">
        <v>50</v>
      </c>
      <c r="F99" t="s">
        <v>15</v>
      </c>
      <c r="G99">
        <v>5</v>
      </c>
      <c r="H99">
        <v>87</v>
      </c>
      <c r="I99">
        <v>1</v>
      </c>
      <c r="J99">
        <v>2</v>
      </c>
      <c r="K99">
        <v>1</v>
      </c>
    </row>
    <row r="100" spans="1:11" x14ac:dyDescent="0.25">
      <c r="A100" t="s">
        <v>127</v>
      </c>
      <c r="B100" t="s">
        <v>12</v>
      </c>
      <c r="C100" t="s">
        <v>17</v>
      </c>
      <c r="D100" t="s">
        <v>44</v>
      </c>
      <c r="E100">
        <v>80.2</v>
      </c>
      <c r="F100" t="s">
        <v>15</v>
      </c>
      <c r="G100">
        <v>5</v>
      </c>
      <c r="H100">
        <v>86</v>
      </c>
      <c r="I100">
        <v>2</v>
      </c>
      <c r="J100">
        <v>4</v>
      </c>
      <c r="K100">
        <v>1</v>
      </c>
    </row>
    <row r="101" spans="1:11" x14ac:dyDescent="0.25">
      <c r="A101" t="s">
        <v>128</v>
      </c>
      <c r="B101" t="s">
        <v>12</v>
      </c>
      <c r="C101" t="s">
        <v>13</v>
      </c>
      <c r="D101" t="s">
        <v>23</v>
      </c>
      <c r="E101">
        <v>50</v>
      </c>
      <c r="F101" t="s">
        <v>15</v>
      </c>
      <c r="G101">
        <v>5</v>
      </c>
      <c r="H101">
        <v>88</v>
      </c>
      <c r="I101">
        <v>1</v>
      </c>
      <c r="J101">
        <v>2</v>
      </c>
      <c r="K101">
        <v>1</v>
      </c>
    </row>
    <row r="102" spans="1:11" x14ac:dyDescent="0.25">
      <c r="A102" t="s">
        <v>129</v>
      </c>
      <c r="B102" t="s">
        <v>12</v>
      </c>
      <c r="C102" t="s">
        <v>13</v>
      </c>
      <c r="D102" t="s">
        <v>23</v>
      </c>
      <c r="E102">
        <v>50</v>
      </c>
      <c r="F102" t="s">
        <v>15</v>
      </c>
      <c r="G102">
        <v>5</v>
      </c>
      <c r="H102">
        <v>91</v>
      </c>
      <c r="I102">
        <v>1</v>
      </c>
      <c r="J102">
        <v>2</v>
      </c>
      <c r="K102">
        <v>1</v>
      </c>
    </row>
    <row r="103" spans="1:11" x14ac:dyDescent="0.25">
      <c r="A103" t="s">
        <v>130</v>
      </c>
      <c r="B103" t="s">
        <v>12</v>
      </c>
      <c r="C103" t="s">
        <v>17</v>
      </c>
      <c r="D103" t="s">
        <v>80</v>
      </c>
      <c r="E103">
        <v>88.5</v>
      </c>
      <c r="F103" t="s">
        <v>15</v>
      </c>
      <c r="G103">
        <v>5</v>
      </c>
      <c r="H103">
        <v>85</v>
      </c>
      <c r="I103">
        <v>2</v>
      </c>
      <c r="J103">
        <v>4</v>
      </c>
      <c r="K103">
        <v>1</v>
      </c>
    </row>
    <row r="104" spans="1:11" x14ac:dyDescent="0.25">
      <c r="A104" t="s">
        <v>131</v>
      </c>
      <c r="B104" t="s">
        <v>12</v>
      </c>
      <c r="C104" t="s">
        <v>17</v>
      </c>
      <c r="D104" t="s">
        <v>132</v>
      </c>
      <c r="E104">
        <v>83.7</v>
      </c>
      <c r="F104" t="s">
        <v>133</v>
      </c>
      <c r="G104">
        <v>0</v>
      </c>
      <c r="H104">
        <v>6</v>
      </c>
      <c r="I104">
        <v>2</v>
      </c>
      <c r="J104">
        <v>4</v>
      </c>
      <c r="K104">
        <v>0</v>
      </c>
    </row>
    <row r="105" spans="1:11" x14ac:dyDescent="0.25">
      <c r="A105" t="s">
        <v>134</v>
      </c>
      <c r="B105" t="s">
        <v>12</v>
      </c>
      <c r="C105" t="s">
        <v>712</v>
      </c>
      <c r="D105" t="s">
        <v>18</v>
      </c>
      <c r="E105">
        <v>84.5</v>
      </c>
      <c r="F105" t="s">
        <v>133</v>
      </c>
      <c r="G105">
        <v>0</v>
      </c>
      <c r="H105">
        <v>5</v>
      </c>
      <c r="I105">
        <v>2</v>
      </c>
      <c r="J105">
        <v>4</v>
      </c>
      <c r="K105">
        <v>1</v>
      </c>
    </row>
    <row r="106" spans="1:11" x14ac:dyDescent="0.25">
      <c r="A106" t="s">
        <v>135</v>
      </c>
      <c r="B106" t="s">
        <v>12</v>
      </c>
      <c r="C106" t="s">
        <v>712</v>
      </c>
      <c r="D106" t="s">
        <v>18</v>
      </c>
      <c r="E106">
        <v>84.5</v>
      </c>
      <c r="F106" t="s">
        <v>133</v>
      </c>
      <c r="G106">
        <v>0</v>
      </c>
      <c r="H106">
        <v>4</v>
      </c>
      <c r="I106">
        <v>2</v>
      </c>
      <c r="J106">
        <v>4</v>
      </c>
      <c r="K106">
        <v>1</v>
      </c>
    </row>
    <row r="107" spans="1:11" x14ac:dyDescent="0.25">
      <c r="A107" t="s">
        <v>136</v>
      </c>
      <c r="B107" t="s">
        <v>12</v>
      </c>
      <c r="C107" t="s">
        <v>712</v>
      </c>
      <c r="D107" t="s">
        <v>18</v>
      </c>
      <c r="E107">
        <v>84.5</v>
      </c>
      <c r="F107" t="s">
        <v>133</v>
      </c>
      <c r="G107">
        <v>0</v>
      </c>
      <c r="H107">
        <v>3</v>
      </c>
      <c r="I107">
        <v>2</v>
      </c>
      <c r="J107">
        <v>4</v>
      </c>
      <c r="K107">
        <v>1</v>
      </c>
    </row>
    <row r="108" spans="1:11" x14ac:dyDescent="0.25">
      <c r="A108" t="s">
        <v>137</v>
      </c>
      <c r="B108" t="s">
        <v>12</v>
      </c>
      <c r="C108" t="s">
        <v>13</v>
      </c>
      <c r="D108" t="s">
        <v>138</v>
      </c>
      <c r="E108">
        <v>47.6</v>
      </c>
      <c r="F108" t="s">
        <v>133</v>
      </c>
      <c r="G108">
        <v>0</v>
      </c>
      <c r="H108">
        <v>2</v>
      </c>
      <c r="I108">
        <v>1</v>
      </c>
      <c r="J108">
        <v>2</v>
      </c>
      <c r="K108">
        <v>0</v>
      </c>
    </row>
    <row r="109" spans="1:11" x14ac:dyDescent="0.25">
      <c r="A109" t="s">
        <v>139</v>
      </c>
      <c r="B109" t="s">
        <v>12</v>
      </c>
      <c r="C109" t="s">
        <v>13</v>
      </c>
      <c r="D109" t="s">
        <v>140</v>
      </c>
      <c r="E109">
        <v>55.7</v>
      </c>
      <c r="F109" t="s">
        <v>133</v>
      </c>
      <c r="G109">
        <v>0</v>
      </c>
      <c r="H109">
        <v>1</v>
      </c>
      <c r="I109">
        <v>1</v>
      </c>
      <c r="J109">
        <v>2</v>
      </c>
      <c r="K109">
        <v>0</v>
      </c>
    </row>
    <row r="110" spans="1:11" x14ac:dyDescent="0.25">
      <c r="A110" t="s">
        <v>141</v>
      </c>
      <c r="B110" t="s">
        <v>12</v>
      </c>
      <c r="C110" t="s">
        <v>13</v>
      </c>
      <c r="D110" t="s">
        <v>138</v>
      </c>
      <c r="E110">
        <v>47.6</v>
      </c>
      <c r="F110" t="s">
        <v>133</v>
      </c>
      <c r="G110">
        <v>1</v>
      </c>
      <c r="H110">
        <v>9</v>
      </c>
      <c r="I110">
        <v>1</v>
      </c>
      <c r="J110">
        <v>2</v>
      </c>
      <c r="K110">
        <v>0</v>
      </c>
    </row>
    <row r="111" spans="1:11" x14ac:dyDescent="0.25">
      <c r="A111" t="s">
        <v>142</v>
      </c>
      <c r="B111" t="s">
        <v>12</v>
      </c>
      <c r="C111" t="s">
        <v>17</v>
      </c>
      <c r="D111" t="s">
        <v>143</v>
      </c>
      <c r="E111">
        <v>80.8</v>
      </c>
      <c r="F111" t="s">
        <v>133</v>
      </c>
      <c r="G111">
        <v>1</v>
      </c>
      <c r="H111">
        <v>8</v>
      </c>
      <c r="I111">
        <v>2</v>
      </c>
      <c r="J111">
        <v>4</v>
      </c>
      <c r="K111">
        <v>1</v>
      </c>
    </row>
    <row r="112" spans="1:11" x14ac:dyDescent="0.25">
      <c r="A112" t="s">
        <v>144</v>
      </c>
      <c r="B112" t="s">
        <v>12</v>
      </c>
      <c r="C112" t="s">
        <v>13</v>
      </c>
      <c r="D112" t="s">
        <v>23</v>
      </c>
      <c r="E112">
        <v>50</v>
      </c>
      <c r="F112" t="s">
        <v>133</v>
      </c>
      <c r="G112">
        <v>1</v>
      </c>
      <c r="H112">
        <v>10</v>
      </c>
      <c r="I112">
        <v>1</v>
      </c>
      <c r="J112">
        <v>2</v>
      </c>
      <c r="K112">
        <v>1</v>
      </c>
    </row>
    <row r="113" spans="1:11" x14ac:dyDescent="0.25">
      <c r="A113" t="s">
        <v>145</v>
      </c>
      <c r="B113" t="s">
        <v>12</v>
      </c>
      <c r="C113" t="s">
        <v>13</v>
      </c>
      <c r="D113" t="s">
        <v>23</v>
      </c>
      <c r="E113">
        <v>50</v>
      </c>
      <c r="F113" t="s">
        <v>133</v>
      </c>
      <c r="G113">
        <v>1</v>
      </c>
      <c r="H113">
        <v>11</v>
      </c>
      <c r="I113">
        <v>1</v>
      </c>
      <c r="J113">
        <v>2</v>
      </c>
      <c r="K113">
        <v>1</v>
      </c>
    </row>
    <row r="114" spans="1:11" x14ac:dyDescent="0.25">
      <c r="A114" t="s">
        <v>146</v>
      </c>
      <c r="B114" t="s">
        <v>12</v>
      </c>
      <c r="C114" t="s">
        <v>17</v>
      </c>
      <c r="D114" t="s">
        <v>67</v>
      </c>
      <c r="E114">
        <v>75.7</v>
      </c>
      <c r="F114" t="s">
        <v>133</v>
      </c>
      <c r="G114">
        <v>1</v>
      </c>
      <c r="H114">
        <v>12</v>
      </c>
      <c r="I114">
        <v>2</v>
      </c>
      <c r="J114">
        <v>4</v>
      </c>
      <c r="K114">
        <v>1</v>
      </c>
    </row>
    <row r="115" spans="1:11" x14ac:dyDescent="0.25">
      <c r="A115" t="s">
        <v>147</v>
      </c>
      <c r="B115" t="s">
        <v>12</v>
      </c>
      <c r="C115" t="s">
        <v>13</v>
      </c>
      <c r="D115" t="s">
        <v>23</v>
      </c>
      <c r="E115">
        <v>50</v>
      </c>
      <c r="F115" t="s">
        <v>133</v>
      </c>
      <c r="G115">
        <v>1</v>
      </c>
      <c r="H115">
        <v>13</v>
      </c>
      <c r="I115">
        <v>1</v>
      </c>
      <c r="J115">
        <v>2</v>
      </c>
      <c r="K115">
        <v>1</v>
      </c>
    </row>
    <row r="116" spans="1:11" x14ac:dyDescent="0.25">
      <c r="A116" t="s">
        <v>148</v>
      </c>
      <c r="B116" t="s">
        <v>12</v>
      </c>
      <c r="C116" t="s">
        <v>17</v>
      </c>
      <c r="D116" t="s">
        <v>67</v>
      </c>
      <c r="E116">
        <v>75.7</v>
      </c>
      <c r="F116" t="s">
        <v>133</v>
      </c>
      <c r="G116">
        <v>1</v>
      </c>
      <c r="H116">
        <v>14</v>
      </c>
      <c r="I116">
        <v>2</v>
      </c>
      <c r="J116">
        <v>4</v>
      </c>
      <c r="K116">
        <v>1</v>
      </c>
    </row>
    <row r="117" spans="1:11" x14ac:dyDescent="0.25">
      <c r="A117" t="s">
        <v>149</v>
      </c>
      <c r="B117" t="s">
        <v>12</v>
      </c>
      <c r="C117" t="s">
        <v>17</v>
      </c>
      <c r="D117" t="s">
        <v>67</v>
      </c>
      <c r="E117">
        <v>75.7</v>
      </c>
      <c r="F117" t="s">
        <v>133</v>
      </c>
      <c r="G117">
        <v>1</v>
      </c>
      <c r="H117">
        <v>15</v>
      </c>
      <c r="I117">
        <v>2</v>
      </c>
      <c r="J117">
        <v>4</v>
      </c>
      <c r="K117">
        <v>1</v>
      </c>
    </row>
    <row r="118" spans="1:11" x14ac:dyDescent="0.25">
      <c r="A118" t="s">
        <v>150</v>
      </c>
      <c r="B118" t="s">
        <v>12</v>
      </c>
      <c r="C118" t="s">
        <v>26</v>
      </c>
      <c r="D118" t="s">
        <v>151</v>
      </c>
      <c r="E118">
        <v>99.4</v>
      </c>
      <c r="F118" t="s">
        <v>133</v>
      </c>
      <c r="G118">
        <v>1</v>
      </c>
      <c r="H118">
        <v>16</v>
      </c>
      <c r="I118">
        <v>3</v>
      </c>
      <c r="J118">
        <v>5</v>
      </c>
      <c r="K118">
        <v>1</v>
      </c>
    </row>
    <row r="119" spans="1:11" x14ac:dyDescent="0.25">
      <c r="A119" t="s">
        <v>152</v>
      </c>
      <c r="B119" t="s">
        <v>12</v>
      </c>
      <c r="C119" t="s">
        <v>13</v>
      </c>
      <c r="D119" t="s">
        <v>23</v>
      </c>
      <c r="E119">
        <v>50</v>
      </c>
      <c r="F119" t="s">
        <v>133</v>
      </c>
      <c r="G119">
        <v>1</v>
      </c>
      <c r="H119">
        <v>17</v>
      </c>
      <c r="I119">
        <v>1</v>
      </c>
      <c r="J119">
        <v>2</v>
      </c>
      <c r="K119">
        <v>1</v>
      </c>
    </row>
    <row r="120" spans="1:11" x14ac:dyDescent="0.25">
      <c r="A120" t="s">
        <v>153</v>
      </c>
      <c r="B120" t="s">
        <v>12</v>
      </c>
      <c r="C120" t="s">
        <v>13</v>
      </c>
      <c r="D120" t="s">
        <v>23</v>
      </c>
      <c r="E120">
        <v>50</v>
      </c>
      <c r="F120" t="s">
        <v>133</v>
      </c>
      <c r="G120">
        <v>1</v>
      </c>
      <c r="H120">
        <v>18</v>
      </c>
      <c r="I120">
        <v>1</v>
      </c>
      <c r="J120">
        <v>2</v>
      </c>
      <c r="K120">
        <v>1</v>
      </c>
    </row>
    <row r="121" spans="1:11" x14ac:dyDescent="0.25">
      <c r="A121" t="s">
        <v>154</v>
      </c>
      <c r="B121" t="s">
        <v>12</v>
      </c>
      <c r="C121" t="s">
        <v>17</v>
      </c>
      <c r="D121" t="s">
        <v>50</v>
      </c>
      <c r="E121">
        <v>78.5</v>
      </c>
      <c r="F121" t="s">
        <v>133</v>
      </c>
      <c r="G121">
        <v>1</v>
      </c>
      <c r="H121">
        <v>19</v>
      </c>
      <c r="I121">
        <v>2</v>
      </c>
      <c r="J121">
        <v>4</v>
      </c>
      <c r="K121">
        <v>1</v>
      </c>
    </row>
    <row r="122" spans="1:11" x14ac:dyDescent="0.25">
      <c r="A122" t="s">
        <v>155</v>
      </c>
      <c r="B122" t="s">
        <v>12</v>
      </c>
      <c r="C122" t="s">
        <v>17</v>
      </c>
      <c r="D122" t="s">
        <v>50</v>
      </c>
      <c r="E122">
        <v>78.5</v>
      </c>
      <c r="F122" t="s">
        <v>133</v>
      </c>
      <c r="G122">
        <v>1</v>
      </c>
      <c r="H122">
        <v>20</v>
      </c>
      <c r="I122">
        <v>2</v>
      </c>
      <c r="J122">
        <v>4</v>
      </c>
      <c r="K122">
        <v>1</v>
      </c>
    </row>
    <row r="123" spans="1:11" x14ac:dyDescent="0.25">
      <c r="A123" t="s">
        <v>156</v>
      </c>
      <c r="B123" t="s">
        <v>12</v>
      </c>
      <c r="C123" t="s">
        <v>13</v>
      </c>
      <c r="D123" t="s">
        <v>157</v>
      </c>
      <c r="E123">
        <v>50</v>
      </c>
      <c r="F123" t="s">
        <v>133</v>
      </c>
      <c r="G123">
        <v>1</v>
      </c>
      <c r="H123">
        <v>21</v>
      </c>
      <c r="I123">
        <v>1</v>
      </c>
      <c r="J123">
        <v>2</v>
      </c>
      <c r="K123">
        <v>0</v>
      </c>
    </row>
    <row r="124" spans="1:11" x14ac:dyDescent="0.25">
      <c r="A124" t="s">
        <v>158</v>
      </c>
      <c r="B124" t="s">
        <v>12</v>
      </c>
      <c r="C124" t="s">
        <v>13</v>
      </c>
      <c r="D124" t="s">
        <v>157</v>
      </c>
      <c r="E124">
        <v>50</v>
      </c>
      <c r="F124" t="s">
        <v>133</v>
      </c>
      <c r="G124">
        <v>1</v>
      </c>
      <c r="H124">
        <v>22</v>
      </c>
      <c r="I124">
        <v>1</v>
      </c>
      <c r="J124">
        <v>2</v>
      </c>
      <c r="K124">
        <v>0</v>
      </c>
    </row>
    <row r="125" spans="1:11" x14ac:dyDescent="0.25">
      <c r="A125" t="s">
        <v>159</v>
      </c>
      <c r="B125" t="s">
        <v>12</v>
      </c>
      <c r="C125" t="s">
        <v>17</v>
      </c>
      <c r="D125" t="s">
        <v>160</v>
      </c>
      <c r="E125">
        <v>75.7</v>
      </c>
      <c r="F125" t="s">
        <v>133</v>
      </c>
      <c r="G125">
        <v>1</v>
      </c>
      <c r="H125">
        <v>23</v>
      </c>
      <c r="I125">
        <v>2</v>
      </c>
      <c r="J125">
        <v>4</v>
      </c>
      <c r="K125">
        <v>0</v>
      </c>
    </row>
    <row r="126" spans="1:11" x14ac:dyDescent="0.25">
      <c r="A126" t="s">
        <v>161</v>
      </c>
      <c r="B126" t="s">
        <v>12</v>
      </c>
      <c r="C126" t="s">
        <v>17</v>
      </c>
      <c r="D126" t="s">
        <v>132</v>
      </c>
      <c r="E126">
        <v>83.7</v>
      </c>
      <c r="F126" t="s">
        <v>133</v>
      </c>
      <c r="G126">
        <v>2</v>
      </c>
      <c r="H126">
        <v>31</v>
      </c>
      <c r="I126">
        <v>2</v>
      </c>
      <c r="J126">
        <v>4</v>
      </c>
      <c r="K126">
        <v>1</v>
      </c>
    </row>
    <row r="127" spans="1:11" x14ac:dyDescent="0.25">
      <c r="A127" t="s">
        <v>162</v>
      </c>
      <c r="B127" t="s">
        <v>12</v>
      </c>
      <c r="C127" t="s">
        <v>13</v>
      </c>
      <c r="D127" t="s">
        <v>23</v>
      </c>
      <c r="E127">
        <v>50</v>
      </c>
      <c r="F127" t="s">
        <v>133</v>
      </c>
      <c r="G127">
        <v>2</v>
      </c>
      <c r="H127">
        <v>29</v>
      </c>
      <c r="I127">
        <v>1</v>
      </c>
      <c r="J127">
        <v>2</v>
      </c>
      <c r="K127">
        <v>1</v>
      </c>
    </row>
    <row r="128" spans="1:11" x14ac:dyDescent="0.25">
      <c r="A128" t="s">
        <v>163</v>
      </c>
      <c r="B128" t="s">
        <v>12</v>
      </c>
      <c r="C128" t="s">
        <v>13</v>
      </c>
      <c r="D128" t="s">
        <v>23</v>
      </c>
      <c r="E128">
        <v>50</v>
      </c>
      <c r="F128" t="s">
        <v>133</v>
      </c>
      <c r="G128">
        <v>2</v>
      </c>
      <c r="H128">
        <v>28</v>
      </c>
      <c r="I128">
        <v>1</v>
      </c>
      <c r="J128">
        <v>2</v>
      </c>
      <c r="K128">
        <v>1</v>
      </c>
    </row>
    <row r="129" spans="1:11" x14ac:dyDescent="0.25">
      <c r="A129" t="s">
        <v>164</v>
      </c>
      <c r="B129" t="s">
        <v>12</v>
      </c>
      <c r="C129" t="s">
        <v>13</v>
      </c>
      <c r="D129" t="s">
        <v>23</v>
      </c>
      <c r="E129">
        <v>50</v>
      </c>
      <c r="F129" t="s">
        <v>133</v>
      </c>
      <c r="G129">
        <v>2</v>
      </c>
      <c r="H129">
        <v>27</v>
      </c>
      <c r="I129">
        <v>1</v>
      </c>
      <c r="J129">
        <v>2</v>
      </c>
      <c r="K129">
        <v>1</v>
      </c>
    </row>
    <row r="130" spans="1:11" x14ac:dyDescent="0.25">
      <c r="A130" t="s">
        <v>165</v>
      </c>
      <c r="B130" t="s">
        <v>12</v>
      </c>
      <c r="C130" t="s">
        <v>13</v>
      </c>
      <c r="D130" t="s">
        <v>138</v>
      </c>
      <c r="E130">
        <v>47.6</v>
      </c>
      <c r="F130" t="s">
        <v>133</v>
      </c>
      <c r="G130">
        <v>2</v>
      </c>
      <c r="H130">
        <v>25</v>
      </c>
      <c r="I130">
        <v>1</v>
      </c>
      <c r="J130">
        <v>2</v>
      </c>
      <c r="K130">
        <v>0</v>
      </c>
    </row>
    <row r="131" spans="1:11" x14ac:dyDescent="0.25">
      <c r="A131" t="s">
        <v>166</v>
      </c>
      <c r="B131" t="s">
        <v>12</v>
      </c>
      <c r="C131" t="s">
        <v>13</v>
      </c>
      <c r="D131" t="s">
        <v>167</v>
      </c>
      <c r="E131">
        <v>65.900000000000006</v>
      </c>
      <c r="F131" t="s">
        <v>133</v>
      </c>
      <c r="G131">
        <v>2</v>
      </c>
      <c r="H131">
        <v>24</v>
      </c>
      <c r="I131">
        <v>1</v>
      </c>
      <c r="J131">
        <v>2</v>
      </c>
      <c r="K131">
        <v>0</v>
      </c>
    </row>
    <row r="132" spans="1:11" x14ac:dyDescent="0.25">
      <c r="A132" t="s">
        <v>168</v>
      </c>
      <c r="B132" t="s">
        <v>12</v>
      </c>
      <c r="C132" t="s">
        <v>13</v>
      </c>
      <c r="D132" t="s">
        <v>23</v>
      </c>
      <c r="E132">
        <v>50</v>
      </c>
      <c r="F132" t="s">
        <v>133</v>
      </c>
      <c r="G132">
        <v>2</v>
      </c>
      <c r="H132">
        <v>26</v>
      </c>
      <c r="I132">
        <v>1</v>
      </c>
      <c r="J132">
        <v>2</v>
      </c>
      <c r="K132">
        <v>1</v>
      </c>
    </row>
    <row r="133" spans="1:11" x14ac:dyDescent="0.25">
      <c r="A133" t="s">
        <v>169</v>
      </c>
      <c r="B133" t="s">
        <v>12</v>
      </c>
      <c r="C133" t="s">
        <v>13</v>
      </c>
      <c r="D133" t="s">
        <v>23</v>
      </c>
      <c r="E133">
        <v>50</v>
      </c>
      <c r="F133" t="s">
        <v>133</v>
      </c>
      <c r="G133">
        <v>2</v>
      </c>
      <c r="H133">
        <v>30</v>
      </c>
      <c r="I133">
        <v>1</v>
      </c>
      <c r="J133">
        <v>2</v>
      </c>
      <c r="K133">
        <v>1</v>
      </c>
    </row>
    <row r="134" spans="1:11" x14ac:dyDescent="0.25">
      <c r="A134" t="s">
        <v>170</v>
      </c>
      <c r="B134" t="s">
        <v>12</v>
      </c>
      <c r="C134" t="s">
        <v>17</v>
      </c>
      <c r="D134" t="s">
        <v>67</v>
      </c>
      <c r="E134">
        <v>75.7</v>
      </c>
      <c r="F134" t="s">
        <v>133</v>
      </c>
      <c r="G134">
        <v>2</v>
      </c>
      <c r="H134">
        <v>32</v>
      </c>
      <c r="I134">
        <v>2</v>
      </c>
      <c r="J134">
        <v>4</v>
      </c>
      <c r="K134">
        <v>1</v>
      </c>
    </row>
    <row r="135" spans="1:11" x14ac:dyDescent="0.25">
      <c r="A135" t="s">
        <v>171</v>
      </c>
      <c r="B135" t="s">
        <v>12</v>
      </c>
      <c r="C135" t="s">
        <v>13</v>
      </c>
      <c r="D135" t="s">
        <v>23</v>
      </c>
      <c r="E135">
        <v>50</v>
      </c>
      <c r="F135" t="s">
        <v>133</v>
      </c>
      <c r="G135">
        <v>2</v>
      </c>
      <c r="H135">
        <v>33</v>
      </c>
      <c r="I135">
        <v>1</v>
      </c>
      <c r="J135">
        <v>2</v>
      </c>
      <c r="K135">
        <v>1</v>
      </c>
    </row>
    <row r="136" spans="1:11" x14ac:dyDescent="0.25">
      <c r="A136" t="s">
        <v>172</v>
      </c>
      <c r="B136" t="s">
        <v>12</v>
      </c>
      <c r="C136" t="s">
        <v>17</v>
      </c>
      <c r="D136" t="s">
        <v>67</v>
      </c>
      <c r="E136">
        <v>75.7</v>
      </c>
      <c r="F136" t="s">
        <v>133</v>
      </c>
      <c r="G136">
        <v>2</v>
      </c>
      <c r="H136">
        <v>34</v>
      </c>
      <c r="I136">
        <v>2</v>
      </c>
      <c r="J136">
        <v>4</v>
      </c>
      <c r="K136">
        <v>1</v>
      </c>
    </row>
    <row r="137" spans="1:11" x14ac:dyDescent="0.25">
      <c r="A137" t="s">
        <v>173</v>
      </c>
      <c r="B137" t="s">
        <v>12</v>
      </c>
      <c r="C137" t="s">
        <v>17</v>
      </c>
      <c r="D137" t="s">
        <v>67</v>
      </c>
      <c r="E137">
        <v>75.7</v>
      </c>
      <c r="F137" t="s">
        <v>133</v>
      </c>
      <c r="G137">
        <v>2</v>
      </c>
      <c r="H137">
        <v>35</v>
      </c>
      <c r="I137">
        <v>2</v>
      </c>
      <c r="J137">
        <v>4</v>
      </c>
      <c r="K137">
        <v>1</v>
      </c>
    </row>
    <row r="138" spans="1:11" x14ac:dyDescent="0.25">
      <c r="A138" t="s">
        <v>174</v>
      </c>
      <c r="B138" t="s">
        <v>12</v>
      </c>
      <c r="C138" t="s">
        <v>26</v>
      </c>
      <c r="D138" t="s">
        <v>151</v>
      </c>
      <c r="E138">
        <v>99.4</v>
      </c>
      <c r="F138" t="s">
        <v>133</v>
      </c>
      <c r="G138">
        <v>2</v>
      </c>
      <c r="H138">
        <v>36</v>
      </c>
      <c r="I138">
        <v>3</v>
      </c>
      <c r="J138">
        <v>5</v>
      </c>
      <c r="K138">
        <v>1</v>
      </c>
    </row>
    <row r="139" spans="1:11" x14ac:dyDescent="0.25">
      <c r="A139" t="s">
        <v>175</v>
      </c>
      <c r="B139" t="s">
        <v>12</v>
      </c>
      <c r="C139" t="s">
        <v>13</v>
      </c>
      <c r="D139" t="s">
        <v>23</v>
      </c>
      <c r="E139">
        <v>50</v>
      </c>
      <c r="F139" t="s">
        <v>133</v>
      </c>
      <c r="G139">
        <v>2</v>
      </c>
      <c r="H139">
        <v>37</v>
      </c>
      <c r="I139">
        <v>1</v>
      </c>
      <c r="J139">
        <v>2</v>
      </c>
      <c r="K139">
        <v>1</v>
      </c>
    </row>
    <row r="140" spans="1:11" x14ac:dyDescent="0.25">
      <c r="A140" t="s">
        <v>176</v>
      </c>
      <c r="B140" t="s">
        <v>12</v>
      </c>
      <c r="C140" t="s">
        <v>13</v>
      </c>
      <c r="D140" t="s">
        <v>23</v>
      </c>
      <c r="E140">
        <v>50</v>
      </c>
      <c r="F140" t="s">
        <v>133</v>
      </c>
      <c r="G140">
        <v>2</v>
      </c>
      <c r="H140">
        <v>38</v>
      </c>
      <c r="I140">
        <v>1</v>
      </c>
      <c r="J140">
        <v>2</v>
      </c>
      <c r="K140">
        <v>1</v>
      </c>
    </row>
    <row r="141" spans="1:11" x14ac:dyDescent="0.25">
      <c r="A141" t="s">
        <v>177</v>
      </c>
      <c r="B141" t="s">
        <v>12</v>
      </c>
      <c r="C141" t="s">
        <v>17</v>
      </c>
      <c r="D141" t="s">
        <v>50</v>
      </c>
      <c r="E141">
        <v>78.5</v>
      </c>
      <c r="F141" t="s">
        <v>133</v>
      </c>
      <c r="G141">
        <v>2</v>
      </c>
      <c r="H141">
        <v>39</v>
      </c>
      <c r="I141">
        <v>2</v>
      </c>
      <c r="J141">
        <v>4</v>
      </c>
      <c r="K141">
        <v>1</v>
      </c>
    </row>
    <row r="142" spans="1:11" x14ac:dyDescent="0.25">
      <c r="A142" t="s">
        <v>178</v>
      </c>
      <c r="B142" t="s">
        <v>12</v>
      </c>
      <c r="C142" t="s">
        <v>17</v>
      </c>
      <c r="D142" t="s">
        <v>50</v>
      </c>
      <c r="E142">
        <v>78.5</v>
      </c>
      <c r="F142" t="s">
        <v>133</v>
      </c>
      <c r="G142">
        <v>2</v>
      </c>
      <c r="H142">
        <v>40</v>
      </c>
      <c r="I142">
        <v>2</v>
      </c>
      <c r="J142">
        <v>4</v>
      </c>
      <c r="K142">
        <v>1</v>
      </c>
    </row>
    <row r="143" spans="1:11" x14ac:dyDescent="0.25">
      <c r="A143" t="s">
        <v>179</v>
      </c>
      <c r="B143" t="s">
        <v>12</v>
      </c>
      <c r="C143" t="s">
        <v>13</v>
      </c>
      <c r="D143" t="s">
        <v>157</v>
      </c>
      <c r="E143">
        <v>50</v>
      </c>
      <c r="F143" t="s">
        <v>133</v>
      </c>
      <c r="G143">
        <v>2</v>
      </c>
      <c r="H143">
        <v>46</v>
      </c>
      <c r="I143">
        <v>1</v>
      </c>
      <c r="J143">
        <v>2</v>
      </c>
      <c r="K143">
        <v>0</v>
      </c>
    </row>
    <row r="144" spans="1:11" x14ac:dyDescent="0.25">
      <c r="A144" t="s">
        <v>180</v>
      </c>
      <c r="B144" t="s">
        <v>12</v>
      </c>
      <c r="C144" t="s">
        <v>13</v>
      </c>
      <c r="D144" t="s">
        <v>157</v>
      </c>
      <c r="E144">
        <v>50</v>
      </c>
      <c r="F144" t="s">
        <v>133</v>
      </c>
      <c r="G144">
        <v>2</v>
      </c>
      <c r="H144">
        <v>47</v>
      </c>
      <c r="I144">
        <v>1</v>
      </c>
      <c r="J144">
        <v>2</v>
      </c>
      <c r="K144">
        <v>0</v>
      </c>
    </row>
    <row r="145" spans="1:11" x14ac:dyDescent="0.25">
      <c r="A145" t="s">
        <v>181</v>
      </c>
      <c r="B145" t="s">
        <v>12</v>
      </c>
      <c r="C145" t="s">
        <v>17</v>
      </c>
      <c r="D145" t="s">
        <v>160</v>
      </c>
      <c r="E145">
        <v>75.7</v>
      </c>
      <c r="F145" t="s">
        <v>133</v>
      </c>
      <c r="G145">
        <v>2</v>
      </c>
      <c r="H145">
        <v>48</v>
      </c>
      <c r="I145">
        <v>2</v>
      </c>
      <c r="J145">
        <v>4</v>
      </c>
      <c r="K145">
        <v>0</v>
      </c>
    </row>
    <row r="146" spans="1:11" x14ac:dyDescent="0.25">
      <c r="A146" t="s">
        <v>182</v>
      </c>
      <c r="B146" t="s">
        <v>12</v>
      </c>
      <c r="C146" t="s">
        <v>17</v>
      </c>
      <c r="D146" t="s">
        <v>160</v>
      </c>
      <c r="E146">
        <v>75.7</v>
      </c>
      <c r="F146" t="s">
        <v>133</v>
      </c>
      <c r="G146">
        <v>2</v>
      </c>
      <c r="H146">
        <v>49</v>
      </c>
      <c r="I146">
        <v>2</v>
      </c>
      <c r="J146">
        <v>4</v>
      </c>
      <c r="K146">
        <v>0</v>
      </c>
    </row>
    <row r="147" spans="1:11" x14ac:dyDescent="0.25">
      <c r="A147" t="s">
        <v>183</v>
      </c>
      <c r="B147" t="s">
        <v>12</v>
      </c>
      <c r="C147" t="s">
        <v>17</v>
      </c>
      <c r="D147" t="s">
        <v>160</v>
      </c>
      <c r="E147">
        <v>75.7</v>
      </c>
      <c r="F147" t="s">
        <v>133</v>
      </c>
      <c r="G147">
        <v>2</v>
      </c>
      <c r="H147">
        <v>50</v>
      </c>
      <c r="I147">
        <v>2</v>
      </c>
      <c r="J147">
        <v>4</v>
      </c>
      <c r="K147">
        <v>0</v>
      </c>
    </row>
    <row r="148" spans="1:11" x14ac:dyDescent="0.25">
      <c r="A148" t="s">
        <v>184</v>
      </c>
      <c r="B148" t="s">
        <v>12</v>
      </c>
      <c r="C148" t="s">
        <v>13</v>
      </c>
      <c r="D148" t="s">
        <v>23</v>
      </c>
      <c r="E148">
        <v>50</v>
      </c>
      <c r="F148" t="s">
        <v>133</v>
      </c>
      <c r="G148">
        <v>2</v>
      </c>
      <c r="H148">
        <v>41</v>
      </c>
      <c r="I148">
        <v>1</v>
      </c>
      <c r="J148">
        <v>2</v>
      </c>
      <c r="K148">
        <v>1</v>
      </c>
    </row>
    <row r="149" spans="1:11" x14ac:dyDescent="0.25">
      <c r="A149" t="s">
        <v>185</v>
      </c>
      <c r="B149" t="s">
        <v>12</v>
      </c>
      <c r="C149" t="s">
        <v>26</v>
      </c>
      <c r="D149" t="s">
        <v>151</v>
      </c>
      <c r="E149">
        <v>99.4</v>
      </c>
      <c r="F149" t="s">
        <v>133</v>
      </c>
      <c r="G149">
        <v>2</v>
      </c>
      <c r="H149">
        <v>42</v>
      </c>
      <c r="I149">
        <v>3</v>
      </c>
      <c r="J149">
        <v>5</v>
      </c>
      <c r="K149">
        <v>1</v>
      </c>
    </row>
    <row r="150" spans="1:11" x14ac:dyDescent="0.25">
      <c r="A150" t="s">
        <v>186</v>
      </c>
      <c r="B150" t="s">
        <v>12</v>
      </c>
      <c r="C150" t="s">
        <v>13</v>
      </c>
      <c r="D150" t="s">
        <v>157</v>
      </c>
      <c r="E150">
        <v>50</v>
      </c>
      <c r="F150" t="s">
        <v>133</v>
      </c>
      <c r="G150">
        <v>2</v>
      </c>
      <c r="H150">
        <v>45</v>
      </c>
      <c r="I150">
        <v>1</v>
      </c>
      <c r="J150">
        <v>2</v>
      </c>
      <c r="K150">
        <v>0</v>
      </c>
    </row>
    <row r="151" spans="1:11" x14ac:dyDescent="0.25">
      <c r="A151" t="s">
        <v>187</v>
      </c>
      <c r="B151" t="s">
        <v>12</v>
      </c>
      <c r="C151" t="s">
        <v>13</v>
      </c>
      <c r="D151" t="s">
        <v>157</v>
      </c>
      <c r="E151">
        <v>50</v>
      </c>
      <c r="F151" t="s">
        <v>133</v>
      </c>
      <c r="G151">
        <v>2</v>
      </c>
      <c r="H151">
        <v>44</v>
      </c>
      <c r="I151">
        <v>1</v>
      </c>
      <c r="J151">
        <v>2</v>
      </c>
      <c r="K151">
        <v>0</v>
      </c>
    </row>
    <row r="152" spans="1:11" x14ac:dyDescent="0.25">
      <c r="A152" t="s">
        <v>188</v>
      </c>
      <c r="B152" t="s">
        <v>12</v>
      </c>
      <c r="C152" t="s">
        <v>17</v>
      </c>
      <c r="D152" t="s">
        <v>189</v>
      </c>
      <c r="E152">
        <v>82.7</v>
      </c>
      <c r="F152" t="s">
        <v>133</v>
      </c>
      <c r="G152">
        <v>2</v>
      </c>
      <c r="H152">
        <v>43</v>
      </c>
      <c r="I152">
        <v>2</v>
      </c>
      <c r="J152">
        <v>4</v>
      </c>
      <c r="K152">
        <v>1</v>
      </c>
    </row>
    <row r="153" spans="1:11" x14ac:dyDescent="0.25">
      <c r="A153" t="s">
        <v>190</v>
      </c>
      <c r="B153" t="s">
        <v>12</v>
      </c>
      <c r="C153" t="s">
        <v>17</v>
      </c>
      <c r="D153" t="s">
        <v>132</v>
      </c>
      <c r="E153">
        <v>83.7</v>
      </c>
      <c r="F153" t="s">
        <v>133</v>
      </c>
      <c r="G153">
        <v>3</v>
      </c>
      <c r="H153">
        <v>56</v>
      </c>
      <c r="I153">
        <v>2</v>
      </c>
      <c r="J153">
        <v>4</v>
      </c>
      <c r="K153">
        <v>1</v>
      </c>
    </row>
    <row r="154" spans="1:11" x14ac:dyDescent="0.25">
      <c r="A154" t="s">
        <v>191</v>
      </c>
      <c r="B154" t="s">
        <v>12</v>
      </c>
      <c r="C154" t="s">
        <v>17</v>
      </c>
      <c r="D154" t="s">
        <v>189</v>
      </c>
      <c r="E154">
        <v>82.7</v>
      </c>
      <c r="F154" t="s">
        <v>133</v>
      </c>
      <c r="G154">
        <v>3</v>
      </c>
      <c r="H154">
        <v>54</v>
      </c>
      <c r="I154">
        <v>2</v>
      </c>
      <c r="J154">
        <v>4</v>
      </c>
      <c r="K154">
        <v>1</v>
      </c>
    </row>
    <row r="155" spans="1:11" x14ac:dyDescent="0.25">
      <c r="A155" t="s">
        <v>192</v>
      </c>
      <c r="B155" t="s">
        <v>12</v>
      </c>
      <c r="C155" t="s">
        <v>17</v>
      </c>
      <c r="D155" t="s">
        <v>189</v>
      </c>
      <c r="E155">
        <v>82.7</v>
      </c>
      <c r="F155" t="s">
        <v>133</v>
      </c>
      <c r="G155">
        <v>3</v>
      </c>
      <c r="H155">
        <v>53</v>
      </c>
      <c r="I155">
        <v>2</v>
      </c>
      <c r="J155">
        <v>4</v>
      </c>
      <c r="K155">
        <v>1</v>
      </c>
    </row>
    <row r="156" spans="1:11" x14ac:dyDescent="0.25">
      <c r="A156" t="s">
        <v>193</v>
      </c>
      <c r="B156" t="s">
        <v>12</v>
      </c>
      <c r="C156" t="s">
        <v>13</v>
      </c>
      <c r="D156" t="s">
        <v>138</v>
      </c>
      <c r="E156">
        <v>47.6</v>
      </c>
      <c r="F156" t="s">
        <v>133</v>
      </c>
      <c r="G156">
        <v>3</v>
      </c>
      <c r="H156">
        <v>52</v>
      </c>
      <c r="I156">
        <v>1</v>
      </c>
      <c r="J156">
        <v>2</v>
      </c>
      <c r="K156">
        <v>0</v>
      </c>
    </row>
    <row r="157" spans="1:11" x14ac:dyDescent="0.25">
      <c r="A157" t="s">
        <v>194</v>
      </c>
      <c r="B157" t="s">
        <v>12</v>
      </c>
      <c r="C157" t="s">
        <v>13</v>
      </c>
      <c r="D157" t="s">
        <v>167</v>
      </c>
      <c r="E157">
        <v>65.900000000000006</v>
      </c>
      <c r="F157" t="s">
        <v>133</v>
      </c>
      <c r="G157">
        <v>3</v>
      </c>
      <c r="H157">
        <v>51</v>
      </c>
      <c r="I157">
        <v>1</v>
      </c>
      <c r="J157">
        <v>2</v>
      </c>
      <c r="K157">
        <v>0</v>
      </c>
    </row>
    <row r="158" spans="1:11" x14ac:dyDescent="0.25">
      <c r="A158" t="s">
        <v>195</v>
      </c>
      <c r="B158" t="s">
        <v>12</v>
      </c>
      <c r="C158" t="s">
        <v>26</v>
      </c>
      <c r="D158" t="s">
        <v>65</v>
      </c>
      <c r="E158">
        <v>102.3</v>
      </c>
      <c r="F158" t="s">
        <v>133</v>
      </c>
      <c r="G158">
        <v>3</v>
      </c>
      <c r="H158">
        <v>55</v>
      </c>
      <c r="I158">
        <v>3</v>
      </c>
      <c r="J158">
        <v>5</v>
      </c>
      <c r="K158">
        <v>1</v>
      </c>
    </row>
    <row r="159" spans="1:11" x14ac:dyDescent="0.25">
      <c r="A159" t="s">
        <v>196</v>
      </c>
      <c r="B159" t="s">
        <v>12</v>
      </c>
      <c r="C159" t="s">
        <v>17</v>
      </c>
      <c r="D159" t="s">
        <v>67</v>
      </c>
      <c r="E159">
        <v>75.7</v>
      </c>
      <c r="F159" t="s">
        <v>133</v>
      </c>
      <c r="G159">
        <v>3</v>
      </c>
      <c r="H159">
        <v>57</v>
      </c>
      <c r="I159">
        <v>2</v>
      </c>
      <c r="J159">
        <v>4</v>
      </c>
      <c r="K159">
        <v>1</v>
      </c>
    </row>
    <row r="160" spans="1:11" x14ac:dyDescent="0.25">
      <c r="A160" t="s">
        <v>197</v>
      </c>
      <c r="B160" t="s">
        <v>12</v>
      </c>
      <c r="C160" t="s">
        <v>13</v>
      </c>
      <c r="D160" t="s">
        <v>23</v>
      </c>
      <c r="E160">
        <v>50</v>
      </c>
      <c r="F160" t="s">
        <v>133</v>
      </c>
      <c r="G160">
        <v>3</v>
      </c>
      <c r="H160">
        <v>58</v>
      </c>
      <c r="I160">
        <v>1</v>
      </c>
      <c r="J160">
        <v>2</v>
      </c>
      <c r="K160">
        <v>1</v>
      </c>
    </row>
    <row r="161" spans="1:11" x14ac:dyDescent="0.25">
      <c r="A161" t="s">
        <v>198</v>
      </c>
      <c r="B161" t="s">
        <v>12</v>
      </c>
      <c r="C161" t="s">
        <v>17</v>
      </c>
      <c r="D161" t="s">
        <v>67</v>
      </c>
      <c r="E161">
        <v>75.7</v>
      </c>
      <c r="F161" t="s">
        <v>133</v>
      </c>
      <c r="G161">
        <v>3</v>
      </c>
      <c r="H161">
        <v>59</v>
      </c>
      <c r="I161">
        <v>2</v>
      </c>
      <c r="J161">
        <v>4</v>
      </c>
      <c r="K161">
        <v>1</v>
      </c>
    </row>
    <row r="162" spans="1:11" x14ac:dyDescent="0.25">
      <c r="A162" t="s">
        <v>199</v>
      </c>
      <c r="B162" t="s">
        <v>12</v>
      </c>
      <c r="C162" t="s">
        <v>17</v>
      </c>
      <c r="D162" t="s">
        <v>67</v>
      </c>
      <c r="E162">
        <v>75.7</v>
      </c>
      <c r="F162" t="s">
        <v>133</v>
      </c>
      <c r="G162">
        <v>3</v>
      </c>
      <c r="H162">
        <v>60</v>
      </c>
      <c r="I162">
        <v>2</v>
      </c>
      <c r="J162">
        <v>4</v>
      </c>
      <c r="K162">
        <v>1</v>
      </c>
    </row>
    <row r="163" spans="1:11" x14ac:dyDescent="0.25">
      <c r="A163" t="s">
        <v>200</v>
      </c>
      <c r="B163" t="s">
        <v>12</v>
      </c>
      <c r="C163" t="s">
        <v>26</v>
      </c>
      <c r="D163" t="s">
        <v>151</v>
      </c>
      <c r="E163">
        <v>99.4</v>
      </c>
      <c r="F163" t="s">
        <v>133</v>
      </c>
      <c r="G163">
        <v>3</v>
      </c>
      <c r="H163">
        <v>61</v>
      </c>
      <c r="I163">
        <v>3</v>
      </c>
      <c r="J163">
        <v>5</v>
      </c>
      <c r="K163">
        <v>1</v>
      </c>
    </row>
    <row r="164" spans="1:11" x14ac:dyDescent="0.25">
      <c r="A164" t="s">
        <v>201</v>
      </c>
      <c r="B164" t="s">
        <v>12</v>
      </c>
      <c r="C164" t="s">
        <v>13</v>
      </c>
      <c r="D164" t="s">
        <v>23</v>
      </c>
      <c r="E164">
        <v>50</v>
      </c>
      <c r="F164" t="s">
        <v>133</v>
      </c>
      <c r="G164">
        <v>3</v>
      </c>
      <c r="H164">
        <v>62</v>
      </c>
      <c r="I164">
        <v>1</v>
      </c>
      <c r="J164">
        <v>2</v>
      </c>
      <c r="K164">
        <v>1</v>
      </c>
    </row>
    <row r="165" spans="1:11" x14ac:dyDescent="0.25">
      <c r="A165" t="s">
        <v>202</v>
      </c>
      <c r="B165" t="s">
        <v>12</v>
      </c>
      <c r="C165" t="s">
        <v>13</v>
      </c>
      <c r="D165" t="s">
        <v>23</v>
      </c>
      <c r="E165">
        <v>50</v>
      </c>
      <c r="F165" t="s">
        <v>133</v>
      </c>
      <c r="G165">
        <v>3</v>
      </c>
      <c r="H165">
        <v>63</v>
      </c>
      <c r="I165">
        <v>1</v>
      </c>
      <c r="J165">
        <v>2</v>
      </c>
      <c r="K165">
        <v>1</v>
      </c>
    </row>
    <row r="166" spans="1:11" x14ac:dyDescent="0.25">
      <c r="A166" t="s">
        <v>203</v>
      </c>
      <c r="B166" t="s">
        <v>12</v>
      </c>
      <c r="C166" t="s">
        <v>17</v>
      </c>
      <c r="D166" t="s">
        <v>50</v>
      </c>
      <c r="E166">
        <v>78.5</v>
      </c>
      <c r="F166" t="s">
        <v>133</v>
      </c>
      <c r="G166">
        <v>3</v>
      </c>
      <c r="H166">
        <v>64</v>
      </c>
      <c r="I166">
        <v>2</v>
      </c>
      <c r="J166">
        <v>4</v>
      </c>
      <c r="K166">
        <v>1</v>
      </c>
    </row>
    <row r="167" spans="1:11" x14ac:dyDescent="0.25">
      <c r="A167" t="s">
        <v>204</v>
      </c>
      <c r="B167" t="s">
        <v>12</v>
      </c>
      <c r="C167" t="s">
        <v>17</v>
      </c>
      <c r="D167" t="s">
        <v>50</v>
      </c>
      <c r="E167">
        <v>78.5</v>
      </c>
      <c r="F167" t="s">
        <v>133</v>
      </c>
      <c r="G167">
        <v>3</v>
      </c>
      <c r="H167">
        <v>65</v>
      </c>
      <c r="I167">
        <v>2</v>
      </c>
      <c r="J167">
        <v>4</v>
      </c>
      <c r="K167">
        <v>1</v>
      </c>
    </row>
    <row r="168" spans="1:11" x14ac:dyDescent="0.25">
      <c r="A168" t="s">
        <v>205</v>
      </c>
      <c r="B168" t="s">
        <v>12</v>
      </c>
      <c r="C168" t="s">
        <v>17</v>
      </c>
      <c r="D168" t="s">
        <v>160</v>
      </c>
      <c r="E168">
        <v>75.7</v>
      </c>
      <c r="F168" t="s">
        <v>133</v>
      </c>
      <c r="G168">
        <v>3</v>
      </c>
      <c r="H168">
        <v>71</v>
      </c>
      <c r="I168">
        <v>2</v>
      </c>
      <c r="J168">
        <v>4</v>
      </c>
      <c r="K168">
        <v>0</v>
      </c>
    </row>
    <row r="169" spans="1:11" x14ac:dyDescent="0.25">
      <c r="A169" t="s">
        <v>206</v>
      </c>
      <c r="B169" t="s">
        <v>12</v>
      </c>
      <c r="C169" t="s">
        <v>17</v>
      </c>
      <c r="D169" t="s">
        <v>160</v>
      </c>
      <c r="E169">
        <v>75.7</v>
      </c>
      <c r="F169" t="s">
        <v>133</v>
      </c>
      <c r="G169">
        <v>3</v>
      </c>
      <c r="H169">
        <v>72</v>
      </c>
      <c r="I169">
        <v>2</v>
      </c>
      <c r="J169">
        <v>4</v>
      </c>
      <c r="K169">
        <v>0</v>
      </c>
    </row>
    <row r="170" spans="1:11" x14ac:dyDescent="0.25">
      <c r="A170" t="s">
        <v>207</v>
      </c>
      <c r="B170" t="s">
        <v>12</v>
      </c>
      <c r="C170" t="s">
        <v>17</v>
      </c>
      <c r="D170" t="s">
        <v>160</v>
      </c>
      <c r="E170">
        <v>75.7</v>
      </c>
      <c r="F170" t="s">
        <v>133</v>
      </c>
      <c r="G170">
        <v>3</v>
      </c>
      <c r="H170">
        <v>73</v>
      </c>
      <c r="I170">
        <v>2</v>
      </c>
      <c r="J170">
        <v>4</v>
      </c>
      <c r="K170">
        <v>0</v>
      </c>
    </row>
    <row r="171" spans="1:11" x14ac:dyDescent="0.25">
      <c r="A171" t="s">
        <v>208</v>
      </c>
      <c r="B171" t="s">
        <v>12</v>
      </c>
      <c r="C171" t="s">
        <v>17</v>
      </c>
      <c r="D171" t="s">
        <v>160</v>
      </c>
      <c r="E171">
        <v>75.7</v>
      </c>
      <c r="F171" t="s">
        <v>133</v>
      </c>
      <c r="G171">
        <v>3</v>
      </c>
      <c r="H171">
        <v>75</v>
      </c>
      <c r="I171">
        <v>2</v>
      </c>
      <c r="J171">
        <v>4</v>
      </c>
      <c r="K171">
        <v>0</v>
      </c>
    </row>
    <row r="172" spans="1:11" x14ac:dyDescent="0.25">
      <c r="A172" t="s">
        <v>209</v>
      </c>
      <c r="B172" t="s">
        <v>12</v>
      </c>
      <c r="C172" t="s">
        <v>17</v>
      </c>
      <c r="D172" t="s">
        <v>160</v>
      </c>
      <c r="E172">
        <v>75.7</v>
      </c>
      <c r="F172" t="s">
        <v>133</v>
      </c>
      <c r="G172">
        <v>3</v>
      </c>
      <c r="H172">
        <v>76</v>
      </c>
      <c r="I172">
        <v>2</v>
      </c>
      <c r="J172">
        <v>4</v>
      </c>
      <c r="K172">
        <v>0</v>
      </c>
    </row>
    <row r="173" spans="1:11" x14ac:dyDescent="0.25">
      <c r="A173" t="s">
        <v>210</v>
      </c>
      <c r="B173" t="s">
        <v>12</v>
      </c>
      <c r="C173" t="s">
        <v>13</v>
      </c>
      <c r="D173" t="s">
        <v>23</v>
      </c>
      <c r="E173">
        <v>50</v>
      </c>
      <c r="F173" t="s">
        <v>133</v>
      </c>
      <c r="G173">
        <v>3</v>
      </c>
      <c r="H173">
        <v>66</v>
      </c>
      <c r="I173">
        <v>1</v>
      </c>
      <c r="J173">
        <v>2</v>
      </c>
      <c r="K173">
        <v>1</v>
      </c>
    </row>
    <row r="174" spans="1:11" x14ac:dyDescent="0.25">
      <c r="A174" t="s">
        <v>211</v>
      </c>
      <c r="B174" t="s">
        <v>12</v>
      </c>
      <c r="C174" t="s">
        <v>26</v>
      </c>
      <c r="D174" t="s">
        <v>151</v>
      </c>
      <c r="E174">
        <v>99.4</v>
      </c>
      <c r="F174" t="s">
        <v>133</v>
      </c>
      <c r="G174">
        <v>3</v>
      </c>
      <c r="H174">
        <v>67</v>
      </c>
      <c r="I174">
        <v>3</v>
      </c>
      <c r="J174">
        <v>5</v>
      </c>
      <c r="K174">
        <v>1</v>
      </c>
    </row>
    <row r="175" spans="1:11" x14ac:dyDescent="0.25">
      <c r="A175" t="s">
        <v>212</v>
      </c>
      <c r="B175" t="s">
        <v>12</v>
      </c>
      <c r="C175" t="s">
        <v>13</v>
      </c>
      <c r="D175" t="s">
        <v>157</v>
      </c>
      <c r="E175">
        <v>50</v>
      </c>
      <c r="F175" t="s">
        <v>133</v>
      </c>
      <c r="G175">
        <v>3</v>
      </c>
      <c r="H175">
        <v>70</v>
      </c>
      <c r="I175">
        <v>1</v>
      </c>
      <c r="J175">
        <v>2</v>
      </c>
      <c r="K175">
        <v>0</v>
      </c>
    </row>
    <row r="176" spans="1:11" x14ac:dyDescent="0.25">
      <c r="A176" t="s">
        <v>213</v>
      </c>
      <c r="B176" t="s">
        <v>12</v>
      </c>
      <c r="C176" t="s">
        <v>13</v>
      </c>
      <c r="D176" t="s">
        <v>157</v>
      </c>
      <c r="E176">
        <v>50</v>
      </c>
      <c r="F176" t="s">
        <v>133</v>
      </c>
      <c r="G176">
        <v>3</v>
      </c>
      <c r="H176">
        <v>69</v>
      </c>
      <c r="I176">
        <v>1</v>
      </c>
      <c r="J176">
        <v>2</v>
      </c>
      <c r="K176">
        <v>0</v>
      </c>
    </row>
    <row r="177" spans="1:11" x14ac:dyDescent="0.25">
      <c r="A177" t="s">
        <v>214</v>
      </c>
      <c r="B177" t="s">
        <v>12</v>
      </c>
      <c r="C177" t="s">
        <v>17</v>
      </c>
      <c r="D177" t="s">
        <v>189</v>
      </c>
      <c r="E177">
        <v>82.7</v>
      </c>
      <c r="F177" t="s">
        <v>133</v>
      </c>
      <c r="G177">
        <v>3</v>
      </c>
      <c r="H177">
        <v>68</v>
      </c>
      <c r="I177">
        <v>2</v>
      </c>
      <c r="J177">
        <v>4</v>
      </c>
      <c r="K177">
        <v>1</v>
      </c>
    </row>
    <row r="178" spans="1:11" x14ac:dyDescent="0.25">
      <c r="A178" t="s">
        <v>215</v>
      </c>
      <c r="B178" t="s">
        <v>12</v>
      </c>
      <c r="C178" t="s">
        <v>17</v>
      </c>
      <c r="D178" t="s">
        <v>132</v>
      </c>
      <c r="E178">
        <v>83.7</v>
      </c>
      <c r="F178" t="s">
        <v>133</v>
      </c>
      <c r="G178">
        <v>4</v>
      </c>
      <c r="H178">
        <v>79</v>
      </c>
      <c r="I178">
        <v>2</v>
      </c>
      <c r="J178">
        <v>4</v>
      </c>
      <c r="K178">
        <v>1</v>
      </c>
    </row>
    <row r="179" spans="1:11" x14ac:dyDescent="0.25">
      <c r="A179" t="s">
        <v>216</v>
      </c>
      <c r="B179" t="s">
        <v>12</v>
      </c>
      <c r="C179" t="s">
        <v>13</v>
      </c>
      <c r="D179" t="s">
        <v>23</v>
      </c>
      <c r="E179">
        <v>50</v>
      </c>
      <c r="F179" t="s">
        <v>133</v>
      </c>
      <c r="G179">
        <v>4</v>
      </c>
      <c r="H179">
        <v>78</v>
      </c>
      <c r="I179">
        <v>1</v>
      </c>
      <c r="J179">
        <v>2</v>
      </c>
      <c r="K179">
        <v>1</v>
      </c>
    </row>
    <row r="180" spans="1:11" x14ac:dyDescent="0.25">
      <c r="A180" t="s">
        <v>217</v>
      </c>
      <c r="B180" t="s">
        <v>12</v>
      </c>
      <c r="C180" t="s">
        <v>17</v>
      </c>
      <c r="D180" t="s">
        <v>143</v>
      </c>
      <c r="E180">
        <v>80.8</v>
      </c>
      <c r="F180" t="s">
        <v>133</v>
      </c>
      <c r="G180">
        <v>4</v>
      </c>
      <c r="H180">
        <v>77</v>
      </c>
      <c r="I180">
        <v>2</v>
      </c>
      <c r="J180">
        <v>4</v>
      </c>
      <c r="K180">
        <v>1</v>
      </c>
    </row>
    <row r="181" spans="1:11" x14ac:dyDescent="0.25">
      <c r="A181" t="s">
        <v>218</v>
      </c>
      <c r="B181" t="s">
        <v>12</v>
      </c>
      <c r="C181" t="s">
        <v>17</v>
      </c>
      <c r="D181" t="s">
        <v>67</v>
      </c>
      <c r="E181">
        <v>75.7</v>
      </c>
      <c r="F181" t="s">
        <v>133</v>
      </c>
      <c r="G181">
        <v>4</v>
      </c>
      <c r="H181">
        <v>80</v>
      </c>
      <c r="I181">
        <v>2</v>
      </c>
      <c r="J181">
        <v>4</v>
      </c>
      <c r="K181">
        <v>1</v>
      </c>
    </row>
    <row r="182" spans="1:11" x14ac:dyDescent="0.25">
      <c r="A182" t="s">
        <v>219</v>
      </c>
      <c r="B182" t="s">
        <v>12</v>
      </c>
      <c r="C182" t="s">
        <v>13</v>
      </c>
      <c r="D182" t="s">
        <v>23</v>
      </c>
      <c r="E182">
        <v>50</v>
      </c>
      <c r="F182" t="s">
        <v>133</v>
      </c>
      <c r="G182">
        <v>4</v>
      </c>
      <c r="H182">
        <v>81</v>
      </c>
      <c r="I182">
        <v>1</v>
      </c>
      <c r="J182">
        <v>2</v>
      </c>
      <c r="K182">
        <v>1</v>
      </c>
    </row>
    <row r="183" spans="1:11" x14ac:dyDescent="0.25">
      <c r="A183" t="s">
        <v>220</v>
      </c>
      <c r="B183" t="s">
        <v>12</v>
      </c>
      <c r="C183" t="s">
        <v>17</v>
      </c>
      <c r="D183" t="s">
        <v>67</v>
      </c>
      <c r="E183">
        <v>75.7</v>
      </c>
      <c r="F183" t="s">
        <v>133</v>
      </c>
      <c r="G183">
        <v>4</v>
      </c>
      <c r="H183">
        <v>82</v>
      </c>
      <c r="I183">
        <v>2</v>
      </c>
      <c r="J183">
        <v>4</v>
      </c>
      <c r="K183">
        <v>1</v>
      </c>
    </row>
    <row r="184" spans="1:11" x14ac:dyDescent="0.25">
      <c r="A184" t="s">
        <v>221</v>
      </c>
      <c r="B184" t="s">
        <v>12</v>
      </c>
      <c r="C184" t="s">
        <v>17</v>
      </c>
      <c r="D184" t="s">
        <v>67</v>
      </c>
      <c r="E184">
        <v>75.7</v>
      </c>
      <c r="F184" t="s">
        <v>133</v>
      </c>
      <c r="G184">
        <v>4</v>
      </c>
      <c r="H184">
        <v>83</v>
      </c>
      <c r="I184">
        <v>2</v>
      </c>
      <c r="J184">
        <v>4</v>
      </c>
      <c r="K184">
        <v>1</v>
      </c>
    </row>
    <row r="185" spans="1:11" x14ac:dyDescent="0.25">
      <c r="A185" t="s">
        <v>222</v>
      </c>
      <c r="B185" t="s">
        <v>12</v>
      </c>
      <c r="C185" t="s">
        <v>26</v>
      </c>
      <c r="D185" t="s">
        <v>151</v>
      </c>
      <c r="E185">
        <v>99.4</v>
      </c>
      <c r="F185" t="s">
        <v>133</v>
      </c>
      <c r="G185">
        <v>4</v>
      </c>
      <c r="H185">
        <v>84</v>
      </c>
      <c r="I185">
        <v>3</v>
      </c>
      <c r="J185">
        <v>5</v>
      </c>
      <c r="K185">
        <v>1</v>
      </c>
    </row>
    <row r="186" spans="1:11" x14ac:dyDescent="0.25">
      <c r="A186" t="s">
        <v>223</v>
      </c>
      <c r="B186" t="s">
        <v>12</v>
      </c>
      <c r="C186" t="s">
        <v>13</v>
      </c>
      <c r="D186" t="s">
        <v>23</v>
      </c>
      <c r="E186">
        <v>50</v>
      </c>
      <c r="F186" t="s">
        <v>133</v>
      </c>
      <c r="G186">
        <v>4</v>
      </c>
      <c r="H186">
        <v>85</v>
      </c>
      <c r="I186">
        <v>1</v>
      </c>
      <c r="J186">
        <v>2</v>
      </c>
      <c r="K186">
        <v>1</v>
      </c>
    </row>
    <row r="187" spans="1:11" x14ac:dyDescent="0.25">
      <c r="A187" t="s">
        <v>224</v>
      </c>
      <c r="B187" t="s">
        <v>12</v>
      </c>
      <c r="C187" t="s">
        <v>13</v>
      </c>
      <c r="D187" t="s">
        <v>23</v>
      </c>
      <c r="E187">
        <v>50</v>
      </c>
      <c r="F187" t="s">
        <v>133</v>
      </c>
      <c r="G187">
        <v>4</v>
      </c>
      <c r="H187">
        <v>86</v>
      </c>
      <c r="I187">
        <v>1</v>
      </c>
      <c r="J187">
        <v>2</v>
      </c>
      <c r="K187">
        <v>1</v>
      </c>
    </row>
    <row r="188" spans="1:11" x14ac:dyDescent="0.25">
      <c r="A188" t="s">
        <v>225</v>
      </c>
      <c r="B188" t="s">
        <v>12</v>
      </c>
      <c r="C188" t="s">
        <v>17</v>
      </c>
      <c r="D188" t="s">
        <v>50</v>
      </c>
      <c r="E188">
        <v>78.5</v>
      </c>
      <c r="F188" t="s">
        <v>133</v>
      </c>
      <c r="G188">
        <v>4</v>
      </c>
      <c r="H188">
        <v>87</v>
      </c>
      <c r="I188">
        <v>2</v>
      </c>
      <c r="J188">
        <v>4</v>
      </c>
      <c r="K188">
        <v>1</v>
      </c>
    </row>
    <row r="189" spans="1:11" x14ac:dyDescent="0.25">
      <c r="A189" t="s">
        <v>226</v>
      </c>
      <c r="B189" t="s">
        <v>12</v>
      </c>
      <c r="C189" t="s">
        <v>17</v>
      </c>
      <c r="D189" t="s">
        <v>50</v>
      </c>
      <c r="E189">
        <v>78.5</v>
      </c>
      <c r="F189" t="s">
        <v>133</v>
      </c>
      <c r="G189">
        <v>4</v>
      </c>
      <c r="H189">
        <v>88</v>
      </c>
      <c r="I189">
        <v>2</v>
      </c>
      <c r="J189">
        <v>4</v>
      </c>
      <c r="K189">
        <v>1</v>
      </c>
    </row>
    <row r="190" spans="1:11" x14ac:dyDescent="0.25">
      <c r="A190" t="s">
        <v>227</v>
      </c>
      <c r="B190" t="s">
        <v>12</v>
      </c>
      <c r="C190" t="s">
        <v>17</v>
      </c>
      <c r="D190" t="s">
        <v>160</v>
      </c>
      <c r="E190">
        <v>75.7</v>
      </c>
      <c r="F190" t="s">
        <v>133</v>
      </c>
      <c r="G190">
        <v>4</v>
      </c>
      <c r="H190">
        <v>94</v>
      </c>
      <c r="I190">
        <v>2</v>
      </c>
      <c r="J190">
        <v>4</v>
      </c>
      <c r="K190">
        <v>0</v>
      </c>
    </row>
    <row r="191" spans="1:11" x14ac:dyDescent="0.25">
      <c r="A191" t="s">
        <v>228</v>
      </c>
      <c r="B191" t="s">
        <v>12</v>
      </c>
      <c r="C191" t="s">
        <v>17</v>
      </c>
      <c r="D191" t="s">
        <v>160</v>
      </c>
      <c r="E191">
        <v>75.7</v>
      </c>
      <c r="F191" t="s">
        <v>133</v>
      </c>
      <c r="G191">
        <v>4</v>
      </c>
      <c r="H191">
        <v>95</v>
      </c>
      <c r="I191">
        <v>2</v>
      </c>
      <c r="J191">
        <v>4</v>
      </c>
      <c r="K191">
        <v>0</v>
      </c>
    </row>
    <row r="192" spans="1:11" x14ac:dyDescent="0.25">
      <c r="A192" t="s">
        <v>229</v>
      </c>
      <c r="B192" t="s">
        <v>12</v>
      </c>
      <c r="C192" t="s">
        <v>17</v>
      </c>
      <c r="D192" t="s">
        <v>160</v>
      </c>
      <c r="E192">
        <v>75.7</v>
      </c>
      <c r="F192" t="s">
        <v>133</v>
      </c>
      <c r="G192">
        <v>4</v>
      </c>
      <c r="H192">
        <v>96</v>
      </c>
      <c r="I192">
        <v>2</v>
      </c>
      <c r="J192">
        <v>4</v>
      </c>
      <c r="K192">
        <v>0</v>
      </c>
    </row>
    <row r="193" spans="1:11" x14ac:dyDescent="0.25">
      <c r="A193" t="s">
        <v>230</v>
      </c>
      <c r="B193" t="s">
        <v>12</v>
      </c>
      <c r="C193" t="s">
        <v>17</v>
      </c>
      <c r="D193" t="s">
        <v>160</v>
      </c>
      <c r="E193">
        <v>75.7</v>
      </c>
      <c r="F193" t="s">
        <v>133</v>
      </c>
      <c r="G193">
        <v>4</v>
      </c>
      <c r="H193">
        <v>98</v>
      </c>
      <c r="I193">
        <v>2</v>
      </c>
      <c r="J193">
        <v>4</v>
      </c>
      <c r="K193">
        <v>0</v>
      </c>
    </row>
    <row r="194" spans="1:11" x14ac:dyDescent="0.25">
      <c r="A194" t="s">
        <v>231</v>
      </c>
      <c r="B194" t="s">
        <v>12</v>
      </c>
      <c r="C194" t="s">
        <v>17</v>
      </c>
      <c r="D194" t="s">
        <v>160</v>
      </c>
      <c r="E194">
        <v>75.7</v>
      </c>
      <c r="F194" t="s">
        <v>133</v>
      </c>
      <c r="G194">
        <v>4</v>
      </c>
      <c r="H194">
        <v>99</v>
      </c>
      <c r="I194">
        <v>2</v>
      </c>
      <c r="J194">
        <v>4</v>
      </c>
      <c r="K194">
        <v>0</v>
      </c>
    </row>
    <row r="195" spans="1:11" x14ac:dyDescent="0.25">
      <c r="A195" t="s">
        <v>232</v>
      </c>
      <c r="B195" t="s">
        <v>12</v>
      </c>
      <c r="C195" t="s">
        <v>13</v>
      </c>
      <c r="D195" t="s">
        <v>23</v>
      </c>
      <c r="E195">
        <v>50</v>
      </c>
      <c r="F195" t="s">
        <v>133</v>
      </c>
      <c r="G195">
        <v>4</v>
      </c>
      <c r="H195">
        <v>89</v>
      </c>
      <c r="I195">
        <v>1</v>
      </c>
      <c r="J195">
        <v>2</v>
      </c>
      <c r="K195">
        <v>1</v>
      </c>
    </row>
    <row r="196" spans="1:11" x14ac:dyDescent="0.25">
      <c r="A196" t="s">
        <v>233</v>
      </c>
      <c r="B196" t="s">
        <v>12</v>
      </c>
      <c r="C196" t="s">
        <v>26</v>
      </c>
      <c r="D196" t="s">
        <v>151</v>
      </c>
      <c r="E196">
        <v>99.4</v>
      </c>
      <c r="F196" t="s">
        <v>133</v>
      </c>
      <c r="G196">
        <v>4</v>
      </c>
      <c r="H196">
        <v>90</v>
      </c>
      <c r="I196">
        <v>3</v>
      </c>
      <c r="J196">
        <v>5</v>
      </c>
      <c r="K196">
        <v>1</v>
      </c>
    </row>
    <row r="197" spans="1:11" x14ac:dyDescent="0.25">
      <c r="A197" t="s">
        <v>234</v>
      </c>
      <c r="B197" t="s">
        <v>12</v>
      </c>
      <c r="C197" t="s">
        <v>13</v>
      </c>
      <c r="D197" t="s">
        <v>157</v>
      </c>
      <c r="E197">
        <v>50</v>
      </c>
      <c r="F197" t="s">
        <v>133</v>
      </c>
      <c r="G197">
        <v>4</v>
      </c>
      <c r="H197">
        <v>93</v>
      </c>
      <c r="I197">
        <v>1</v>
      </c>
      <c r="J197">
        <v>2</v>
      </c>
      <c r="K197">
        <v>0</v>
      </c>
    </row>
    <row r="198" spans="1:11" x14ac:dyDescent="0.25">
      <c r="A198" t="s">
        <v>235</v>
      </c>
      <c r="B198" t="s">
        <v>12</v>
      </c>
      <c r="C198" t="s">
        <v>13</v>
      </c>
      <c r="D198" t="s">
        <v>157</v>
      </c>
      <c r="E198">
        <v>50</v>
      </c>
      <c r="F198" t="s">
        <v>133</v>
      </c>
      <c r="G198">
        <v>4</v>
      </c>
      <c r="H198">
        <v>92</v>
      </c>
      <c r="I198">
        <v>1</v>
      </c>
      <c r="J198">
        <v>2</v>
      </c>
      <c r="K198">
        <v>0</v>
      </c>
    </row>
    <row r="199" spans="1:11" x14ac:dyDescent="0.25">
      <c r="A199" t="s">
        <v>236</v>
      </c>
      <c r="B199" t="s">
        <v>12</v>
      </c>
      <c r="C199" t="s">
        <v>17</v>
      </c>
      <c r="D199" t="s">
        <v>189</v>
      </c>
      <c r="E199">
        <v>82.7</v>
      </c>
      <c r="F199" t="s">
        <v>133</v>
      </c>
      <c r="G199">
        <v>4</v>
      </c>
      <c r="H199">
        <v>91</v>
      </c>
      <c r="I199">
        <v>2</v>
      </c>
      <c r="J199">
        <v>4</v>
      </c>
      <c r="K199">
        <v>1</v>
      </c>
    </row>
    <row r="200" spans="1:11" x14ac:dyDescent="0.25">
      <c r="A200" t="s">
        <v>237</v>
      </c>
      <c r="B200" t="s">
        <v>12</v>
      </c>
      <c r="C200" t="s">
        <v>13</v>
      </c>
      <c r="D200" t="s">
        <v>157</v>
      </c>
      <c r="E200">
        <v>50</v>
      </c>
      <c r="F200" t="s">
        <v>133</v>
      </c>
      <c r="G200">
        <v>4</v>
      </c>
      <c r="H200">
        <v>97</v>
      </c>
      <c r="I200">
        <v>1</v>
      </c>
      <c r="J200">
        <v>2</v>
      </c>
      <c r="K200">
        <v>0</v>
      </c>
    </row>
    <row r="201" spans="1:11" x14ac:dyDescent="0.25">
      <c r="A201" t="s">
        <v>238</v>
      </c>
      <c r="B201" t="s">
        <v>12</v>
      </c>
      <c r="C201" t="s">
        <v>17</v>
      </c>
      <c r="D201" t="s">
        <v>132</v>
      </c>
      <c r="E201">
        <v>83.7</v>
      </c>
      <c r="F201" t="s">
        <v>133</v>
      </c>
      <c r="G201">
        <v>5</v>
      </c>
      <c r="H201">
        <v>102</v>
      </c>
      <c r="I201">
        <v>2</v>
      </c>
      <c r="J201">
        <v>4</v>
      </c>
      <c r="K201">
        <v>0</v>
      </c>
    </row>
    <row r="202" spans="1:11" x14ac:dyDescent="0.25">
      <c r="A202" t="s">
        <v>239</v>
      </c>
      <c r="B202" t="s">
        <v>12</v>
      </c>
      <c r="C202" t="s">
        <v>13</v>
      </c>
      <c r="D202" t="s">
        <v>23</v>
      </c>
      <c r="E202">
        <v>50</v>
      </c>
      <c r="F202" t="s">
        <v>133</v>
      </c>
      <c r="G202">
        <v>5</v>
      </c>
      <c r="H202">
        <v>101</v>
      </c>
      <c r="I202">
        <v>1</v>
      </c>
      <c r="J202">
        <v>2</v>
      </c>
      <c r="K202">
        <v>1</v>
      </c>
    </row>
    <row r="203" spans="1:11" x14ac:dyDescent="0.25">
      <c r="A203" t="s">
        <v>240</v>
      </c>
      <c r="B203" t="s">
        <v>12</v>
      </c>
      <c r="C203" t="s">
        <v>17</v>
      </c>
      <c r="D203" t="s">
        <v>143</v>
      </c>
      <c r="E203">
        <v>80.8</v>
      </c>
      <c r="F203" t="s">
        <v>133</v>
      </c>
      <c r="G203">
        <v>5</v>
      </c>
      <c r="H203">
        <v>100</v>
      </c>
      <c r="I203">
        <v>2</v>
      </c>
      <c r="J203">
        <v>4</v>
      </c>
      <c r="K203">
        <v>1</v>
      </c>
    </row>
    <row r="204" spans="1:11" x14ac:dyDescent="0.25">
      <c r="A204" t="s">
        <v>241</v>
      </c>
      <c r="B204" t="s">
        <v>12</v>
      </c>
      <c r="C204" t="s">
        <v>17</v>
      </c>
      <c r="D204" t="s">
        <v>67</v>
      </c>
      <c r="E204">
        <v>75.7</v>
      </c>
      <c r="F204" t="s">
        <v>133</v>
      </c>
      <c r="G204">
        <v>5</v>
      </c>
      <c r="H204">
        <v>103</v>
      </c>
      <c r="I204">
        <v>2</v>
      </c>
      <c r="J204">
        <v>4</v>
      </c>
      <c r="K204">
        <v>1</v>
      </c>
    </row>
    <row r="205" spans="1:11" x14ac:dyDescent="0.25">
      <c r="A205" t="s">
        <v>242</v>
      </c>
      <c r="B205" t="s">
        <v>12</v>
      </c>
      <c r="C205" t="s">
        <v>13</v>
      </c>
      <c r="D205" t="s">
        <v>23</v>
      </c>
      <c r="E205">
        <v>50</v>
      </c>
      <c r="F205" t="s">
        <v>133</v>
      </c>
      <c r="G205">
        <v>5</v>
      </c>
      <c r="H205">
        <v>104</v>
      </c>
      <c r="I205">
        <v>1</v>
      </c>
      <c r="J205">
        <v>2</v>
      </c>
      <c r="K205">
        <v>1</v>
      </c>
    </row>
    <row r="206" spans="1:11" x14ac:dyDescent="0.25">
      <c r="A206" t="s">
        <v>243</v>
      </c>
      <c r="B206" t="s">
        <v>12</v>
      </c>
      <c r="C206" t="s">
        <v>17</v>
      </c>
      <c r="D206" t="s">
        <v>67</v>
      </c>
      <c r="E206">
        <v>75.7</v>
      </c>
      <c r="F206" t="s">
        <v>133</v>
      </c>
      <c r="G206">
        <v>5</v>
      </c>
      <c r="H206">
        <v>105</v>
      </c>
      <c r="I206">
        <v>2</v>
      </c>
      <c r="J206">
        <v>4</v>
      </c>
      <c r="K206">
        <v>1</v>
      </c>
    </row>
    <row r="207" spans="1:11" x14ac:dyDescent="0.25">
      <c r="A207" t="s">
        <v>244</v>
      </c>
      <c r="B207" t="s">
        <v>12</v>
      </c>
      <c r="C207" t="s">
        <v>17</v>
      </c>
      <c r="D207" t="s">
        <v>67</v>
      </c>
      <c r="E207">
        <v>75.7</v>
      </c>
      <c r="F207" t="s">
        <v>133</v>
      </c>
      <c r="G207">
        <v>5</v>
      </c>
      <c r="H207">
        <v>106</v>
      </c>
      <c r="I207">
        <v>2</v>
      </c>
      <c r="J207">
        <v>4</v>
      </c>
      <c r="K207">
        <v>1</v>
      </c>
    </row>
    <row r="208" spans="1:11" x14ac:dyDescent="0.25">
      <c r="A208" t="s">
        <v>245</v>
      </c>
      <c r="B208" t="s">
        <v>12</v>
      </c>
      <c r="C208" t="s">
        <v>26</v>
      </c>
      <c r="D208" t="s">
        <v>151</v>
      </c>
      <c r="E208">
        <v>99.4</v>
      </c>
      <c r="F208" t="s">
        <v>133</v>
      </c>
      <c r="G208">
        <v>5</v>
      </c>
      <c r="H208">
        <v>107</v>
      </c>
      <c r="I208">
        <v>3</v>
      </c>
      <c r="J208">
        <v>5</v>
      </c>
      <c r="K208">
        <v>1</v>
      </c>
    </row>
    <row r="209" spans="1:11" x14ac:dyDescent="0.25">
      <c r="A209" t="s">
        <v>246</v>
      </c>
      <c r="B209" t="s">
        <v>12</v>
      </c>
      <c r="C209" t="s">
        <v>13</v>
      </c>
      <c r="D209" t="s">
        <v>23</v>
      </c>
      <c r="E209">
        <v>50</v>
      </c>
      <c r="F209" t="s">
        <v>133</v>
      </c>
      <c r="G209">
        <v>5</v>
      </c>
      <c r="H209">
        <v>108</v>
      </c>
      <c r="I209">
        <v>1</v>
      </c>
      <c r="J209">
        <v>2</v>
      </c>
      <c r="K209">
        <v>1</v>
      </c>
    </row>
    <row r="210" spans="1:11" x14ac:dyDescent="0.25">
      <c r="A210" t="s">
        <v>247</v>
      </c>
      <c r="B210" t="s">
        <v>12</v>
      </c>
      <c r="C210" t="s">
        <v>13</v>
      </c>
      <c r="D210" t="s">
        <v>23</v>
      </c>
      <c r="E210">
        <v>50</v>
      </c>
      <c r="F210" t="s">
        <v>133</v>
      </c>
      <c r="G210">
        <v>5</v>
      </c>
      <c r="H210">
        <v>109</v>
      </c>
      <c r="I210">
        <v>1</v>
      </c>
      <c r="J210">
        <v>2</v>
      </c>
      <c r="K210">
        <v>1</v>
      </c>
    </row>
    <row r="211" spans="1:11" x14ac:dyDescent="0.25">
      <c r="A211" t="s">
        <v>248</v>
      </c>
      <c r="B211" t="s">
        <v>12</v>
      </c>
      <c r="C211" t="s">
        <v>17</v>
      </c>
      <c r="D211" t="s">
        <v>50</v>
      </c>
      <c r="E211">
        <v>78.5</v>
      </c>
      <c r="F211" t="s">
        <v>133</v>
      </c>
      <c r="G211">
        <v>5</v>
      </c>
      <c r="H211">
        <v>110</v>
      </c>
      <c r="I211">
        <v>2</v>
      </c>
      <c r="J211">
        <v>4</v>
      </c>
      <c r="K211">
        <v>1</v>
      </c>
    </row>
    <row r="212" spans="1:11" x14ac:dyDescent="0.25">
      <c r="A212" t="s">
        <v>249</v>
      </c>
      <c r="B212" t="s">
        <v>12</v>
      </c>
      <c r="C212" t="s">
        <v>17</v>
      </c>
      <c r="D212" t="s">
        <v>50</v>
      </c>
      <c r="E212">
        <v>78.5</v>
      </c>
      <c r="F212" t="s">
        <v>133</v>
      </c>
      <c r="G212">
        <v>5</v>
      </c>
      <c r="H212">
        <v>111</v>
      </c>
      <c r="I212">
        <v>2</v>
      </c>
      <c r="J212">
        <v>4</v>
      </c>
      <c r="K212">
        <v>1</v>
      </c>
    </row>
    <row r="213" spans="1:11" x14ac:dyDescent="0.25">
      <c r="A213" t="s">
        <v>250</v>
      </c>
      <c r="B213" t="s">
        <v>12</v>
      </c>
      <c r="C213" t="s">
        <v>17</v>
      </c>
      <c r="D213" t="s">
        <v>160</v>
      </c>
      <c r="E213">
        <v>75.7</v>
      </c>
      <c r="F213" t="s">
        <v>133</v>
      </c>
      <c r="G213">
        <v>5</v>
      </c>
      <c r="H213">
        <v>117</v>
      </c>
      <c r="I213">
        <v>2</v>
      </c>
      <c r="J213">
        <v>4</v>
      </c>
      <c r="K213">
        <v>0</v>
      </c>
    </row>
    <row r="214" spans="1:11" x14ac:dyDescent="0.25">
      <c r="A214" t="s">
        <v>251</v>
      </c>
      <c r="B214" t="s">
        <v>12</v>
      </c>
      <c r="C214" t="s">
        <v>17</v>
      </c>
      <c r="D214" t="s">
        <v>160</v>
      </c>
      <c r="E214">
        <v>75.7</v>
      </c>
      <c r="F214" t="s">
        <v>133</v>
      </c>
      <c r="G214">
        <v>5</v>
      </c>
      <c r="H214">
        <v>118</v>
      </c>
      <c r="I214">
        <v>2</v>
      </c>
      <c r="J214">
        <v>4</v>
      </c>
      <c r="K214">
        <v>0</v>
      </c>
    </row>
    <row r="215" spans="1:11" x14ac:dyDescent="0.25">
      <c r="A215" t="s">
        <v>252</v>
      </c>
      <c r="B215" t="s">
        <v>12</v>
      </c>
      <c r="C215" t="s">
        <v>17</v>
      </c>
      <c r="D215" t="s">
        <v>160</v>
      </c>
      <c r="E215">
        <v>75.7</v>
      </c>
      <c r="F215" t="s">
        <v>133</v>
      </c>
      <c r="G215">
        <v>5</v>
      </c>
      <c r="H215">
        <v>119</v>
      </c>
      <c r="I215">
        <v>2</v>
      </c>
      <c r="J215">
        <v>4</v>
      </c>
      <c r="K215">
        <v>0</v>
      </c>
    </row>
    <row r="216" spans="1:11" x14ac:dyDescent="0.25">
      <c r="A216" t="s">
        <v>253</v>
      </c>
      <c r="B216" t="s">
        <v>12</v>
      </c>
      <c r="C216" t="s">
        <v>17</v>
      </c>
      <c r="D216" t="s">
        <v>160</v>
      </c>
      <c r="E216">
        <v>75.7</v>
      </c>
      <c r="F216" t="s">
        <v>133</v>
      </c>
      <c r="G216">
        <v>5</v>
      </c>
      <c r="H216">
        <v>121</v>
      </c>
      <c r="I216">
        <v>2</v>
      </c>
      <c r="J216">
        <v>4</v>
      </c>
      <c r="K216">
        <v>0</v>
      </c>
    </row>
    <row r="217" spans="1:11" x14ac:dyDescent="0.25">
      <c r="A217" t="s">
        <v>254</v>
      </c>
      <c r="B217" t="s">
        <v>12</v>
      </c>
      <c r="C217" t="s">
        <v>17</v>
      </c>
      <c r="D217" t="s">
        <v>160</v>
      </c>
      <c r="E217">
        <v>75.7</v>
      </c>
      <c r="F217" t="s">
        <v>133</v>
      </c>
      <c r="G217">
        <v>5</v>
      </c>
      <c r="H217">
        <v>122</v>
      </c>
      <c r="I217">
        <v>2</v>
      </c>
      <c r="J217">
        <v>4</v>
      </c>
      <c r="K217">
        <v>0</v>
      </c>
    </row>
    <row r="218" spans="1:11" x14ac:dyDescent="0.25">
      <c r="A218" t="s">
        <v>255</v>
      </c>
      <c r="B218" t="s">
        <v>12</v>
      </c>
      <c r="C218" t="s">
        <v>13</v>
      </c>
      <c r="D218" t="s">
        <v>23</v>
      </c>
      <c r="E218">
        <v>50</v>
      </c>
      <c r="F218" t="s">
        <v>133</v>
      </c>
      <c r="G218">
        <v>5</v>
      </c>
      <c r="H218">
        <v>112</v>
      </c>
      <c r="I218">
        <v>1</v>
      </c>
      <c r="J218">
        <v>2</v>
      </c>
      <c r="K218">
        <v>1</v>
      </c>
    </row>
    <row r="219" spans="1:11" x14ac:dyDescent="0.25">
      <c r="A219" t="s">
        <v>256</v>
      </c>
      <c r="B219" t="s">
        <v>12</v>
      </c>
      <c r="C219" t="s">
        <v>26</v>
      </c>
      <c r="D219" t="s">
        <v>151</v>
      </c>
      <c r="E219">
        <v>99.4</v>
      </c>
      <c r="F219" t="s">
        <v>133</v>
      </c>
      <c r="G219">
        <v>5</v>
      </c>
      <c r="H219">
        <v>113</v>
      </c>
      <c r="I219">
        <v>3</v>
      </c>
      <c r="J219">
        <v>5</v>
      </c>
      <c r="K219">
        <v>1</v>
      </c>
    </row>
    <row r="220" spans="1:11" x14ac:dyDescent="0.25">
      <c r="A220" t="s">
        <v>257</v>
      </c>
      <c r="B220" t="s">
        <v>12</v>
      </c>
      <c r="C220" t="s">
        <v>13</v>
      </c>
      <c r="D220" t="s">
        <v>157</v>
      </c>
      <c r="E220">
        <v>50</v>
      </c>
      <c r="F220" t="s">
        <v>133</v>
      </c>
      <c r="G220">
        <v>5</v>
      </c>
      <c r="H220">
        <v>116</v>
      </c>
      <c r="I220">
        <v>1</v>
      </c>
      <c r="J220">
        <v>2</v>
      </c>
      <c r="K220">
        <v>0</v>
      </c>
    </row>
    <row r="221" spans="1:11" x14ac:dyDescent="0.25">
      <c r="A221" t="s">
        <v>258</v>
      </c>
      <c r="B221" t="s">
        <v>12</v>
      </c>
      <c r="C221" t="s">
        <v>13</v>
      </c>
      <c r="D221" t="s">
        <v>157</v>
      </c>
      <c r="E221">
        <v>50</v>
      </c>
      <c r="F221" t="s">
        <v>133</v>
      </c>
      <c r="G221">
        <v>5</v>
      </c>
      <c r="H221">
        <v>115</v>
      </c>
      <c r="I221">
        <v>1</v>
      </c>
      <c r="J221">
        <v>2</v>
      </c>
      <c r="K221">
        <v>0</v>
      </c>
    </row>
    <row r="222" spans="1:11" x14ac:dyDescent="0.25">
      <c r="A222" t="s">
        <v>259</v>
      </c>
      <c r="B222" t="s">
        <v>12</v>
      </c>
      <c r="C222" t="s">
        <v>17</v>
      </c>
      <c r="D222" t="s">
        <v>189</v>
      </c>
      <c r="E222">
        <v>82.7</v>
      </c>
      <c r="F222" t="s">
        <v>133</v>
      </c>
      <c r="G222">
        <v>5</v>
      </c>
      <c r="H222">
        <v>114</v>
      </c>
      <c r="I222">
        <v>2</v>
      </c>
      <c r="J222">
        <v>4</v>
      </c>
      <c r="K222">
        <v>1</v>
      </c>
    </row>
    <row r="223" spans="1:11" x14ac:dyDescent="0.25">
      <c r="A223" t="s">
        <v>260</v>
      </c>
      <c r="B223" t="s">
        <v>12</v>
      </c>
      <c r="C223" t="s">
        <v>13</v>
      </c>
      <c r="D223" t="s">
        <v>157</v>
      </c>
      <c r="E223">
        <v>50</v>
      </c>
      <c r="F223" t="s">
        <v>133</v>
      </c>
      <c r="G223">
        <v>5</v>
      </c>
      <c r="H223">
        <v>120</v>
      </c>
      <c r="I223">
        <v>1</v>
      </c>
      <c r="J223">
        <v>2</v>
      </c>
      <c r="K223">
        <v>0</v>
      </c>
    </row>
    <row r="224" spans="1:11" x14ac:dyDescent="0.25">
      <c r="A224" t="s">
        <v>261</v>
      </c>
      <c r="B224" t="s">
        <v>12</v>
      </c>
      <c r="C224" t="s">
        <v>17</v>
      </c>
      <c r="D224" t="s">
        <v>132</v>
      </c>
      <c r="E224">
        <v>83.7</v>
      </c>
      <c r="F224" t="s">
        <v>133</v>
      </c>
      <c r="G224">
        <v>6</v>
      </c>
      <c r="H224">
        <v>125</v>
      </c>
      <c r="I224">
        <v>2</v>
      </c>
      <c r="J224">
        <v>4</v>
      </c>
      <c r="K224">
        <v>1</v>
      </c>
    </row>
    <row r="225" spans="1:11" x14ac:dyDescent="0.25">
      <c r="A225" t="s">
        <v>262</v>
      </c>
      <c r="B225" t="s">
        <v>12</v>
      </c>
      <c r="C225" t="s">
        <v>13</v>
      </c>
      <c r="D225" t="s">
        <v>23</v>
      </c>
      <c r="E225">
        <v>50</v>
      </c>
      <c r="F225" t="s">
        <v>133</v>
      </c>
      <c r="G225">
        <v>6</v>
      </c>
      <c r="H225">
        <v>124</v>
      </c>
      <c r="I225">
        <v>1</v>
      </c>
      <c r="J225">
        <v>2</v>
      </c>
      <c r="K225">
        <v>1</v>
      </c>
    </row>
    <row r="226" spans="1:11" x14ac:dyDescent="0.25">
      <c r="A226" t="s">
        <v>263</v>
      </c>
      <c r="B226" t="s">
        <v>12</v>
      </c>
      <c r="C226" t="s">
        <v>17</v>
      </c>
      <c r="D226" t="s">
        <v>143</v>
      </c>
      <c r="E226">
        <v>80.8</v>
      </c>
      <c r="F226" t="s">
        <v>133</v>
      </c>
      <c r="G226">
        <v>6</v>
      </c>
      <c r="H226">
        <v>123</v>
      </c>
      <c r="I226">
        <v>2</v>
      </c>
      <c r="J226">
        <v>4</v>
      </c>
      <c r="K226">
        <v>1</v>
      </c>
    </row>
    <row r="227" spans="1:11" x14ac:dyDescent="0.25">
      <c r="A227" t="s">
        <v>264</v>
      </c>
      <c r="B227" t="s">
        <v>12</v>
      </c>
      <c r="C227" t="s">
        <v>17</v>
      </c>
      <c r="D227" t="s">
        <v>67</v>
      </c>
      <c r="E227">
        <v>75.7</v>
      </c>
      <c r="F227" t="s">
        <v>133</v>
      </c>
      <c r="G227">
        <v>6</v>
      </c>
      <c r="H227">
        <v>126</v>
      </c>
      <c r="I227">
        <v>2</v>
      </c>
      <c r="J227">
        <v>4</v>
      </c>
      <c r="K227">
        <v>1</v>
      </c>
    </row>
    <row r="228" spans="1:11" x14ac:dyDescent="0.25">
      <c r="A228" t="s">
        <v>265</v>
      </c>
      <c r="B228" t="s">
        <v>12</v>
      </c>
      <c r="C228" t="s">
        <v>13</v>
      </c>
      <c r="D228" t="s">
        <v>23</v>
      </c>
      <c r="E228">
        <v>50</v>
      </c>
      <c r="F228" t="s">
        <v>133</v>
      </c>
      <c r="G228">
        <v>6</v>
      </c>
      <c r="H228">
        <v>127</v>
      </c>
      <c r="I228">
        <v>1</v>
      </c>
      <c r="J228">
        <v>2</v>
      </c>
      <c r="K228">
        <v>1</v>
      </c>
    </row>
    <row r="229" spans="1:11" x14ac:dyDescent="0.25">
      <c r="A229" t="s">
        <v>266</v>
      </c>
      <c r="B229" t="s">
        <v>12</v>
      </c>
      <c r="C229" t="s">
        <v>17</v>
      </c>
      <c r="D229" t="s">
        <v>67</v>
      </c>
      <c r="E229">
        <v>75.7</v>
      </c>
      <c r="F229" t="s">
        <v>133</v>
      </c>
      <c r="G229">
        <v>6</v>
      </c>
      <c r="H229">
        <v>128</v>
      </c>
      <c r="I229">
        <v>2</v>
      </c>
      <c r="J229">
        <v>4</v>
      </c>
      <c r="K229">
        <v>1</v>
      </c>
    </row>
    <row r="230" spans="1:11" x14ac:dyDescent="0.25">
      <c r="A230" t="s">
        <v>267</v>
      </c>
      <c r="B230" t="s">
        <v>12</v>
      </c>
      <c r="C230" t="s">
        <v>17</v>
      </c>
      <c r="D230" t="s">
        <v>67</v>
      </c>
      <c r="E230">
        <v>75.7</v>
      </c>
      <c r="F230" t="s">
        <v>133</v>
      </c>
      <c r="G230">
        <v>6</v>
      </c>
      <c r="H230">
        <v>129</v>
      </c>
      <c r="I230">
        <v>2</v>
      </c>
      <c r="J230">
        <v>4</v>
      </c>
      <c r="K230">
        <v>1</v>
      </c>
    </row>
    <row r="231" spans="1:11" x14ac:dyDescent="0.25">
      <c r="A231" t="s">
        <v>268</v>
      </c>
      <c r="B231" t="s">
        <v>12</v>
      </c>
      <c r="C231" t="s">
        <v>26</v>
      </c>
      <c r="D231" t="s">
        <v>151</v>
      </c>
      <c r="E231">
        <v>99.4</v>
      </c>
      <c r="F231" t="s">
        <v>133</v>
      </c>
      <c r="G231">
        <v>6</v>
      </c>
      <c r="H231">
        <v>130</v>
      </c>
      <c r="I231">
        <v>3</v>
      </c>
      <c r="J231">
        <v>5</v>
      </c>
      <c r="K231">
        <v>1</v>
      </c>
    </row>
    <row r="232" spans="1:11" x14ac:dyDescent="0.25">
      <c r="A232" t="s">
        <v>269</v>
      </c>
      <c r="B232" t="s">
        <v>12</v>
      </c>
      <c r="C232" t="s">
        <v>13</v>
      </c>
      <c r="D232" t="s">
        <v>23</v>
      </c>
      <c r="E232">
        <v>50</v>
      </c>
      <c r="F232" t="s">
        <v>133</v>
      </c>
      <c r="G232">
        <v>6</v>
      </c>
      <c r="H232">
        <v>131</v>
      </c>
      <c r="I232">
        <v>1</v>
      </c>
      <c r="J232">
        <v>2</v>
      </c>
      <c r="K232">
        <v>1</v>
      </c>
    </row>
    <row r="233" spans="1:11" x14ac:dyDescent="0.25">
      <c r="A233" t="s">
        <v>270</v>
      </c>
      <c r="B233" t="s">
        <v>12</v>
      </c>
      <c r="C233" t="s">
        <v>13</v>
      </c>
      <c r="D233" t="s">
        <v>23</v>
      </c>
      <c r="E233">
        <v>50</v>
      </c>
      <c r="F233" t="s">
        <v>133</v>
      </c>
      <c r="G233">
        <v>6</v>
      </c>
      <c r="H233">
        <v>132</v>
      </c>
      <c r="I233">
        <v>1</v>
      </c>
      <c r="J233">
        <v>2</v>
      </c>
      <c r="K233">
        <v>1</v>
      </c>
    </row>
    <row r="234" spans="1:11" x14ac:dyDescent="0.25">
      <c r="A234" t="s">
        <v>271</v>
      </c>
      <c r="B234" t="s">
        <v>12</v>
      </c>
      <c r="C234" t="s">
        <v>17</v>
      </c>
      <c r="D234" t="s">
        <v>50</v>
      </c>
      <c r="E234">
        <v>78.5</v>
      </c>
      <c r="F234" t="s">
        <v>133</v>
      </c>
      <c r="G234">
        <v>6</v>
      </c>
      <c r="H234">
        <v>133</v>
      </c>
      <c r="I234">
        <v>2</v>
      </c>
      <c r="J234">
        <v>4</v>
      </c>
      <c r="K234">
        <v>1</v>
      </c>
    </row>
    <row r="235" spans="1:11" x14ac:dyDescent="0.25">
      <c r="A235" t="s">
        <v>272</v>
      </c>
      <c r="B235" t="s">
        <v>12</v>
      </c>
      <c r="C235" t="s">
        <v>17</v>
      </c>
      <c r="D235" t="s">
        <v>50</v>
      </c>
      <c r="E235">
        <v>78.5</v>
      </c>
      <c r="F235" t="s">
        <v>133</v>
      </c>
      <c r="G235">
        <v>6</v>
      </c>
      <c r="H235">
        <v>134</v>
      </c>
      <c r="I235">
        <v>2</v>
      </c>
      <c r="J235">
        <v>4</v>
      </c>
      <c r="K235">
        <v>1</v>
      </c>
    </row>
    <row r="236" spans="1:11" x14ac:dyDescent="0.25">
      <c r="A236" t="s">
        <v>273</v>
      </c>
      <c r="B236" t="s">
        <v>12</v>
      </c>
      <c r="C236" t="s">
        <v>13</v>
      </c>
      <c r="D236" t="s">
        <v>157</v>
      </c>
      <c r="E236">
        <v>50</v>
      </c>
      <c r="F236" t="s">
        <v>133</v>
      </c>
      <c r="G236">
        <v>6</v>
      </c>
      <c r="H236">
        <v>140</v>
      </c>
      <c r="I236">
        <v>1</v>
      </c>
      <c r="J236">
        <v>2</v>
      </c>
      <c r="K236">
        <v>0</v>
      </c>
    </row>
    <row r="237" spans="1:11" x14ac:dyDescent="0.25">
      <c r="A237" t="s">
        <v>274</v>
      </c>
      <c r="B237" t="s">
        <v>12</v>
      </c>
      <c r="C237" t="s">
        <v>17</v>
      </c>
      <c r="D237" t="s">
        <v>160</v>
      </c>
      <c r="E237">
        <v>75.7</v>
      </c>
      <c r="F237" t="s">
        <v>133</v>
      </c>
      <c r="G237">
        <v>6</v>
      </c>
      <c r="H237">
        <v>141</v>
      </c>
      <c r="I237">
        <v>2</v>
      </c>
      <c r="J237">
        <v>4</v>
      </c>
      <c r="K237">
        <v>0</v>
      </c>
    </row>
    <row r="238" spans="1:11" x14ac:dyDescent="0.25">
      <c r="A238" t="s">
        <v>275</v>
      </c>
      <c r="B238" t="s">
        <v>12</v>
      </c>
      <c r="C238" t="s">
        <v>17</v>
      </c>
      <c r="D238" t="s">
        <v>160</v>
      </c>
      <c r="E238">
        <v>75.7</v>
      </c>
      <c r="F238" t="s">
        <v>133</v>
      </c>
      <c r="G238">
        <v>6</v>
      </c>
      <c r="H238">
        <v>142</v>
      </c>
      <c r="I238">
        <v>2</v>
      </c>
      <c r="J238">
        <v>4</v>
      </c>
      <c r="K238">
        <v>0</v>
      </c>
    </row>
    <row r="239" spans="1:11" x14ac:dyDescent="0.25">
      <c r="A239" t="s">
        <v>276</v>
      </c>
      <c r="B239" t="s">
        <v>12</v>
      </c>
      <c r="C239" t="s">
        <v>17</v>
      </c>
      <c r="D239" t="s">
        <v>160</v>
      </c>
      <c r="E239">
        <v>75.7</v>
      </c>
      <c r="F239" t="s">
        <v>133</v>
      </c>
      <c r="G239">
        <v>6</v>
      </c>
      <c r="H239">
        <v>144</v>
      </c>
      <c r="I239">
        <v>2</v>
      </c>
      <c r="J239">
        <v>4</v>
      </c>
      <c r="K239">
        <v>0</v>
      </c>
    </row>
    <row r="240" spans="1:11" x14ac:dyDescent="0.25">
      <c r="A240" t="s">
        <v>277</v>
      </c>
      <c r="B240" t="s">
        <v>12</v>
      </c>
      <c r="C240" t="s">
        <v>17</v>
      </c>
      <c r="D240" t="s">
        <v>160</v>
      </c>
      <c r="E240">
        <v>75.7</v>
      </c>
      <c r="F240" t="s">
        <v>133</v>
      </c>
      <c r="G240">
        <v>6</v>
      </c>
      <c r="H240">
        <v>145</v>
      </c>
      <c r="I240">
        <v>2</v>
      </c>
      <c r="J240">
        <v>4</v>
      </c>
      <c r="K240">
        <v>0</v>
      </c>
    </row>
    <row r="241" spans="1:11" x14ac:dyDescent="0.25">
      <c r="A241" t="s">
        <v>278</v>
      </c>
      <c r="B241" t="s">
        <v>12</v>
      </c>
      <c r="C241" t="s">
        <v>13</v>
      </c>
      <c r="D241" t="s">
        <v>23</v>
      </c>
      <c r="E241">
        <v>50</v>
      </c>
      <c r="F241" t="s">
        <v>133</v>
      </c>
      <c r="G241">
        <v>6</v>
      </c>
      <c r="H241">
        <v>135</v>
      </c>
      <c r="I241">
        <v>1</v>
      </c>
      <c r="J241">
        <v>2</v>
      </c>
      <c r="K241">
        <v>1</v>
      </c>
    </row>
    <row r="242" spans="1:11" x14ac:dyDescent="0.25">
      <c r="A242" t="s">
        <v>279</v>
      </c>
      <c r="B242" t="s">
        <v>12</v>
      </c>
      <c r="C242" t="s">
        <v>26</v>
      </c>
      <c r="D242" t="s">
        <v>151</v>
      </c>
      <c r="E242">
        <v>99.4</v>
      </c>
      <c r="F242" t="s">
        <v>133</v>
      </c>
      <c r="G242">
        <v>6</v>
      </c>
      <c r="H242">
        <v>136</v>
      </c>
      <c r="I242">
        <v>3</v>
      </c>
      <c r="J242">
        <v>5</v>
      </c>
      <c r="K242">
        <v>1</v>
      </c>
    </row>
    <row r="243" spans="1:11" x14ac:dyDescent="0.25">
      <c r="A243" t="s">
        <v>280</v>
      </c>
      <c r="B243" t="s">
        <v>12</v>
      </c>
      <c r="C243" t="s">
        <v>13</v>
      </c>
      <c r="D243" t="s">
        <v>157</v>
      </c>
      <c r="E243">
        <v>50</v>
      </c>
      <c r="F243" t="s">
        <v>133</v>
      </c>
      <c r="G243">
        <v>6</v>
      </c>
      <c r="H243">
        <v>139</v>
      </c>
      <c r="I243">
        <v>1</v>
      </c>
      <c r="J243">
        <v>2</v>
      </c>
      <c r="K243">
        <v>0</v>
      </c>
    </row>
    <row r="244" spans="1:11" x14ac:dyDescent="0.25">
      <c r="A244" t="s">
        <v>281</v>
      </c>
      <c r="B244" t="s">
        <v>12</v>
      </c>
      <c r="C244" t="s">
        <v>17</v>
      </c>
      <c r="D244" t="s">
        <v>160</v>
      </c>
      <c r="E244">
        <v>75.7</v>
      </c>
      <c r="F244" t="s">
        <v>133</v>
      </c>
      <c r="G244">
        <v>6</v>
      </c>
      <c r="H244">
        <v>138</v>
      </c>
      <c r="I244">
        <v>2</v>
      </c>
      <c r="J244">
        <v>4</v>
      </c>
      <c r="K244">
        <v>0</v>
      </c>
    </row>
    <row r="245" spans="1:11" x14ac:dyDescent="0.25">
      <c r="A245" t="s">
        <v>282</v>
      </c>
      <c r="B245" t="s">
        <v>12</v>
      </c>
      <c r="C245" t="s">
        <v>17</v>
      </c>
      <c r="D245" t="s">
        <v>189</v>
      </c>
      <c r="E245">
        <v>82.7</v>
      </c>
      <c r="F245" t="s">
        <v>133</v>
      </c>
      <c r="G245">
        <v>6</v>
      </c>
      <c r="H245">
        <v>137</v>
      </c>
      <c r="I245">
        <v>2</v>
      </c>
      <c r="J245">
        <v>4</v>
      </c>
      <c r="K245">
        <v>1</v>
      </c>
    </row>
    <row r="246" spans="1:11" x14ac:dyDescent="0.25">
      <c r="A246" t="s">
        <v>283</v>
      </c>
      <c r="B246" t="s">
        <v>12</v>
      </c>
      <c r="C246" t="s">
        <v>13</v>
      </c>
      <c r="D246" t="s">
        <v>157</v>
      </c>
      <c r="E246">
        <v>50</v>
      </c>
      <c r="F246" t="s">
        <v>133</v>
      </c>
      <c r="G246">
        <v>6</v>
      </c>
      <c r="H246">
        <v>143</v>
      </c>
      <c r="I246">
        <v>1</v>
      </c>
      <c r="J246">
        <v>2</v>
      </c>
      <c r="K246">
        <v>0</v>
      </c>
    </row>
    <row r="247" spans="1:11" x14ac:dyDescent="0.25">
      <c r="A247" t="s">
        <v>284</v>
      </c>
      <c r="B247" t="s">
        <v>12</v>
      </c>
      <c r="C247" t="s">
        <v>17</v>
      </c>
      <c r="D247" t="s">
        <v>67</v>
      </c>
      <c r="E247">
        <v>75.7</v>
      </c>
      <c r="F247" t="s">
        <v>133</v>
      </c>
      <c r="G247">
        <v>7</v>
      </c>
      <c r="H247">
        <v>146</v>
      </c>
      <c r="I247">
        <v>2</v>
      </c>
      <c r="J247">
        <v>4</v>
      </c>
      <c r="K247">
        <v>1</v>
      </c>
    </row>
    <row r="248" spans="1:11" x14ac:dyDescent="0.25">
      <c r="A248" t="s">
        <v>285</v>
      </c>
      <c r="B248" t="s">
        <v>12</v>
      </c>
      <c r="C248" t="s">
        <v>26</v>
      </c>
      <c r="D248" t="s">
        <v>151</v>
      </c>
      <c r="E248">
        <v>99.4</v>
      </c>
      <c r="F248" t="s">
        <v>133</v>
      </c>
      <c r="G248">
        <v>7</v>
      </c>
      <c r="H248">
        <v>147</v>
      </c>
      <c r="I248">
        <v>3</v>
      </c>
      <c r="J248">
        <v>5</v>
      </c>
      <c r="K248">
        <v>1</v>
      </c>
    </row>
    <row r="249" spans="1:11" x14ac:dyDescent="0.25">
      <c r="A249" t="s">
        <v>286</v>
      </c>
      <c r="B249" t="s">
        <v>12</v>
      </c>
      <c r="C249" t="s">
        <v>13</v>
      </c>
      <c r="D249" t="s">
        <v>23</v>
      </c>
      <c r="E249">
        <v>50</v>
      </c>
      <c r="F249" t="s">
        <v>133</v>
      </c>
      <c r="G249">
        <v>7</v>
      </c>
      <c r="H249">
        <v>148</v>
      </c>
      <c r="I249">
        <v>1</v>
      </c>
      <c r="J249">
        <v>2</v>
      </c>
      <c r="K249">
        <v>1</v>
      </c>
    </row>
    <row r="250" spans="1:11" x14ac:dyDescent="0.25">
      <c r="A250" t="s">
        <v>287</v>
      </c>
      <c r="B250" t="s">
        <v>12</v>
      </c>
      <c r="C250" t="s">
        <v>13</v>
      </c>
      <c r="D250" t="s">
        <v>23</v>
      </c>
      <c r="E250">
        <v>50</v>
      </c>
      <c r="F250" t="s">
        <v>133</v>
      </c>
      <c r="G250">
        <v>7</v>
      </c>
      <c r="H250">
        <v>149</v>
      </c>
      <c r="I250">
        <v>1</v>
      </c>
      <c r="J250">
        <v>2</v>
      </c>
      <c r="K250">
        <v>1</v>
      </c>
    </row>
    <row r="251" spans="1:11" x14ac:dyDescent="0.25">
      <c r="A251" t="s">
        <v>288</v>
      </c>
      <c r="B251" t="s">
        <v>12</v>
      </c>
      <c r="C251" t="s">
        <v>17</v>
      </c>
      <c r="D251" t="s">
        <v>160</v>
      </c>
      <c r="E251">
        <v>75.7</v>
      </c>
      <c r="F251" t="s">
        <v>133</v>
      </c>
      <c r="G251">
        <v>7</v>
      </c>
      <c r="H251">
        <v>154</v>
      </c>
      <c r="I251">
        <v>2</v>
      </c>
      <c r="J251">
        <v>4</v>
      </c>
      <c r="K251">
        <v>0</v>
      </c>
    </row>
    <row r="252" spans="1:11" x14ac:dyDescent="0.25">
      <c r="A252" t="s">
        <v>289</v>
      </c>
      <c r="B252" t="s">
        <v>12</v>
      </c>
      <c r="C252" t="s">
        <v>17</v>
      </c>
      <c r="D252" t="s">
        <v>160</v>
      </c>
      <c r="E252">
        <v>75.7</v>
      </c>
      <c r="F252" t="s">
        <v>133</v>
      </c>
      <c r="G252">
        <v>7</v>
      </c>
      <c r="H252">
        <v>155</v>
      </c>
      <c r="I252">
        <v>2</v>
      </c>
      <c r="J252">
        <v>4</v>
      </c>
      <c r="K252">
        <v>0</v>
      </c>
    </row>
    <row r="253" spans="1:11" x14ac:dyDescent="0.25">
      <c r="A253" t="s">
        <v>290</v>
      </c>
      <c r="B253" t="s">
        <v>12</v>
      </c>
      <c r="C253" t="s">
        <v>13</v>
      </c>
      <c r="D253" t="s">
        <v>23</v>
      </c>
      <c r="E253">
        <v>50</v>
      </c>
      <c r="F253" t="s">
        <v>133</v>
      </c>
      <c r="G253">
        <v>7</v>
      </c>
      <c r="H253">
        <v>150</v>
      </c>
      <c r="I253">
        <v>1</v>
      </c>
      <c r="J253">
        <v>2</v>
      </c>
      <c r="K253">
        <v>1</v>
      </c>
    </row>
    <row r="254" spans="1:11" x14ac:dyDescent="0.25">
      <c r="A254" t="s">
        <v>291</v>
      </c>
      <c r="B254" t="s">
        <v>12</v>
      </c>
      <c r="C254" t="s">
        <v>26</v>
      </c>
      <c r="D254" t="s">
        <v>151</v>
      </c>
      <c r="E254">
        <v>99.4</v>
      </c>
      <c r="F254" t="s">
        <v>133</v>
      </c>
      <c r="G254">
        <v>7</v>
      </c>
      <c r="H254">
        <v>151</v>
      </c>
      <c r="I254">
        <v>3</v>
      </c>
      <c r="J254">
        <v>5</v>
      </c>
      <c r="K254">
        <v>1</v>
      </c>
    </row>
    <row r="255" spans="1:11" x14ac:dyDescent="0.25">
      <c r="A255" t="s">
        <v>292</v>
      </c>
      <c r="B255" t="s">
        <v>12</v>
      </c>
      <c r="C255" t="s">
        <v>17</v>
      </c>
      <c r="D255" t="s">
        <v>160</v>
      </c>
      <c r="E255">
        <v>75.7</v>
      </c>
      <c r="F255" t="s">
        <v>133</v>
      </c>
      <c r="G255">
        <v>7</v>
      </c>
      <c r="H255">
        <v>153</v>
      </c>
      <c r="I255">
        <v>2</v>
      </c>
      <c r="J255">
        <v>4</v>
      </c>
      <c r="K255">
        <v>0</v>
      </c>
    </row>
    <row r="256" spans="1:11" x14ac:dyDescent="0.25">
      <c r="A256" t="s">
        <v>293</v>
      </c>
      <c r="B256" t="s">
        <v>12</v>
      </c>
      <c r="C256" t="s">
        <v>17</v>
      </c>
      <c r="D256" t="s">
        <v>189</v>
      </c>
      <c r="E256">
        <v>82.7</v>
      </c>
      <c r="F256" t="s">
        <v>133</v>
      </c>
      <c r="G256">
        <v>7</v>
      </c>
      <c r="H256">
        <v>152</v>
      </c>
      <c r="I256">
        <v>2</v>
      </c>
      <c r="J256">
        <v>4</v>
      </c>
      <c r="K256">
        <v>1</v>
      </c>
    </row>
    <row r="257" spans="1:11" x14ac:dyDescent="0.25">
      <c r="A257" t="s">
        <v>294</v>
      </c>
      <c r="B257" t="s">
        <v>12</v>
      </c>
      <c r="C257" t="s">
        <v>713</v>
      </c>
      <c r="D257" t="s">
        <v>27</v>
      </c>
      <c r="E257">
        <v>107</v>
      </c>
      <c r="F257" t="s">
        <v>295</v>
      </c>
      <c r="G257">
        <v>1</v>
      </c>
      <c r="H257">
        <v>4</v>
      </c>
      <c r="I257">
        <v>3</v>
      </c>
      <c r="J257">
        <v>5</v>
      </c>
      <c r="K257">
        <v>1</v>
      </c>
    </row>
    <row r="258" spans="1:11" x14ac:dyDescent="0.25">
      <c r="A258" t="s">
        <v>296</v>
      </c>
      <c r="B258" t="s">
        <v>12</v>
      </c>
      <c r="C258" t="s">
        <v>713</v>
      </c>
      <c r="D258" t="s">
        <v>27</v>
      </c>
      <c r="E258">
        <v>107</v>
      </c>
      <c r="F258" t="s">
        <v>295</v>
      </c>
      <c r="G258">
        <v>1</v>
      </c>
      <c r="H258">
        <v>3</v>
      </c>
      <c r="I258">
        <v>3</v>
      </c>
      <c r="J258">
        <v>5</v>
      </c>
      <c r="K258">
        <v>1</v>
      </c>
    </row>
    <row r="259" spans="1:11" x14ac:dyDescent="0.25">
      <c r="A259" t="s">
        <v>297</v>
      </c>
      <c r="B259" t="s">
        <v>12</v>
      </c>
      <c r="C259" t="s">
        <v>713</v>
      </c>
      <c r="D259" t="s">
        <v>27</v>
      </c>
      <c r="E259">
        <v>107</v>
      </c>
      <c r="F259" t="s">
        <v>295</v>
      </c>
      <c r="G259">
        <v>1</v>
      </c>
      <c r="H259">
        <v>2</v>
      </c>
      <c r="I259">
        <v>3</v>
      </c>
      <c r="J259">
        <v>5</v>
      </c>
      <c r="K259">
        <v>1</v>
      </c>
    </row>
    <row r="260" spans="1:11" x14ac:dyDescent="0.25">
      <c r="A260" t="s">
        <v>298</v>
      </c>
      <c r="B260" t="s">
        <v>12</v>
      </c>
      <c r="C260" t="s">
        <v>13</v>
      </c>
      <c r="D260" t="s">
        <v>140</v>
      </c>
      <c r="E260">
        <v>55.7</v>
      </c>
      <c r="F260" t="s">
        <v>295</v>
      </c>
      <c r="G260">
        <v>1</v>
      </c>
      <c r="H260">
        <v>1</v>
      </c>
      <c r="I260">
        <v>1</v>
      </c>
      <c r="J260">
        <v>2</v>
      </c>
      <c r="K260">
        <v>0</v>
      </c>
    </row>
    <row r="261" spans="1:11" x14ac:dyDescent="0.25">
      <c r="A261" t="s">
        <v>299</v>
      </c>
      <c r="B261" t="s">
        <v>12</v>
      </c>
      <c r="C261" t="s">
        <v>13</v>
      </c>
      <c r="D261" t="s">
        <v>157</v>
      </c>
      <c r="E261">
        <v>50</v>
      </c>
      <c r="F261" t="s">
        <v>295</v>
      </c>
      <c r="G261">
        <v>1</v>
      </c>
      <c r="H261">
        <v>6</v>
      </c>
      <c r="I261">
        <v>1</v>
      </c>
      <c r="J261">
        <v>2</v>
      </c>
      <c r="K261">
        <v>0</v>
      </c>
    </row>
    <row r="262" spans="1:11" x14ac:dyDescent="0.25">
      <c r="A262" t="s">
        <v>300</v>
      </c>
      <c r="B262" t="s">
        <v>12</v>
      </c>
      <c r="C262" t="s">
        <v>17</v>
      </c>
      <c r="D262" t="s">
        <v>160</v>
      </c>
      <c r="E262">
        <v>75.7</v>
      </c>
      <c r="F262" t="s">
        <v>295</v>
      </c>
      <c r="G262">
        <v>1</v>
      </c>
      <c r="H262">
        <v>5</v>
      </c>
      <c r="I262">
        <v>2</v>
      </c>
      <c r="J262">
        <v>4</v>
      </c>
      <c r="K262">
        <v>0</v>
      </c>
    </row>
    <row r="263" spans="1:11" x14ac:dyDescent="0.25">
      <c r="A263" t="s">
        <v>301</v>
      </c>
      <c r="B263" t="s">
        <v>12</v>
      </c>
      <c r="C263" t="s">
        <v>17</v>
      </c>
      <c r="D263" t="s">
        <v>189</v>
      </c>
      <c r="E263">
        <v>82.7</v>
      </c>
      <c r="F263" t="s">
        <v>295</v>
      </c>
      <c r="G263">
        <v>1</v>
      </c>
      <c r="H263">
        <v>8</v>
      </c>
      <c r="I263">
        <v>2</v>
      </c>
      <c r="J263">
        <v>4</v>
      </c>
      <c r="K263">
        <v>1</v>
      </c>
    </row>
    <row r="264" spans="1:11" x14ac:dyDescent="0.25">
      <c r="A264" t="s">
        <v>302</v>
      </c>
      <c r="B264" t="s">
        <v>12</v>
      </c>
      <c r="C264" t="s">
        <v>26</v>
      </c>
      <c r="D264" t="s">
        <v>151</v>
      </c>
      <c r="E264">
        <v>99.4</v>
      </c>
      <c r="F264" t="s">
        <v>295</v>
      </c>
      <c r="G264">
        <v>1</v>
      </c>
      <c r="H264">
        <v>9</v>
      </c>
      <c r="I264">
        <v>3</v>
      </c>
      <c r="J264">
        <v>5</v>
      </c>
      <c r="K264">
        <v>1</v>
      </c>
    </row>
    <row r="265" spans="1:11" x14ac:dyDescent="0.25">
      <c r="A265" t="s">
        <v>303</v>
      </c>
      <c r="B265" t="s">
        <v>12</v>
      </c>
      <c r="C265" t="s">
        <v>13</v>
      </c>
      <c r="D265" t="s">
        <v>23</v>
      </c>
      <c r="E265">
        <v>50</v>
      </c>
      <c r="F265" t="s">
        <v>295</v>
      </c>
      <c r="G265">
        <v>1</v>
      </c>
      <c r="H265">
        <v>10</v>
      </c>
      <c r="I265">
        <v>1</v>
      </c>
      <c r="J265">
        <v>2</v>
      </c>
      <c r="K265">
        <v>1</v>
      </c>
    </row>
    <row r="266" spans="1:11" x14ac:dyDescent="0.25">
      <c r="A266" t="s">
        <v>304</v>
      </c>
      <c r="B266" t="s">
        <v>12</v>
      </c>
      <c r="C266" t="s">
        <v>17</v>
      </c>
      <c r="D266" t="s">
        <v>50</v>
      </c>
      <c r="E266">
        <v>78.5</v>
      </c>
      <c r="F266" t="s">
        <v>295</v>
      </c>
      <c r="G266">
        <v>1</v>
      </c>
      <c r="H266">
        <v>11</v>
      </c>
      <c r="I266">
        <v>2</v>
      </c>
      <c r="J266">
        <v>4</v>
      </c>
      <c r="K266">
        <v>1</v>
      </c>
    </row>
    <row r="267" spans="1:11" x14ac:dyDescent="0.25">
      <c r="A267" t="s">
        <v>305</v>
      </c>
      <c r="B267" t="s">
        <v>12</v>
      </c>
      <c r="C267" t="s">
        <v>17</v>
      </c>
      <c r="D267" t="s">
        <v>50</v>
      </c>
      <c r="E267">
        <v>78.5</v>
      </c>
      <c r="F267" t="s">
        <v>295</v>
      </c>
      <c r="G267">
        <v>1</v>
      </c>
      <c r="H267">
        <v>12</v>
      </c>
      <c r="I267">
        <v>2</v>
      </c>
      <c r="J267">
        <v>4</v>
      </c>
      <c r="K267">
        <v>1</v>
      </c>
    </row>
    <row r="268" spans="1:11" x14ac:dyDescent="0.25">
      <c r="A268" t="s">
        <v>306</v>
      </c>
      <c r="B268" t="s">
        <v>12</v>
      </c>
      <c r="C268" t="s">
        <v>26</v>
      </c>
      <c r="D268" t="s">
        <v>151</v>
      </c>
      <c r="E268">
        <v>99.4</v>
      </c>
      <c r="F268" t="s">
        <v>295</v>
      </c>
      <c r="G268">
        <v>1</v>
      </c>
      <c r="H268">
        <v>14</v>
      </c>
      <c r="I268">
        <v>3</v>
      </c>
      <c r="J268">
        <v>5</v>
      </c>
      <c r="K268">
        <v>1</v>
      </c>
    </row>
    <row r="269" spans="1:11" x14ac:dyDescent="0.25">
      <c r="A269" t="s">
        <v>307</v>
      </c>
      <c r="B269" t="s">
        <v>12</v>
      </c>
      <c r="C269" t="s">
        <v>17</v>
      </c>
      <c r="D269" t="s">
        <v>160</v>
      </c>
      <c r="E269">
        <v>75.7</v>
      </c>
      <c r="F269" t="s">
        <v>295</v>
      </c>
      <c r="G269">
        <v>1</v>
      </c>
      <c r="H269">
        <v>17</v>
      </c>
      <c r="I269">
        <v>2</v>
      </c>
      <c r="J269">
        <v>4</v>
      </c>
      <c r="K269">
        <v>0</v>
      </c>
    </row>
    <row r="270" spans="1:11" x14ac:dyDescent="0.25">
      <c r="A270" t="s">
        <v>308</v>
      </c>
      <c r="B270" t="s">
        <v>12</v>
      </c>
      <c r="C270" t="s">
        <v>13</v>
      </c>
      <c r="D270" t="s">
        <v>157</v>
      </c>
      <c r="E270">
        <v>50</v>
      </c>
      <c r="F270" t="s">
        <v>295</v>
      </c>
      <c r="G270">
        <v>1</v>
      </c>
      <c r="H270">
        <v>16</v>
      </c>
      <c r="I270">
        <v>1</v>
      </c>
      <c r="J270">
        <v>2</v>
      </c>
      <c r="K270">
        <v>0</v>
      </c>
    </row>
    <row r="271" spans="1:11" x14ac:dyDescent="0.25">
      <c r="A271" t="s">
        <v>309</v>
      </c>
      <c r="B271" t="s">
        <v>12</v>
      </c>
      <c r="C271" t="s">
        <v>13</v>
      </c>
      <c r="D271" t="s">
        <v>23</v>
      </c>
      <c r="E271">
        <v>50</v>
      </c>
      <c r="F271" t="s">
        <v>295</v>
      </c>
      <c r="G271">
        <v>1</v>
      </c>
      <c r="H271">
        <v>15</v>
      </c>
      <c r="I271">
        <v>1</v>
      </c>
      <c r="J271">
        <v>2</v>
      </c>
      <c r="K271">
        <v>1</v>
      </c>
    </row>
    <row r="272" spans="1:11" x14ac:dyDescent="0.25">
      <c r="A272" t="s">
        <v>310</v>
      </c>
      <c r="B272" t="s">
        <v>12</v>
      </c>
      <c r="C272" t="s">
        <v>13</v>
      </c>
      <c r="D272" t="s">
        <v>157</v>
      </c>
      <c r="E272">
        <v>50</v>
      </c>
      <c r="F272" t="s">
        <v>295</v>
      </c>
      <c r="G272">
        <v>1</v>
      </c>
      <c r="H272">
        <v>22</v>
      </c>
      <c r="I272">
        <v>1</v>
      </c>
      <c r="J272">
        <v>2</v>
      </c>
      <c r="K272">
        <v>0</v>
      </c>
    </row>
    <row r="273" spans="1:11" x14ac:dyDescent="0.25">
      <c r="A273" t="s">
        <v>311</v>
      </c>
      <c r="B273" t="s">
        <v>12</v>
      </c>
      <c r="C273" t="s">
        <v>13</v>
      </c>
      <c r="D273" t="s">
        <v>157</v>
      </c>
      <c r="E273">
        <v>50</v>
      </c>
      <c r="F273" t="s">
        <v>295</v>
      </c>
      <c r="G273">
        <v>1</v>
      </c>
      <c r="H273">
        <v>21</v>
      </c>
      <c r="I273">
        <v>1</v>
      </c>
      <c r="J273">
        <v>2</v>
      </c>
      <c r="K273">
        <v>0</v>
      </c>
    </row>
    <row r="274" spans="1:11" x14ac:dyDescent="0.25">
      <c r="A274" t="s">
        <v>312</v>
      </c>
      <c r="B274" t="s">
        <v>12</v>
      </c>
      <c r="C274" t="s">
        <v>13</v>
      </c>
      <c r="D274" t="s">
        <v>157</v>
      </c>
      <c r="E274">
        <v>50</v>
      </c>
      <c r="F274" t="s">
        <v>295</v>
      </c>
      <c r="G274">
        <v>1</v>
      </c>
      <c r="H274">
        <v>23</v>
      </c>
      <c r="I274">
        <v>1</v>
      </c>
      <c r="J274">
        <v>2</v>
      </c>
      <c r="K274">
        <v>0</v>
      </c>
    </row>
    <row r="275" spans="1:11" x14ac:dyDescent="0.25">
      <c r="A275" t="s">
        <v>313</v>
      </c>
      <c r="B275" t="s">
        <v>12</v>
      </c>
      <c r="C275" t="s">
        <v>713</v>
      </c>
      <c r="D275" t="s">
        <v>27</v>
      </c>
      <c r="E275">
        <v>107</v>
      </c>
      <c r="F275" t="s">
        <v>295</v>
      </c>
      <c r="G275">
        <v>1</v>
      </c>
      <c r="H275">
        <v>19</v>
      </c>
      <c r="I275">
        <v>3</v>
      </c>
      <c r="J275">
        <v>5</v>
      </c>
      <c r="K275">
        <v>1</v>
      </c>
    </row>
    <row r="276" spans="1:11" x14ac:dyDescent="0.25">
      <c r="A276" t="s">
        <v>314</v>
      </c>
      <c r="B276" t="s">
        <v>12</v>
      </c>
      <c r="C276" t="s">
        <v>713</v>
      </c>
      <c r="D276" t="s">
        <v>27</v>
      </c>
      <c r="E276">
        <v>107</v>
      </c>
      <c r="F276" t="s">
        <v>295</v>
      </c>
      <c r="G276">
        <v>1</v>
      </c>
      <c r="H276">
        <v>20</v>
      </c>
      <c r="I276">
        <v>3</v>
      </c>
      <c r="J276">
        <v>5</v>
      </c>
      <c r="K276">
        <v>1</v>
      </c>
    </row>
    <row r="277" spans="1:11" x14ac:dyDescent="0.25">
      <c r="A277" t="s">
        <v>315</v>
      </c>
      <c r="B277" t="s">
        <v>12</v>
      </c>
      <c r="C277" t="s">
        <v>17</v>
      </c>
      <c r="D277" t="s">
        <v>160</v>
      </c>
      <c r="E277">
        <v>75.7</v>
      </c>
      <c r="F277" t="s">
        <v>295</v>
      </c>
      <c r="G277">
        <v>1</v>
      </c>
      <c r="H277">
        <v>7</v>
      </c>
      <c r="I277">
        <v>2</v>
      </c>
      <c r="J277">
        <v>4</v>
      </c>
      <c r="K277">
        <v>0</v>
      </c>
    </row>
    <row r="278" spans="1:11" x14ac:dyDescent="0.25">
      <c r="A278" t="s">
        <v>316</v>
      </c>
      <c r="B278" t="s">
        <v>12</v>
      </c>
      <c r="C278" t="s">
        <v>13</v>
      </c>
      <c r="D278" t="s">
        <v>23</v>
      </c>
      <c r="E278">
        <v>50</v>
      </c>
      <c r="F278" t="s">
        <v>295</v>
      </c>
      <c r="G278">
        <v>1</v>
      </c>
      <c r="H278">
        <v>13</v>
      </c>
      <c r="I278">
        <v>1</v>
      </c>
      <c r="J278">
        <v>2</v>
      </c>
      <c r="K278">
        <v>1</v>
      </c>
    </row>
    <row r="279" spans="1:11" x14ac:dyDescent="0.25">
      <c r="A279" t="s">
        <v>317</v>
      </c>
      <c r="B279" t="s">
        <v>12</v>
      </c>
      <c r="C279" t="s">
        <v>17</v>
      </c>
      <c r="D279" t="s">
        <v>160</v>
      </c>
      <c r="E279">
        <v>75.7</v>
      </c>
      <c r="F279" t="s">
        <v>295</v>
      </c>
      <c r="G279">
        <v>1</v>
      </c>
      <c r="H279">
        <v>18</v>
      </c>
      <c r="I279">
        <v>2</v>
      </c>
      <c r="J279">
        <v>4</v>
      </c>
      <c r="K279">
        <v>0</v>
      </c>
    </row>
    <row r="280" spans="1:11" x14ac:dyDescent="0.25">
      <c r="A280" t="s">
        <v>318</v>
      </c>
      <c r="B280" t="s">
        <v>12</v>
      </c>
      <c r="C280" t="s">
        <v>17</v>
      </c>
      <c r="D280" t="s">
        <v>160</v>
      </c>
      <c r="E280">
        <v>75.7</v>
      </c>
      <c r="F280" t="s">
        <v>295</v>
      </c>
      <c r="G280">
        <v>1</v>
      </c>
      <c r="H280">
        <v>27</v>
      </c>
      <c r="I280">
        <v>2</v>
      </c>
      <c r="J280">
        <v>4</v>
      </c>
      <c r="K280">
        <v>0</v>
      </c>
    </row>
    <row r="281" spans="1:11" x14ac:dyDescent="0.25">
      <c r="A281" t="s">
        <v>319</v>
      </c>
      <c r="B281" t="s">
        <v>12</v>
      </c>
      <c r="C281" t="s">
        <v>17</v>
      </c>
      <c r="D281" t="s">
        <v>160</v>
      </c>
      <c r="E281">
        <v>75.7</v>
      </c>
      <c r="F281" t="s">
        <v>295</v>
      </c>
      <c r="G281">
        <v>1</v>
      </c>
      <c r="H281">
        <v>26</v>
      </c>
      <c r="I281">
        <v>2</v>
      </c>
      <c r="J281">
        <v>4</v>
      </c>
      <c r="K281">
        <v>0</v>
      </c>
    </row>
    <row r="282" spans="1:11" x14ac:dyDescent="0.25">
      <c r="A282" t="s">
        <v>320</v>
      </c>
      <c r="B282" t="s">
        <v>12</v>
      </c>
      <c r="C282" t="s">
        <v>17</v>
      </c>
      <c r="D282" t="s">
        <v>160</v>
      </c>
      <c r="E282">
        <v>75.7</v>
      </c>
      <c r="F282" t="s">
        <v>295</v>
      </c>
      <c r="G282">
        <v>1</v>
      </c>
      <c r="H282">
        <v>24</v>
      </c>
      <c r="I282">
        <v>2</v>
      </c>
      <c r="J282">
        <v>4</v>
      </c>
      <c r="K282">
        <v>0</v>
      </c>
    </row>
    <row r="283" spans="1:11" x14ac:dyDescent="0.25">
      <c r="A283" t="s">
        <v>321</v>
      </c>
      <c r="B283" t="s">
        <v>12</v>
      </c>
      <c r="C283" t="s">
        <v>17</v>
      </c>
      <c r="D283" t="s">
        <v>160</v>
      </c>
      <c r="E283">
        <v>75.7</v>
      </c>
      <c r="F283" t="s">
        <v>295</v>
      </c>
      <c r="G283">
        <v>1</v>
      </c>
      <c r="H283">
        <v>25</v>
      </c>
      <c r="I283">
        <v>2</v>
      </c>
      <c r="J283">
        <v>4</v>
      </c>
      <c r="K283">
        <v>0</v>
      </c>
    </row>
    <row r="284" spans="1:11" x14ac:dyDescent="0.25">
      <c r="A284" t="s">
        <v>322</v>
      </c>
      <c r="B284" t="s">
        <v>12</v>
      </c>
      <c r="C284" t="s">
        <v>13</v>
      </c>
      <c r="D284" t="s">
        <v>140</v>
      </c>
      <c r="E284">
        <v>55.7</v>
      </c>
      <c r="F284" t="s">
        <v>295</v>
      </c>
      <c r="G284">
        <v>2</v>
      </c>
      <c r="H284">
        <v>28</v>
      </c>
      <c r="I284">
        <v>1</v>
      </c>
      <c r="J284">
        <v>2</v>
      </c>
      <c r="K284">
        <v>0</v>
      </c>
    </row>
    <row r="285" spans="1:11" x14ac:dyDescent="0.25">
      <c r="A285" t="s">
        <v>323</v>
      </c>
      <c r="B285" t="s">
        <v>12</v>
      </c>
      <c r="C285" t="s">
        <v>13</v>
      </c>
      <c r="D285" t="s">
        <v>157</v>
      </c>
      <c r="E285">
        <v>50</v>
      </c>
      <c r="F285" t="s">
        <v>295</v>
      </c>
      <c r="G285">
        <v>2</v>
      </c>
      <c r="H285">
        <v>33</v>
      </c>
      <c r="I285">
        <v>1</v>
      </c>
      <c r="J285">
        <v>2</v>
      </c>
      <c r="K285">
        <v>0</v>
      </c>
    </row>
    <row r="286" spans="1:11" x14ac:dyDescent="0.25">
      <c r="A286" t="s">
        <v>324</v>
      </c>
      <c r="B286" t="s">
        <v>12</v>
      </c>
      <c r="C286" t="s">
        <v>17</v>
      </c>
      <c r="D286" t="s">
        <v>160</v>
      </c>
      <c r="E286">
        <v>75.7</v>
      </c>
      <c r="F286" t="s">
        <v>295</v>
      </c>
      <c r="G286">
        <v>2</v>
      </c>
      <c r="H286">
        <v>32</v>
      </c>
      <c r="I286">
        <v>2</v>
      </c>
      <c r="J286">
        <v>4</v>
      </c>
      <c r="K286">
        <v>0</v>
      </c>
    </row>
    <row r="287" spans="1:11" x14ac:dyDescent="0.25">
      <c r="A287" t="s">
        <v>325</v>
      </c>
      <c r="B287" t="s">
        <v>12</v>
      </c>
      <c r="C287" t="s">
        <v>17</v>
      </c>
      <c r="D287" t="s">
        <v>189</v>
      </c>
      <c r="E287">
        <v>82.7</v>
      </c>
      <c r="F287" t="s">
        <v>295</v>
      </c>
      <c r="G287">
        <v>2</v>
      </c>
      <c r="H287">
        <v>35</v>
      </c>
      <c r="I287">
        <v>2</v>
      </c>
      <c r="J287">
        <v>4</v>
      </c>
      <c r="K287">
        <v>1</v>
      </c>
    </row>
    <row r="288" spans="1:11" x14ac:dyDescent="0.25">
      <c r="A288" t="s">
        <v>326</v>
      </c>
      <c r="B288" t="s">
        <v>12</v>
      </c>
      <c r="C288" t="s">
        <v>26</v>
      </c>
      <c r="D288" t="s">
        <v>151</v>
      </c>
      <c r="E288">
        <v>99.4</v>
      </c>
      <c r="F288" t="s">
        <v>295</v>
      </c>
      <c r="G288">
        <v>2</v>
      </c>
      <c r="H288">
        <v>36</v>
      </c>
      <c r="I288">
        <v>3</v>
      </c>
      <c r="J288">
        <v>5</v>
      </c>
      <c r="K288">
        <v>1</v>
      </c>
    </row>
    <row r="289" spans="1:11" x14ac:dyDescent="0.25">
      <c r="A289" t="s">
        <v>327</v>
      </c>
      <c r="B289" t="s">
        <v>12</v>
      </c>
      <c r="C289" t="s">
        <v>13</v>
      </c>
      <c r="D289" t="s">
        <v>23</v>
      </c>
      <c r="E289">
        <v>50</v>
      </c>
      <c r="F289" t="s">
        <v>295</v>
      </c>
      <c r="G289">
        <v>2</v>
      </c>
      <c r="H289">
        <v>37</v>
      </c>
      <c r="I289">
        <v>1</v>
      </c>
      <c r="J289">
        <v>2</v>
      </c>
      <c r="K289">
        <v>1</v>
      </c>
    </row>
    <row r="290" spans="1:11" x14ac:dyDescent="0.25">
      <c r="A290" t="s">
        <v>328</v>
      </c>
      <c r="B290" t="s">
        <v>12</v>
      </c>
      <c r="C290" t="s">
        <v>17</v>
      </c>
      <c r="D290" t="s">
        <v>50</v>
      </c>
      <c r="E290">
        <v>78.5</v>
      </c>
      <c r="F290" t="s">
        <v>295</v>
      </c>
      <c r="G290">
        <v>2</v>
      </c>
      <c r="H290">
        <v>38</v>
      </c>
      <c r="I290">
        <v>2</v>
      </c>
      <c r="J290">
        <v>4</v>
      </c>
      <c r="K290">
        <v>1</v>
      </c>
    </row>
    <row r="291" spans="1:11" x14ac:dyDescent="0.25">
      <c r="A291" t="s">
        <v>329</v>
      </c>
      <c r="B291" t="s">
        <v>12</v>
      </c>
      <c r="C291" t="s">
        <v>17</v>
      </c>
      <c r="D291" t="s">
        <v>50</v>
      </c>
      <c r="E291">
        <v>78.5</v>
      </c>
      <c r="F291" t="s">
        <v>295</v>
      </c>
      <c r="G291">
        <v>2</v>
      </c>
      <c r="H291">
        <v>39</v>
      </c>
      <c r="I291">
        <v>2</v>
      </c>
      <c r="J291">
        <v>4</v>
      </c>
      <c r="K291">
        <v>1</v>
      </c>
    </row>
    <row r="292" spans="1:11" x14ac:dyDescent="0.25">
      <c r="A292" t="s">
        <v>330</v>
      </c>
      <c r="B292" t="s">
        <v>12</v>
      </c>
      <c r="C292" t="s">
        <v>26</v>
      </c>
      <c r="D292" t="s">
        <v>151</v>
      </c>
      <c r="E292">
        <v>99.4</v>
      </c>
      <c r="F292" t="s">
        <v>295</v>
      </c>
      <c r="G292">
        <v>2</v>
      </c>
      <c r="H292">
        <v>41</v>
      </c>
      <c r="I292">
        <v>3</v>
      </c>
      <c r="J292">
        <v>5</v>
      </c>
      <c r="K292">
        <v>1</v>
      </c>
    </row>
    <row r="293" spans="1:11" x14ac:dyDescent="0.25">
      <c r="A293" t="s">
        <v>331</v>
      </c>
      <c r="B293" t="s">
        <v>12</v>
      </c>
      <c r="C293" t="s">
        <v>17</v>
      </c>
      <c r="D293" t="s">
        <v>160</v>
      </c>
      <c r="E293">
        <v>75.7</v>
      </c>
      <c r="F293" t="s">
        <v>295</v>
      </c>
      <c r="G293">
        <v>2</v>
      </c>
      <c r="H293">
        <v>44</v>
      </c>
      <c r="I293">
        <v>2</v>
      </c>
      <c r="J293">
        <v>4</v>
      </c>
      <c r="K293">
        <v>0</v>
      </c>
    </row>
    <row r="294" spans="1:11" x14ac:dyDescent="0.25">
      <c r="A294" t="s">
        <v>332</v>
      </c>
      <c r="B294" t="s">
        <v>12</v>
      </c>
      <c r="C294" t="s">
        <v>13</v>
      </c>
      <c r="D294" t="s">
        <v>157</v>
      </c>
      <c r="E294">
        <v>50</v>
      </c>
      <c r="F294" t="s">
        <v>295</v>
      </c>
      <c r="G294">
        <v>2</v>
      </c>
      <c r="H294">
        <v>43</v>
      </c>
      <c r="I294">
        <v>1</v>
      </c>
      <c r="J294">
        <v>2</v>
      </c>
      <c r="K294">
        <v>0</v>
      </c>
    </row>
    <row r="295" spans="1:11" x14ac:dyDescent="0.25">
      <c r="A295" t="s">
        <v>333</v>
      </c>
      <c r="B295" t="s">
        <v>12</v>
      </c>
      <c r="C295" t="s">
        <v>13</v>
      </c>
      <c r="D295" t="s">
        <v>23</v>
      </c>
      <c r="E295">
        <v>50</v>
      </c>
      <c r="F295" t="s">
        <v>295</v>
      </c>
      <c r="G295">
        <v>2</v>
      </c>
      <c r="H295">
        <v>42</v>
      </c>
      <c r="I295">
        <v>1</v>
      </c>
      <c r="J295">
        <v>2</v>
      </c>
      <c r="K295">
        <v>1</v>
      </c>
    </row>
    <row r="296" spans="1:11" x14ac:dyDescent="0.25">
      <c r="A296" t="s">
        <v>334</v>
      </c>
      <c r="B296" t="s">
        <v>12</v>
      </c>
      <c r="C296" t="s">
        <v>13</v>
      </c>
      <c r="D296" t="s">
        <v>157</v>
      </c>
      <c r="E296">
        <v>50</v>
      </c>
      <c r="F296" t="s">
        <v>295</v>
      </c>
      <c r="G296">
        <v>2</v>
      </c>
      <c r="H296">
        <v>48</v>
      </c>
      <c r="I296">
        <v>1</v>
      </c>
      <c r="J296">
        <v>2</v>
      </c>
      <c r="K296">
        <v>0</v>
      </c>
    </row>
    <row r="297" spans="1:11" x14ac:dyDescent="0.25">
      <c r="A297" t="s">
        <v>335</v>
      </c>
      <c r="B297" t="s">
        <v>12</v>
      </c>
      <c r="C297" t="s">
        <v>13</v>
      </c>
      <c r="D297" t="s">
        <v>157</v>
      </c>
      <c r="E297">
        <v>50</v>
      </c>
      <c r="F297" t="s">
        <v>295</v>
      </c>
      <c r="G297">
        <v>2</v>
      </c>
      <c r="H297">
        <v>47</v>
      </c>
      <c r="I297">
        <v>1</v>
      </c>
      <c r="J297">
        <v>2</v>
      </c>
      <c r="K297">
        <v>0</v>
      </c>
    </row>
    <row r="298" spans="1:11" x14ac:dyDescent="0.25">
      <c r="A298" t="s">
        <v>336</v>
      </c>
      <c r="B298" t="s">
        <v>12</v>
      </c>
      <c r="C298" t="s">
        <v>13</v>
      </c>
      <c r="D298" t="s">
        <v>157</v>
      </c>
      <c r="E298">
        <v>50</v>
      </c>
      <c r="F298" t="s">
        <v>295</v>
      </c>
      <c r="G298">
        <v>2</v>
      </c>
      <c r="H298">
        <v>49</v>
      </c>
      <c r="I298">
        <v>1</v>
      </c>
      <c r="J298">
        <v>2</v>
      </c>
      <c r="K298">
        <v>0</v>
      </c>
    </row>
    <row r="299" spans="1:11" x14ac:dyDescent="0.25">
      <c r="A299" t="s">
        <v>337</v>
      </c>
      <c r="B299" t="s">
        <v>12</v>
      </c>
      <c r="C299" t="s">
        <v>17</v>
      </c>
      <c r="D299" t="s">
        <v>160</v>
      </c>
      <c r="E299">
        <v>75.7</v>
      </c>
      <c r="F299" t="s">
        <v>295</v>
      </c>
      <c r="G299">
        <v>2</v>
      </c>
      <c r="H299">
        <v>34</v>
      </c>
      <c r="I299">
        <v>2</v>
      </c>
      <c r="J299">
        <v>4</v>
      </c>
      <c r="K299">
        <v>0</v>
      </c>
    </row>
    <row r="300" spans="1:11" x14ac:dyDescent="0.25">
      <c r="A300" t="s">
        <v>338</v>
      </c>
      <c r="B300" t="s">
        <v>12</v>
      </c>
      <c r="C300" t="s">
        <v>13</v>
      </c>
      <c r="D300" t="s">
        <v>23</v>
      </c>
      <c r="E300">
        <v>50</v>
      </c>
      <c r="F300" t="s">
        <v>295</v>
      </c>
      <c r="G300">
        <v>2</v>
      </c>
      <c r="H300">
        <v>40</v>
      </c>
      <c r="I300">
        <v>1</v>
      </c>
      <c r="J300">
        <v>2</v>
      </c>
      <c r="K300">
        <v>1</v>
      </c>
    </row>
    <row r="301" spans="1:11" x14ac:dyDescent="0.25">
      <c r="A301" t="s">
        <v>339</v>
      </c>
      <c r="B301" t="s">
        <v>12</v>
      </c>
      <c r="C301" t="s">
        <v>17</v>
      </c>
      <c r="D301" t="s">
        <v>160</v>
      </c>
      <c r="E301">
        <v>75.7</v>
      </c>
      <c r="F301" t="s">
        <v>295</v>
      </c>
      <c r="G301">
        <v>2</v>
      </c>
      <c r="H301">
        <v>45</v>
      </c>
      <c r="I301">
        <v>2</v>
      </c>
      <c r="J301">
        <v>4</v>
      </c>
      <c r="K301">
        <v>0</v>
      </c>
    </row>
    <row r="302" spans="1:11" x14ac:dyDescent="0.25">
      <c r="A302" t="s">
        <v>340</v>
      </c>
      <c r="B302" t="s">
        <v>12</v>
      </c>
      <c r="C302" t="s">
        <v>17</v>
      </c>
      <c r="D302" t="s">
        <v>160</v>
      </c>
      <c r="E302">
        <v>75.7</v>
      </c>
      <c r="F302" t="s">
        <v>295</v>
      </c>
      <c r="G302">
        <v>2</v>
      </c>
      <c r="H302">
        <v>54</v>
      </c>
      <c r="I302">
        <v>2</v>
      </c>
      <c r="J302">
        <v>4</v>
      </c>
      <c r="K302">
        <v>0</v>
      </c>
    </row>
    <row r="303" spans="1:11" x14ac:dyDescent="0.25">
      <c r="A303" t="s">
        <v>341</v>
      </c>
      <c r="B303" t="s">
        <v>12</v>
      </c>
      <c r="C303" t="s">
        <v>17</v>
      </c>
      <c r="D303" t="s">
        <v>160</v>
      </c>
      <c r="E303">
        <v>75.7</v>
      </c>
      <c r="F303" t="s">
        <v>295</v>
      </c>
      <c r="G303">
        <v>2</v>
      </c>
      <c r="H303">
        <v>53</v>
      </c>
      <c r="I303">
        <v>2</v>
      </c>
      <c r="J303">
        <v>4</v>
      </c>
      <c r="K303">
        <v>0</v>
      </c>
    </row>
    <row r="304" spans="1:11" x14ac:dyDescent="0.25">
      <c r="A304" t="s">
        <v>342</v>
      </c>
      <c r="B304" t="s">
        <v>12</v>
      </c>
      <c r="C304" t="s">
        <v>17</v>
      </c>
      <c r="D304" t="s">
        <v>160</v>
      </c>
      <c r="E304">
        <v>75.7</v>
      </c>
      <c r="F304" t="s">
        <v>295</v>
      </c>
      <c r="G304">
        <v>2</v>
      </c>
      <c r="H304">
        <v>50</v>
      </c>
      <c r="I304">
        <v>2</v>
      </c>
      <c r="J304">
        <v>4</v>
      </c>
      <c r="K304">
        <v>0</v>
      </c>
    </row>
    <row r="305" spans="1:11" x14ac:dyDescent="0.25">
      <c r="A305" t="s">
        <v>343</v>
      </c>
      <c r="B305" t="s">
        <v>12</v>
      </c>
      <c r="C305" t="s">
        <v>17</v>
      </c>
      <c r="D305" t="s">
        <v>160</v>
      </c>
      <c r="E305">
        <v>75.7</v>
      </c>
      <c r="F305" t="s">
        <v>295</v>
      </c>
      <c r="G305">
        <v>2</v>
      </c>
      <c r="H305">
        <v>52</v>
      </c>
      <c r="I305">
        <v>2</v>
      </c>
      <c r="J305">
        <v>4</v>
      </c>
      <c r="K305">
        <v>0</v>
      </c>
    </row>
    <row r="306" spans="1:11" x14ac:dyDescent="0.25">
      <c r="A306" t="s">
        <v>344</v>
      </c>
      <c r="B306" t="s">
        <v>12</v>
      </c>
      <c r="C306" t="s">
        <v>13</v>
      </c>
      <c r="D306" t="s">
        <v>157</v>
      </c>
      <c r="E306">
        <v>50</v>
      </c>
      <c r="F306" t="s">
        <v>295</v>
      </c>
      <c r="G306">
        <v>2</v>
      </c>
      <c r="H306">
        <v>46</v>
      </c>
      <c r="I306">
        <v>1</v>
      </c>
      <c r="J306">
        <v>2</v>
      </c>
      <c r="K306">
        <v>0</v>
      </c>
    </row>
    <row r="307" spans="1:11" x14ac:dyDescent="0.25">
      <c r="A307" t="s">
        <v>345</v>
      </c>
      <c r="B307" t="s">
        <v>12</v>
      </c>
      <c r="C307" t="s">
        <v>26</v>
      </c>
      <c r="D307" t="s">
        <v>151</v>
      </c>
      <c r="E307">
        <v>99.4</v>
      </c>
      <c r="F307" t="s">
        <v>295</v>
      </c>
      <c r="G307">
        <v>2</v>
      </c>
      <c r="H307">
        <v>29</v>
      </c>
      <c r="I307">
        <v>3</v>
      </c>
      <c r="J307">
        <v>5</v>
      </c>
      <c r="K307">
        <v>1</v>
      </c>
    </row>
    <row r="308" spans="1:11" x14ac:dyDescent="0.25">
      <c r="A308" t="s">
        <v>346</v>
      </c>
      <c r="B308" t="s">
        <v>12</v>
      </c>
      <c r="C308" t="s">
        <v>13</v>
      </c>
      <c r="D308" t="s">
        <v>167</v>
      </c>
      <c r="E308">
        <v>65.900000000000006</v>
      </c>
      <c r="F308" t="s">
        <v>295</v>
      </c>
      <c r="G308">
        <v>2</v>
      </c>
      <c r="H308">
        <v>30</v>
      </c>
      <c r="I308">
        <v>1</v>
      </c>
      <c r="J308">
        <v>2</v>
      </c>
      <c r="K308">
        <v>0</v>
      </c>
    </row>
    <row r="309" spans="1:11" x14ac:dyDescent="0.25">
      <c r="A309" t="s">
        <v>347</v>
      </c>
      <c r="B309" t="s">
        <v>12</v>
      </c>
      <c r="C309" t="s">
        <v>17</v>
      </c>
      <c r="D309" t="s">
        <v>348</v>
      </c>
      <c r="E309">
        <v>81.2</v>
      </c>
      <c r="F309" t="s">
        <v>295</v>
      </c>
      <c r="G309">
        <v>2</v>
      </c>
      <c r="H309">
        <v>31</v>
      </c>
      <c r="I309">
        <v>2</v>
      </c>
      <c r="J309">
        <v>4</v>
      </c>
      <c r="K309">
        <v>1</v>
      </c>
    </row>
    <row r="310" spans="1:11" x14ac:dyDescent="0.25">
      <c r="A310" t="s">
        <v>349</v>
      </c>
      <c r="B310" t="s">
        <v>12</v>
      </c>
      <c r="C310" t="s">
        <v>13</v>
      </c>
      <c r="D310" t="s">
        <v>140</v>
      </c>
      <c r="E310">
        <v>55.7</v>
      </c>
      <c r="F310" t="s">
        <v>295</v>
      </c>
      <c r="G310">
        <v>3</v>
      </c>
      <c r="H310">
        <v>56</v>
      </c>
      <c r="I310">
        <v>1</v>
      </c>
      <c r="J310">
        <v>2</v>
      </c>
      <c r="K310">
        <v>0</v>
      </c>
    </row>
    <row r="311" spans="1:11" x14ac:dyDescent="0.25">
      <c r="A311" t="s">
        <v>350</v>
      </c>
      <c r="B311" t="s">
        <v>12</v>
      </c>
      <c r="C311" t="s">
        <v>13</v>
      </c>
      <c r="D311" t="s">
        <v>157</v>
      </c>
      <c r="E311">
        <v>50</v>
      </c>
      <c r="F311" t="s">
        <v>295</v>
      </c>
      <c r="G311">
        <v>3</v>
      </c>
      <c r="H311">
        <v>65</v>
      </c>
      <c r="I311">
        <v>1</v>
      </c>
      <c r="J311">
        <v>2</v>
      </c>
      <c r="K311">
        <v>0</v>
      </c>
    </row>
    <row r="312" spans="1:11" x14ac:dyDescent="0.25">
      <c r="A312" t="s">
        <v>351</v>
      </c>
      <c r="B312" t="s">
        <v>12</v>
      </c>
      <c r="C312" t="s">
        <v>17</v>
      </c>
      <c r="D312" t="s">
        <v>160</v>
      </c>
      <c r="E312">
        <v>75.7</v>
      </c>
      <c r="F312" t="s">
        <v>295</v>
      </c>
      <c r="G312">
        <v>3</v>
      </c>
      <c r="H312">
        <v>64</v>
      </c>
      <c r="I312">
        <v>2</v>
      </c>
      <c r="J312">
        <v>4</v>
      </c>
      <c r="K312">
        <v>0</v>
      </c>
    </row>
    <row r="313" spans="1:11" x14ac:dyDescent="0.25">
      <c r="A313" t="s">
        <v>352</v>
      </c>
      <c r="B313" t="s">
        <v>12</v>
      </c>
      <c r="C313" t="s">
        <v>17</v>
      </c>
      <c r="D313" t="s">
        <v>189</v>
      </c>
      <c r="E313">
        <v>82.7</v>
      </c>
      <c r="F313" t="s">
        <v>295</v>
      </c>
      <c r="G313">
        <v>3</v>
      </c>
      <c r="H313">
        <v>68</v>
      </c>
      <c r="I313">
        <v>2</v>
      </c>
      <c r="J313">
        <v>4</v>
      </c>
      <c r="K313">
        <v>1</v>
      </c>
    </row>
    <row r="314" spans="1:11" x14ac:dyDescent="0.25">
      <c r="A314" t="s">
        <v>353</v>
      </c>
      <c r="B314" t="s">
        <v>12</v>
      </c>
      <c r="C314" t="s">
        <v>26</v>
      </c>
      <c r="D314" t="s">
        <v>151</v>
      </c>
      <c r="E314">
        <v>99.4</v>
      </c>
      <c r="F314" t="s">
        <v>295</v>
      </c>
      <c r="G314">
        <v>3</v>
      </c>
      <c r="H314">
        <v>69</v>
      </c>
      <c r="I314">
        <v>3</v>
      </c>
      <c r="J314">
        <v>5</v>
      </c>
      <c r="K314">
        <v>1</v>
      </c>
    </row>
    <row r="315" spans="1:11" x14ac:dyDescent="0.25">
      <c r="A315" t="s">
        <v>354</v>
      </c>
      <c r="B315" t="s">
        <v>12</v>
      </c>
      <c r="C315" t="s">
        <v>13</v>
      </c>
      <c r="D315" t="s">
        <v>23</v>
      </c>
      <c r="E315">
        <v>50</v>
      </c>
      <c r="F315" t="s">
        <v>295</v>
      </c>
      <c r="G315">
        <v>3</v>
      </c>
      <c r="H315">
        <v>70</v>
      </c>
      <c r="I315">
        <v>1</v>
      </c>
      <c r="J315">
        <v>2</v>
      </c>
      <c r="K315">
        <v>1</v>
      </c>
    </row>
    <row r="316" spans="1:11" x14ac:dyDescent="0.25">
      <c r="A316" t="s">
        <v>355</v>
      </c>
      <c r="B316" t="s">
        <v>12</v>
      </c>
      <c r="C316" t="s">
        <v>17</v>
      </c>
      <c r="D316" t="s">
        <v>50</v>
      </c>
      <c r="E316">
        <v>78.5</v>
      </c>
      <c r="F316" t="s">
        <v>295</v>
      </c>
      <c r="G316">
        <v>3</v>
      </c>
      <c r="H316">
        <v>71</v>
      </c>
      <c r="I316">
        <v>2</v>
      </c>
      <c r="J316">
        <v>4</v>
      </c>
      <c r="K316">
        <v>1</v>
      </c>
    </row>
    <row r="317" spans="1:11" x14ac:dyDescent="0.25">
      <c r="A317" t="s">
        <v>356</v>
      </c>
      <c r="B317" t="s">
        <v>12</v>
      </c>
      <c r="C317" t="s">
        <v>17</v>
      </c>
      <c r="D317" t="s">
        <v>50</v>
      </c>
      <c r="E317">
        <v>78.5</v>
      </c>
      <c r="F317" t="s">
        <v>295</v>
      </c>
      <c r="G317">
        <v>3</v>
      </c>
      <c r="H317">
        <v>72</v>
      </c>
      <c r="I317">
        <v>2</v>
      </c>
      <c r="J317">
        <v>4</v>
      </c>
      <c r="K317">
        <v>1</v>
      </c>
    </row>
    <row r="318" spans="1:11" x14ac:dyDescent="0.25">
      <c r="A318" t="s">
        <v>357</v>
      </c>
      <c r="B318" t="s">
        <v>12</v>
      </c>
      <c r="C318" t="s">
        <v>26</v>
      </c>
      <c r="D318" t="s">
        <v>151</v>
      </c>
      <c r="E318">
        <v>99.4</v>
      </c>
      <c r="F318" t="s">
        <v>295</v>
      </c>
      <c r="G318">
        <v>3</v>
      </c>
      <c r="H318">
        <v>74</v>
      </c>
      <c r="I318">
        <v>3</v>
      </c>
      <c r="J318">
        <v>5</v>
      </c>
      <c r="K318">
        <v>1</v>
      </c>
    </row>
    <row r="319" spans="1:11" x14ac:dyDescent="0.25">
      <c r="A319" t="s">
        <v>358</v>
      </c>
      <c r="B319" t="s">
        <v>12</v>
      </c>
      <c r="C319" t="s">
        <v>17</v>
      </c>
      <c r="D319" t="s">
        <v>160</v>
      </c>
      <c r="E319">
        <v>75.7</v>
      </c>
      <c r="F319" t="s">
        <v>295</v>
      </c>
      <c r="G319">
        <v>3</v>
      </c>
      <c r="H319">
        <v>77</v>
      </c>
      <c r="I319">
        <v>2</v>
      </c>
      <c r="J319">
        <v>4</v>
      </c>
      <c r="K319">
        <v>0</v>
      </c>
    </row>
    <row r="320" spans="1:11" x14ac:dyDescent="0.25">
      <c r="A320" t="s">
        <v>359</v>
      </c>
      <c r="B320" t="s">
        <v>12</v>
      </c>
      <c r="C320" t="s">
        <v>17</v>
      </c>
      <c r="D320" t="s">
        <v>189</v>
      </c>
      <c r="E320">
        <v>82.7</v>
      </c>
      <c r="F320" t="s">
        <v>295</v>
      </c>
      <c r="G320">
        <v>3</v>
      </c>
      <c r="H320">
        <v>75</v>
      </c>
      <c r="I320">
        <v>2</v>
      </c>
      <c r="J320">
        <v>4</v>
      </c>
      <c r="K320">
        <v>1</v>
      </c>
    </row>
    <row r="321" spans="1:11" x14ac:dyDescent="0.25">
      <c r="A321" t="s">
        <v>360</v>
      </c>
      <c r="B321" t="s">
        <v>12</v>
      </c>
      <c r="C321" t="s">
        <v>13</v>
      </c>
      <c r="D321" t="s">
        <v>157</v>
      </c>
      <c r="E321">
        <v>50</v>
      </c>
      <c r="F321" t="s">
        <v>295</v>
      </c>
      <c r="G321">
        <v>3</v>
      </c>
      <c r="H321">
        <v>84</v>
      </c>
      <c r="I321">
        <v>1</v>
      </c>
      <c r="J321">
        <v>2</v>
      </c>
      <c r="K321">
        <v>0</v>
      </c>
    </row>
    <row r="322" spans="1:11" x14ac:dyDescent="0.25">
      <c r="A322" t="s">
        <v>361</v>
      </c>
      <c r="B322" t="s">
        <v>12</v>
      </c>
      <c r="C322" t="s">
        <v>17</v>
      </c>
      <c r="D322" t="s">
        <v>160</v>
      </c>
      <c r="E322">
        <v>75.7</v>
      </c>
      <c r="F322" t="s">
        <v>295</v>
      </c>
      <c r="G322">
        <v>3</v>
      </c>
      <c r="H322">
        <v>67</v>
      </c>
      <c r="I322">
        <v>2</v>
      </c>
      <c r="J322">
        <v>4</v>
      </c>
      <c r="K322">
        <v>0</v>
      </c>
    </row>
    <row r="323" spans="1:11" x14ac:dyDescent="0.25">
      <c r="A323" t="s">
        <v>362</v>
      </c>
      <c r="B323" t="s">
        <v>12</v>
      </c>
      <c r="C323" t="s">
        <v>13</v>
      </c>
      <c r="D323" t="s">
        <v>23</v>
      </c>
      <c r="E323">
        <v>50</v>
      </c>
      <c r="F323" t="s">
        <v>295</v>
      </c>
      <c r="G323">
        <v>3</v>
      </c>
      <c r="H323">
        <v>73</v>
      </c>
      <c r="I323">
        <v>1</v>
      </c>
      <c r="J323">
        <v>2</v>
      </c>
      <c r="K323">
        <v>1</v>
      </c>
    </row>
    <row r="324" spans="1:11" x14ac:dyDescent="0.25">
      <c r="A324" t="s">
        <v>363</v>
      </c>
      <c r="B324" t="s">
        <v>12</v>
      </c>
      <c r="C324" t="s">
        <v>17</v>
      </c>
      <c r="D324" t="s">
        <v>160</v>
      </c>
      <c r="E324">
        <v>75.7</v>
      </c>
      <c r="F324" t="s">
        <v>295</v>
      </c>
      <c r="G324">
        <v>3</v>
      </c>
      <c r="H324">
        <v>78</v>
      </c>
      <c r="I324">
        <v>2</v>
      </c>
      <c r="J324">
        <v>4</v>
      </c>
      <c r="K324">
        <v>0</v>
      </c>
    </row>
    <row r="325" spans="1:11" x14ac:dyDescent="0.25">
      <c r="A325" t="s">
        <v>364</v>
      </c>
      <c r="B325" t="s">
        <v>12</v>
      </c>
      <c r="C325" t="s">
        <v>17</v>
      </c>
      <c r="D325" t="s">
        <v>160</v>
      </c>
      <c r="E325">
        <v>75.7</v>
      </c>
      <c r="F325" t="s">
        <v>295</v>
      </c>
      <c r="G325">
        <v>3</v>
      </c>
      <c r="H325">
        <v>89</v>
      </c>
      <c r="I325">
        <v>2</v>
      </c>
      <c r="J325">
        <v>4</v>
      </c>
      <c r="K325">
        <v>0</v>
      </c>
    </row>
    <row r="326" spans="1:11" x14ac:dyDescent="0.25">
      <c r="A326" t="s">
        <v>365</v>
      </c>
      <c r="B326" t="s">
        <v>12</v>
      </c>
      <c r="C326" t="s">
        <v>17</v>
      </c>
      <c r="D326" t="s">
        <v>160</v>
      </c>
      <c r="E326">
        <v>75.7</v>
      </c>
      <c r="F326" t="s">
        <v>295</v>
      </c>
      <c r="G326">
        <v>3</v>
      </c>
      <c r="H326">
        <v>88</v>
      </c>
      <c r="I326">
        <v>2</v>
      </c>
      <c r="J326">
        <v>4</v>
      </c>
      <c r="K326">
        <v>0</v>
      </c>
    </row>
    <row r="327" spans="1:11" x14ac:dyDescent="0.25">
      <c r="A327" t="s">
        <v>366</v>
      </c>
      <c r="B327" t="s">
        <v>12</v>
      </c>
      <c r="C327" t="s">
        <v>17</v>
      </c>
      <c r="D327" t="s">
        <v>160</v>
      </c>
      <c r="E327">
        <v>75.7</v>
      </c>
      <c r="F327" t="s">
        <v>295</v>
      </c>
      <c r="G327">
        <v>3</v>
      </c>
      <c r="H327">
        <v>85</v>
      </c>
      <c r="I327">
        <v>2</v>
      </c>
      <c r="J327">
        <v>4</v>
      </c>
      <c r="K327">
        <v>0</v>
      </c>
    </row>
    <row r="328" spans="1:11" x14ac:dyDescent="0.25">
      <c r="A328" t="s">
        <v>367</v>
      </c>
      <c r="B328" t="s">
        <v>12</v>
      </c>
      <c r="C328" t="s">
        <v>17</v>
      </c>
      <c r="D328" t="s">
        <v>160</v>
      </c>
      <c r="E328">
        <v>75.7</v>
      </c>
      <c r="F328" t="s">
        <v>295</v>
      </c>
      <c r="G328">
        <v>3</v>
      </c>
      <c r="H328">
        <v>86</v>
      </c>
      <c r="I328">
        <v>2</v>
      </c>
      <c r="J328">
        <v>4</v>
      </c>
      <c r="K328">
        <v>0</v>
      </c>
    </row>
    <row r="329" spans="1:11" x14ac:dyDescent="0.25">
      <c r="A329" t="s">
        <v>368</v>
      </c>
      <c r="B329" t="s">
        <v>12</v>
      </c>
      <c r="C329" t="s">
        <v>13</v>
      </c>
      <c r="D329" t="s">
        <v>157</v>
      </c>
      <c r="E329">
        <v>50</v>
      </c>
      <c r="F329" t="s">
        <v>295</v>
      </c>
      <c r="G329">
        <v>3</v>
      </c>
      <c r="H329">
        <v>79</v>
      </c>
      <c r="I329">
        <v>1</v>
      </c>
      <c r="J329">
        <v>2</v>
      </c>
      <c r="K329">
        <v>0</v>
      </c>
    </row>
    <row r="330" spans="1:11" x14ac:dyDescent="0.25">
      <c r="A330" t="s">
        <v>369</v>
      </c>
      <c r="B330" t="s">
        <v>12</v>
      </c>
      <c r="C330" t="s">
        <v>13</v>
      </c>
      <c r="D330" t="s">
        <v>167</v>
      </c>
      <c r="E330">
        <v>65.900000000000006</v>
      </c>
      <c r="F330" t="s">
        <v>295</v>
      </c>
      <c r="G330">
        <v>3</v>
      </c>
      <c r="H330">
        <v>62</v>
      </c>
      <c r="I330">
        <v>1</v>
      </c>
      <c r="J330">
        <v>2</v>
      </c>
      <c r="K330">
        <v>0</v>
      </c>
    </row>
    <row r="331" spans="1:11" x14ac:dyDescent="0.25">
      <c r="A331" t="s">
        <v>370</v>
      </c>
      <c r="B331" t="s">
        <v>12</v>
      </c>
      <c r="C331" t="s">
        <v>17</v>
      </c>
      <c r="D331" t="s">
        <v>348</v>
      </c>
      <c r="E331">
        <v>81.2</v>
      </c>
      <c r="F331" t="s">
        <v>295</v>
      </c>
      <c r="G331">
        <v>3</v>
      </c>
      <c r="H331">
        <v>63</v>
      </c>
      <c r="I331">
        <v>2</v>
      </c>
      <c r="J331">
        <v>4</v>
      </c>
      <c r="K331">
        <v>1</v>
      </c>
    </row>
    <row r="332" spans="1:11" x14ac:dyDescent="0.25">
      <c r="A332" t="s">
        <v>371</v>
      </c>
      <c r="B332" t="s">
        <v>12</v>
      </c>
      <c r="C332" t="s">
        <v>13</v>
      </c>
      <c r="D332" t="s">
        <v>157</v>
      </c>
      <c r="E332">
        <v>50</v>
      </c>
      <c r="F332" t="s">
        <v>295</v>
      </c>
      <c r="G332">
        <v>3</v>
      </c>
      <c r="H332">
        <v>61</v>
      </c>
      <c r="I332">
        <v>1</v>
      </c>
      <c r="J332">
        <v>2</v>
      </c>
      <c r="K332">
        <v>0</v>
      </c>
    </row>
    <row r="333" spans="1:11" x14ac:dyDescent="0.25">
      <c r="A333" t="s">
        <v>372</v>
      </c>
      <c r="B333" t="s">
        <v>12</v>
      </c>
      <c r="C333" t="s">
        <v>13</v>
      </c>
      <c r="D333" t="s">
        <v>23</v>
      </c>
      <c r="E333">
        <v>50</v>
      </c>
      <c r="F333" t="s">
        <v>295</v>
      </c>
      <c r="G333">
        <v>3</v>
      </c>
      <c r="H333">
        <v>60</v>
      </c>
      <c r="I333">
        <v>1</v>
      </c>
      <c r="J333">
        <v>2</v>
      </c>
      <c r="K333">
        <v>1</v>
      </c>
    </row>
    <row r="334" spans="1:11" x14ac:dyDescent="0.25">
      <c r="A334" t="s">
        <v>373</v>
      </c>
      <c r="B334" t="s">
        <v>12</v>
      </c>
      <c r="C334" t="s">
        <v>13</v>
      </c>
      <c r="D334" t="s">
        <v>23</v>
      </c>
      <c r="E334">
        <v>50</v>
      </c>
      <c r="F334" t="s">
        <v>295</v>
      </c>
      <c r="G334">
        <v>3</v>
      </c>
      <c r="H334">
        <v>59</v>
      </c>
      <c r="I334">
        <v>1</v>
      </c>
      <c r="J334">
        <v>2</v>
      </c>
      <c r="K334">
        <v>1</v>
      </c>
    </row>
    <row r="335" spans="1:11" x14ac:dyDescent="0.25">
      <c r="A335" t="s">
        <v>374</v>
      </c>
      <c r="B335" t="s">
        <v>12</v>
      </c>
      <c r="C335" t="s">
        <v>13</v>
      </c>
      <c r="D335" t="s">
        <v>23</v>
      </c>
      <c r="E335">
        <v>50</v>
      </c>
      <c r="F335" t="s">
        <v>295</v>
      </c>
      <c r="G335">
        <v>3</v>
      </c>
      <c r="H335">
        <v>58</v>
      </c>
      <c r="I335">
        <v>1</v>
      </c>
      <c r="J335">
        <v>2</v>
      </c>
      <c r="K335">
        <v>1</v>
      </c>
    </row>
    <row r="336" spans="1:11" x14ac:dyDescent="0.25">
      <c r="A336" t="s">
        <v>375</v>
      </c>
      <c r="B336" t="s">
        <v>12</v>
      </c>
      <c r="C336" t="s">
        <v>13</v>
      </c>
      <c r="D336" t="s">
        <v>23</v>
      </c>
      <c r="E336">
        <v>50</v>
      </c>
      <c r="F336" t="s">
        <v>295</v>
      </c>
      <c r="G336">
        <v>3</v>
      </c>
      <c r="H336">
        <v>57</v>
      </c>
      <c r="I336">
        <v>1</v>
      </c>
      <c r="J336">
        <v>2</v>
      </c>
      <c r="K336">
        <v>1</v>
      </c>
    </row>
    <row r="337" spans="1:11" x14ac:dyDescent="0.25">
      <c r="A337" t="s">
        <v>376</v>
      </c>
      <c r="B337" t="s">
        <v>12</v>
      </c>
      <c r="C337" t="s">
        <v>13</v>
      </c>
      <c r="D337" t="s">
        <v>157</v>
      </c>
      <c r="E337">
        <v>50</v>
      </c>
      <c r="F337" t="s">
        <v>295</v>
      </c>
      <c r="G337">
        <v>3</v>
      </c>
      <c r="H337">
        <v>66</v>
      </c>
      <c r="I337">
        <v>1</v>
      </c>
      <c r="J337">
        <v>2</v>
      </c>
      <c r="K337">
        <v>0</v>
      </c>
    </row>
    <row r="338" spans="1:11" x14ac:dyDescent="0.25">
      <c r="A338" t="s">
        <v>377</v>
      </c>
      <c r="B338" t="s">
        <v>12</v>
      </c>
      <c r="C338" t="s">
        <v>17</v>
      </c>
      <c r="D338" t="s">
        <v>160</v>
      </c>
      <c r="E338">
        <v>75.7</v>
      </c>
      <c r="F338" t="s">
        <v>295</v>
      </c>
      <c r="G338">
        <v>3</v>
      </c>
      <c r="H338">
        <v>76</v>
      </c>
      <c r="I338">
        <v>2</v>
      </c>
      <c r="J338">
        <v>4</v>
      </c>
      <c r="K338">
        <v>0</v>
      </c>
    </row>
    <row r="339" spans="1:11" x14ac:dyDescent="0.25">
      <c r="A339" t="s">
        <v>378</v>
      </c>
      <c r="B339" t="s">
        <v>12</v>
      </c>
      <c r="C339" t="s">
        <v>13</v>
      </c>
      <c r="D339" t="s">
        <v>23</v>
      </c>
      <c r="E339">
        <v>50</v>
      </c>
      <c r="F339" t="s">
        <v>295</v>
      </c>
      <c r="G339">
        <v>3</v>
      </c>
      <c r="H339">
        <v>80</v>
      </c>
      <c r="I339">
        <v>1</v>
      </c>
      <c r="J339">
        <v>2</v>
      </c>
      <c r="K339">
        <v>1</v>
      </c>
    </row>
    <row r="340" spans="1:11" x14ac:dyDescent="0.25">
      <c r="A340" t="s">
        <v>379</v>
      </c>
      <c r="B340" t="s">
        <v>12</v>
      </c>
      <c r="C340" t="s">
        <v>13</v>
      </c>
      <c r="D340" t="s">
        <v>23</v>
      </c>
      <c r="E340">
        <v>50</v>
      </c>
      <c r="F340" t="s">
        <v>295</v>
      </c>
      <c r="G340">
        <v>3</v>
      </c>
      <c r="H340">
        <v>81</v>
      </c>
      <c r="I340">
        <v>1</v>
      </c>
      <c r="J340">
        <v>2</v>
      </c>
      <c r="K340">
        <v>1</v>
      </c>
    </row>
    <row r="341" spans="1:11" x14ac:dyDescent="0.25">
      <c r="A341" t="s">
        <v>380</v>
      </c>
      <c r="B341" t="s">
        <v>12</v>
      </c>
      <c r="C341" t="s">
        <v>13</v>
      </c>
      <c r="D341" t="s">
        <v>157</v>
      </c>
      <c r="E341">
        <v>50</v>
      </c>
      <c r="F341" t="s">
        <v>295</v>
      </c>
      <c r="G341">
        <v>3</v>
      </c>
      <c r="H341">
        <v>87</v>
      </c>
      <c r="I341">
        <v>1</v>
      </c>
      <c r="J341">
        <v>2</v>
      </c>
      <c r="K341">
        <v>0</v>
      </c>
    </row>
    <row r="342" spans="1:11" x14ac:dyDescent="0.25">
      <c r="A342" t="s">
        <v>381</v>
      </c>
      <c r="B342" t="s">
        <v>12</v>
      </c>
      <c r="C342" t="s">
        <v>17</v>
      </c>
      <c r="D342" t="s">
        <v>160</v>
      </c>
      <c r="E342">
        <v>75.7</v>
      </c>
      <c r="F342" t="s">
        <v>295</v>
      </c>
      <c r="G342">
        <v>3</v>
      </c>
      <c r="H342">
        <v>83</v>
      </c>
      <c r="I342">
        <v>2</v>
      </c>
      <c r="J342">
        <v>4</v>
      </c>
      <c r="K342">
        <v>0</v>
      </c>
    </row>
    <row r="343" spans="1:11" x14ac:dyDescent="0.25">
      <c r="A343" t="s">
        <v>382</v>
      </c>
      <c r="B343" t="s">
        <v>12</v>
      </c>
      <c r="C343" t="s">
        <v>17</v>
      </c>
      <c r="D343" t="s">
        <v>160</v>
      </c>
      <c r="E343">
        <v>75.7</v>
      </c>
      <c r="F343" t="s">
        <v>295</v>
      </c>
      <c r="G343">
        <v>3</v>
      </c>
      <c r="H343">
        <v>82</v>
      </c>
      <c r="I343">
        <v>2</v>
      </c>
      <c r="J343">
        <v>4</v>
      </c>
      <c r="K343">
        <v>0</v>
      </c>
    </row>
    <row r="344" spans="1:11" x14ac:dyDescent="0.25">
      <c r="A344" t="s">
        <v>383</v>
      </c>
      <c r="B344" t="s">
        <v>12</v>
      </c>
      <c r="C344" t="s">
        <v>13</v>
      </c>
      <c r="D344" t="s">
        <v>140</v>
      </c>
      <c r="E344">
        <v>55.7</v>
      </c>
      <c r="F344" t="s">
        <v>295</v>
      </c>
      <c r="G344">
        <v>4</v>
      </c>
      <c r="H344">
        <v>90</v>
      </c>
      <c r="I344">
        <v>1</v>
      </c>
      <c r="J344">
        <v>2</v>
      </c>
      <c r="K344">
        <v>1</v>
      </c>
    </row>
    <row r="345" spans="1:11" x14ac:dyDescent="0.25">
      <c r="A345" t="s">
        <v>384</v>
      </c>
      <c r="B345" t="s">
        <v>12</v>
      </c>
      <c r="C345" t="s">
        <v>13</v>
      </c>
      <c r="D345" t="s">
        <v>157</v>
      </c>
      <c r="E345">
        <v>50</v>
      </c>
      <c r="F345" t="s">
        <v>295</v>
      </c>
      <c r="G345">
        <v>4</v>
      </c>
      <c r="H345">
        <v>94</v>
      </c>
      <c r="I345">
        <v>1</v>
      </c>
      <c r="J345">
        <v>2</v>
      </c>
      <c r="K345">
        <v>0</v>
      </c>
    </row>
    <row r="346" spans="1:11" x14ac:dyDescent="0.25">
      <c r="A346" t="s">
        <v>385</v>
      </c>
      <c r="B346" t="s">
        <v>12</v>
      </c>
      <c r="C346" t="s">
        <v>17</v>
      </c>
      <c r="D346" t="s">
        <v>160</v>
      </c>
      <c r="E346">
        <v>75.7</v>
      </c>
      <c r="F346" t="s">
        <v>295</v>
      </c>
      <c r="G346">
        <v>4</v>
      </c>
      <c r="H346">
        <v>93</v>
      </c>
      <c r="I346">
        <v>2</v>
      </c>
      <c r="J346">
        <v>4</v>
      </c>
      <c r="K346">
        <v>0</v>
      </c>
    </row>
    <row r="347" spans="1:11" x14ac:dyDescent="0.25">
      <c r="A347" t="s">
        <v>386</v>
      </c>
      <c r="B347" t="s">
        <v>12</v>
      </c>
      <c r="C347" t="s">
        <v>17</v>
      </c>
      <c r="D347" t="s">
        <v>189</v>
      </c>
      <c r="E347">
        <v>82.7</v>
      </c>
      <c r="F347" t="s">
        <v>295</v>
      </c>
      <c r="G347">
        <v>4</v>
      </c>
      <c r="H347">
        <v>97</v>
      </c>
      <c r="I347">
        <v>2</v>
      </c>
      <c r="J347">
        <v>4</v>
      </c>
      <c r="K347">
        <v>1</v>
      </c>
    </row>
    <row r="348" spans="1:11" x14ac:dyDescent="0.25">
      <c r="A348" t="s">
        <v>387</v>
      </c>
      <c r="B348" t="s">
        <v>12</v>
      </c>
      <c r="C348" t="s">
        <v>26</v>
      </c>
      <c r="D348" t="s">
        <v>151</v>
      </c>
      <c r="E348">
        <v>99.4</v>
      </c>
      <c r="F348" t="s">
        <v>295</v>
      </c>
      <c r="G348">
        <v>4</v>
      </c>
      <c r="H348">
        <v>98</v>
      </c>
      <c r="I348">
        <v>3</v>
      </c>
      <c r="J348">
        <v>5</v>
      </c>
      <c r="K348">
        <v>1</v>
      </c>
    </row>
    <row r="349" spans="1:11" x14ac:dyDescent="0.25">
      <c r="A349" t="s">
        <v>388</v>
      </c>
      <c r="B349" t="s">
        <v>12</v>
      </c>
      <c r="C349" t="s">
        <v>13</v>
      </c>
      <c r="D349" t="s">
        <v>23</v>
      </c>
      <c r="E349">
        <v>50</v>
      </c>
      <c r="F349" t="s">
        <v>295</v>
      </c>
      <c r="G349">
        <v>4</v>
      </c>
      <c r="H349">
        <v>99</v>
      </c>
      <c r="I349">
        <v>1</v>
      </c>
      <c r="J349">
        <v>2</v>
      </c>
      <c r="K349">
        <v>1</v>
      </c>
    </row>
    <row r="350" spans="1:11" x14ac:dyDescent="0.25">
      <c r="A350" t="s">
        <v>389</v>
      </c>
      <c r="B350" t="s">
        <v>12</v>
      </c>
      <c r="C350" t="s">
        <v>17</v>
      </c>
      <c r="D350" t="s">
        <v>50</v>
      </c>
      <c r="E350">
        <v>78.5</v>
      </c>
      <c r="F350" t="s">
        <v>295</v>
      </c>
      <c r="G350">
        <v>4</v>
      </c>
      <c r="H350">
        <v>100</v>
      </c>
      <c r="I350">
        <v>2</v>
      </c>
      <c r="J350">
        <v>4</v>
      </c>
      <c r="K350">
        <v>1</v>
      </c>
    </row>
    <row r="351" spans="1:11" x14ac:dyDescent="0.25">
      <c r="A351" t="s">
        <v>390</v>
      </c>
      <c r="B351" t="s">
        <v>12</v>
      </c>
      <c r="C351" t="s">
        <v>17</v>
      </c>
      <c r="D351" t="s">
        <v>50</v>
      </c>
      <c r="E351">
        <v>78.5</v>
      </c>
      <c r="F351" t="s">
        <v>295</v>
      </c>
      <c r="G351">
        <v>4</v>
      </c>
      <c r="H351">
        <v>101</v>
      </c>
      <c r="I351">
        <v>2</v>
      </c>
      <c r="J351">
        <v>4</v>
      </c>
      <c r="K351">
        <v>1</v>
      </c>
    </row>
    <row r="352" spans="1:11" x14ac:dyDescent="0.25">
      <c r="A352" t="s">
        <v>391</v>
      </c>
      <c r="B352" t="s">
        <v>12</v>
      </c>
      <c r="C352" t="s">
        <v>26</v>
      </c>
      <c r="D352" t="s">
        <v>151</v>
      </c>
      <c r="E352">
        <v>99.4</v>
      </c>
      <c r="F352" t="s">
        <v>295</v>
      </c>
      <c r="G352">
        <v>4</v>
      </c>
      <c r="H352">
        <v>103</v>
      </c>
      <c r="I352">
        <v>3</v>
      </c>
      <c r="J352">
        <v>5</v>
      </c>
      <c r="K352">
        <v>1</v>
      </c>
    </row>
    <row r="353" spans="1:11" x14ac:dyDescent="0.25">
      <c r="A353" t="s">
        <v>392</v>
      </c>
      <c r="B353" t="s">
        <v>12</v>
      </c>
      <c r="C353" t="s">
        <v>17</v>
      </c>
      <c r="D353" t="s">
        <v>160</v>
      </c>
      <c r="E353">
        <v>75.7</v>
      </c>
      <c r="F353" t="s">
        <v>295</v>
      </c>
      <c r="G353">
        <v>4</v>
      </c>
      <c r="H353">
        <v>106</v>
      </c>
      <c r="I353">
        <v>2</v>
      </c>
      <c r="J353">
        <v>4</v>
      </c>
      <c r="K353">
        <v>0</v>
      </c>
    </row>
    <row r="354" spans="1:11" x14ac:dyDescent="0.25">
      <c r="A354" t="s">
        <v>393</v>
      </c>
      <c r="B354" t="s">
        <v>12</v>
      </c>
      <c r="C354" t="s">
        <v>17</v>
      </c>
      <c r="D354" t="s">
        <v>189</v>
      </c>
      <c r="E354">
        <v>82.7</v>
      </c>
      <c r="F354" t="s">
        <v>295</v>
      </c>
      <c r="G354">
        <v>4</v>
      </c>
      <c r="H354">
        <v>104</v>
      </c>
      <c r="I354">
        <v>2</v>
      </c>
      <c r="J354">
        <v>4</v>
      </c>
      <c r="K354">
        <v>1</v>
      </c>
    </row>
    <row r="355" spans="1:11" x14ac:dyDescent="0.25">
      <c r="A355" t="s">
        <v>394</v>
      </c>
      <c r="B355" t="s">
        <v>12</v>
      </c>
      <c r="C355" t="s">
        <v>13</v>
      </c>
      <c r="D355" t="s">
        <v>157</v>
      </c>
      <c r="E355">
        <v>50</v>
      </c>
      <c r="F355" t="s">
        <v>295</v>
      </c>
      <c r="G355">
        <v>4</v>
      </c>
      <c r="H355">
        <v>111</v>
      </c>
      <c r="I355">
        <v>1</v>
      </c>
      <c r="J355">
        <v>2</v>
      </c>
      <c r="K355">
        <v>0</v>
      </c>
    </row>
    <row r="356" spans="1:11" x14ac:dyDescent="0.25">
      <c r="A356" t="s">
        <v>395</v>
      </c>
      <c r="B356" t="s">
        <v>12</v>
      </c>
      <c r="C356" t="s">
        <v>17</v>
      </c>
      <c r="D356" t="s">
        <v>160</v>
      </c>
      <c r="E356">
        <v>75.7</v>
      </c>
      <c r="F356" t="s">
        <v>295</v>
      </c>
      <c r="G356">
        <v>4</v>
      </c>
      <c r="H356">
        <v>96</v>
      </c>
      <c r="I356">
        <v>2</v>
      </c>
      <c r="J356">
        <v>4</v>
      </c>
      <c r="K356">
        <v>0</v>
      </c>
    </row>
    <row r="357" spans="1:11" x14ac:dyDescent="0.25">
      <c r="A357" t="s">
        <v>396</v>
      </c>
      <c r="B357" t="s">
        <v>12</v>
      </c>
      <c r="C357" t="s">
        <v>13</v>
      </c>
      <c r="D357" t="s">
        <v>23</v>
      </c>
      <c r="E357">
        <v>50</v>
      </c>
      <c r="F357" t="s">
        <v>295</v>
      </c>
      <c r="G357">
        <v>4</v>
      </c>
      <c r="H357">
        <v>102</v>
      </c>
      <c r="I357">
        <v>1</v>
      </c>
      <c r="J357">
        <v>2</v>
      </c>
      <c r="K357">
        <v>1</v>
      </c>
    </row>
    <row r="358" spans="1:11" x14ac:dyDescent="0.25">
      <c r="A358" t="s">
        <v>397</v>
      </c>
      <c r="B358" t="s">
        <v>12</v>
      </c>
      <c r="C358" t="s">
        <v>17</v>
      </c>
      <c r="D358" t="s">
        <v>160</v>
      </c>
      <c r="E358">
        <v>75.7</v>
      </c>
      <c r="F358" t="s">
        <v>295</v>
      </c>
      <c r="G358">
        <v>4</v>
      </c>
      <c r="H358">
        <v>107</v>
      </c>
      <c r="I358">
        <v>2</v>
      </c>
      <c r="J358">
        <v>4</v>
      </c>
      <c r="K358">
        <v>0</v>
      </c>
    </row>
    <row r="359" spans="1:11" x14ac:dyDescent="0.25">
      <c r="A359" t="s">
        <v>398</v>
      </c>
      <c r="B359" t="s">
        <v>12</v>
      </c>
      <c r="C359" t="s">
        <v>17</v>
      </c>
      <c r="D359" t="s">
        <v>160</v>
      </c>
      <c r="E359">
        <v>75.7</v>
      </c>
      <c r="F359" t="s">
        <v>295</v>
      </c>
      <c r="G359">
        <v>4</v>
      </c>
      <c r="H359">
        <v>116</v>
      </c>
      <c r="I359">
        <v>2</v>
      </c>
      <c r="J359">
        <v>4</v>
      </c>
      <c r="K359">
        <v>0</v>
      </c>
    </row>
    <row r="360" spans="1:11" x14ac:dyDescent="0.25">
      <c r="A360" t="s">
        <v>399</v>
      </c>
      <c r="B360" t="s">
        <v>12</v>
      </c>
      <c r="C360" t="s">
        <v>17</v>
      </c>
      <c r="D360" t="s">
        <v>160</v>
      </c>
      <c r="E360">
        <v>75.7</v>
      </c>
      <c r="F360" t="s">
        <v>295</v>
      </c>
      <c r="G360">
        <v>4</v>
      </c>
      <c r="H360">
        <v>115</v>
      </c>
      <c r="I360">
        <v>2</v>
      </c>
      <c r="J360">
        <v>4</v>
      </c>
      <c r="K360">
        <v>0</v>
      </c>
    </row>
    <row r="361" spans="1:11" x14ac:dyDescent="0.25">
      <c r="A361" t="s">
        <v>400</v>
      </c>
      <c r="B361" t="s">
        <v>12</v>
      </c>
      <c r="C361" t="s">
        <v>17</v>
      </c>
      <c r="D361" t="s">
        <v>160</v>
      </c>
      <c r="E361">
        <v>75.7</v>
      </c>
      <c r="F361" t="s">
        <v>295</v>
      </c>
      <c r="G361">
        <v>4</v>
      </c>
      <c r="H361">
        <v>112</v>
      </c>
      <c r="I361">
        <v>2</v>
      </c>
      <c r="J361">
        <v>4</v>
      </c>
      <c r="K361">
        <v>0</v>
      </c>
    </row>
    <row r="362" spans="1:11" x14ac:dyDescent="0.25">
      <c r="A362" t="s">
        <v>401</v>
      </c>
      <c r="B362" t="s">
        <v>12</v>
      </c>
      <c r="C362" t="s">
        <v>17</v>
      </c>
      <c r="D362" t="s">
        <v>160</v>
      </c>
      <c r="E362">
        <v>75.7</v>
      </c>
      <c r="F362" t="s">
        <v>295</v>
      </c>
      <c r="G362">
        <v>4</v>
      </c>
      <c r="H362">
        <v>113</v>
      </c>
      <c r="I362">
        <v>2</v>
      </c>
      <c r="J362">
        <v>4</v>
      </c>
      <c r="K362">
        <v>0</v>
      </c>
    </row>
    <row r="363" spans="1:11" x14ac:dyDescent="0.25">
      <c r="A363" t="s">
        <v>402</v>
      </c>
      <c r="B363" t="s">
        <v>12</v>
      </c>
      <c r="C363" t="s">
        <v>13</v>
      </c>
      <c r="D363" t="s">
        <v>23</v>
      </c>
      <c r="E363">
        <v>50</v>
      </c>
      <c r="F363" t="s">
        <v>295</v>
      </c>
      <c r="G363">
        <v>4</v>
      </c>
      <c r="H363">
        <v>108</v>
      </c>
      <c r="I363">
        <v>1</v>
      </c>
      <c r="J363">
        <v>2</v>
      </c>
      <c r="K363">
        <v>1</v>
      </c>
    </row>
    <row r="364" spans="1:11" x14ac:dyDescent="0.25">
      <c r="A364" t="s">
        <v>403</v>
      </c>
      <c r="B364" t="s">
        <v>12</v>
      </c>
      <c r="C364" t="s">
        <v>17</v>
      </c>
      <c r="D364" t="s">
        <v>143</v>
      </c>
      <c r="E364">
        <v>80.8</v>
      </c>
      <c r="F364" t="s">
        <v>295</v>
      </c>
      <c r="G364">
        <v>4</v>
      </c>
      <c r="H364">
        <v>92</v>
      </c>
      <c r="I364">
        <v>2</v>
      </c>
      <c r="J364">
        <v>4</v>
      </c>
      <c r="K364">
        <v>1</v>
      </c>
    </row>
    <row r="365" spans="1:11" x14ac:dyDescent="0.25">
      <c r="A365" t="s">
        <v>404</v>
      </c>
      <c r="B365" t="s">
        <v>12</v>
      </c>
      <c r="C365" t="s">
        <v>13</v>
      </c>
      <c r="D365" t="s">
        <v>23</v>
      </c>
      <c r="E365">
        <v>55.7</v>
      </c>
      <c r="F365" t="s">
        <v>295</v>
      </c>
      <c r="G365">
        <v>4</v>
      </c>
      <c r="H365">
        <v>91</v>
      </c>
      <c r="I365">
        <v>1</v>
      </c>
      <c r="J365">
        <v>2</v>
      </c>
      <c r="K365">
        <v>1</v>
      </c>
    </row>
    <row r="366" spans="1:11" x14ac:dyDescent="0.25">
      <c r="A366" t="s">
        <v>405</v>
      </c>
      <c r="B366" t="s">
        <v>12</v>
      </c>
      <c r="C366" t="s">
        <v>13</v>
      </c>
      <c r="D366" t="s">
        <v>157</v>
      </c>
      <c r="E366">
        <v>50</v>
      </c>
      <c r="F366" t="s">
        <v>295</v>
      </c>
      <c r="G366">
        <v>4</v>
      </c>
      <c r="H366">
        <v>95</v>
      </c>
      <c r="I366">
        <v>1</v>
      </c>
      <c r="J366">
        <v>2</v>
      </c>
      <c r="K366">
        <v>0</v>
      </c>
    </row>
    <row r="367" spans="1:11" x14ac:dyDescent="0.25">
      <c r="A367" t="s">
        <v>406</v>
      </c>
      <c r="B367" t="s">
        <v>12</v>
      </c>
      <c r="C367" t="s">
        <v>17</v>
      </c>
      <c r="D367" t="s">
        <v>160</v>
      </c>
      <c r="E367">
        <v>75.7</v>
      </c>
      <c r="F367" t="s">
        <v>295</v>
      </c>
      <c r="G367">
        <v>4</v>
      </c>
      <c r="H367">
        <v>105</v>
      </c>
      <c r="I367">
        <v>2</v>
      </c>
      <c r="J367">
        <v>4</v>
      </c>
      <c r="K367">
        <v>0</v>
      </c>
    </row>
    <row r="368" spans="1:11" x14ac:dyDescent="0.25">
      <c r="A368" t="s">
        <v>407</v>
      </c>
      <c r="B368" t="s">
        <v>12</v>
      </c>
      <c r="C368" t="s">
        <v>13</v>
      </c>
      <c r="D368" t="s">
        <v>157</v>
      </c>
      <c r="E368">
        <v>50</v>
      </c>
      <c r="F368" t="s">
        <v>295</v>
      </c>
      <c r="G368">
        <v>4</v>
      </c>
      <c r="H368">
        <v>114</v>
      </c>
      <c r="I368">
        <v>1</v>
      </c>
      <c r="J368">
        <v>2</v>
      </c>
      <c r="K368">
        <v>0</v>
      </c>
    </row>
    <row r="369" spans="1:11" x14ac:dyDescent="0.25">
      <c r="A369" t="s">
        <v>408</v>
      </c>
      <c r="B369" t="s">
        <v>12</v>
      </c>
      <c r="C369" t="s">
        <v>17</v>
      </c>
      <c r="D369" t="s">
        <v>160</v>
      </c>
      <c r="E369">
        <v>75.7</v>
      </c>
      <c r="F369" t="s">
        <v>295</v>
      </c>
      <c r="G369">
        <v>4</v>
      </c>
      <c r="H369">
        <v>110</v>
      </c>
      <c r="I369">
        <v>2</v>
      </c>
      <c r="J369">
        <v>4</v>
      </c>
      <c r="K369">
        <v>0</v>
      </c>
    </row>
    <row r="370" spans="1:11" x14ac:dyDescent="0.25">
      <c r="A370" t="s">
        <v>409</v>
      </c>
      <c r="B370" t="s">
        <v>12</v>
      </c>
      <c r="C370" t="s">
        <v>17</v>
      </c>
      <c r="D370" t="s">
        <v>160</v>
      </c>
      <c r="E370">
        <v>75.7</v>
      </c>
      <c r="F370" t="s">
        <v>295</v>
      </c>
      <c r="G370">
        <v>4</v>
      </c>
      <c r="H370">
        <v>109</v>
      </c>
      <c r="I370">
        <v>2</v>
      </c>
      <c r="J370">
        <v>4</v>
      </c>
      <c r="K370">
        <v>0</v>
      </c>
    </row>
    <row r="371" spans="1:11" x14ac:dyDescent="0.25">
      <c r="A371" t="s">
        <v>410</v>
      </c>
      <c r="B371" t="s">
        <v>12</v>
      </c>
      <c r="C371" t="s">
        <v>13</v>
      </c>
      <c r="D371" t="s">
        <v>140</v>
      </c>
      <c r="E371">
        <v>55.7</v>
      </c>
      <c r="F371" t="s">
        <v>295</v>
      </c>
      <c r="G371">
        <v>5</v>
      </c>
      <c r="H371">
        <v>117</v>
      </c>
      <c r="I371">
        <v>1</v>
      </c>
      <c r="J371">
        <v>2</v>
      </c>
      <c r="K371">
        <v>1</v>
      </c>
    </row>
    <row r="372" spans="1:11" x14ac:dyDescent="0.25">
      <c r="A372" t="s">
        <v>411</v>
      </c>
      <c r="B372" t="s">
        <v>12</v>
      </c>
      <c r="C372" t="s">
        <v>13</v>
      </c>
      <c r="D372" t="s">
        <v>157</v>
      </c>
      <c r="E372">
        <v>50</v>
      </c>
      <c r="F372" t="s">
        <v>295</v>
      </c>
      <c r="G372">
        <v>5</v>
      </c>
      <c r="H372">
        <v>121</v>
      </c>
      <c r="I372">
        <v>1</v>
      </c>
      <c r="J372">
        <v>2</v>
      </c>
      <c r="K372">
        <v>0</v>
      </c>
    </row>
    <row r="373" spans="1:11" x14ac:dyDescent="0.25">
      <c r="A373" t="s">
        <v>412</v>
      </c>
      <c r="B373" t="s">
        <v>12</v>
      </c>
      <c r="C373" t="s">
        <v>17</v>
      </c>
      <c r="D373" t="s">
        <v>160</v>
      </c>
      <c r="E373">
        <v>75.7</v>
      </c>
      <c r="F373" t="s">
        <v>295</v>
      </c>
      <c r="G373">
        <v>5</v>
      </c>
      <c r="H373">
        <v>120</v>
      </c>
      <c r="I373">
        <v>2</v>
      </c>
      <c r="J373">
        <v>4</v>
      </c>
      <c r="K373">
        <v>0</v>
      </c>
    </row>
    <row r="374" spans="1:11" x14ac:dyDescent="0.25">
      <c r="A374" t="s">
        <v>413</v>
      </c>
      <c r="B374" t="s">
        <v>12</v>
      </c>
      <c r="C374" t="s">
        <v>17</v>
      </c>
      <c r="D374" t="s">
        <v>189</v>
      </c>
      <c r="E374">
        <v>82.7</v>
      </c>
      <c r="F374" t="s">
        <v>295</v>
      </c>
      <c r="G374">
        <v>5</v>
      </c>
      <c r="H374">
        <v>124</v>
      </c>
      <c r="I374">
        <v>2</v>
      </c>
      <c r="J374">
        <v>4</v>
      </c>
      <c r="K374">
        <v>1</v>
      </c>
    </row>
    <row r="375" spans="1:11" x14ac:dyDescent="0.25">
      <c r="A375" t="s">
        <v>414</v>
      </c>
      <c r="B375" t="s">
        <v>12</v>
      </c>
      <c r="C375" t="s">
        <v>26</v>
      </c>
      <c r="D375" t="s">
        <v>151</v>
      </c>
      <c r="E375">
        <v>99.4</v>
      </c>
      <c r="F375" t="s">
        <v>295</v>
      </c>
      <c r="G375">
        <v>5</v>
      </c>
      <c r="H375">
        <v>125</v>
      </c>
      <c r="I375">
        <v>3</v>
      </c>
      <c r="J375">
        <v>5</v>
      </c>
      <c r="K375">
        <v>1</v>
      </c>
    </row>
    <row r="376" spans="1:11" x14ac:dyDescent="0.25">
      <c r="A376" t="s">
        <v>415</v>
      </c>
      <c r="B376" t="s">
        <v>12</v>
      </c>
      <c r="C376" t="s">
        <v>13</v>
      </c>
      <c r="D376" t="s">
        <v>23</v>
      </c>
      <c r="E376">
        <v>50</v>
      </c>
      <c r="F376" t="s">
        <v>295</v>
      </c>
      <c r="G376">
        <v>5</v>
      </c>
      <c r="H376">
        <v>126</v>
      </c>
      <c r="I376">
        <v>1</v>
      </c>
      <c r="J376">
        <v>2</v>
      </c>
      <c r="K376">
        <v>1</v>
      </c>
    </row>
    <row r="377" spans="1:11" x14ac:dyDescent="0.25">
      <c r="A377" t="s">
        <v>416</v>
      </c>
      <c r="B377" t="s">
        <v>12</v>
      </c>
      <c r="C377" t="s">
        <v>17</v>
      </c>
      <c r="D377" t="s">
        <v>50</v>
      </c>
      <c r="E377">
        <v>78.5</v>
      </c>
      <c r="F377" t="s">
        <v>295</v>
      </c>
      <c r="G377">
        <v>5</v>
      </c>
      <c r="H377">
        <v>127</v>
      </c>
      <c r="I377">
        <v>2</v>
      </c>
      <c r="J377">
        <v>4</v>
      </c>
      <c r="K377">
        <v>1</v>
      </c>
    </row>
    <row r="378" spans="1:11" x14ac:dyDescent="0.25">
      <c r="A378" t="s">
        <v>417</v>
      </c>
      <c r="B378" t="s">
        <v>12</v>
      </c>
      <c r="C378" t="s">
        <v>17</v>
      </c>
      <c r="D378" t="s">
        <v>50</v>
      </c>
      <c r="E378">
        <v>78.5</v>
      </c>
      <c r="F378" t="s">
        <v>295</v>
      </c>
      <c r="G378">
        <v>5</v>
      </c>
      <c r="H378">
        <v>128</v>
      </c>
      <c r="I378">
        <v>2</v>
      </c>
      <c r="J378">
        <v>4</v>
      </c>
      <c r="K378">
        <v>1</v>
      </c>
    </row>
    <row r="379" spans="1:11" x14ac:dyDescent="0.25">
      <c r="A379" t="s">
        <v>418</v>
      </c>
      <c r="B379" t="s">
        <v>12</v>
      </c>
      <c r="C379" t="s">
        <v>26</v>
      </c>
      <c r="D379" t="s">
        <v>151</v>
      </c>
      <c r="E379">
        <v>99.4</v>
      </c>
      <c r="F379" t="s">
        <v>295</v>
      </c>
      <c r="G379">
        <v>5</v>
      </c>
      <c r="H379">
        <v>130</v>
      </c>
      <c r="I379">
        <v>3</v>
      </c>
      <c r="J379">
        <v>5</v>
      </c>
      <c r="K379">
        <v>1</v>
      </c>
    </row>
    <row r="380" spans="1:11" x14ac:dyDescent="0.25">
      <c r="A380" t="s">
        <v>419</v>
      </c>
      <c r="B380" t="s">
        <v>12</v>
      </c>
      <c r="C380" t="s">
        <v>17</v>
      </c>
      <c r="D380" t="s">
        <v>160</v>
      </c>
      <c r="E380">
        <v>75.7</v>
      </c>
      <c r="F380" t="s">
        <v>295</v>
      </c>
      <c r="G380">
        <v>5</v>
      </c>
      <c r="H380">
        <v>133</v>
      </c>
      <c r="I380">
        <v>2</v>
      </c>
      <c r="J380">
        <v>4</v>
      </c>
      <c r="K380">
        <v>0</v>
      </c>
    </row>
    <row r="381" spans="1:11" x14ac:dyDescent="0.25">
      <c r="A381" t="s">
        <v>420</v>
      </c>
      <c r="B381" t="s">
        <v>12</v>
      </c>
      <c r="C381" t="s">
        <v>17</v>
      </c>
      <c r="D381" t="s">
        <v>189</v>
      </c>
      <c r="E381">
        <v>82.7</v>
      </c>
      <c r="F381" t="s">
        <v>295</v>
      </c>
      <c r="G381">
        <v>5</v>
      </c>
      <c r="H381">
        <v>131</v>
      </c>
      <c r="I381">
        <v>2</v>
      </c>
      <c r="J381">
        <v>4</v>
      </c>
      <c r="K381">
        <v>1</v>
      </c>
    </row>
    <row r="382" spans="1:11" x14ac:dyDescent="0.25">
      <c r="A382" t="s">
        <v>421</v>
      </c>
      <c r="B382" t="s">
        <v>12</v>
      </c>
      <c r="C382" t="s">
        <v>13</v>
      </c>
      <c r="D382" t="s">
        <v>157</v>
      </c>
      <c r="E382">
        <v>50</v>
      </c>
      <c r="F382" t="s">
        <v>295</v>
      </c>
      <c r="G382">
        <v>5</v>
      </c>
      <c r="H382">
        <v>138</v>
      </c>
      <c r="I382">
        <v>1</v>
      </c>
      <c r="J382">
        <v>2</v>
      </c>
      <c r="K382">
        <v>0</v>
      </c>
    </row>
    <row r="383" spans="1:11" x14ac:dyDescent="0.25">
      <c r="A383" t="s">
        <v>422</v>
      </c>
      <c r="B383" t="s">
        <v>12</v>
      </c>
      <c r="C383" t="s">
        <v>17</v>
      </c>
      <c r="D383" t="s">
        <v>160</v>
      </c>
      <c r="E383">
        <v>75.7</v>
      </c>
      <c r="F383" t="s">
        <v>295</v>
      </c>
      <c r="G383">
        <v>5</v>
      </c>
      <c r="H383">
        <v>123</v>
      </c>
      <c r="I383">
        <v>2</v>
      </c>
      <c r="J383">
        <v>4</v>
      </c>
      <c r="K383">
        <v>0</v>
      </c>
    </row>
    <row r="384" spans="1:11" x14ac:dyDescent="0.25">
      <c r="A384" t="s">
        <v>423</v>
      </c>
      <c r="B384" t="s">
        <v>12</v>
      </c>
      <c r="C384" t="s">
        <v>13</v>
      </c>
      <c r="D384" t="s">
        <v>23</v>
      </c>
      <c r="E384">
        <v>50</v>
      </c>
      <c r="F384" t="s">
        <v>295</v>
      </c>
      <c r="G384">
        <v>5</v>
      </c>
      <c r="H384">
        <v>129</v>
      </c>
      <c r="I384">
        <v>1</v>
      </c>
      <c r="J384">
        <v>2</v>
      </c>
      <c r="K384">
        <v>1</v>
      </c>
    </row>
    <row r="385" spans="1:11" x14ac:dyDescent="0.25">
      <c r="A385" t="s">
        <v>424</v>
      </c>
      <c r="B385" t="s">
        <v>12</v>
      </c>
      <c r="C385" t="s">
        <v>17</v>
      </c>
      <c r="D385" t="s">
        <v>160</v>
      </c>
      <c r="E385">
        <v>75.7</v>
      </c>
      <c r="F385" t="s">
        <v>295</v>
      </c>
      <c r="G385">
        <v>5</v>
      </c>
      <c r="H385">
        <v>134</v>
      </c>
      <c r="I385">
        <v>2</v>
      </c>
      <c r="J385">
        <v>4</v>
      </c>
      <c r="K385">
        <v>0</v>
      </c>
    </row>
    <row r="386" spans="1:11" x14ac:dyDescent="0.25">
      <c r="A386" t="s">
        <v>425</v>
      </c>
      <c r="B386" t="s">
        <v>12</v>
      </c>
      <c r="C386" t="s">
        <v>17</v>
      </c>
      <c r="D386" t="s">
        <v>160</v>
      </c>
      <c r="E386">
        <v>75.7</v>
      </c>
      <c r="F386" t="s">
        <v>295</v>
      </c>
      <c r="G386">
        <v>5</v>
      </c>
      <c r="H386">
        <v>143</v>
      </c>
      <c r="I386">
        <v>2</v>
      </c>
      <c r="J386">
        <v>4</v>
      </c>
      <c r="K386">
        <v>0</v>
      </c>
    </row>
    <row r="387" spans="1:11" x14ac:dyDescent="0.25">
      <c r="A387" t="s">
        <v>426</v>
      </c>
      <c r="B387" t="s">
        <v>12</v>
      </c>
      <c r="C387" t="s">
        <v>17</v>
      </c>
      <c r="D387" t="s">
        <v>160</v>
      </c>
      <c r="E387">
        <v>75.7</v>
      </c>
      <c r="F387" t="s">
        <v>295</v>
      </c>
      <c r="G387">
        <v>5</v>
      </c>
      <c r="H387">
        <v>142</v>
      </c>
      <c r="I387">
        <v>2</v>
      </c>
      <c r="J387">
        <v>4</v>
      </c>
      <c r="K387">
        <v>0</v>
      </c>
    </row>
    <row r="388" spans="1:11" x14ac:dyDescent="0.25">
      <c r="A388" t="s">
        <v>427</v>
      </c>
      <c r="B388" t="s">
        <v>12</v>
      </c>
      <c r="C388" t="s">
        <v>17</v>
      </c>
      <c r="D388" t="s">
        <v>160</v>
      </c>
      <c r="E388">
        <v>75.7</v>
      </c>
      <c r="F388" t="s">
        <v>295</v>
      </c>
      <c r="G388">
        <v>5</v>
      </c>
      <c r="H388">
        <v>139</v>
      </c>
      <c r="I388">
        <v>2</v>
      </c>
      <c r="J388">
        <v>4</v>
      </c>
      <c r="K388">
        <v>0</v>
      </c>
    </row>
    <row r="389" spans="1:11" x14ac:dyDescent="0.25">
      <c r="A389" t="s">
        <v>428</v>
      </c>
      <c r="B389" t="s">
        <v>12</v>
      </c>
      <c r="C389" t="s">
        <v>17</v>
      </c>
      <c r="D389" t="s">
        <v>160</v>
      </c>
      <c r="E389">
        <v>75.7</v>
      </c>
      <c r="F389" t="s">
        <v>295</v>
      </c>
      <c r="G389">
        <v>5</v>
      </c>
      <c r="H389">
        <v>140</v>
      </c>
      <c r="I389">
        <v>2</v>
      </c>
      <c r="J389">
        <v>4</v>
      </c>
      <c r="K389">
        <v>0</v>
      </c>
    </row>
    <row r="390" spans="1:11" x14ac:dyDescent="0.25">
      <c r="A390" t="s">
        <v>429</v>
      </c>
      <c r="B390" t="s">
        <v>12</v>
      </c>
      <c r="C390" t="s">
        <v>13</v>
      </c>
      <c r="D390" t="s">
        <v>23</v>
      </c>
      <c r="E390">
        <v>50</v>
      </c>
      <c r="F390" t="s">
        <v>295</v>
      </c>
      <c r="G390">
        <v>5</v>
      </c>
      <c r="H390">
        <v>135</v>
      </c>
      <c r="I390">
        <v>1</v>
      </c>
      <c r="J390">
        <v>2</v>
      </c>
      <c r="K390">
        <v>1</v>
      </c>
    </row>
    <row r="391" spans="1:11" x14ac:dyDescent="0.25">
      <c r="A391" t="s">
        <v>430</v>
      </c>
      <c r="B391" t="s">
        <v>12</v>
      </c>
      <c r="C391" t="s">
        <v>17</v>
      </c>
      <c r="D391" t="s">
        <v>143</v>
      </c>
      <c r="E391">
        <v>80.8</v>
      </c>
      <c r="F391" t="s">
        <v>295</v>
      </c>
      <c r="G391">
        <v>5</v>
      </c>
      <c r="H391">
        <v>119</v>
      </c>
      <c r="I391">
        <v>2</v>
      </c>
      <c r="J391">
        <v>4</v>
      </c>
      <c r="K391">
        <v>1</v>
      </c>
    </row>
    <row r="392" spans="1:11" x14ac:dyDescent="0.25">
      <c r="A392" t="s">
        <v>431</v>
      </c>
      <c r="B392" t="s">
        <v>12</v>
      </c>
      <c r="C392" t="s">
        <v>13</v>
      </c>
      <c r="D392" t="s">
        <v>23</v>
      </c>
      <c r="E392">
        <v>50</v>
      </c>
      <c r="F392" t="s">
        <v>295</v>
      </c>
      <c r="G392">
        <v>5</v>
      </c>
      <c r="H392">
        <v>118</v>
      </c>
      <c r="I392">
        <v>1</v>
      </c>
      <c r="J392">
        <v>2</v>
      </c>
      <c r="K392">
        <v>1</v>
      </c>
    </row>
    <row r="393" spans="1:11" x14ac:dyDescent="0.25">
      <c r="A393" t="s">
        <v>432</v>
      </c>
      <c r="B393" t="s">
        <v>12</v>
      </c>
      <c r="C393" t="s">
        <v>13</v>
      </c>
      <c r="D393" t="s">
        <v>157</v>
      </c>
      <c r="E393">
        <v>50</v>
      </c>
      <c r="F393" t="s">
        <v>295</v>
      </c>
      <c r="G393">
        <v>5</v>
      </c>
      <c r="H393">
        <v>122</v>
      </c>
      <c r="I393">
        <v>1</v>
      </c>
      <c r="J393">
        <v>2</v>
      </c>
      <c r="K393">
        <v>0</v>
      </c>
    </row>
    <row r="394" spans="1:11" x14ac:dyDescent="0.25">
      <c r="A394" t="s">
        <v>433</v>
      </c>
      <c r="B394" t="s">
        <v>12</v>
      </c>
      <c r="C394" t="s">
        <v>17</v>
      </c>
      <c r="D394" t="s">
        <v>160</v>
      </c>
      <c r="E394">
        <v>75.7</v>
      </c>
      <c r="F394" t="s">
        <v>295</v>
      </c>
      <c r="G394">
        <v>5</v>
      </c>
      <c r="H394">
        <v>132</v>
      </c>
      <c r="I394">
        <v>2</v>
      </c>
      <c r="J394">
        <v>4</v>
      </c>
      <c r="K394">
        <v>0</v>
      </c>
    </row>
    <row r="395" spans="1:11" x14ac:dyDescent="0.25">
      <c r="A395" t="s">
        <v>434</v>
      </c>
      <c r="B395" t="s">
        <v>12</v>
      </c>
      <c r="C395" t="s">
        <v>13</v>
      </c>
      <c r="D395" t="s">
        <v>157</v>
      </c>
      <c r="E395">
        <v>50</v>
      </c>
      <c r="F395" t="s">
        <v>295</v>
      </c>
      <c r="G395">
        <v>5</v>
      </c>
      <c r="H395">
        <v>141</v>
      </c>
      <c r="I395">
        <v>1</v>
      </c>
      <c r="J395">
        <v>2</v>
      </c>
      <c r="K395">
        <v>0</v>
      </c>
    </row>
    <row r="396" spans="1:11" x14ac:dyDescent="0.25">
      <c r="A396" t="s">
        <v>435</v>
      </c>
      <c r="B396" t="s">
        <v>12</v>
      </c>
      <c r="C396" t="s">
        <v>17</v>
      </c>
      <c r="D396" t="s">
        <v>160</v>
      </c>
      <c r="E396">
        <v>75.7</v>
      </c>
      <c r="F396" t="s">
        <v>295</v>
      </c>
      <c r="G396">
        <v>5</v>
      </c>
      <c r="H396">
        <v>137</v>
      </c>
      <c r="I396">
        <v>2</v>
      </c>
      <c r="J396">
        <v>4</v>
      </c>
      <c r="K396">
        <v>0</v>
      </c>
    </row>
    <row r="397" spans="1:11" x14ac:dyDescent="0.25">
      <c r="A397" t="s">
        <v>436</v>
      </c>
      <c r="B397" t="s">
        <v>12</v>
      </c>
      <c r="C397" t="s">
        <v>17</v>
      </c>
      <c r="D397" t="s">
        <v>160</v>
      </c>
      <c r="E397">
        <v>75.7</v>
      </c>
      <c r="F397" t="s">
        <v>295</v>
      </c>
      <c r="G397">
        <v>5</v>
      </c>
      <c r="H397">
        <v>136</v>
      </c>
      <c r="I397">
        <v>2</v>
      </c>
      <c r="J397">
        <v>4</v>
      </c>
      <c r="K397">
        <v>0</v>
      </c>
    </row>
    <row r="398" spans="1:11" x14ac:dyDescent="0.25">
      <c r="A398" t="s">
        <v>437</v>
      </c>
      <c r="B398" t="s">
        <v>12</v>
      </c>
      <c r="C398" t="s">
        <v>13</v>
      </c>
      <c r="D398" t="s">
        <v>140</v>
      </c>
      <c r="E398">
        <v>55.7</v>
      </c>
      <c r="F398" t="s">
        <v>295</v>
      </c>
      <c r="G398">
        <v>6</v>
      </c>
      <c r="H398">
        <v>145</v>
      </c>
      <c r="I398">
        <v>1</v>
      </c>
      <c r="J398">
        <v>2</v>
      </c>
      <c r="K398">
        <v>1</v>
      </c>
    </row>
    <row r="399" spans="1:11" x14ac:dyDescent="0.25">
      <c r="A399" t="s">
        <v>438</v>
      </c>
      <c r="B399" t="s">
        <v>12</v>
      </c>
      <c r="C399" t="s">
        <v>13</v>
      </c>
      <c r="D399" t="s">
        <v>157</v>
      </c>
      <c r="E399">
        <v>50</v>
      </c>
      <c r="F399" t="s">
        <v>295</v>
      </c>
      <c r="G399">
        <v>6</v>
      </c>
      <c r="H399">
        <v>149</v>
      </c>
      <c r="I399">
        <v>1</v>
      </c>
      <c r="J399">
        <v>2</v>
      </c>
      <c r="K399">
        <v>0</v>
      </c>
    </row>
    <row r="400" spans="1:11" x14ac:dyDescent="0.25">
      <c r="A400" t="s">
        <v>439</v>
      </c>
      <c r="B400" t="s">
        <v>12</v>
      </c>
      <c r="C400" t="s">
        <v>17</v>
      </c>
      <c r="D400" t="s">
        <v>160</v>
      </c>
      <c r="E400">
        <v>75.7</v>
      </c>
      <c r="F400" t="s">
        <v>295</v>
      </c>
      <c r="G400">
        <v>6</v>
      </c>
      <c r="H400">
        <v>148</v>
      </c>
      <c r="I400">
        <v>2</v>
      </c>
      <c r="J400">
        <v>4</v>
      </c>
      <c r="K400">
        <v>0</v>
      </c>
    </row>
    <row r="401" spans="1:11" x14ac:dyDescent="0.25">
      <c r="A401" t="s">
        <v>440</v>
      </c>
      <c r="B401" t="s">
        <v>12</v>
      </c>
      <c r="C401" t="s">
        <v>17</v>
      </c>
      <c r="D401" t="s">
        <v>189</v>
      </c>
      <c r="E401">
        <v>82.7</v>
      </c>
      <c r="F401" t="s">
        <v>295</v>
      </c>
      <c r="G401">
        <v>6</v>
      </c>
      <c r="H401">
        <v>152</v>
      </c>
      <c r="I401">
        <v>2</v>
      </c>
      <c r="J401">
        <v>4</v>
      </c>
      <c r="K401">
        <v>1</v>
      </c>
    </row>
    <row r="402" spans="1:11" x14ac:dyDescent="0.25">
      <c r="A402" t="s">
        <v>441</v>
      </c>
      <c r="B402" t="s">
        <v>12</v>
      </c>
      <c r="C402" t="s">
        <v>26</v>
      </c>
      <c r="D402" t="s">
        <v>151</v>
      </c>
      <c r="E402">
        <v>99.4</v>
      </c>
      <c r="F402" t="s">
        <v>295</v>
      </c>
      <c r="G402">
        <v>6</v>
      </c>
      <c r="H402">
        <v>153</v>
      </c>
      <c r="I402">
        <v>3</v>
      </c>
      <c r="J402">
        <v>5</v>
      </c>
      <c r="K402">
        <v>1</v>
      </c>
    </row>
    <row r="403" spans="1:11" x14ac:dyDescent="0.25">
      <c r="A403" t="s">
        <v>442</v>
      </c>
      <c r="B403" t="s">
        <v>12</v>
      </c>
      <c r="C403" t="s">
        <v>13</v>
      </c>
      <c r="D403" t="s">
        <v>23</v>
      </c>
      <c r="E403">
        <v>50</v>
      </c>
      <c r="F403" t="s">
        <v>295</v>
      </c>
      <c r="G403">
        <v>6</v>
      </c>
      <c r="H403">
        <v>154</v>
      </c>
      <c r="I403">
        <v>1</v>
      </c>
      <c r="J403">
        <v>2</v>
      </c>
      <c r="K403">
        <v>1</v>
      </c>
    </row>
    <row r="404" spans="1:11" x14ac:dyDescent="0.25">
      <c r="A404" t="s">
        <v>443</v>
      </c>
      <c r="B404" t="s">
        <v>12</v>
      </c>
      <c r="C404" t="s">
        <v>17</v>
      </c>
      <c r="D404" t="s">
        <v>50</v>
      </c>
      <c r="E404">
        <v>78.5</v>
      </c>
      <c r="F404" t="s">
        <v>295</v>
      </c>
      <c r="G404">
        <v>6</v>
      </c>
      <c r="H404">
        <v>155</v>
      </c>
      <c r="I404">
        <v>2</v>
      </c>
      <c r="J404">
        <v>4</v>
      </c>
      <c r="K404">
        <v>1</v>
      </c>
    </row>
    <row r="405" spans="1:11" x14ac:dyDescent="0.25">
      <c r="A405" t="s">
        <v>444</v>
      </c>
      <c r="B405" t="s">
        <v>12</v>
      </c>
      <c r="C405" t="s">
        <v>17</v>
      </c>
      <c r="D405" t="s">
        <v>50</v>
      </c>
      <c r="E405">
        <v>78.5</v>
      </c>
      <c r="F405" t="s">
        <v>295</v>
      </c>
      <c r="G405">
        <v>6</v>
      </c>
      <c r="H405">
        <v>156</v>
      </c>
      <c r="I405">
        <v>2</v>
      </c>
      <c r="J405">
        <v>4</v>
      </c>
      <c r="K405">
        <v>1</v>
      </c>
    </row>
    <row r="406" spans="1:11" x14ac:dyDescent="0.25">
      <c r="A406" t="s">
        <v>445</v>
      </c>
      <c r="B406" t="s">
        <v>12</v>
      </c>
      <c r="C406" t="s">
        <v>26</v>
      </c>
      <c r="D406" t="s">
        <v>151</v>
      </c>
      <c r="E406">
        <v>99.4</v>
      </c>
      <c r="F406" t="s">
        <v>295</v>
      </c>
      <c r="G406">
        <v>6</v>
      </c>
      <c r="H406">
        <v>158</v>
      </c>
      <c r="I406">
        <v>3</v>
      </c>
      <c r="J406">
        <v>5</v>
      </c>
      <c r="K406">
        <v>1</v>
      </c>
    </row>
    <row r="407" spans="1:11" x14ac:dyDescent="0.25">
      <c r="A407" t="s">
        <v>446</v>
      </c>
      <c r="B407" t="s">
        <v>12</v>
      </c>
      <c r="C407" t="s">
        <v>17</v>
      </c>
      <c r="D407" t="s">
        <v>189</v>
      </c>
      <c r="E407">
        <v>82.7</v>
      </c>
      <c r="F407" t="s">
        <v>295</v>
      </c>
      <c r="G407">
        <v>6</v>
      </c>
      <c r="H407">
        <v>159</v>
      </c>
      <c r="I407">
        <v>2</v>
      </c>
      <c r="J407">
        <v>4</v>
      </c>
      <c r="K407">
        <v>1</v>
      </c>
    </row>
    <row r="408" spans="1:11" x14ac:dyDescent="0.25">
      <c r="A408" t="s">
        <v>447</v>
      </c>
      <c r="B408" t="s">
        <v>12</v>
      </c>
      <c r="C408" t="s">
        <v>17</v>
      </c>
      <c r="D408" t="s">
        <v>160</v>
      </c>
      <c r="E408">
        <v>75.7</v>
      </c>
      <c r="F408" t="s">
        <v>295</v>
      </c>
      <c r="G408">
        <v>6</v>
      </c>
      <c r="H408">
        <v>151</v>
      </c>
      <c r="I408">
        <v>2</v>
      </c>
      <c r="J408">
        <v>4</v>
      </c>
      <c r="K408">
        <v>0</v>
      </c>
    </row>
    <row r="409" spans="1:11" x14ac:dyDescent="0.25">
      <c r="A409" t="s">
        <v>448</v>
      </c>
      <c r="B409" t="s">
        <v>12</v>
      </c>
      <c r="C409" t="s">
        <v>13</v>
      </c>
      <c r="D409" t="s">
        <v>23</v>
      </c>
      <c r="E409">
        <v>50</v>
      </c>
      <c r="F409" t="s">
        <v>295</v>
      </c>
      <c r="G409">
        <v>6</v>
      </c>
      <c r="H409">
        <v>157</v>
      </c>
      <c r="I409">
        <v>1</v>
      </c>
      <c r="J409">
        <v>2</v>
      </c>
      <c r="K409">
        <v>1</v>
      </c>
    </row>
    <row r="410" spans="1:11" x14ac:dyDescent="0.25">
      <c r="A410" t="s">
        <v>449</v>
      </c>
      <c r="B410" t="s">
        <v>12</v>
      </c>
      <c r="C410" t="s">
        <v>17</v>
      </c>
      <c r="D410" t="s">
        <v>160</v>
      </c>
      <c r="E410">
        <v>75.7</v>
      </c>
      <c r="F410" t="s">
        <v>295</v>
      </c>
      <c r="G410">
        <v>6</v>
      </c>
      <c r="H410">
        <v>170</v>
      </c>
      <c r="I410">
        <v>2</v>
      </c>
      <c r="J410">
        <v>4</v>
      </c>
      <c r="K410">
        <v>0</v>
      </c>
    </row>
    <row r="411" spans="1:11" x14ac:dyDescent="0.25">
      <c r="A411" t="s">
        <v>450</v>
      </c>
      <c r="B411" t="s">
        <v>12</v>
      </c>
      <c r="C411" t="s">
        <v>17</v>
      </c>
      <c r="D411" t="s">
        <v>160</v>
      </c>
      <c r="E411">
        <v>75.7</v>
      </c>
      <c r="F411" t="s">
        <v>295</v>
      </c>
      <c r="G411">
        <v>6</v>
      </c>
      <c r="H411">
        <v>166</v>
      </c>
      <c r="I411">
        <v>2</v>
      </c>
      <c r="J411">
        <v>4</v>
      </c>
      <c r="K411">
        <v>0</v>
      </c>
    </row>
    <row r="412" spans="1:11" x14ac:dyDescent="0.25">
      <c r="A412" t="s">
        <v>451</v>
      </c>
      <c r="B412" t="s">
        <v>12</v>
      </c>
      <c r="C412" t="s">
        <v>17</v>
      </c>
      <c r="D412" t="s">
        <v>160</v>
      </c>
      <c r="E412">
        <v>75.7</v>
      </c>
      <c r="F412" t="s">
        <v>295</v>
      </c>
      <c r="G412">
        <v>6</v>
      </c>
      <c r="H412">
        <v>167</v>
      </c>
      <c r="I412">
        <v>2</v>
      </c>
      <c r="J412">
        <v>4</v>
      </c>
      <c r="K412">
        <v>0</v>
      </c>
    </row>
    <row r="413" spans="1:11" x14ac:dyDescent="0.25">
      <c r="A413" t="s">
        <v>452</v>
      </c>
      <c r="B413" t="s">
        <v>12</v>
      </c>
      <c r="C413" t="s">
        <v>13</v>
      </c>
      <c r="D413" t="s">
        <v>23</v>
      </c>
      <c r="E413">
        <v>50</v>
      </c>
      <c r="F413" t="s">
        <v>295</v>
      </c>
      <c r="G413">
        <v>6</v>
      </c>
      <c r="H413">
        <v>144</v>
      </c>
      <c r="I413">
        <v>1</v>
      </c>
      <c r="J413">
        <v>2</v>
      </c>
      <c r="K413">
        <v>1</v>
      </c>
    </row>
    <row r="414" spans="1:11" x14ac:dyDescent="0.25">
      <c r="A414" t="s">
        <v>453</v>
      </c>
      <c r="B414" t="s">
        <v>12</v>
      </c>
      <c r="C414" t="s">
        <v>17</v>
      </c>
      <c r="D414" t="s">
        <v>143</v>
      </c>
      <c r="E414">
        <v>80.8</v>
      </c>
      <c r="F414" t="s">
        <v>295</v>
      </c>
      <c r="G414">
        <v>6</v>
      </c>
      <c r="H414">
        <v>147</v>
      </c>
      <c r="I414">
        <v>2</v>
      </c>
      <c r="J414">
        <v>4</v>
      </c>
      <c r="K414">
        <v>1</v>
      </c>
    </row>
    <row r="415" spans="1:11" x14ac:dyDescent="0.25">
      <c r="A415" t="s">
        <v>454</v>
      </c>
      <c r="B415" t="s">
        <v>12</v>
      </c>
      <c r="C415" t="s">
        <v>13</v>
      </c>
      <c r="D415" t="s">
        <v>23</v>
      </c>
      <c r="E415">
        <v>50</v>
      </c>
      <c r="F415" t="s">
        <v>295</v>
      </c>
      <c r="G415">
        <v>6</v>
      </c>
      <c r="H415">
        <v>146</v>
      </c>
      <c r="I415">
        <v>1</v>
      </c>
      <c r="J415">
        <v>2</v>
      </c>
      <c r="K415">
        <v>1</v>
      </c>
    </row>
    <row r="416" spans="1:11" x14ac:dyDescent="0.25">
      <c r="A416" t="s">
        <v>455</v>
      </c>
      <c r="B416" t="s">
        <v>12</v>
      </c>
      <c r="C416" t="s">
        <v>13</v>
      </c>
      <c r="D416" t="s">
        <v>157</v>
      </c>
      <c r="E416">
        <v>50</v>
      </c>
      <c r="F416" t="s">
        <v>295</v>
      </c>
      <c r="G416">
        <v>6</v>
      </c>
      <c r="H416">
        <v>150</v>
      </c>
      <c r="I416">
        <v>1</v>
      </c>
      <c r="J416">
        <v>2</v>
      </c>
      <c r="K416">
        <v>0</v>
      </c>
    </row>
    <row r="417" spans="1:11" x14ac:dyDescent="0.25">
      <c r="A417" t="s">
        <v>456</v>
      </c>
      <c r="B417" t="s">
        <v>12</v>
      </c>
      <c r="C417" t="s">
        <v>17</v>
      </c>
      <c r="D417" t="s">
        <v>160</v>
      </c>
      <c r="E417">
        <v>75.7</v>
      </c>
      <c r="F417" t="s">
        <v>295</v>
      </c>
      <c r="G417">
        <v>6</v>
      </c>
      <c r="H417">
        <v>160</v>
      </c>
      <c r="I417">
        <v>2</v>
      </c>
      <c r="J417">
        <v>4</v>
      </c>
      <c r="K417">
        <v>0</v>
      </c>
    </row>
    <row r="418" spans="1:11" x14ac:dyDescent="0.25">
      <c r="A418" t="s">
        <v>457</v>
      </c>
      <c r="B418" t="s">
        <v>12</v>
      </c>
      <c r="C418" t="s">
        <v>17</v>
      </c>
      <c r="D418" t="s">
        <v>160</v>
      </c>
      <c r="E418">
        <v>75.7</v>
      </c>
      <c r="F418" t="s">
        <v>295</v>
      </c>
      <c r="G418">
        <v>6</v>
      </c>
      <c r="H418">
        <v>163</v>
      </c>
      <c r="I418">
        <v>2</v>
      </c>
      <c r="J418">
        <v>4</v>
      </c>
      <c r="K418">
        <v>0</v>
      </c>
    </row>
    <row r="419" spans="1:11" x14ac:dyDescent="0.25">
      <c r="A419" t="s">
        <v>458</v>
      </c>
      <c r="B419" t="s">
        <v>12</v>
      </c>
      <c r="C419" t="s">
        <v>17</v>
      </c>
      <c r="D419" t="s">
        <v>160</v>
      </c>
      <c r="E419">
        <v>75.7</v>
      </c>
      <c r="F419" t="s">
        <v>295</v>
      </c>
      <c r="G419">
        <v>6</v>
      </c>
      <c r="H419">
        <v>161</v>
      </c>
      <c r="I419">
        <v>2</v>
      </c>
      <c r="J419">
        <v>4</v>
      </c>
      <c r="K419">
        <v>0</v>
      </c>
    </row>
    <row r="420" spans="1:11" x14ac:dyDescent="0.25">
      <c r="A420" t="s">
        <v>459</v>
      </c>
      <c r="B420" t="s">
        <v>12</v>
      </c>
      <c r="C420" t="s">
        <v>17</v>
      </c>
      <c r="D420" t="s">
        <v>160</v>
      </c>
      <c r="E420">
        <v>75.7</v>
      </c>
      <c r="F420" t="s">
        <v>295</v>
      </c>
      <c r="G420">
        <v>6</v>
      </c>
      <c r="H420">
        <v>162</v>
      </c>
      <c r="I420">
        <v>2</v>
      </c>
      <c r="J420">
        <v>4</v>
      </c>
      <c r="K420">
        <v>0</v>
      </c>
    </row>
    <row r="421" spans="1:11" x14ac:dyDescent="0.25">
      <c r="A421" t="s">
        <v>460</v>
      </c>
      <c r="B421" t="s">
        <v>12</v>
      </c>
      <c r="C421" t="s">
        <v>17</v>
      </c>
      <c r="D421" t="s">
        <v>160</v>
      </c>
      <c r="E421">
        <v>75.7</v>
      </c>
      <c r="F421" t="s">
        <v>295</v>
      </c>
      <c r="G421">
        <v>6</v>
      </c>
      <c r="H421">
        <v>169</v>
      </c>
      <c r="I421">
        <v>2</v>
      </c>
      <c r="J421">
        <v>4</v>
      </c>
      <c r="K421">
        <v>0</v>
      </c>
    </row>
    <row r="422" spans="1:11" x14ac:dyDescent="0.25">
      <c r="A422" t="s">
        <v>461</v>
      </c>
      <c r="B422" t="s">
        <v>12</v>
      </c>
      <c r="C422" t="s">
        <v>13</v>
      </c>
      <c r="D422" t="s">
        <v>157</v>
      </c>
      <c r="E422">
        <v>50</v>
      </c>
      <c r="F422" t="s">
        <v>295</v>
      </c>
      <c r="G422">
        <v>6</v>
      </c>
      <c r="H422">
        <v>168</v>
      </c>
      <c r="I422">
        <v>1</v>
      </c>
      <c r="J422">
        <v>2</v>
      </c>
      <c r="K422">
        <v>0</v>
      </c>
    </row>
    <row r="423" spans="1:11" x14ac:dyDescent="0.25">
      <c r="A423" t="s">
        <v>462</v>
      </c>
      <c r="B423" t="s">
        <v>12</v>
      </c>
      <c r="C423" t="s">
        <v>13</v>
      </c>
      <c r="D423" t="s">
        <v>157</v>
      </c>
      <c r="E423">
        <v>50</v>
      </c>
      <c r="F423" t="s">
        <v>295</v>
      </c>
      <c r="G423">
        <v>6</v>
      </c>
      <c r="H423">
        <v>164</v>
      </c>
      <c r="I423">
        <v>1</v>
      </c>
      <c r="J423">
        <v>2</v>
      </c>
      <c r="K423">
        <v>0</v>
      </c>
    </row>
    <row r="424" spans="1:11" x14ac:dyDescent="0.25">
      <c r="A424" t="s">
        <v>463</v>
      </c>
      <c r="B424" t="s">
        <v>12</v>
      </c>
      <c r="C424" t="s">
        <v>17</v>
      </c>
      <c r="D424" t="s">
        <v>160</v>
      </c>
      <c r="E424">
        <v>75.7</v>
      </c>
      <c r="F424" t="s">
        <v>295</v>
      </c>
      <c r="G424">
        <v>6</v>
      </c>
      <c r="H424">
        <v>165</v>
      </c>
      <c r="I424">
        <v>2</v>
      </c>
      <c r="J424">
        <v>4</v>
      </c>
      <c r="K424">
        <v>0</v>
      </c>
    </row>
    <row r="425" spans="1:11" x14ac:dyDescent="0.25">
      <c r="A425" t="s">
        <v>464</v>
      </c>
      <c r="B425" t="s">
        <v>12</v>
      </c>
      <c r="C425" t="s">
        <v>17</v>
      </c>
      <c r="D425" t="s">
        <v>189</v>
      </c>
      <c r="E425">
        <v>82.7</v>
      </c>
      <c r="F425" t="s">
        <v>295</v>
      </c>
      <c r="G425">
        <v>7</v>
      </c>
      <c r="H425">
        <v>178</v>
      </c>
      <c r="I425">
        <v>2</v>
      </c>
      <c r="J425">
        <v>4</v>
      </c>
      <c r="K425">
        <v>1</v>
      </c>
    </row>
    <row r="426" spans="1:11" x14ac:dyDescent="0.25">
      <c r="A426" t="s">
        <v>465</v>
      </c>
      <c r="B426" t="s">
        <v>12</v>
      </c>
      <c r="C426" t="s">
        <v>26</v>
      </c>
      <c r="D426" t="s">
        <v>151</v>
      </c>
      <c r="E426">
        <v>99.4</v>
      </c>
      <c r="F426" t="s">
        <v>295</v>
      </c>
      <c r="G426">
        <v>7</v>
      </c>
      <c r="H426">
        <v>171</v>
      </c>
      <c r="I426">
        <v>3</v>
      </c>
      <c r="J426">
        <v>5</v>
      </c>
      <c r="K426">
        <v>1</v>
      </c>
    </row>
    <row r="427" spans="1:11" x14ac:dyDescent="0.25">
      <c r="A427" t="s">
        <v>466</v>
      </c>
      <c r="B427" t="s">
        <v>12</v>
      </c>
      <c r="C427" t="s">
        <v>13</v>
      </c>
      <c r="D427" t="s">
        <v>23</v>
      </c>
      <c r="E427">
        <v>50</v>
      </c>
      <c r="F427" t="s">
        <v>295</v>
      </c>
      <c r="G427">
        <v>7</v>
      </c>
      <c r="H427">
        <v>172</v>
      </c>
      <c r="I427">
        <v>1</v>
      </c>
      <c r="J427">
        <v>2</v>
      </c>
      <c r="K427">
        <v>1</v>
      </c>
    </row>
    <row r="428" spans="1:11" x14ac:dyDescent="0.25">
      <c r="A428" t="s">
        <v>467</v>
      </c>
      <c r="B428" t="s">
        <v>12</v>
      </c>
      <c r="C428" t="s">
        <v>26</v>
      </c>
      <c r="D428" t="s">
        <v>151</v>
      </c>
      <c r="E428">
        <v>99.4</v>
      </c>
      <c r="F428" t="s">
        <v>295</v>
      </c>
      <c r="G428">
        <v>7</v>
      </c>
      <c r="H428">
        <v>174</v>
      </c>
      <c r="I428">
        <v>3</v>
      </c>
      <c r="J428">
        <v>5</v>
      </c>
      <c r="K428">
        <v>1</v>
      </c>
    </row>
    <row r="429" spans="1:11" x14ac:dyDescent="0.25">
      <c r="A429" t="s">
        <v>468</v>
      </c>
      <c r="B429" t="s">
        <v>12</v>
      </c>
      <c r="C429" t="s">
        <v>17</v>
      </c>
      <c r="D429" t="s">
        <v>189</v>
      </c>
      <c r="E429">
        <v>82.7</v>
      </c>
      <c r="F429" t="s">
        <v>295</v>
      </c>
      <c r="G429">
        <v>7</v>
      </c>
      <c r="H429">
        <v>175</v>
      </c>
      <c r="I429">
        <v>2</v>
      </c>
      <c r="J429">
        <v>4</v>
      </c>
      <c r="K429">
        <v>1</v>
      </c>
    </row>
    <row r="430" spans="1:11" x14ac:dyDescent="0.25">
      <c r="A430" t="s">
        <v>469</v>
      </c>
      <c r="B430" t="s">
        <v>12</v>
      </c>
      <c r="C430" t="s">
        <v>17</v>
      </c>
      <c r="D430" t="s">
        <v>160</v>
      </c>
      <c r="E430">
        <v>75.7</v>
      </c>
      <c r="F430" t="s">
        <v>295</v>
      </c>
      <c r="G430">
        <v>7</v>
      </c>
      <c r="H430">
        <v>177</v>
      </c>
      <c r="I430">
        <v>2</v>
      </c>
      <c r="J430">
        <v>4</v>
      </c>
      <c r="K430">
        <v>0</v>
      </c>
    </row>
    <row r="431" spans="1:11" x14ac:dyDescent="0.25">
      <c r="A431" t="s">
        <v>470</v>
      </c>
      <c r="B431" t="s">
        <v>12</v>
      </c>
      <c r="C431" t="s">
        <v>13</v>
      </c>
      <c r="D431" t="s">
        <v>23</v>
      </c>
      <c r="E431">
        <v>50</v>
      </c>
      <c r="F431" t="s">
        <v>295</v>
      </c>
      <c r="G431">
        <v>7</v>
      </c>
      <c r="H431">
        <v>173</v>
      </c>
      <c r="I431">
        <v>1</v>
      </c>
      <c r="J431">
        <v>2</v>
      </c>
      <c r="K431">
        <v>1</v>
      </c>
    </row>
    <row r="432" spans="1:11" x14ac:dyDescent="0.25">
      <c r="A432" t="s">
        <v>471</v>
      </c>
      <c r="B432" t="s">
        <v>12</v>
      </c>
      <c r="C432" t="s">
        <v>17</v>
      </c>
      <c r="D432" t="s">
        <v>160</v>
      </c>
      <c r="E432">
        <v>75.7</v>
      </c>
      <c r="F432" t="s">
        <v>295</v>
      </c>
      <c r="G432">
        <v>7</v>
      </c>
      <c r="H432">
        <v>180</v>
      </c>
      <c r="I432">
        <v>2</v>
      </c>
      <c r="J432">
        <v>4</v>
      </c>
      <c r="K432">
        <v>0</v>
      </c>
    </row>
    <row r="433" spans="1:11" x14ac:dyDescent="0.25">
      <c r="A433" t="s">
        <v>472</v>
      </c>
      <c r="B433" t="s">
        <v>12</v>
      </c>
      <c r="C433" t="s">
        <v>17</v>
      </c>
      <c r="D433" t="s">
        <v>160</v>
      </c>
      <c r="E433">
        <v>75.7</v>
      </c>
      <c r="F433" t="s">
        <v>295</v>
      </c>
      <c r="G433">
        <v>7</v>
      </c>
      <c r="H433">
        <v>181</v>
      </c>
      <c r="I433">
        <v>2</v>
      </c>
      <c r="J433">
        <v>4</v>
      </c>
      <c r="K433">
        <v>0</v>
      </c>
    </row>
    <row r="434" spans="1:11" x14ac:dyDescent="0.25">
      <c r="A434" t="s">
        <v>473</v>
      </c>
      <c r="B434" t="s">
        <v>12</v>
      </c>
      <c r="C434" t="s">
        <v>17</v>
      </c>
      <c r="D434" t="s">
        <v>160</v>
      </c>
      <c r="E434">
        <v>75.7</v>
      </c>
      <c r="F434" t="s">
        <v>295</v>
      </c>
      <c r="G434">
        <v>7</v>
      </c>
      <c r="H434">
        <v>176</v>
      </c>
      <c r="I434">
        <v>2</v>
      </c>
      <c r="J434">
        <v>4</v>
      </c>
      <c r="K434">
        <v>0</v>
      </c>
    </row>
    <row r="435" spans="1:11" x14ac:dyDescent="0.25">
      <c r="A435" t="s">
        <v>474</v>
      </c>
      <c r="B435" t="s">
        <v>12</v>
      </c>
      <c r="C435" t="s">
        <v>17</v>
      </c>
      <c r="D435" t="s">
        <v>160</v>
      </c>
      <c r="E435">
        <v>75.7</v>
      </c>
      <c r="F435" t="s">
        <v>295</v>
      </c>
      <c r="G435">
        <v>7</v>
      </c>
      <c r="H435">
        <v>182</v>
      </c>
      <c r="I435">
        <v>2</v>
      </c>
      <c r="J435">
        <v>4</v>
      </c>
      <c r="K435">
        <v>0</v>
      </c>
    </row>
    <row r="436" spans="1:11" x14ac:dyDescent="0.25">
      <c r="A436" t="s">
        <v>475</v>
      </c>
      <c r="B436" t="s">
        <v>12</v>
      </c>
      <c r="C436" t="s">
        <v>17</v>
      </c>
      <c r="D436" t="s">
        <v>160</v>
      </c>
      <c r="E436">
        <v>75.7</v>
      </c>
      <c r="F436" t="s">
        <v>295</v>
      </c>
      <c r="G436">
        <v>7</v>
      </c>
      <c r="H436">
        <v>179</v>
      </c>
      <c r="I436">
        <v>2</v>
      </c>
      <c r="J436">
        <v>4</v>
      </c>
      <c r="K436">
        <v>0</v>
      </c>
    </row>
    <row r="437" spans="1:11" x14ac:dyDescent="0.25">
      <c r="A437" t="s">
        <v>476</v>
      </c>
      <c r="B437" t="s">
        <v>12</v>
      </c>
      <c r="C437" t="s">
        <v>17</v>
      </c>
      <c r="D437" t="s">
        <v>348</v>
      </c>
      <c r="E437">
        <v>81.2</v>
      </c>
      <c r="F437" t="s">
        <v>295</v>
      </c>
      <c r="G437">
        <v>2</v>
      </c>
      <c r="H437">
        <v>51</v>
      </c>
      <c r="I437">
        <v>2</v>
      </c>
      <c r="J437">
        <v>4</v>
      </c>
      <c r="K437">
        <v>1</v>
      </c>
    </row>
    <row r="438" spans="1:11" x14ac:dyDescent="0.25">
      <c r="A438" t="s">
        <v>477</v>
      </c>
      <c r="B438" t="s">
        <v>12</v>
      </c>
      <c r="C438" t="s">
        <v>17</v>
      </c>
      <c r="D438" t="s">
        <v>348</v>
      </c>
      <c r="E438">
        <v>81.2</v>
      </c>
      <c r="F438" t="s">
        <v>295</v>
      </c>
      <c r="G438">
        <v>3</v>
      </c>
      <c r="H438">
        <v>55</v>
      </c>
      <c r="I438">
        <v>2</v>
      </c>
      <c r="J438">
        <v>4</v>
      </c>
      <c r="K438">
        <v>1</v>
      </c>
    </row>
    <row r="439" spans="1:11" x14ac:dyDescent="0.25">
      <c r="A439" t="s">
        <v>478</v>
      </c>
      <c r="B439" t="s">
        <v>12</v>
      </c>
      <c r="C439" t="s">
        <v>713</v>
      </c>
      <c r="D439" t="s">
        <v>27</v>
      </c>
      <c r="E439">
        <v>107</v>
      </c>
      <c r="F439" t="s">
        <v>479</v>
      </c>
      <c r="G439">
        <v>1</v>
      </c>
      <c r="H439">
        <v>3</v>
      </c>
      <c r="I439">
        <v>3</v>
      </c>
      <c r="J439">
        <v>5</v>
      </c>
      <c r="K439">
        <v>1</v>
      </c>
    </row>
    <row r="440" spans="1:11" x14ac:dyDescent="0.25">
      <c r="A440" t="s">
        <v>480</v>
      </c>
      <c r="B440" t="s">
        <v>12</v>
      </c>
      <c r="C440" t="s">
        <v>713</v>
      </c>
      <c r="D440" t="s">
        <v>27</v>
      </c>
      <c r="E440">
        <v>107</v>
      </c>
      <c r="F440" t="s">
        <v>479</v>
      </c>
      <c r="G440">
        <v>1</v>
      </c>
      <c r="H440">
        <v>2</v>
      </c>
      <c r="I440">
        <v>3</v>
      </c>
      <c r="J440">
        <v>5</v>
      </c>
      <c r="K440">
        <v>1</v>
      </c>
    </row>
    <row r="441" spans="1:11" x14ac:dyDescent="0.25">
      <c r="A441" t="s">
        <v>481</v>
      </c>
      <c r="B441" t="s">
        <v>12</v>
      </c>
      <c r="C441" t="s">
        <v>13</v>
      </c>
      <c r="D441" t="s">
        <v>140</v>
      </c>
      <c r="E441">
        <v>55.7</v>
      </c>
      <c r="F441" t="s">
        <v>479</v>
      </c>
      <c r="G441">
        <v>1</v>
      </c>
      <c r="H441">
        <v>1</v>
      </c>
      <c r="I441">
        <v>1</v>
      </c>
      <c r="J441">
        <v>2</v>
      </c>
      <c r="K441">
        <v>0</v>
      </c>
    </row>
    <row r="442" spans="1:11" x14ac:dyDescent="0.25">
      <c r="A442" t="s">
        <v>482</v>
      </c>
      <c r="B442" t="s">
        <v>12</v>
      </c>
      <c r="C442" t="s">
        <v>713</v>
      </c>
      <c r="D442" t="s">
        <v>27</v>
      </c>
      <c r="E442">
        <v>107</v>
      </c>
      <c r="F442" t="s">
        <v>479</v>
      </c>
      <c r="G442">
        <v>1</v>
      </c>
      <c r="H442">
        <v>15</v>
      </c>
      <c r="I442">
        <v>3</v>
      </c>
      <c r="J442">
        <v>5</v>
      </c>
      <c r="K442">
        <v>1</v>
      </c>
    </row>
    <row r="443" spans="1:11" x14ac:dyDescent="0.25">
      <c r="A443" t="s">
        <v>483</v>
      </c>
      <c r="B443" t="s">
        <v>12</v>
      </c>
      <c r="C443" t="s">
        <v>13</v>
      </c>
      <c r="D443" t="s">
        <v>157</v>
      </c>
      <c r="E443">
        <v>50</v>
      </c>
      <c r="F443" t="s">
        <v>479</v>
      </c>
      <c r="G443">
        <v>1</v>
      </c>
      <c r="H443">
        <v>4</v>
      </c>
      <c r="I443">
        <v>1</v>
      </c>
      <c r="J443">
        <v>2</v>
      </c>
      <c r="K443">
        <v>0</v>
      </c>
    </row>
    <row r="444" spans="1:11" x14ac:dyDescent="0.25">
      <c r="A444" t="s">
        <v>484</v>
      </c>
      <c r="B444" t="s">
        <v>12</v>
      </c>
      <c r="C444" t="s">
        <v>13</v>
      </c>
      <c r="D444" t="s">
        <v>157</v>
      </c>
      <c r="E444">
        <v>50</v>
      </c>
      <c r="F444" t="s">
        <v>479</v>
      </c>
      <c r="G444">
        <v>1</v>
      </c>
      <c r="H444">
        <v>5</v>
      </c>
      <c r="I444">
        <v>1</v>
      </c>
      <c r="J444">
        <v>2</v>
      </c>
      <c r="K444">
        <v>0</v>
      </c>
    </row>
    <row r="445" spans="1:11" x14ac:dyDescent="0.25">
      <c r="A445" t="s">
        <v>485</v>
      </c>
      <c r="B445" t="s">
        <v>12</v>
      </c>
      <c r="C445" t="s">
        <v>13</v>
      </c>
      <c r="D445" t="s">
        <v>157</v>
      </c>
      <c r="E445">
        <v>50</v>
      </c>
      <c r="F445" t="s">
        <v>479</v>
      </c>
      <c r="G445">
        <v>1</v>
      </c>
      <c r="H445">
        <v>6</v>
      </c>
      <c r="I445">
        <v>1</v>
      </c>
      <c r="J445">
        <v>2</v>
      </c>
      <c r="K445">
        <v>0</v>
      </c>
    </row>
    <row r="446" spans="1:11" x14ac:dyDescent="0.25">
      <c r="A446" t="s">
        <v>486</v>
      </c>
      <c r="B446" t="s">
        <v>12</v>
      </c>
      <c r="C446" t="s">
        <v>17</v>
      </c>
      <c r="D446" t="s">
        <v>189</v>
      </c>
      <c r="E446">
        <v>82.7</v>
      </c>
      <c r="F446" t="s">
        <v>479</v>
      </c>
      <c r="G446">
        <v>1</v>
      </c>
      <c r="H446">
        <v>7</v>
      </c>
      <c r="I446">
        <v>2</v>
      </c>
      <c r="J446">
        <v>4</v>
      </c>
      <c r="K446">
        <v>1</v>
      </c>
    </row>
    <row r="447" spans="1:11" x14ac:dyDescent="0.25">
      <c r="A447" t="s">
        <v>487</v>
      </c>
      <c r="B447" t="s">
        <v>12</v>
      </c>
      <c r="C447" t="s">
        <v>26</v>
      </c>
      <c r="D447" t="s">
        <v>151</v>
      </c>
      <c r="E447">
        <v>99.4</v>
      </c>
      <c r="F447" t="s">
        <v>479</v>
      </c>
      <c r="G447">
        <v>1</v>
      </c>
      <c r="H447">
        <v>8</v>
      </c>
      <c r="I447">
        <v>3</v>
      </c>
      <c r="J447">
        <v>5</v>
      </c>
      <c r="K447">
        <v>1</v>
      </c>
    </row>
    <row r="448" spans="1:11" x14ac:dyDescent="0.25">
      <c r="A448" t="s">
        <v>488</v>
      </c>
      <c r="B448" t="s">
        <v>12</v>
      </c>
      <c r="C448" t="s">
        <v>13</v>
      </c>
      <c r="D448" t="s">
        <v>23</v>
      </c>
      <c r="E448">
        <v>50</v>
      </c>
      <c r="F448" t="s">
        <v>479</v>
      </c>
      <c r="G448">
        <v>1</v>
      </c>
      <c r="H448">
        <v>9</v>
      </c>
      <c r="I448">
        <v>1</v>
      </c>
      <c r="J448">
        <v>2</v>
      </c>
      <c r="K448">
        <v>1</v>
      </c>
    </row>
    <row r="449" spans="1:11" x14ac:dyDescent="0.25">
      <c r="A449" t="s">
        <v>489</v>
      </c>
      <c r="B449" t="s">
        <v>12</v>
      </c>
      <c r="C449" t="s">
        <v>17</v>
      </c>
      <c r="D449" t="s">
        <v>50</v>
      </c>
      <c r="E449">
        <v>78.5</v>
      </c>
      <c r="F449" t="s">
        <v>479</v>
      </c>
      <c r="G449">
        <v>1</v>
      </c>
      <c r="H449">
        <v>10</v>
      </c>
      <c r="I449">
        <v>2</v>
      </c>
      <c r="J449">
        <v>4</v>
      </c>
      <c r="K449">
        <v>1</v>
      </c>
    </row>
    <row r="450" spans="1:11" x14ac:dyDescent="0.25">
      <c r="A450" t="s">
        <v>490</v>
      </c>
      <c r="B450" t="s">
        <v>12</v>
      </c>
      <c r="C450" t="s">
        <v>17</v>
      </c>
      <c r="D450" t="s">
        <v>50</v>
      </c>
      <c r="E450">
        <v>78.5</v>
      </c>
      <c r="F450" t="s">
        <v>479</v>
      </c>
      <c r="G450">
        <v>1</v>
      </c>
      <c r="H450">
        <v>11</v>
      </c>
      <c r="I450">
        <v>2</v>
      </c>
      <c r="J450">
        <v>4</v>
      </c>
      <c r="K450">
        <v>1</v>
      </c>
    </row>
    <row r="451" spans="1:11" x14ac:dyDescent="0.25">
      <c r="A451" t="s">
        <v>491</v>
      </c>
      <c r="B451" t="s">
        <v>12</v>
      </c>
      <c r="C451" t="s">
        <v>13</v>
      </c>
      <c r="D451" t="s">
        <v>23</v>
      </c>
      <c r="E451">
        <v>50</v>
      </c>
      <c r="F451" t="s">
        <v>479</v>
      </c>
      <c r="G451">
        <v>1</v>
      </c>
      <c r="H451">
        <v>12</v>
      </c>
      <c r="I451">
        <v>1</v>
      </c>
      <c r="J451">
        <v>2</v>
      </c>
      <c r="K451">
        <v>1</v>
      </c>
    </row>
    <row r="452" spans="1:11" x14ac:dyDescent="0.25">
      <c r="A452" t="s">
        <v>492</v>
      </c>
      <c r="B452" t="s">
        <v>12</v>
      </c>
      <c r="C452" t="s">
        <v>13</v>
      </c>
      <c r="D452" t="s">
        <v>157</v>
      </c>
      <c r="E452">
        <v>50</v>
      </c>
      <c r="F452" t="s">
        <v>479</v>
      </c>
      <c r="G452">
        <v>1</v>
      </c>
      <c r="H452">
        <v>16</v>
      </c>
      <c r="I452">
        <v>1</v>
      </c>
      <c r="J452">
        <v>2</v>
      </c>
      <c r="K452">
        <v>0</v>
      </c>
    </row>
    <row r="453" spans="1:11" x14ac:dyDescent="0.25">
      <c r="A453" t="s">
        <v>493</v>
      </c>
      <c r="B453" t="s">
        <v>12</v>
      </c>
      <c r="C453" t="s">
        <v>13</v>
      </c>
      <c r="D453" t="s">
        <v>157</v>
      </c>
      <c r="E453">
        <v>50</v>
      </c>
      <c r="F453" t="s">
        <v>479</v>
      </c>
      <c r="G453">
        <v>1</v>
      </c>
      <c r="H453">
        <v>17</v>
      </c>
      <c r="I453">
        <v>1</v>
      </c>
      <c r="J453">
        <v>2</v>
      </c>
      <c r="K453">
        <v>0</v>
      </c>
    </row>
    <row r="454" spans="1:11" x14ac:dyDescent="0.25">
      <c r="A454" t="s">
        <v>494</v>
      </c>
      <c r="B454" t="s">
        <v>12</v>
      </c>
      <c r="C454" t="s">
        <v>13</v>
      </c>
      <c r="D454" t="s">
        <v>157</v>
      </c>
      <c r="E454">
        <v>50</v>
      </c>
      <c r="F454" t="s">
        <v>479</v>
      </c>
      <c r="G454">
        <v>1</v>
      </c>
      <c r="H454">
        <v>18</v>
      </c>
      <c r="I454">
        <v>1</v>
      </c>
      <c r="J454">
        <v>2</v>
      </c>
      <c r="K454">
        <v>0</v>
      </c>
    </row>
    <row r="455" spans="1:11" x14ac:dyDescent="0.25">
      <c r="A455" t="s">
        <v>495</v>
      </c>
      <c r="B455" t="s">
        <v>12</v>
      </c>
      <c r="C455" t="s">
        <v>13</v>
      </c>
      <c r="D455" t="s">
        <v>157</v>
      </c>
      <c r="E455">
        <v>50</v>
      </c>
      <c r="F455" t="s">
        <v>479</v>
      </c>
      <c r="G455">
        <v>1</v>
      </c>
      <c r="H455">
        <v>19</v>
      </c>
      <c r="I455">
        <v>1</v>
      </c>
      <c r="J455">
        <v>2</v>
      </c>
      <c r="K455">
        <v>0</v>
      </c>
    </row>
    <row r="456" spans="1:11" x14ac:dyDescent="0.25">
      <c r="A456" t="s">
        <v>496</v>
      </c>
      <c r="B456" t="s">
        <v>12</v>
      </c>
      <c r="C456" t="s">
        <v>17</v>
      </c>
      <c r="D456" t="s">
        <v>72</v>
      </c>
      <c r="E456">
        <v>79.599999999999994</v>
      </c>
      <c r="F456" t="s">
        <v>479</v>
      </c>
      <c r="G456">
        <v>1</v>
      </c>
      <c r="H456">
        <v>13</v>
      </c>
      <c r="I456">
        <v>2</v>
      </c>
      <c r="J456">
        <v>4</v>
      </c>
      <c r="K456">
        <v>1</v>
      </c>
    </row>
    <row r="457" spans="1:11" x14ac:dyDescent="0.25">
      <c r="A457" t="s">
        <v>497</v>
      </c>
      <c r="B457" t="s">
        <v>12</v>
      </c>
      <c r="C457" t="s">
        <v>17</v>
      </c>
      <c r="D457" t="s">
        <v>44</v>
      </c>
      <c r="E457">
        <v>80.2</v>
      </c>
      <c r="F457" t="s">
        <v>479</v>
      </c>
      <c r="G457">
        <v>1</v>
      </c>
      <c r="H457">
        <v>14</v>
      </c>
      <c r="I457">
        <v>2</v>
      </c>
      <c r="J457">
        <v>4</v>
      </c>
      <c r="K457">
        <v>1</v>
      </c>
    </row>
    <row r="458" spans="1:11" x14ac:dyDescent="0.25">
      <c r="A458" t="s">
        <v>498</v>
      </c>
      <c r="B458" t="s">
        <v>12</v>
      </c>
      <c r="C458" t="s">
        <v>13</v>
      </c>
      <c r="D458" t="s">
        <v>140</v>
      </c>
      <c r="E458">
        <v>55.7</v>
      </c>
      <c r="F458" t="s">
        <v>479</v>
      </c>
      <c r="G458">
        <v>2</v>
      </c>
      <c r="H458">
        <v>20</v>
      </c>
      <c r="I458">
        <v>1</v>
      </c>
      <c r="J458">
        <v>2</v>
      </c>
      <c r="K458">
        <v>0</v>
      </c>
    </row>
    <row r="459" spans="1:11" x14ac:dyDescent="0.25">
      <c r="A459" t="s">
        <v>499</v>
      </c>
      <c r="B459" t="s">
        <v>12</v>
      </c>
      <c r="C459" t="s">
        <v>13</v>
      </c>
      <c r="D459" t="s">
        <v>157</v>
      </c>
      <c r="E459">
        <v>50</v>
      </c>
      <c r="F459" t="s">
        <v>479</v>
      </c>
      <c r="G459">
        <v>2</v>
      </c>
      <c r="H459">
        <v>22</v>
      </c>
      <c r="I459">
        <v>1</v>
      </c>
      <c r="J459">
        <v>2</v>
      </c>
      <c r="K459">
        <v>0</v>
      </c>
    </row>
    <row r="460" spans="1:11" x14ac:dyDescent="0.25">
      <c r="A460" t="s">
        <v>500</v>
      </c>
      <c r="B460" t="s">
        <v>12</v>
      </c>
      <c r="C460" t="s">
        <v>13</v>
      </c>
      <c r="D460" t="s">
        <v>157</v>
      </c>
      <c r="E460">
        <v>50</v>
      </c>
      <c r="F460" t="s">
        <v>479</v>
      </c>
      <c r="G460">
        <v>2</v>
      </c>
      <c r="H460">
        <v>23</v>
      </c>
      <c r="I460">
        <v>1</v>
      </c>
      <c r="J460">
        <v>2</v>
      </c>
      <c r="K460">
        <v>0</v>
      </c>
    </row>
    <row r="461" spans="1:11" x14ac:dyDescent="0.25">
      <c r="A461" t="s">
        <v>501</v>
      </c>
      <c r="B461" t="s">
        <v>12</v>
      </c>
      <c r="C461" t="s">
        <v>13</v>
      </c>
      <c r="D461" t="s">
        <v>157</v>
      </c>
      <c r="E461">
        <v>50</v>
      </c>
      <c r="F461" t="s">
        <v>479</v>
      </c>
      <c r="G461">
        <v>2</v>
      </c>
      <c r="H461">
        <v>24</v>
      </c>
      <c r="I461">
        <v>1</v>
      </c>
      <c r="J461">
        <v>2</v>
      </c>
      <c r="K461">
        <v>0</v>
      </c>
    </row>
    <row r="462" spans="1:11" x14ac:dyDescent="0.25">
      <c r="A462" t="s">
        <v>502</v>
      </c>
      <c r="B462" t="s">
        <v>12</v>
      </c>
      <c r="C462" t="s">
        <v>17</v>
      </c>
      <c r="D462" t="s">
        <v>189</v>
      </c>
      <c r="E462">
        <v>82.7</v>
      </c>
      <c r="F462" t="s">
        <v>479</v>
      </c>
      <c r="G462">
        <v>2</v>
      </c>
      <c r="H462">
        <v>25</v>
      </c>
      <c r="I462">
        <v>2</v>
      </c>
      <c r="J462">
        <v>4</v>
      </c>
      <c r="K462">
        <v>1</v>
      </c>
    </row>
    <row r="463" spans="1:11" x14ac:dyDescent="0.25">
      <c r="A463" t="s">
        <v>503</v>
      </c>
      <c r="B463" t="s">
        <v>12</v>
      </c>
      <c r="C463" t="s">
        <v>26</v>
      </c>
      <c r="D463" t="s">
        <v>151</v>
      </c>
      <c r="E463">
        <v>99.4</v>
      </c>
      <c r="F463" t="s">
        <v>479</v>
      </c>
      <c r="G463">
        <v>2</v>
      </c>
      <c r="H463">
        <v>26</v>
      </c>
      <c r="I463">
        <v>3</v>
      </c>
      <c r="J463">
        <v>5</v>
      </c>
      <c r="K463">
        <v>1</v>
      </c>
    </row>
    <row r="464" spans="1:11" x14ac:dyDescent="0.25">
      <c r="A464" t="s">
        <v>504</v>
      </c>
      <c r="B464" t="s">
        <v>12</v>
      </c>
      <c r="C464" t="s">
        <v>13</v>
      </c>
      <c r="D464" t="s">
        <v>23</v>
      </c>
      <c r="E464">
        <v>50</v>
      </c>
      <c r="F464" t="s">
        <v>479</v>
      </c>
      <c r="G464">
        <v>2</v>
      </c>
      <c r="H464">
        <v>27</v>
      </c>
      <c r="I464">
        <v>1</v>
      </c>
      <c r="J464">
        <v>2</v>
      </c>
      <c r="K464">
        <v>1</v>
      </c>
    </row>
    <row r="465" spans="1:11" x14ac:dyDescent="0.25">
      <c r="A465" t="s">
        <v>505</v>
      </c>
      <c r="B465" t="s">
        <v>12</v>
      </c>
      <c r="C465" t="s">
        <v>17</v>
      </c>
      <c r="D465" t="s">
        <v>50</v>
      </c>
      <c r="E465">
        <v>78.5</v>
      </c>
      <c r="F465" t="s">
        <v>479</v>
      </c>
      <c r="G465">
        <v>2</v>
      </c>
      <c r="H465">
        <v>28</v>
      </c>
      <c r="I465">
        <v>2</v>
      </c>
      <c r="J465">
        <v>4</v>
      </c>
      <c r="K465">
        <v>1</v>
      </c>
    </row>
    <row r="466" spans="1:11" x14ac:dyDescent="0.25">
      <c r="A466" t="s">
        <v>506</v>
      </c>
      <c r="B466" t="s">
        <v>12</v>
      </c>
      <c r="C466" t="s">
        <v>17</v>
      </c>
      <c r="D466" t="s">
        <v>50</v>
      </c>
      <c r="E466">
        <v>78.5</v>
      </c>
      <c r="F466" t="s">
        <v>479</v>
      </c>
      <c r="G466">
        <v>2</v>
      </c>
      <c r="H466">
        <v>29</v>
      </c>
      <c r="I466">
        <v>2</v>
      </c>
      <c r="J466">
        <v>4</v>
      </c>
      <c r="K466">
        <v>1</v>
      </c>
    </row>
    <row r="467" spans="1:11" x14ac:dyDescent="0.25">
      <c r="A467" t="s">
        <v>507</v>
      </c>
      <c r="B467" t="s">
        <v>12</v>
      </c>
      <c r="C467" t="s">
        <v>13</v>
      </c>
      <c r="D467" t="s">
        <v>23</v>
      </c>
      <c r="E467">
        <v>50</v>
      </c>
      <c r="F467" t="s">
        <v>479</v>
      </c>
      <c r="G467">
        <v>2</v>
      </c>
      <c r="H467">
        <v>30</v>
      </c>
      <c r="I467">
        <v>1</v>
      </c>
      <c r="J467">
        <v>2</v>
      </c>
      <c r="K467">
        <v>1</v>
      </c>
    </row>
    <row r="468" spans="1:11" x14ac:dyDescent="0.25">
      <c r="A468" t="s">
        <v>508</v>
      </c>
      <c r="B468" t="s">
        <v>12</v>
      </c>
      <c r="C468" t="s">
        <v>13</v>
      </c>
      <c r="D468" t="s">
        <v>157</v>
      </c>
      <c r="E468">
        <v>50</v>
      </c>
      <c r="F468" t="s">
        <v>479</v>
      </c>
      <c r="G468">
        <v>2</v>
      </c>
      <c r="H468">
        <v>33</v>
      </c>
      <c r="I468">
        <v>1</v>
      </c>
      <c r="J468">
        <v>2</v>
      </c>
      <c r="K468">
        <v>0</v>
      </c>
    </row>
    <row r="469" spans="1:11" x14ac:dyDescent="0.25">
      <c r="A469" t="s">
        <v>509</v>
      </c>
      <c r="B469" t="s">
        <v>12</v>
      </c>
      <c r="C469" t="s">
        <v>13</v>
      </c>
      <c r="D469" t="s">
        <v>157</v>
      </c>
      <c r="E469">
        <v>50</v>
      </c>
      <c r="F469" t="s">
        <v>479</v>
      </c>
      <c r="G469">
        <v>2</v>
      </c>
      <c r="H469">
        <v>34</v>
      </c>
      <c r="I469">
        <v>1</v>
      </c>
      <c r="J469">
        <v>2</v>
      </c>
      <c r="K469">
        <v>0</v>
      </c>
    </row>
    <row r="470" spans="1:11" x14ac:dyDescent="0.25">
      <c r="A470" t="s">
        <v>510</v>
      </c>
      <c r="B470" t="s">
        <v>12</v>
      </c>
      <c r="C470" t="s">
        <v>13</v>
      </c>
      <c r="D470" t="s">
        <v>157</v>
      </c>
      <c r="E470">
        <v>50</v>
      </c>
      <c r="F470" t="s">
        <v>479</v>
      </c>
      <c r="G470">
        <v>2</v>
      </c>
      <c r="H470">
        <v>35</v>
      </c>
      <c r="I470">
        <v>1</v>
      </c>
      <c r="J470">
        <v>2</v>
      </c>
      <c r="K470">
        <v>0</v>
      </c>
    </row>
    <row r="471" spans="1:11" x14ac:dyDescent="0.25">
      <c r="A471" t="s">
        <v>511</v>
      </c>
      <c r="B471" t="s">
        <v>12</v>
      </c>
      <c r="C471" t="s">
        <v>13</v>
      </c>
      <c r="D471" t="s">
        <v>157</v>
      </c>
      <c r="E471">
        <v>50</v>
      </c>
      <c r="F471" t="s">
        <v>479</v>
      </c>
      <c r="G471">
        <v>2</v>
      </c>
      <c r="H471">
        <v>36</v>
      </c>
      <c r="I471">
        <v>1</v>
      </c>
      <c r="J471">
        <v>2</v>
      </c>
      <c r="K471">
        <v>0</v>
      </c>
    </row>
    <row r="472" spans="1:11" x14ac:dyDescent="0.25">
      <c r="A472" t="s">
        <v>512</v>
      </c>
      <c r="B472" t="s">
        <v>12</v>
      </c>
      <c r="C472" t="s">
        <v>17</v>
      </c>
      <c r="D472" t="s">
        <v>72</v>
      </c>
      <c r="E472">
        <v>79.599999999999994</v>
      </c>
      <c r="F472" t="s">
        <v>479</v>
      </c>
      <c r="G472">
        <v>2</v>
      </c>
      <c r="H472">
        <v>31</v>
      </c>
      <c r="I472">
        <v>2</v>
      </c>
      <c r="J472">
        <v>4</v>
      </c>
      <c r="K472">
        <v>1</v>
      </c>
    </row>
    <row r="473" spans="1:11" x14ac:dyDescent="0.25">
      <c r="A473" t="s">
        <v>513</v>
      </c>
      <c r="B473" t="s">
        <v>12</v>
      </c>
      <c r="C473" t="s">
        <v>17</v>
      </c>
      <c r="D473" t="s">
        <v>44</v>
      </c>
      <c r="E473">
        <v>80.2</v>
      </c>
      <c r="F473" t="s">
        <v>479</v>
      </c>
      <c r="G473">
        <v>2</v>
      </c>
      <c r="H473">
        <v>32</v>
      </c>
      <c r="I473">
        <v>2</v>
      </c>
      <c r="J473">
        <v>4</v>
      </c>
      <c r="K473">
        <v>1</v>
      </c>
    </row>
    <row r="474" spans="1:11" x14ac:dyDescent="0.25">
      <c r="A474" t="s">
        <v>514</v>
      </c>
      <c r="B474" t="s">
        <v>12</v>
      </c>
      <c r="C474" t="s">
        <v>13</v>
      </c>
      <c r="D474" t="s">
        <v>157</v>
      </c>
      <c r="E474">
        <v>50</v>
      </c>
      <c r="F474" t="s">
        <v>479</v>
      </c>
      <c r="G474">
        <v>2</v>
      </c>
      <c r="H474">
        <v>21</v>
      </c>
      <c r="I474">
        <v>1</v>
      </c>
      <c r="J474">
        <v>2</v>
      </c>
      <c r="K474">
        <v>0</v>
      </c>
    </row>
    <row r="475" spans="1:11" x14ac:dyDescent="0.25">
      <c r="A475" t="s">
        <v>515</v>
      </c>
      <c r="B475" t="s">
        <v>12</v>
      </c>
      <c r="C475" t="s">
        <v>13</v>
      </c>
      <c r="D475" t="s">
        <v>140</v>
      </c>
      <c r="E475">
        <v>55.7</v>
      </c>
      <c r="F475" t="s">
        <v>479</v>
      </c>
      <c r="G475">
        <v>3</v>
      </c>
      <c r="H475">
        <v>37</v>
      </c>
      <c r="I475">
        <v>1</v>
      </c>
      <c r="J475">
        <v>2</v>
      </c>
      <c r="K475">
        <v>0</v>
      </c>
    </row>
    <row r="476" spans="1:11" x14ac:dyDescent="0.25">
      <c r="A476" t="s">
        <v>516</v>
      </c>
      <c r="B476" t="s">
        <v>12</v>
      </c>
      <c r="C476" t="s">
        <v>13</v>
      </c>
      <c r="D476" t="s">
        <v>157</v>
      </c>
      <c r="E476">
        <v>50</v>
      </c>
      <c r="F476" t="s">
        <v>479</v>
      </c>
      <c r="G476">
        <v>3</v>
      </c>
      <c r="H476">
        <v>41</v>
      </c>
      <c r="I476">
        <v>1</v>
      </c>
      <c r="J476">
        <v>2</v>
      </c>
      <c r="K476">
        <v>0</v>
      </c>
    </row>
    <row r="477" spans="1:11" x14ac:dyDescent="0.25">
      <c r="A477" t="s">
        <v>517</v>
      </c>
      <c r="B477" t="s">
        <v>12</v>
      </c>
      <c r="C477" t="s">
        <v>17</v>
      </c>
      <c r="D477" t="s">
        <v>189</v>
      </c>
      <c r="E477">
        <v>82.7</v>
      </c>
      <c r="F477" t="s">
        <v>479</v>
      </c>
      <c r="G477">
        <v>3</v>
      </c>
      <c r="H477">
        <v>44</v>
      </c>
      <c r="I477">
        <v>2</v>
      </c>
      <c r="J477">
        <v>4</v>
      </c>
      <c r="K477">
        <v>1</v>
      </c>
    </row>
    <row r="478" spans="1:11" x14ac:dyDescent="0.25">
      <c r="A478" t="s">
        <v>518</v>
      </c>
      <c r="B478" t="s">
        <v>12</v>
      </c>
      <c r="C478" t="s">
        <v>26</v>
      </c>
      <c r="D478" t="s">
        <v>151</v>
      </c>
      <c r="E478">
        <v>99.4</v>
      </c>
      <c r="F478" t="s">
        <v>479</v>
      </c>
      <c r="G478">
        <v>3</v>
      </c>
      <c r="H478">
        <v>45</v>
      </c>
      <c r="I478">
        <v>3</v>
      </c>
      <c r="J478">
        <v>5</v>
      </c>
      <c r="K478">
        <v>1</v>
      </c>
    </row>
    <row r="479" spans="1:11" x14ac:dyDescent="0.25">
      <c r="A479" t="s">
        <v>519</v>
      </c>
      <c r="B479" t="s">
        <v>12</v>
      </c>
      <c r="C479" t="s">
        <v>13</v>
      </c>
      <c r="D479" t="s">
        <v>23</v>
      </c>
      <c r="E479">
        <v>50</v>
      </c>
      <c r="F479" t="s">
        <v>479</v>
      </c>
      <c r="G479">
        <v>3</v>
      </c>
      <c r="H479">
        <v>46</v>
      </c>
      <c r="I479">
        <v>1</v>
      </c>
      <c r="J479">
        <v>2</v>
      </c>
      <c r="K479">
        <v>1</v>
      </c>
    </row>
    <row r="480" spans="1:11" x14ac:dyDescent="0.25">
      <c r="A480" t="s">
        <v>520</v>
      </c>
      <c r="B480" t="s">
        <v>12</v>
      </c>
      <c r="C480" t="s">
        <v>17</v>
      </c>
      <c r="D480" t="s">
        <v>50</v>
      </c>
      <c r="E480">
        <v>78.5</v>
      </c>
      <c r="F480" t="s">
        <v>479</v>
      </c>
      <c r="G480">
        <v>3</v>
      </c>
      <c r="H480">
        <v>47</v>
      </c>
      <c r="I480">
        <v>2</v>
      </c>
      <c r="J480">
        <v>4</v>
      </c>
      <c r="K480">
        <v>1</v>
      </c>
    </row>
    <row r="481" spans="1:11" x14ac:dyDescent="0.25">
      <c r="A481" t="s">
        <v>521</v>
      </c>
      <c r="B481" t="s">
        <v>12</v>
      </c>
      <c r="C481" t="s">
        <v>17</v>
      </c>
      <c r="D481" t="s">
        <v>50</v>
      </c>
      <c r="E481">
        <v>78.5</v>
      </c>
      <c r="F481" t="s">
        <v>479</v>
      </c>
      <c r="G481">
        <v>3</v>
      </c>
      <c r="H481">
        <v>48</v>
      </c>
      <c r="I481">
        <v>2</v>
      </c>
      <c r="J481">
        <v>4</v>
      </c>
      <c r="K481">
        <v>1</v>
      </c>
    </row>
    <row r="482" spans="1:11" x14ac:dyDescent="0.25">
      <c r="A482" t="s">
        <v>522</v>
      </c>
      <c r="B482" t="s">
        <v>12</v>
      </c>
      <c r="C482" t="s">
        <v>13</v>
      </c>
      <c r="D482" t="s">
        <v>23</v>
      </c>
      <c r="E482">
        <v>50</v>
      </c>
      <c r="F482" t="s">
        <v>479</v>
      </c>
      <c r="G482">
        <v>3</v>
      </c>
      <c r="H482">
        <v>49</v>
      </c>
      <c r="I482">
        <v>1</v>
      </c>
      <c r="J482">
        <v>2</v>
      </c>
      <c r="K482">
        <v>1</v>
      </c>
    </row>
    <row r="483" spans="1:11" x14ac:dyDescent="0.25">
      <c r="A483" t="s">
        <v>523</v>
      </c>
      <c r="B483" t="s">
        <v>12</v>
      </c>
      <c r="C483" t="s">
        <v>13</v>
      </c>
      <c r="D483" t="s">
        <v>157</v>
      </c>
      <c r="E483">
        <v>50</v>
      </c>
      <c r="F483" t="s">
        <v>479</v>
      </c>
      <c r="G483">
        <v>3</v>
      </c>
      <c r="H483">
        <v>58</v>
      </c>
      <c r="I483">
        <v>1</v>
      </c>
      <c r="J483">
        <v>2</v>
      </c>
      <c r="K483">
        <v>0</v>
      </c>
    </row>
    <row r="484" spans="1:11" x14ac:dyDescent="0.25">
      <c r="A484" t="s">
        <v>524</v>
      </c>
      <c r="B484" t="s">
        <v>12</v>
      </c>
      <c r="C484" t="s">
        <v>13</v>
      </c>
      <c r="D484" t="s">
        <v>157</v>
      </c>
      <c r="E484">
        <v>50</v>
      </c>
      <c r="F484" t="s">
        <v>479</v>
      </c>
      <c r="G484">
        <v>3</v>
      </c>
      <c r="H484">
        <v>59</v>
      </c>
      <c r="I484">
        <v>1</v>
      </c>
      <c r="J484">
        <v>2</v>
      </c>
      <c r="K484">
        <v>0</v>
      </c>
    </row>
    <row r="485" spans="1:11" x14ac:dyDescent="0.25">
      <c r="A485" t="s">
        <v>525</v>
      </c>
      <c r="B485" t="s">
        <v>12</v>
      </c>
      <c r="C485" t="s">
        <v>17</v>
      </c>
      <c r="D485" t="s">
        <v>72</v>
      </c>
      <c r="E485">
        <v>79.599999999999994</v>
      </c>
      <c r="F485" t="s">
        <v>479</v>
      </c>
      <c r="G485">
        <v>3</v>
      </c>
      <c r="H485">
        <v>55</v>
      </c>
      <c r="I485">
        <v>2</v>
      </c>
      <c r="J485">
        <v>4</v>
      </c>
      <c r="K485">
        <v>1</v>
      </c>
    </row>
    <row r="486" spans="1:11" x14ac:dyDescent="0.25">
      <c r="A486" t="s">
        <v>526</v>
      </c>
      <c r="B486" t="s">
        <v>12</v>
      </c>
      <c r="C486" t="s">
        <v>17</v>
      </c>
      <c r="D486" t="s">
        <v>44</v>
      </c>
      <c r="E486">
        <v>80.2</v>
      </c>
      <c r="F486" t="s">
        <v>479</v>
      </c>
      <c r="G486">
        <v>3</v>
      </c>
      <c r="H486">
        <v>56</v>
      </c>
      <c r="I486">
        <v>2</v>
      </c>
      <c r="J486">
        <v>4</v>
      </c>
      <c r="K486">
        <v>1</v>
      </c>
    </row>
    <row r="487" spans="1:11" x14ac:dyDescent="0.25">
      <c r="A487" t="s">
        <v>527</v>
      </c>
      <c r="B487" t="s">
        <v>12</v>
      </c>
      <c r="C487" t="s">
        <v>13</v>
      </c>
      <c r="D487" t="s">
        <v>157</v>
      </c>
      <c r="E487">
        <v>50</v>
      </c>
      <c r="F487" t="s">
        <v>479</v>
      </c>
      <c r="G487">
        <v>3</v>
      </c>
      <c r="H487">
        <v>38</v>
      </c>
      <c r="I487">
        <v>1</v>
      </c>
      <c r="J487">
        <v>2</v>
      </c>
      <c r="K487">
        <v>0</v>
      </c>
    </row>
    <row r="488" spans="1:11" x14ac:dyDescent="0.25">
      <c r="A488" t="s">
        <v>528</v>
      </c>
      <c r="B488" t="s">
        <v>12</v>
      </c>
      <c r="C488" t="s">
        <v>13</v>
      </c>
      <c r="D488" t="s">
        <v>529</v>
      </c>
      <c r="E488">
        <v>57.8</v>
      </c>
      <c r="F488" t="s">
        <v>479</v>
      </c>
      <c r="G488">
        <v>3</v>
      </c>
      <c r="H488">
        <v>53</v>
      </c>
      <c r="I488">
        <v>1</v>
      </c>
      <c r="J488">
        <v>2</v>
      </c>
      <c r="K488">
        <v>0</v>
      </c>
    </row>
    <row r="489" spans="1:11" x14ac:dyDescent="0.25">
      <c r="A489" t="s">
        <v>530</v>
      </c>
      <c r="B489" t="s">
        <v>12</v>
      </c>
      <c r="C489" t="s">
        <v>26</v>
      </c>
      <c r="D489" t="s">
        <v>531</v>
      </c>
      <c r="E489">
        <v>96.5</v>
      </c>
      <c r="F489" t="s">
        <v>479</v>
      </c>
      <c r="G489">
        <v>3</v>
      </c>
      <c r="H489">
        <v>52</v>
      </c>
      <c r="I489">
        <v>3</v>
      </c>
      <c r="J489">
        <v>5</v>
      </c>
      <c r="K489">
        <v>1</v>
      </c>
    </row>
    <row r="490" spans="1:11" x14ac:dyDescent="0.25">
      <c r="A490" t="s">
        <v>532</v>
      </c>
      <c r="B490" t="s">
        <v>12</v>
      </c>
      <c r="C490" t="s">
        <v>26</v>
      </c>
      <c r="D490" t="s">
        <v>533</v>
      </c>
      <c r="E490">
        <v>97</v>
      </c>
      <c r="F490" t="s">
        <v>479</v>
      </c>
      <c r="G490">
        <v>3</v>
      </c>
      <c r="H490">
        <v>50</v>
      </c>
      <c r="I490">
        <v>3</v>
      </c>
      <c r="J490">
        <v>5</v>
      </c>
      <c r="K490">
        <v>1</v>
      </c>
    </row>
    <row r="491" spans="1:11" x14ac:dyDescent="0.25">
      <c r="A491" t="s">
        <v>534</v>
      </c>
      <c r="B491" t="s">
        <v>12</v>
      </c>
      <c r="C491" t="s">
        <v>17</v>
      </c>
      <c r="D491" t="s">
        <v>535</v>
      </c>
      <c r="E491">
        <v>85.6</v>
      </c>
      <c r="F491" t="s">
        <v>479</v>
      </c>
      <c r="G491">
        <v>3</v>
      </c>
      <c r="H491">
        <v>62</v>
      </c>
      <c r="I491">
        <v>2</v>
      </c>
      <c r="J491">
        <v>4</v>
      </c>
      <c r="K491">
        <v>0</v>
      </c>
    </row>
    <row r="492" spans="1:11" x14ac:dyDescent="0.25">
      <c r="A492" t="s">
        <v>536</v>
      </c>
      <c r="B492" t="s">
        <v>12</v>
      </c>
      <c r="C492" t="s">
        <v>13</v>
      </c>
      <c r="D492" t="s">
        <v>23</v>
      </c>
      <c r="E492">
        <v>50</v>
      </c>
      <c r="F492" t="s">
        <v>479</v>
      </c>
      <c r="G492">
        <v>3</v>
      </c>
      <c r="H492">
        <v>39</v>
      </c>
      <c r="I492">
        <v>1</v>
      </c>
      <c r="J492">
        <v>2</v>
      </c>
      <c r="K492">
        <v>1</v>
      </c>
    </row>
    <row r="493" spans="1:11" x14ac:dyDescent="0.25">
      <c r="A493" t="s">
        <v>537</v>
      </c>
      <c r="B493" t="s">
        <v>12</v>
      </c>
      <c r="C493" t="s">
        <v>13</v>
      </c>
      <c r="D493" t="s">
        <v>23</v>
      </c>
      <c r="E493">
        <v>50</v>
      </c>
      <c r="F493" t="s">
        <v>479</v>
      </c>
      <c r="G493">
        <v>3</v>
      </c>
      <c r="H493">
        <v>40</v>
      </c>
      <c r="I493">
        <v>1</v>
      </c>
      <c r="J493">
        <v>2</v>
      </c>
      <c r="K493">
        <v>1</v>
      </c>
    </row>
    <row r="494" spans="1:11" x14ac:dyDescent="0.25">
      <c r="A494" t="s">
        <v>538</v>
      </c>
      <c r="B494" t="s">
        <v>12</v>
      </c>
      <c r="C494" t="s">
        <v>17</v>
      </c>
      <c r="D494" t="s">
        <v>72</v>
      </c>
      <c r="E494">
        <v>79.599999999999994</v>
      </c>
      <c r="F494" t="s">
        <v>479</v>
      </c>
      <c r="G494">
        <v>3</v>
      </c>
      <c r="H494">
        <v>54</v>
      </c>
      <c r="I494">
        <v>2</v>
      </c>
      <c r="J494">
        <v>4</v>
      </c>
      <c r="K494">
        <v>1</v>
      </c>
    </row>
    <row r="495" spans="1:11" x14ac:dyDescent="0.25">
      <c r="A495" t="s">
        <v>539</v>
      </c>
      <c r="B495" t="s">
        <v>12</v>
      </c>
      <c r="C495" t="s">
        <v>13</v>
      </c>
      <c r="D495" t="s">
        <v>23</v>
      </c>
      <c r="E495">
        <v>50</v>
      </c>
      <c r="F495" t="s">
        <v>479</v>
      </c>
      <c r="G495">
        <v>3</v>
      </c>
      <c r="H495">
        <v>57</v>
      </c>
      <c r="I495">
        <v>1</v>
      </c>
      <c r="J495">
        <v>2</v>
      </c>
      <c r="K495">
        <v>1</v>
      </c>
    </row>
    <row r="496" spans="1:11" x14ac:dyDescent="0.25">
      <c r="A496" t="s">
        <v>540</v>
      </c>
      <c r="B496" t="s">
        <v>12</v>
      </c>
      <c r="C496" t="s">
        <v>17</v>
      </c>
      <c r="D496" t="s">
        <v>160</v>
      </c>
      <c r="E496">
        <v>75.7</v>
      </c>
      <c r="F496" t="s">
        <v>479</v>
      </c>
      <c r="G496">
        <v>3</v>
      </c>
      <c r="H496">
        <v>43</v>
      </c>
      <c r="I496">
        <v>2</v>
      </c>
      <c r="J496">
        <v>4</v>
      </c>
      <c r="K496">
        <v>0</v>
      </c>
    </row>
    <row r="497" spans="1:11" x14ac:dyDescent="0.25">
      <c r="A497" t="s">
        <v>541</v>
      </c>
      <c r="B497" t="s">
        <v>12</v>
      </c>
      <c r="C497" t="s">
        <v>17</v>
      </c>
      <c r="D497" t="s">
        <v>160</v>
      </c>
      <c r="E497">
        <v>75.7</v>
      </c>
      <c r="F497" t="s">
        <v>479</v>
      </c>
      <c r="G497">
        <v>3</v>
      </c>
      <c r="H497">
        <v>42</v>
      </c>
      <c r="I497">
        <v>2</v>
      </c>
      <c r="J497">
        <v>4</v>
      </c>
      <c r="K497">
        <v>0</v>
      </c>
    </row>
    <row r="498" spans="1:11" x14ac:dyDescent="0.25">
      <c r="A498" t="s">
        <v>542</v>
      </c>
      <c r="B498" t="s">
        <v>12</v>
      </c>
      <c r="C498" t="s">
        <v>17</v>
      </c>
      <c r="D498" t="s">
        <v>160</v>
      </c>
      <c r="E498">
        <v>75.7</v>
      </c>
      <c r="F498" t="s">
        <v>479</v>
      </c>
      <c r="G498">
        <v>3</v>
      </c>
      <c r="H498">
        <v>61</v>
      </c>
      <c r="I498">
        <v>2</v>
      </c>
      <c r="J498">
        <v>4</v>
      </c>
      <c r="K498">
        <v>0</v>
      </c>
    </row>
    <row r="499" spans="1:11" x14ac:dyDescent="0.25">
      <c r="A499" t="s">
        <v>543</v>
      </c>
      <c r="B499" t="s">
        <v>12</v>
      </c>
      <c r="C499" t="s">
        <v>17</v>
      </c>
      <c r="D499" t="s">
        <v>160</v>
      </c>
      <c r="E499">
        <v>75.7</v>
      </c>
      <c r="F499" t="s">
        <v>479</v>
      </c>
      <c r="G499">
        <v>3</v>
      </c>
      <c r="H499">
        <v>60</v>
      </c>
      <c r="I499">
        <v>2</v>
      </c>
      <c r="J499">
        <v>4</v>
      </c>
      <c r="K499">
        <v>0</v>
      </c>
    </row>
    <row r="500" spans="1:11" x14ac:dyDescent="0.25">
      <c r="A500" t="s">
        <v>544</v>
      </c>
      <c r="B500" t="s">
        <v>12</v>
      </c>
      <c r="C500" t="s">
        <v>17</v>
      </c>
      <c r="D500" t="s">
        <v>545</v>
      </c>
      <c r="E500">
        <v>74.3</v>
      </c>
      <c r="F500" t="s">
        <v>479</v>
      </c>
      <c r="G500">
        <v>3</v>
      </c>
      <c r="H500">
        <v>51</v>
      </c>
      <c r="I500">
        <v>2</v>
      </c>
      <c r="J500">
        <v>4</v>
      </c>
      <c r="K500">
        <v>1</v>
      </c>
    </row>
    <row r="501" spans="1:11" x14ac:dyDescent="0.25">
      <c r="A501" t="s">
        <v>546</v>
      </c>
      <c r="B501" t="s">
        <v>12</v>
      </c>
      <c r="C501" t="s">
        <v>13</v>
      </c>
      <c r="D501" t="s">
        <v>140</v>
      </c>
      <c r="E501">
        <v>55.7</v>
      </c>
      <c r="F501" t="s">
        <v>479</v>
      </c>
      <c r="G501">
        <v>4</v>
      </c>
      <c r="H501">
        <v>76</v>
      </c>
      <c r="I501">
        <v>1</v>
      </c>
      <c r="J501">
        <v>2</v>
      </c>
      <c r="K501">
        <v>1</v>
      </c>
    </row>
    <row r="502" spans="1:11" x14ac:dyDescent="0.25">
      <c r="A502" t="s">
        <v>547</v>
      </c>
      <c r="B502" t="s">
        <v>12</v>
      </c>
      <c r="C502" t="s">
        <v>13</v>
      </c>
      <c r="D502" t="s">
        <v>157</v>
      </c>
      <c r="E502">
        <v>50</v>
      </c>
      <c r="F502" t="s">
        <v>479</v>
      </c>
      <c r="G502">
        <v>4</v>
      </c>
      <c r="H502">
        <v>64</v>
      </c>
      <c r="I502">
        <v>1</v>
      </c>
      <c r="J502">
        <v>2</v>
      </c>
      <c r="K502">
        <v>0</v>
      </c>
    </row>
    <row r="503" spans="1:11" x14ac:dyDescent="0.25">
      <c r="A503" t="s">
        <v>548</v>
      </c>
      <c r="B503" t="s">
        <v>12</v>
      </c>
      <c r="C503" t="s">
        <v>17</v>
      </c>
      <c r="D503" t="s">
        <v>189</v>
      </c>
      <c r="E503">
        <v>82.7</v>
      </c>
      <c r="F503" t="s">
        <v>479</v>
      </c>
      <c r="G503">
        <v>4</v>
      </c>
      <c r="H503">
        <v>67</v>
      </c>
      <c r="I503">
        <v>2</v>
      </c>
      <c r="J503">
        <v>4</v>
      </c>
      <c r="K503">
        <v>1</v>
      </c>
    </row>
    <row r="504" spans="1:11" x14ac:dyDescent="0.25">
      <c r="A504" t="s">
        <v>549</v>
      </c>
      <c r="B504" t="s">
        <v>12</v>
      </c>
      <c r="C504" t="s">
        <v>26</v>
      </c>
      <c r="D504" t="s">
        <v>151</v>
      </c>
      <c r="E504">
        <v>99.4</v>
      </c>
      <c r="F504" t="s">
        <v>479</v>
      </c>
      <c r="G504">
        <v>4</v>
      </c>
      <c r="H504">
        <v>68</v>
      </c>
      <c r="I504">
        <v>3</v>
      </c>
      <c r="J504">
        <v>5</v>
      </c>
      <c r="K504">
        <v>1</v>
      </c>
    </row>
    <row r="505" spans="1:11" x14ac:dyDescent="0.25">
      <c r="A505" t="s">
        <v>550</v>
      </c>
      <c r="B505" t="s">
        <v>12</v>
      </c>
      <c r="C505" t="s">
        <v>13</v>
      </c>
      <c r="D505" t="s">
        <v>23</v>
      </c>
      <c r="E505">
        <v>50</v>
      </c>
      <c r="F505" t="s">
        <v>479</v>
      </c>
      <c r="G505">
        <v>4</v>
      </c>
      <c r="H505">
        <v>69</v>
      </c>
      <c r="I505">
        <v>1</v>
      </c>
      <c r="J505">
        <v>2</v>
      </c>
      <c r="K505">
        <v>1</v>
      </c>
    </row>
    <row r="506" spans="1:11" x14ac:dyDescent="0.25">
      <c r="A506" t="s">
        <v>551</v>
      </c>
      <c r="B506" t="s">
        <v>12</v>
      </c>
      <c r="C506" t="s">
        <v>17</v>
      </c>
      <c r="D506" t="s">
        <v>50</v>
      </c>
      <c r="E506">
        <v>78.5</v>
      </c>
      <c r="F506" t="s">
        <v>479</v>
      </c>
      <c r="G506">
        <v>4</v>
      </c>
      <c r="H506">
        <v>70</v>
      </c>
      <c r="I506">
        <v>2</v>
      </c>
      <c r="J506">
        <v>4</v>
      </c>
      <c r="K506">
        <v>1</v>
      </c>
    </row>
    <row r="507" spans="1:11" x14ac:dyDescent="0.25">
      <c r="A507" t="s">
        <v>552</v>
      </c>
      <c r="B507" t="s">
        <v>12</v>
      </c>
      <c r="C507" t="s">
        <v>17</v>
      </c>
      <c r="D507" t="s">
        <v>50</v>
      </c>
      <c r="E507">
        <v>78.5</v>
      </c>
      <c r="F507" t="s">
        <v>479</v>
      </c>
      <c r="G507">
        <v>4</v>
      </c>
      <c r="H507">
        <v>71</v>
      </c>
      <c r="I507">
        <v>2</v>
      </c>
      <c r="J507">
        <v>4</v>
      </c>
      <c r="K507">
        <v>1</v>
      </c>
    </row>
    <row r="508" spans="1:11" x14ac:dyDescent="0.25">
      <c r="A508" t="s">
        <v>553</v>
      </c>
      <c r="B508" t="s">
        <v>12</v>
      </c>
      <c r="C508" t="s">
        <v>13</v>
      </c>
      <c r="D508" t="s">
        <v>23</v>
      </c>
      <c r="E508">
        <v>50</v>
      </c>
      <c r="F508" t="s">
        <v>479</v>
      </c>
      <c r="G508">
        <v>4</v>
      </c>
      <c r="H508">
        <v>72</v>
      </c>
      <c r="I508">
        <v>1</v>
      </c>
      <c r="J508">
        <v>2</v>
      </c>
      <c r="K508">
        <v>1</v>
      </c>
    </row>
    <row r="509" spans="1:11" x14ac:dyDescent="0.25">
      <c r="A509" t="s">
        <v>554</v>
      </c>
      <c r="B509" t="s">
        <v>12</v>
      </c>
      <c r="C509" t="s">
        <v>13</v>
      </c>
      <c r="D509" t="s">
        <v>157</v>
      </c>
      <c r="E509">
        <v>50</v>
      </c>
      <c r="F509" t="s">
        <v>479</v>
      </c>
      <c r="G509">
        <v>4</v>
      </c>
      <c r="H509">
        <v>77</v>
      </c>
      <c r="I509">
        <v>1</v>
      </c>
      <c r="J509">
        <v>2</v>
      </c>
      <c r="K509">
        <v>0</v>
      </c>
    </row>
    <row r="510" spans="1:11" x14ac:dyDescent="0.25">
      <c r="A510" t="s">
        <v>555</v>
      </c>
      <c r="B510" t="s">
        <v>12</v>
      </c>
      <c r="C510" t="s">
        <v>13</v>
      </c>
      <c r="D510" t="s">
        <v>157</v>
      </c>
      <c r="E510">
        <v>50</v>
      </c>
      <c r="F510" t="s">
        <v>479</v>
      </c>
      <c r="G510">
        <v>4</v>
      </c>
      <c r="H510">
        <v>78</v>
      </c>
      <c r="I510">
        <v>1</v>
      </c>
      <c r="J510">
        <v>2</v>
      </c>
      <c r="K510">
        <v>0</v>
      </c>
    </row>
    <row r="511" spans="1:11" x14ac:dyDescent="0.25">
      <c r="A511" t="s">
        <v>556</v>
      </c>
      <c r="B511" t="s">
        <v>12</v>
      </c>
      <c r="C511" t="s">
        <v>13</v>
      </c>
      <c r="D511" t="s">
        <v>23</v>
      </c>
      <c r="E511">
        <v>50</v>
      </c>
      <c r="F511" t="s">
        <v>479</v>
      </c>
      <c r="G511">
        <v>4</v>
      </c>
      <c r="H511">
        <v>63</v>
      </c>
      <c r="I511">
        <v>1</v>
      </c>
      <c r="J511">
        <v>2</v>
      </c>
      <c r="K511">
        <v>1</v>
      </c>
    </row>
    <row r="512" spans="1:11" x14ac:dyDescent="0.25">
      <c r="A512" t="s">
        <v>557</v>
      </c>
      <c r="B512" t="s">
        <v>12</v>
      </c>
      <c r="C512" t="s">
        <v>17</v>
      </c>
      <c r="D512" t="s">
        <v>558</v>
      </c>
      <c r="E512">
        <v>81.599999999999994</v>
      </c>
      <c r="F512" t="s">
        <v>479</v>
      </c>
      <c r="G512">
        <v>4</v>
      </c>
      <c r="H512">
        <v>75</v>
      </c>
      <c r="I512">
        <v>2</v>
      </c>
      <c r="J512">
        <v>4</v>
      </c>
      <c r="K512">
        <v>1</v>
      </c>
    </row>
    <row r="513" spans="1:11" x14ac:dyDescent="0.25">
      <c r="A513" t="s">
        <v>559</v>
      </c>
      <c r="B513" t="s">
        <v>12</v>
      </c>
      <c r="C513" t="s">
        <v>26</v>
      </c>
      <c r="D513" t="s">
        <v>533</v>
      </c>
      <c r="E513">
        <v>97</v>
      </c>
      <c r="F513" t="s">
        <v>479</v>
      </c>
      <c r="G513">
        <v>4</v>
      </c>
      <c r="H513">
        <v>73</v>
      </c>
      <c r="I513">
        <v>3</v>
      </c>
      <c r="J513">
        <v>5</v>
      </c>
      <c r="K513">
        <v>1</v>
      </c>
    </row>
    <row r="514" spans="1:11" x14ac:dyDescent="0.25">
      <c r="A514" t="s">
        <v>560</v>
      </c>
      <c r="B514" t="s">
        <v>12</v>
      </c>
      <c r="C514" t="s">
        <v>17</v>
      </c>
      <c r="D514" t="s">
        <v>160</v>
      </c>
      <c r="E514">
        <v>75.7</v>
      </c>
      <c r="F514" t="s">
        <v>479</v>
      </c>
      <c r="G514">
        <v>4</v>
      </c>
      <c r="H514">
        <v>66</v>
      </c>
      <c r="I514">
        <v>2</v>
      </c>
      <c r="J514">
        <v>4</v>
      </c>
      <c r="K514">
        <v>0</v>
      </c>
    </row>
    <row r="515" spans="1:11" x14ac:dyDescent="0.25">
      <c r="A515" t="s">
        <v>561</v>
      </c>
      <c r="B515" t="s">
        <v>12</v>
      </c>
      <c r="C515" t="s">
        <v>17</v>
      </c>
      <c r="D515" t="s">
        <v>160</v>
      </c>
      <c r="E515">
        <v>75.7</v>
      </c>
      <c r="F515" t="s">
        <v>479</v>
      </c>
      <c r="G515">
        <v>4</v>
      </c>
      <c r="H515">
        <v>65</v>
      </c>
      <c r="I515">
        <v>2</v>
      </c>
      <c r="J515">
        <v>4</v>
      </c>
      <c r="K515">
        <v>0</v>
      </c>
    </row>
    <row r="516" spans="1:11" x14ac:dyDescent="0.25">
      <c r="A516" t="s">
        <v>562</v>
      </c>
      <c r="B516" t="s">
        <v>12</v>
      </c>
      <c r="C516" t="s">
        <v>17</v>
      </c>
      <c r="D516" t="s">
        <v>160</v>
      </c>
      <c r="E516">
        <v>75.7</v>
      </c>
      <c r="F516" t="s">
        <v>479</v>
      </c>
      <c r="G516">
        <v>4</v>
      </c>
      <c r="H516">
        <v>80</v>
      </c>
      <c r="I516">
        <v>2</v>
      </c>
      <c r="J516">
        <v>4</v>
      </c>
      <c r="K516">
        <v>0</v>
      </c>
    </row>
    <row r="517" spans="1:11" x14ac:dyDescent="0.25">
      <c r="A517" t="s">
        <v>563</v>
      </c>
      <c r="B517" t="s">
        <v>12</v>
      </c>
      <c r="C517" t="s">
        <v>17</v>
      </c>
      <c r="D517" t="s">
        <v>160</v>
      </c>
      <c r="E517">
        <v>75.7</v>
      </c>
      <c r="F517" t="s">
        <v>479</v>
      </c>
      <c r="G517">
        <v>4</v>
      </c>
      <c r="H517">
        <v>79</v>
      </c>
      <c r="I517">
        <v>2</v>
      </c>
      <c r="J517">
        <v>4</v>
      </c>
      <c r="K517">
        <v>0</v>
      </c>
    </row>
    <row r="518" spans="1:11" x14ac:dyDescent="0.25">
      <c r="A518" t="s">
        <v>564</v>
      </c>
      <c r="B518" t="s">
        <v>12</v>
      </c>
      <c r="C518" t="s">
        <v>17</v>
      </c>
      <c r="D518" t="s">
        <v>545</v>
      </c>
      <c r="E518">
        <v>74.3</v>
      </c>
      <c r="F518" t="s">
        <v>479</v>
      </c>
      <c r="G518">
        <v>4</v>
      </c>
      <c r="H518">
        <v>74</v>
      </c>
      <c r="I518">
        <v>2</v>
      </c>
      <c r="J518">
        <v>4</v>
      </c>
      <c r="K518">
        <v>1</v>
      </c>
    </row>
    <row r="519" spans="1:11" x14ac:dyDescent="0.25">
      <c r="A519" t="s">
        <v>565</v>
      </c>
      <c r="B519" t="s">
        <v>12</v>
      </c>
      <c r="C519" t="s">
        <v>13</v>
      </c>
      <c r="D519" t="s">
        <v>157</v>
      </c>
      <c r="E519">
        <v>50</v>
      </c>
      <c r="F519" t="s">
        <v>479</v>
      </c>
      <c r="G519">
        <v>4</v>
      </c>
      <c r="H519">
        <v>81</v>
      </c>
      <c r="I519">
        <v>1</v>
      </c>
      <c r="J519">
        <v>2</v>
      </c>
      <c r="K519">
        <v>0</v>
      </c>
    </row>
    <row r="520" spans="1:11" x14ac:dyDescent="0.25">
      <c r="A520" t="s">
        <v>566</v>
      </c>
      <c r="B520" t="s">
        <v>12</v>
      </c>
      <c r="C520" t="s">
        <v>13</v>
      </c>
      <c r="D520" t="s">
        <v>567</v>
      </c>
      <c r="E520">
        <v>53</v>
      </c>
      <c r="F520" t="s">
        <v>479</v>
      </c>
      <c r="G520">
        <v>4</v>
      </c>
      <c r="H520">
        <v>82</v>
      </c>
      <c r="I520">
        <v>1</v>
      </c>
      <c r="J520">
        <v>2</v>
      </c>
      <c r="K520">
        <v>1</v>
      </c>
    </row>
    <row r="521" spans="1:11" x14ac:dyDescent="0.25">
      <c r="A521" t="s">
        <v>568</v>
      </c>
      <c r="B521" t="s">
        <v>12</v>
      </c>
      <c r="C521" t="s">
        <v>13</v>
      </c>
      <c r="D521" t="s">
        <v>140</v>
      </c>
      <c r="E521">
        <v>55.7</v>
      </c>
      <c r="F521" t="s">
        <v>479</v>
      </c>
      <c r="G521">
        <v>5</v>
      </c>
      <c r="H521">
        <v>96</v>
      </c>
      <c r="I521">
        <v>1</v>
      </c>
      <c r="J521">
        <v>2</v>
      </c>
      <c r="K521">
        <v>1</v>
      </c>
    </row>
    <row r="522" spans="1:11" x14ac:dyDescent="0.25">
      <c r="A522" t="s">
        <v>569</v>
      </c>
      <c r="B522" t="s">
        <v>12</v>
      </c>
      <c r="C522" t="s">
        <v>13</v>
      </c>
      <c r="D522" t="s">
        <v>157</v>
      </c>
      <c r="E522">
        <v>50</v>
      </c>
      <c r="F522" t="s">
        <v>479</v>
      </c>
      <c r="G522">
        <v>5</v>
      </c>
      <c r="H522">
        <v>84</v>
      </c>
      <c r="I522">
        <v>1</v>
      </c>
      <c r="J522">
        <v>2</v>
      </c>
      <c r="K522">
        <v>0</v>
      </c>
    </row>
    <row r="523" spans="1:11" x14ac:dyDescent="0.25">
      <c r="A523" t="s">
        <v>570</v>
      </c>
      <c r="B523" t="s">
        <v>12</v>
      </c>
      <c r="C523" t="s">
        <v>17</v>
      </c>
      <c r="D523" t="s">
        <v>189</v>
      </c>
      <c r="E523">
        <v>82.7</v>
      </c>
      <c r="F523" t="s">
        <v>479</v>
      </c>
      <c r="G523">
        <v>5</v>
      </c>
      <c r="H523">
        <v>87</v>
      </c>
      <c r="I523">
        <v>2</v>
      </c>
      <c r="J523">
        <v>4</v>
      </c>
      <c r="K523">
        <v>1</v>
      </c>
    </row>
    <row r="524" spans="1:11" x14ac:dyDescent="0.25">
      <c r="A524" t="s">
        <v>571</v>
      </c>
      <c r="B524" t="s">
        <v>12</v>
      </c>
      <c r="C524" t="s">
        <v>26</v>
      </c>
      <c r="D524" t="s">
        <v>151</v>
      </c>
      <c r="E524">
        <v>99.4</v>
      </c>
      <c r="F524" t="s">
        <v>479</v>
      </c>
      <c r="G524">
        <v>5</v>
      </c>
      <c r="H524">
        <v>88</v>
      </c>
      <c r="I524">
        <v>3</v>
      </c>
      <c r="J524">
        <v>5</v>
      </c>
      <c r="K524">
        <v>1</v>
      </c>
    </row>
    <row r="525" spans="1:11" x14ac:dyDescent="0.25">
      <c r="A525" t="s">
        <v>572</v>
      </c>
      <c r="B525" t="s">
        <v>12</v>
      </c>
      <c r="C525" t="s">
        <v>13</v>
      </c>
      <c r="D525" t="s">
        <v>23</v>
      </c>
      <c r="E525">
        <v>50</v>
      </c>
      <c r="F525" t="s">
        <v>479</v>
      </c>
      <c r="G525">
        <v>5</v>
      </c>
      <c r="H525">
        <v>89</v>
      </c>
      <c r="I525">
        <v>1</v>
      </c>
      <c r="J525">
        <v>2</v>
      </c>
      <c r="K525">
        <v>1</v>
      </c>
    </row>
    <row r="526" spans="1:11" x14ac:dyDescent="0.25">
      <c r="A526" t="s">
        <v>573</v>
      </c>
      <c r="B526" t="s">
        <v>12</v>
      </c>
      <c r="C526" t="s">
        <v>17</v>
      </c>
      <c r="D526" t="s">
        <v>50</v>
      </c>
      <c r="E526">
        <v>78.5</v>
      </c>
      <c r="F526" t="s">
        <v>479</v>
      </c>
      <c r="G526">
        <v>5</v>
      </c>
      <c r="H526">
        <v>90</v>
      </c>
      <c r="I526">
        <v>2</v>
      </c>
      <c r="J526">
        <v>4</v>
      </c>
      <c r="K526">
        <v>1</v>
      </c>
    </row>
    <row r="527" spans="1:11" x14ac:dyDescent="0.25">
      <c r="A527" t="s">
        <v>574</v>
      </c>
      <c r="B527" t="s">
        <v>12</v>
      </c>
      <c r="C527" t="s">
        <v>17</v>
      </c>
      <c r="D527" t="s">
        <v>50</v>
      </c>
      <c r="E527">
        <v>78.5</v>
      </c>
      <c r="F527" t="s">
        <v>479</v>
      </c>
      <c r="G527">
        <v>5</v>
      </c>
      <c r="H527">
        <v>91</v>
      </c>
      <c r="I527">
        <v>2</v>
      </c>
      <c r="J527">
        <v>4</v>
      </c>
      <c r="K527">
        <v>1</v>
      </c>
    </row>
    <row r="528" spans="1:11" x14ac:dyDescent="0.25">
      <c r="A528" t="s">
        <v>575</v>
      </c>
      <c r="B528" t="s">
        <v>12</v>
      </c>
      <c r="C528" t="s">
        <v>13</v>
      </c>
      <c r="D528" t="s">
        <v>23</v>
      </c>
      <c r="E528">
        <v>50</v>
      </c>
      <c r="F528" t="s">
        <v>479</v>
      </c>
      <c r="G528">
        <v>5</v>
      </c>
      <c r="H528">
        <v>92</v>
      </c>
      <c r="I528">
        <v>1</v>
      </c>
      <c r="J528">
        <v>2</v>
      </c>
      <c r="K528">
        <v>1</v>
      </c>
    </row>
    <row r="529" spans="1:11" x14ac:dyDescent="0.25">
      <c r="A529" t="s">
        <v>576</v>
      </c>
      <c r="B529" t="s">
        <v>12</v>
      </c>
      <c r="C529" t="s">
        <v>13</v>
      </c>
      <c r="D529" t="s">
        <v>157</v>
      </c>
      <c r="E529">
        <v>50</v>
      </c>
      <c r="F529" t="s">
        <v>479</v>
      </c>
      <c r="G529">
        <v>5</v>
      </c>
      <c r="H529">
        <v>97</v>
      </c>
      <c r="I529">
        <v>1</v>
      </c>
      <c r="J529">
        <v>2</v>
      </c>
      <c r="K529">
        <v>0</v>
      </c>
    </row>
    <row r="530" spans="1:11" x14ac:dyDescent="0.25">
      <c r="A530" t="s">
        <v>577</v>
      </c>
      <c r="B530" t="s">
        <v>12</v>
      </c>
      <c r="C530" t="s">
        <v>13</v>
      </c>
      <c r="D530" t="s">
        <v>157</v>
      </c>
      <c r="E530">
        <v>50</v>
      </c>
      <c r="F530" t="s">
        <v>479</v>
      </c>
      <c r="G530">
        <v>5</v>
      </c>
      <c r="H530">
        <v>98</v>
      </c>
      <c r="I530">
        <v>1</v>
      </c>
      <c r="J530">
        <v>2</v>
      </c>
      <c r="K530">
        <v>0</v>
      </c>
    </row>
    <row r="531" spans="1:11" x14ac:dyDescent="0.25">
      <c r="A531" t="s">
        <v>578</v>
      </c>
      <c r="B531" t="s">
        <v>12</v>
      </c>
      <c r="C531" t="s">
        <v>13</v>
      </c>
      <c r="D531" t="s">
        <v>23</v>
      </c>
      <c r="E531">
        <v>50</v>
      </c>
      <c r="F531" t="s">
        <v>479</v>
      </c>
      <c r="G531">
        <v>5</v>
      </c>
      <c r="H531">
        <v>83</v>
      </c>
      <c r="I531">
        <v>1</v>
      </c>
      <c r="J531">
        <v>2</v>
      </c>
      <c r="K531">
        <v>1</v>
      </c>
    </row>
    <row r="532" spans="1:11" x14ac:dyDescent="0.25">
      <c r="A532" t="s">
        <v>579</v>
      </c>
      <c r="B532" t="s">
        <v>12</v>
      </c>
      <c r="C532" t="s">
        <v>17</v>
      </c>
      <c r="D532" t="s">
        <v>558</v>
      </c>
      <c r="E532">
        <v>81.599999999999994</v>
      </c>
      <c r="F532" t="s">
        <v>479</v>
      </c>
      <c r="G532">
        <v>5</v>
      </c>
      <c r="H532">
        <v>95</v>
      </c>
      <c r="I532">
        <v>2</v>
      </c>
      <c r="J532">
        <v>4</v>
      </c>
      <c r="K532">
        <v>1</v>
      </c>
    </row>
    <row r="533" spans="1:11" x14ac:dyDescent="0.25">
      <c r="A533" t="s">
        <v>580</v>
      </c>
      <c r="B533" t="s">
        <v>12</v>
      </c>
      <c r="C533" t="s">
        <v>26</v>
      </c>
      <c r="D533" t="s">
        <v>151</v>
      </c>
      <c r="E533">
        <v>99.4</v>
      </c>
      <c r="F533" t="s">
        <v>479</v>
      </c>
      <c r="G533">
        <v>5</v>
      </c>
      <c r="H533">
        <v>93</v>
      </c>
      <c r="I533">
        <v>3</v>
      </c>
      <c r="J533">
        <v>5</v>
      </c>
      <c r="K533">
        <v>1</v>
      </c>
    </row>
    <row r="534" spans="1:11" x14ac:dyDescent="0.25">
      <c r="A534" t="s">
        <v>581</v>
      </c>
      <c r="B534" t="s">
        <v>12</v>
      </c>
      <c r="C534" t="s">
        <v>17</v>
      </c>
      <c r="D534" t="s">
        <v>160</v>
      </c>
      <c r="E534">
        <v>75.7</v>
      </c>
      <c r="F534" t="s">
        <v>479</v>
      </c>
      <c r="G534">
        <v>5</v>
      </c>
      <c r="H534">
        <v>86</v>
      </c>
      <c r="I534">
        <v>2</v>
      </c>
      <c r="J534">
        <v>4</v>
      </c>
      <c r="K534">
        <v>0</v>
      </c>
    </row>
    <row r="535" spans="1:11" x14ac:dyDescent="0.25">
      <c r="A535" t="s">
        <v>582</v>
      </c>
      <c r="B535" t="s">
        <v>12</v>
      </c>
      <c r="C535" t="s">
        <v>17</v>
      </c>
      <c r="D535" t="s">
        <v>160</v>
      </c>
      <c r="E535">
        <v>75.7</v>
      </c>
      <c r="F535" t="s">
        <v>479</v>
      </c>
      <c r="G535">
        <v>5</v>
      </c>
      <c r="H535">
        <v>85</v>
      </c>
      <c r="I535">
        <v>2</v>
      </c>
      <c r="J535">
        <v>4</v>
      </c>
      <c r="K535">
        <v>0</v>
      </c>
    </row>
    <row r="536" spans="1:11" x14ac:dyDescent="0.25">
      <c r="A536" t="s">
        <v>583</v>
      </c>
      <c r="B536" t="s">
        <v>12</v>
      </c>
      <c r="C536" t="s">
        <v>17</v>
      </c>
      <c r="D536" t="s">
        <v>160</v>
      </c>
      <c r="E536">
        <v>75.7</v>
      </c>
      <c r="F536" t="s">
        <v>479</v>
      </c>
      <c r="G536">
        <v>5</v>
      </c>
      <c r="H536">
        <v>100</v>
      </c>
      <c r="I536">
        <v>2</v>
      </c>
      <c r="J536">
        <v>4</v>
      </c>
      <c r="K536">
        <v>0</v>
      </c>
    </row>
    <row r="537" spans="1:11" x14ac:dyDescent="0.25">
      <c r="A537" t="s">
        <v>584</v>
      </c>
      <c r="B537" t="s">
        <v>12</v>
      </c>
      <c r="C537" t="s">
        <v>17</v>
      </c>
      <c r="D537" t="s">
        <v>160</v>
      </c>
      <c r="E537">
        <v>75.7</v>
      </c>
      <c r="F537" t="s">
        <v>479</v>
      </c>
      <c r="G537">
        <v>5</v>
      </c>
      <c r="H537">
        <v>99</v>
      </c>
      <c r="I537">
        <v>2</v>
      </c>
      <c r="J537">
        <v>4</v>
      </c>
      <c r="K537">
        <v>0</v>
      </c>
    </row>
    <row r="538" spans="1:11" x14ac:dyDescent="0.25">
      <c r="A538" t="s">
        <v>585</v>
      </c>
      <c r="B538" t="s">
        <v>12</v>
      </c>
      <c r="C538" t="s">
        <v>17</v>
      </c>
      <c r="D538" t="s">
        <v>545</v>
      </c>
      <c r="E538">
        <v>74.3</v>
      </c>
      <c r="F538" t="s">
        <v>479</v>
      </c>
      <c r="G538">
        <v>5</v>
      </c>
      <c r="H538">
        <v>94</v>
      </c>
      <c r="I538">
        <v>2</v>
      </c>
      <c r="J538">
        <v>4</v>
      </c>
      <c r="K538">
        <v>1</v>
      </c>
    </row>
    <row r="539" spans="1:11" x14ac:dyDescent="0.25">
      <c r="A539" t="s">
        <v>586</v>
      </c>
      <c r="B539" t="s">
        <v>12</v>
      </c>
      <c r="C539" t="s">
        <v>13</v>
      </c>
      <c r="D539" t="s">
        <v>157</v>
      </c>
      <c r="E539">
        <v>50</v>
      </c>
      <c r="F539" t="s">
        <v>479</v>
      </c>
      <c r="G539">
        <v>5</v>
      </c>
      <c r="H539">
        <v>101</v>
      </c>
      <c r="I539">
        <v>1</v>
      </c>
      <c r="J539">
        <v>2</v>
      </c>
      <c r="K539">
        <v>0</v>
      </c>
    </row>
    <row r="540" spans="1:11" x14ac:dyDescent="0.25">
      <c r="A540" t="s">
        <v>587</v>
      </c>
      <c r="B540" t="s">
        <v>12</v>
      </c>
      <c r="C540" t="s">
        <v>13</v>
      </c>
      <c r="D540" t="s">
        <v>567</v>
      </c>
      <c r="E540">
        <v>53</v>
      </c>
      <c r="F540" t="s">
        <v>479</v>
      </c>
      <c r="G540">
        <v>5</v>
      </c>
      <c r="H540">
        <v>102</v>
      </c>
      <c r="I540">
        <v>1</v>
      </c>
      <c r="J540">
        <v>2</v>
      </c>
      <c r="K540">
        <v>1</v>
      </c>
    </row>
    <row r="541" spans="1:11" x14ac:dyDescent="0.25">
      <c r="A541" t="s">
        <v>588</v>
      </c>
      <c r="B541" t="s">
        <v>12</v>
      </c>
      <c r="C541" t="s">
        <v>13</v>
      </c>
      <c r="D541" t="s">
        <v>140</v>
      </c>
      <c r="E541">
        <v>55.7</v>
      </c>
      <c r="F541" t="s">
        <v>479</v>
      </c>
      <c r="G541">
        <v>6</v>
      </c>
      <c r="H541">
        <v>116</v>
      </c>
      <c r="I541">
        <v>1</v>
      </c>
      <c r="J541">
        <v>2</v>
      </c>
      <c r="K541">
        <v>1</v>
      </c>
    </row>
    <row r="542" spans="1:11" x14ac:dyDescent="0.25">
      <c r="A542" t="s">
        <v>589</v>
      </c>
      <c r="B542" t="s">
        <v>12</v>
      </c>
      <c r="C542" t="s">
        <v>13</v>
      </c>
      <c r="D542" t="s">
        <v>157</v>
      </c>
      <c r="E542">
        <v>50</v>
      </c>
      <c r="F542" t="s">
        <v>479</v>
      </c>
      <c r="G542">
        <v>6</v>
      </c>
      <c r="H542">
        <v>104</v>
      </c>
      <c r="I542">
        <v>1</v>
      </c>
      <c r="J542">
        <v>2</v>
      </c>
      <c r="K542">
        <v>0</v>
      </c>
    </row>
    <row r="543" spans="1:11" x14ac:dyDescent="0.25">
      <c r="A543" t="s">
        <v>590</v>
      </c>
      <c r="B543" t="s">
        <v>12</v>
      </c>
      <c r="C543" t="s">
        <v>17</v>
      </c>
      <c r="D543" t="s">
        <v>189</v>
      </c>
      <c r="E543">
        <v>82.7</v>
      </c>
      <c r="F543" t="s">
        <v>479</v>
      </c>
      <c r="G543">
        <v>6</v>
      </c>
      <c r="H543">
        <v>107</v>
      </c>
      <c r="I543">
        <v>2</v>
      </c>
      <c r="J543">
        <v>4</v>
      </c>
      <c r="K543">
        <v>1</v>
      </c>
    </row>
    <row r="544" spans="1:11" x14ac:dyDescent="0.25">
      <c r="A544" t="s">
        <v>591</v>
      </c>
      <c r="B544" t="s">
        <v>12</v>
      </c>
      <c r="C544" t="s">
        <v>26</v>
      </c>
      <c r="D544" t="s">
        <v>151</v>
      </c>
      <c r="E544">
        <v>99.4</v>
      </c>
      <c r="F544" t="s">
        <v>479</v>
      </c>
      <c r="G544">
        <v>6</v>
      </c>
      <c r="H544">
        <v>108</v>
      </c>
      <c r="I544">
        <v>3</v>
      </c>
      <c r="J544">
        <v>5</v>
      </c>
      <c r="K544">
        <v>1</v>
      </c>
    </row>
    <row r="545" spans="1:11" x14ac:dyDescent="0.25">
      <c r="A545" t="s">
        <v>592</v>
      </c>
      <c r="B545" t="s">
        <v>12</v>
      </c>
      <c r="C545" t="s">
        <v>13</v>
      </c>
      <c r="D545" t="s">
        <v>23</v>
      </c>
      <c r="E545">
        <v>50</v>
      </c>
      <c r="F545" t="s">
        <v>479</v>
      </c>
      <c r="G545">
        <v>6</v>
      </c>
      <c r="H545">
        <v>109</v>
      </c>
      <c r="I545">
        <v>1</v>
      </c>
      <c r="J545">
        <v>2</v>
      </c>
      <c r="K545">
        <v>1</v>
      </c>
    </row>
    <row r="546" spans="1:11" x14ac:dyDescent="0.25">
      <c r="A546" t="s">
        <v>593</v>
      </c>
      <c r="B546" t="s">
        <v>12</v>
      </c>
      <c r="C546" t="s">
        <v>17</v>
      </c>
      <c r="D546" t="s">
        <v>50</v>
      </c>
      <c r="E546">
        <v>78.5</v>
      </c>
      <c r="F546" t="s">
        <v>479</v>
      </c>
      <c r="G546">
        <v>6</v>
      </c>
      <c r="H546">
        <v>110</v>
      </c>
      <c r="I546">
        <v>2</v>
      </c>
      <c r="J546">
        <v>4</v>
      </c>
      <c r="K546">
        <v>1</v>
      </c>
    </row>
    <row r="547" spans="1:11" x14ac:dyDescent="0.25">
      <c r="A547" t="s">
        <v>594</v>
      </c>
      <c r="B547" t="s">
        <v>12</v>
      </c>
      <c r="C547" t="s">
        <v>17</v>
      </c>
      <c r="D547" t="s">
        <v>50</v>
      </c>
      <c r="E547">
        <v>78.5</v>
      </c>
      <c r="F547" t="s">
        <v>479</v>
      </c>
      <c r="G547">
        <v>6</v>
      </c>
      <c r="H547">
        <v>111</v>
      </c>
      <c r="I547">
        <v>2</v>
      </c>
      <c r="J547">
        <v>4</v>
      </c>
      <c r="K547">
        <v>1</v>
      </c>
    </row>
    <row r="548" spans="1:11" x14ac:dyDescent="0.25">
      <c r="A548" t="s">
        <v>595</v>
      </c>
      <c r="B548" t="s">
        <v>12</v>
      </c>
      <c r="C548" t="s">
        <v>13</v>
      </c>
      <c r="D548" t="s">
        <v>23</v>
      </c>
      <c r="E548">
        <v>50</v>
      </c>
      <c r="F548" t="s">
        <v>479</v>
      </c>
      <c r="G548">
        <v>6</v>
      </c>
      <c r="H548">
        <v>112</v>
      </c>
      <c r="I548">
        <v>1</v>
      </c>
      <c r="J548">
        <v>2</v>
      </c>
      <c r="K548">
        <v>1</v>
      </c>
    </row>
    <row r="549" spans="1:11" x14ac:dyDescent="0.25">
      <c r="A549" t="s">
        <v>596</v>
      </c>
      <c r="B549" t="s">
        <v>12</v>
      </c>
      <c r="C549" t="s">
        <v>13</v>
      </c>
      <c r="D549" t="s">
        <v>157</v>
      </c>
      <c r="E549">
        <v>50</v>
      </c>
      <c r="F549" t="s">
        <v>479</v>
      </c>
      <c r="G549">
        <v>6</v>
      </c>
      <c r="H549">
        <v>118</v>
      </c>
      <c r="I549">
        <v>1</v>
      </c>
      <c r="J549">
        <v>2</v>
      </c>
      <c r="K549">
        <v>0</v>
      </c>
    </row>
    <row r="550" spans="1:11" x14ac:dyDescent="0.25">
      <c r="A550" t="s">
        <v>597</v>
      </c>
      <c r="B550" t="s">
        <v>12</v>
      </c>
      <c r="C550" t="s">
        <v>13</v>
      </c>
      <c r="D550" t="s">
        <v>23</v>
      </c>
      <c r="E550">
        <v>50</v>
      </c>
      <c r="F550" t="s">
        <v>479</v>
      </c>
      <c r="G550">
        <v>6</v>
      </c>
      <c r="H550">
        <v>103</v>
      </c>
      <c r="I550">
        <v>1</v>
      </c>
      <c r="J550">
        <v>2</v>
      </c>
      <c r="K550">
        <v>1</v>
      </c>
    </row>
    <row r="551" spans="1:11" x14ac:dyDescent="0.25">
      <c r="A551" t="s">
        <v>598</v>
      </c>
      <c r="B551" t="s">
        <v>12</v>
      </c>
      <c r="C551" t="s">
        <v>17</v>
      </c>
      <c r="D551" t="s">
        <v>558</v>
      </c>
      <c r="E551">
        <v>81.599999999999994</v>
      </c>
      <c r="F551" t="s">
        <v>479</v>
      </c>
      <c r="G551">
        <v>6</v>
      </c>
      <c r="H551">
        <v>115</v>
      </c>
      <c r="I551">
        <v>2</v>
      </c>
      <c r="J551">
        <v>4</v>
      </c>
      <c r="K551">
        <v>1</v>
      </c>
    </row>
    <row r="552" spans="1:11" x14ac:dyDescent="0.25">
      <c r="A552" t="s">
        <v>599</v>
      </c>
      <c r="B552" t="s">
        <v>12</v>
      </c>
      <c r="C552" t="s">
        <v>26</v>
      </c>
      <c r="D552" t="s">
        <v>533</v>
      </c>
      <c r="E552">
        <v>97</v>
      </c>
      <c r="F552" t="s">
        <v>479</v>
      </c>
      <c r="G552">
        <v>6</v>
      </c>
      <c r="H552">
        <v>113</v>
      </c>
      <c r="I552">
        <v>3</v>
      </c>
      <c r="J552">
        <v>5</v>
      </c>
      <c r="K552">
        <v>1</v>
      </c>
    </row>
    <row r="553" spans="1:11" x14ac:dyDescent="0.25">
      <c r="A553" t="s">
        <v>600</v>
      </c>
      <c r="B553" t="s">
        <v>12</v>
      </c>
      <c r="C553" t="s">
        <v>17</v>
      </c>
      <c r="D553" t="s">
        <v>160</v>
      </c>
      <c r="E553">
        <v>75.7</v>
      </c>
      <c r="F553" t="s">
        <v>479</v>
      </c>
      <c r="G553">
        <v>6</v>
      </c>
      <c r="H553">
        <v>120</v>
      </c>
      <c r="I553">
        <v>2</v>
      </c>
      <c r="J553">
        <v>4</v>
      </c>
      <c r="K553">
        <v>0</v>
      </c>
    </row>
    <row r="554" spans="1:11" x14ac:dyDescent="0.25">
      <c r="A554" t="s">
        <v>601</v>
      </c>
      <c r="B554" t="s">
        <v>12</v>
      </c>
      <c r="C554" t="s">
        <v>17</v>
      </c>
      <c r="D554" t="s">
        <v>545</v>
      </c>
      <c r="E554">
        <v>74.3</v>
      </c>
      <c r="F554" t="s">
        <v>479</v>
      </c>
      <c r="G554">
        <v>6</v>
      </c>
      <c r="H554">
        <v>114</v>
      </c>
      <c r="I554">
        <v>2</v>
      </c>
      <c r="J554">
        <v>4</v>
      </c>
      <c r="K554">
        <v>1</v>
      </c>
    </row>
    <row r="555" spans="1:11" x14ac:dyDescent="0.25">
      <c r="A555" t="s">
        <v>602</v>
      </c>
      <c r="B555" t="s">
        <v>12</v>
      </c>
      <c r="C555" t="s">
        <v>13</v>
      </c>
      <c r="D555" t="s">
        <v>157</v>
      </c>
      <c r="E555">
        <v>50</v>
      </c>
      <c r="F555" t="s">
        <v>479</v>
      </c>
      <c r="G555">
        <v>6</v>
      </c>
      <c r="H555">
        <v>121</v>
      </c>
      <c r="I555">
        <v>1</v>
      </c>
      <c r="J555">
        <v>2</v>
      </c>
      <c r="K555">
        <v>0</v>
      </c>
    </row>
    <row r="556" spans="1:11" x14ac:dyDescent="0.25">
      <c r="A556" t="s">
        <v>603</v>
      </c>
      <c r="B556" t="s">
        <v>12</v>
      </c>
      <c r="C556" t="s">
        <v>13</v>
      </c>
      <c r="D556" t="s">
        <v>567</v>
      </c>
      <c r="E556">
        <v>53</v>
      </c>
      <c r="F556" t="s">
        <v>479</v>
      </c>
      <c r="G556">
        <v>6</v>
      </c>
      <c r="H556">
        <v>122</v>
      </c>
      <c r="I556">
        <v>1</v>
      </c>
      <c r="J556">
        <v>2</v>
      </c>
      <c r="K556">
        <v>1</v>
      </c>
    </row>
    <row r="557" spans="1:11" x14ac:dyDescent="0.25">
      <c r="A557" t="s">
        <v>604</v>
      </c>
      <c r="B557" t="s">
        <v>12</v>
      </c>
      <c r="C557" t="s">
        <v>17</v>
      </c>
      <c r="D557" t="s">
        <v>160</v>
      </c>
      <c r="E557">
        <v>75.7</v>
      </c>
      <c r="F557" t="s">
        <v>479</v>
      </c>
      <c r="G557">
        <v>6</v>
      </c>
      <c r="H557">
        <v>105</v>
      </c>
      <c r="I557">
        <v>2</v>
      </c>
      <c r="J557">
        <v>4</v>
      </c>
      <c r="K557">
        <v>0</v>
      </c>
    </row>
    <row r="558" spans="1:11" x14ac:dyDescent="0.25">
      <c r="A558" t="s">
        <v>605</v>
      </c>
      <c r="B558" t="s">
        <v>12</v>
      </c>
      <c r="C558" t="s">
        <v>17</v>
      </c>
      <c r="D558" t="s">
        <v>160</v>
      </c>
      <c r="E558">
        <v>75.7</v>
      </c>
      <c r="F558" t="s">
        <v>479</v>
      </c>
      <c r="G558">
        <v>6</v>
      </c>
      <c r="H558">
        <v>106</v>
      </c>
      <c r="I558">
        <v>2</v>
      </c>
      <c r="J558">
        <v>4</v>
      </c>
      <c r="K558">
        <v>0</v>
      </c>
    </row>
    <row r="559" spans="1:11" x14ac:dyDescent="0.25">
      <c r="A559" t="s">
        <v>606</v>
      </c>
      <c r="B559" t="s">
        <v>12</v>
      </c>
      <c r="C559" t="s">
        <v>17</v>
      </c>
      <c r="D559" t="s">
        <v>160</v>
      </c>
      <c r="E559">
        <v>75.7</v>
      </c>
      <c r="F559" t="s">
        <v>479</v>
      </c>
      <c r="G559">
        <v>6</v>
      </c>
      <c r="H559">
        <v>119</v>
      </c>
      <c r="I559">
        <v>2</v>
      </c>
      <c r="J559">
        <v>4</v>
      </c>
      <c r="K559">
        <v>0</v>
      </c>
    </row>
    <row r="560" spans="1:11" x14ac:dyDescent="0.25">
      <c r="A560" t="s">
        <v>607</v>
      </c>
      <c r="B560" t="s">
        <v>12</v>
      </c>
      <c r="C560" t="s">
        <v>13</v>
      </c>
      <c r="D560" t="s">
        <v>157</v>
      </c>
      <c r="E560">
        <v>50</v>
      </c>
      <c r="F560" t="s">
        <v>479</v>
      </c>
      <c r="G560">
        <v>6</v>
      </c>
      <c r="H560">
        <v>117</v>
      </c>
      <c r="I560">
        <v>1</v>
      </c>
      <c r="J560">
        <v>2</v>
      </c>
      <c r="K560">
        <v>0</v>
      </c>
    </row>
    <row r="561" spans="1:11" x14ac:dyDescent="0.25">
      <c r="A561" t="s">
        <v>608</v>
      </c>
      <c r="B561" t="s">
        <v>12</v>
      </c>
      <c r="C561" t="s">
        <v>17</v>
      </c>
      <c r="D561" t="s">
        <v>189</v>
      </c>
      <c r="E561">
        <v>82.7</v>
      </c>
      <c r="F561" t="s">
        <v>479</v>
      </c>
      <c r="G561">
        <v>7</v>
      </c>
      <c r="H561">
        <v>124</v>
      </c>
      <c r="I561">
        <v>2</v>
      </c>
      <c r="J561">
        <v>4</v>
      </c>
      <c r="K561">
        <v>1</v>
      </c>
    </row>
    <row r="562" spans="1:11" x14ac:dyDescent="0.25">
      <c r="A562" t="s">
        <v>609</v>
      </c>
      <c r="B562" t="s">
        <v>12</v>
      </c>
      <c r="C562" t="s">
        <v>26</v>
      </c>
      <c r="D562" t="s">
        <v>151</v>
      </c>
      <c r="E562">
        <v>99.4</v>
      </c>
      <c r="F562" t="s">
        <v>479</v>
      </c>
      <c r="G562">
        <v>7</v>
      </c>
      <c r="H562">
        <v>125</v>
      </c>
      <c r="I562">
        <v>3</v>
      </c>
      <c r="J562">
        <v>5</v>
      </c>
      <c r="K562">
        <v>1</v>
      </c>
    </row>
    <row r="563" spans="1:11" x14ac:dyDescent="0.25">
      <c r="A563" t="s">
        <v>610</v>
      </c>
      <c r="B563" t="s">
        <v>12</v>
      </c>
      <c r="C563" t="s">
        <v>13</v>
      </c>
      <c r="D563" t="s">
        <v>23</v>
      </c>
      <c r="E563">
        <v>50</v>
      </c>
      <c r="F563" t="s">
        <v>479</v>
      </c>
      <c r="G563">
        <v>7</v>
      </c>
      <c r="H563">
        <v>126</v>
      </c>
      <c r="I563">
        <v>1</v>
      </c>
      <c r="J563">
        <v>2</v>
      </c>
      <c r="K563">
        <v>1</v>
      </c>
    </row>
    <row r="564" spans="1:11" x14ac:dyDescent="0.25">
      <c r="A564" t="s">
        <v>611</v>
      </c>
      <c r="B564" t="s">
        <v>12</v>
      </c>
      <c r="C564" t="s">
        <v>17</v>
      </c>
      <c r="D564" t="s">
        <v>558</v>
      </c>
      <c r="E564">
        <v>81.599999999999994</v>
      </c>
      <c r="F564" t="s">
        <v>479</v>
      </c>
      <c r="G564">
        <v>7</v>
      </c>
      <c r="H564">
        <v>129</v>
      </c>
      <c r="I564">
        <v>2</v>
      </c>
      <c r="J564">
        <v>4</v>
      </c>
      <c r="K564">
        <v>1</v>
      </c>
    </row>
    <row r="565" spans="1:11" x14ac:dyDescent="0.25">
      <c r="A565" t="s">
        <v>612</v>
      </c>
      <c r="B565" t="s">
        <v>12</v>
      </c>
      <c r="C565" t="s">
        <v>26</v>
      </c>
      <c r="D565" t="s">
        <v>533</v>
      </c>
      <c r="E565">
        <v>97</v>
      </c>
      <c r="F565" t="s">
        <v>479</v>
      </c>
      <c r="G565">
        <v>7</v>
      </c>
      <c r="H565">
        <v>127</v>
      </c>
      <c r="I565">
        <v>3</v>
      </c>
      <c r="J565">
        <v>5</v>
      </c>
      <c r="K565">
        <v>1</v>
      </c>
    </row>
    <row r="566" spans="1:11" x14ac:dyDescent="0.25">
      <c r="A566" t="s">
        <v>613</v>
      </c>
      <c r="B566" t="s">
        <v>12</v>
      </c>
      <c r="C566" t="s">
        <v>17</v>
      </c>
      <c r="D566" t="s">
        <v>160</v>
      </c>
      <c r="E566">
        <v>75.7</v>
      </c>
      <c r="F566" t="s">
        <v>479</v>
      </c>
      <c r="G566">
        <v>7</v>
      </c>
      <c r="H566">
        <v>131</v>
      </c>
      <c r="I566">
        <v>2</v>
      </c>
      <c r="J566">
        <v>4</v>
      </c>
      <c r="K566">
        <v>0</v>
      </c>
    </row>
    <row r="567" spans="1:11" x14ac:dyDescent="0.25">
      <c r="A567" t="s">
        <v>614</v>
      </c>
      <c r="B567" t="s">
        <v>12</v>
      </c>
      <c r="C567" t="s">
        <v>17</v>
      </c>
      <c r="D567" t="s">
        <v>545</v>
      </c>
      <c r="E567">
        <v>74.3</v>
      </c>
      <c r="F567" t="s">
        <v>479</v>
      </c>
      <c r="G567">
        <v>7</v>
      </c>
      <c r="H567">
        <v>128</v>
      </c>
      <c r="I567">
        <v>2</v>
      </c>
      <c r="J567">
        <v>4</v>
      </c>
      <c r="K567">
        <v>1</v>
      </c>
    </row>
    <row r="568" spans="1:11" x14ac:dyDescent="0.25">
      <c r="A568" t="s">
        <v>615</v>
      </c>
      <c r="B568" t="s">
        <v>12</v>
      </c>
      <c r="C568" t="s">
        <v>13</v>
      </c>
      <c r="D568" t="s">
        <v>157</v>
      </c>
      <c r="E568">
        <v>50</v>
      </c>
      <c r="F568" t="s">
        <v>479</v>
      </c>
      <c r="G568">
        <v>7</v>
      </c>
      <c r="H568">
        <v>132</v>
      </c>
      <c r="I568">
        <v>1</v>
      </c>
      <c r="J568">
        <v>2</v>
      </c>
      <c r="K568">
        <v>0</v>
      </c>
    </row>
    <row r="569" spans="1:11" x14ac:dyDescent="0.25">
      <c r="A569" t="s">
        <v>616</v>
      </c>
      <c r="B569" t="s">
        <v>12</v>
      </c>
      <c r="C569" t="s">
        <v>13</v>
      </c>
      <c r="D569" t="s">
        <v>567</v>
      </c>
      <c r="E569">
        <v>53</v>
      </c>
      <c r="F569" t="s">
        <v>479</v>
      </c>
      <c r="G569">
        <v>7</v>
      </c>
      <c r="H569">
        <v>133</v>
      </c>
      <c r="I569">
        <v>1</v>
      </c>
      <c r="J569">
        <v>2</v>
      </c>
      <c r="K569">
        <v>1</v>
      </c>
    </row>
    <row r="570" spans="1:11" x14ac:dyDescent="0.25">
      <c r="A570" t="s">
        <v>617</v>
      </c>
      <c r="B570" t="s">
        <v>12</v>
      </c>
      <c r="C570" t="s">
        <v>17</v>
      </c>
      <c r="D570" t="s">
        <v>160</v>
      </c>
      <c r="E570">
        <v>75.7</v>
      </c>
      <c r="F570" t="s">
        <v>479</v>
      </c>
      <c r="G570">
        <v>7</v>
      </c>
      <c r="H570">
        <v>130</v>
      </c>
      <c r="I570">
        <v>2</v>
      </c>
      <c r="J570">
        <v>4</v>
      </c>
      <c r="K570">
        <v>0</v>
      </c>
    </row>
    <row r="571" spans="1:11" x14ac:dyDescent="0.25">
      <c r="A571" t="s">
        <v>618</v>
      </c>
      <c r="B571" t="s">
        <v>12</v>
      </c>
      <c r="C571" t="s">
        <v>17</v>
      </c>
      <c r="D571" t="s">
        <v>160</v>
      </c>
      <c r="E571">
        <v>75.7</v>
      </c>
      <c r="F571" t="s">
        <v>479</v>
      </c>
      <c r="G571">
        <v>7</v>
      </c>
      <c r="H571">
        <v>123</v>
      </c>
      <c r="I571">
        <v>2</v>
      </c>
      <c r="J571">
        <v>4</v>
      </c>
      <c r="K571">
        <v>0</v>
      </c>
    </row>
    <row r="572" spans="1:11" x14ac:dyDescent="0.25">
      <c r="A572" t="s">
        <v>619</v>
      </c>
      <c r="B572" t="s">
        <v>12</v>
      </c>
      <c r="C572" t="s">
        <v>17</v>
      </c>
      <c r="D572" t="s">
        <v>558</v>
      </c>
      <c r="E572">
        <v>81.599999999999994</v>
      </c>
      <c r="F572" t="s">
        <v>479</v>
      </c>
      <c r="G572">
        <v>8</v>
      </c>
      <c r="H572">
        <v>138</v>
      </c>
      <c r="I572">
        <v>2</v>
      </c>
      <c r="J572">
        <v>4</v>
      </c>
      <c r="K572">
        <v>1</v>
      </c>
    </row>
    <row r="573" spans="1:11" x14ac:dyDescent="0.25">
      <c r="A573" t="s">
        <v>620</v>
      </c>
      <c r="B573" t="s">
        <v>12</v>
      </c>
      <c r="C573" t="s">
        <v>26</v>
      </c>
      <c r="D573" t="s">
        <v>533</v>
      </c>
      <c r="E573">
        <v>97</v>
      </c>
      <c r="F573" t="s">
        <v>479</v>
      </c>
      <c r="G573">
        <v>8</v>
      </c>
      <c r="H573">
        <v>136</v>
      </c>
      <c r="I573">
        <v>3</v>
      </c>
      <c r="J573">
        <v>5</v>
      </c>
      <c r="K573">
        <v>1</v>
      </c>
    </row>
    <row r="574" spans="1:11" x14ac:dyDescent="0.25">
      <c r="A574" t="s">
        <v>621</v>
      </c>
      <c r="B574" t="s">
        <v>12</v>
      </c>
      <c r="C574" t="s">
        <v>17</v>
      </c>
      <c r="D574" t="s">
        <v>545</v>
      </c>
      <c r="E574">
        <v>74.3</v>
      </c>
      <c r="F574" t="s">
        <v>479</v>
      </c>
      <c r="G574">
        <v>8</v>
      </c>
      <c r="H574">
        <v>137</v>
      </c>
      <c r="I574">
        <v>2</v>
      </c>
      <c r="J574">
        <v>4</v>
      </c>
      <c r="K574">
        <v>1</v>
      </c>
    </row>
    <row r="575" spans="1:11" x14ac:dyDescent="0.25">
      <c r="A575" t="s">
        <v>622</v>
      </c>
      <c r="B575" t="s">
        <v>12</v>
      </c>
      <c r="C575" t="s">
        <v>13</v>
      </c>
      <c r="D575" t="s">
        <v>157</v>
      </c>
      <c r="E575">
        <v>50</v>
      </c>
      <c r="F575" t="s">
        <v>479</v>
      </c>
      <c r="G575">
        <v>8</v>
      </c>
      <c r="H575">
        <v>135</v>
      </c>
      <c r="I575">
        <v>1</v>
      </c>
      <c r="J575">
        <v>2</v>
      </c>
      <c r="K575">
        <v>0</v>
      </c>
    </row>
    <row r="576" spans="1:11" x14ac:dyDescent="0.25">
      <c r="A576" t="s">
        <v>623</v>
      </c>
      <c r="B576" t="s">
        <v>12</v>
      </c>
      <c r="C576" t="s">
        <v>13</v>
      </c>
      <c r="D576" t="s">
        <v>567</v>
      </c>
      <c r="E576">
        <v>53</v>
      </c>
      <c r="F576" t="s">
        <v>479</v>
      </c>
      <c r="G576">
        <v>8</v>
      </c>
      <c r="H576">
        <v>134</v>
      </c>
      <c r="I576">
        <v>1</v>
      </c>
      <c r="J576">
        <v>2</v>
      </c>
      <c r="K576">
        <v>1</v>
      </c>
    </row>
    <row r="577" spans="1:11" x14ac:dyDescent="0.25">
      <c r="A577" t="s">
        <v>624</v>
      </c>
      <c r="B577" t="s">
        <v>12</v>
      </c>
      <c r="C577" t="s">
        <v>13</v>
      </c>
      <c r="D577" t="s">
        <v>157</v>
      </c>
      <c r="E577">
        <v>50</v>
      </c>
      <c r="F577" t="s">
        <v>15</v>
      </c>
      <c r="G577">
        <v>0</v>
      </c>
      <c r="H577">
        <v>2</v>
      </c>
      <c r="I577">
        <v>1</v>
      </c>
      <c r="J577">
        <v>2</v>
      </c>
      <c r="K577">
        <v>0</v>
      </c>
    </row>
    <row r="578" spans="1:11" x14ac:dyDescent="0.25">
      <c r="A578" t="s">
        <v>625</v>
      </c>
      <c r="B578" t="s">
        <v>12</v>
      </c>
      <c r="C578" t="s">
        <v>13</v>
      </c>
      <c r="D578" t="s">
        <v>157</v>
      </c>
      <c r="E578">
        <v>50</v>
      </c>
      <c r="F578" t="s">
        <v>15</v>
      </c>
      <c r="G578">
        <v>0</v>
      </c>
      <c r="H578">
        <v>3</v>
      </c>
      <c r="I578">
        <v>1</v>
      </c>
      <c r="J578">
        <v>2</v>
      </c>
      <c r="K578">
        <v>0</v>
      </c>
    </row>
    <row r="579" spans="1:11" x14ac:dyDescent="0.25">
      <c r="A579" t="s">
        <v>626</v>
      </c>
      <c r="B579" t="s">
        <v>12</v>
      </c>
      <c r="C579" t="s">
        <v>13</v>
      </c>
      <c r="D579" t="s">
        <v>157</v>
      </c>
      <c r="E579">
        <v>50</v>
      </c>
      <c r="F579" t="s">
        <v>133</v>
      </c>
      <c r="G579">
        <v>3</v>
      </c>
      <c r="H579">
        <v>74</v>
      </c>
      <c r="I579">
        <v>1</v>
      </c>
      <c r="J579">
        <v>2</v>
      </c>
      <c r="K579">
        <v>0</v>
      </c>
    </row>
    <row r="580" spans="1:11" x14ac:dyDescent="0.25">
      <c r="A580" t="s">
        <v>627</v>
      </c>
      <c r="B580" t="s">
        <v>12</v>
      </c>
      <c r="C580" t="s">
        <v>17</v>
      </c>
      <c r="D580" t="s">
        <v>558</v>
      </c>
      <c r="E580">
        <v>81.599999999999994</v>
      </c>
      <c r="F580" t="s">
        <v>479</v>
      </c>
      <c r="G580">
        <v>9</v>
      </c>
      <c r="H580">
        <v>143</v>
      </c>
      <c r="I580">
        <v>2</v>
      </c>
      <c r="J580">
        <v>4</v>
      </c>
      <c r="K580">
        <v>1</v>
      </c>
    </row>
    <row r="581" spans="1:11" x14ac:dyDescent="0.25">
      <c r="A581" t="s">
        <v>628</v>
      </c>
      <c r="B581" t="s">
        <v>12</v>
      </c>
      <c r="C581" t="s">
        <v>26</v>
      </c>
      <c r="D581" t="s">
        <v>533</v>
      </c>
      <c r="E581">
        <v>97</v>
      </c>
      <c r="F581" t="s">
        <v>479</v>
      </c>
      <c r="G581">
        <v>9</v>
      </c>
      <c r="H581">
        <v>141</v>
      </c>
      <c r="I581">
        <v>3</v>
      </c>
      <c r="J581">
        <v>5</v>
      </c>
      <c r="K581">
        <v>1</v>
      </c>
    </row>
    <row r="582" spans="1:11" x14ac:dyDescent="0.25">
      <c r="A582" t="s">
        <v>629</v>
      </c>
      <c r="B582" t="s">
        <v>12</v>
      </c>
      <c r="C582" t="s">
        <v>17</v>
      </c>
      <c r="D582" t="s">
        <v>545</v>
      </c>
      <c r="E582">
        <v>74.2</v>
      </c>
      <c r="F582" t="s">
        <v>479</v>
      </c>
      <c r="G582">
        <v>9</v>
      </c>
      <c r="H582">
        <v>142</v>
      </c>
      <c r="I582">
        <v>2</v>
      </c>
      <c r="J582">
        <v>4</v>
      </c>
      <c r="K582">
        <v>1</v>
      </c>
    </row>
    <row r="583" spans="1:11" x14ac:dyDescent="0.25">
      <c r="A583" t="s">
        <v>630</v>
      </c>
      <c r="B583" t="s">
        <v>12</v>
      </c>
      <c r="C583" t="s">
        <v>13</v>
      </c>
      <c r="D583" t="s">
        <v>157</v>
      </c>
      <c r="E583">
        <v>50</v>
      </c>
      <c r="F583" t="s">
        <v>479</v>
      </c>
      <c r="G583">
        <v>9</v>
      </c>
      <c r="H583">
        <v>140</v>
      </c>
      <c r="I583">
        <v>1</v>
      </c>
      <c r="J583">
        <v>2</v>
      </c>
      <c r="K583">
        <v>0</v>
      </c>
    </row>
    <row r="584" spans="1:11" x14ac:dyDescent="0.25">
      <c r="A584" t="s">
        <v>631</v>
      </c>
      <c r="B584" t="s">
        <v>12</v>
      </c>
      <c r="C584" t="s">
        <v>13</v>
      </c>
      <c r="D584" t="s">
        <v>567</v>
      </c>
      <c r="E584">
        <v>53</v>
      </c>
      <c r="F584" t="s">
        <v>479</v>
      </c>
      <c r="G584">
        <v>9</v>
      </c>
      <c r="H584">
        <v>139</v>
      </c>
      <c r="I584">
        <v>1</v>
      </c>
      <c r="J584">
        <v>2</v>
      </c>
      <c r="K584">
        <v>1</v>
      </c>
    </row>
    <row r="585" spans="1:11" x14ac:dyDescent="0.25">
      <c r="A585" t="s">
        <v>632</v>
      </c>
      <c r="B585" t="s">
        <v>12</v>
      </c>
      <c r="C585" t="s">
        <v>17</v>
      </c>
      <c r="D585" t="s">
        <v>558</v>
      </c>
      <c r="E585">
        <v>81.599999999999994</v>
      </c>
      <c r="F585" t="s">
        <v>479</v>
      </c>
      <c r="G585">
        <v>10</v>
      </c>
      <c r="H585">
        <v>148</v>
      </c>
      <c r="I585">
        <v>2</v>
      </c>
      <c r="J585">
        <v>4</v>
      </c>
      <c r="K585">
        <v>1</v>
      </c>
    </row>
    <row r="586" spans="1:11" x14ac:dyDescent="0.25">
      <c r="A586" t="s">
        <v>633</v>
      </c>
      <c r="B586" t="s">
        <v>12</v>
      </c>
      <c r="C586" t="s">
        <v>26</v>
      </c>
      <c r="D586" t="s">
        <v>533</v>
      </c>
      <c r="E586">
        <v>97</v>
      </c>
      <c r="F586" t="s">
        <v>479</v>
      </c>
      <c r="G586">
        <v>10</v>
      </c>
      <c r="H586">
        <v>146</v>
      </c>
      <c r="I586">
        <v>3</v>
      </c>
      <c r="J586">
        <v>5</v>
      </c>
      <c r="K586">
        <v>1</v>
      </c>
    </row>
    <row r="587" spans="1:11" x14ac:dyDescent="0.25">
      <c r="A587" t="s">
        <v>634</v>
      </c>
      <c r="B587" t="s">
        <v>12</v>
      </c>
      <c r="C587" t="s">
        <v>17</v>
      </c>
      <c r="D587" t="s">
        <v>545</v>
      </c>
      <c r="E587">
        <v>74.3</v>
      </c>
      <c r="F587" t="s">
        <v>479</v>
      </c>
      <c r="G587">
        <v>10</v>
      </c>
      <c r="H587">
        <v>147</v>
      </c>
      <c r="I587">
        <v>2</v>
      </c>
      <c r="J587">
        <v>4</v>
      </c>
      <c r="K587">
        <v>1</v>
      </c>
    </row>
    <row r="588" spans="1:11" x14ac:dyDescent="0.25">
      <c r="A588" t="s">
        <v>635</v>
      </c>
      <c r="B588" t="s">
        <v>12</v>
      </c>
      <c r="C588" t="s">
        <v>13</v>
      </c>
      <c r="D588" t="s">
        <v>157</v>
      </c>
      <c r="E588">
        <v>50</v>
      </c>
      <c r="F588" t="s">
        <v>479</v>
      </c>
      <c r="G588">
        <v>10</v>
      </c>
      <c r="H588">
        <v>145</v>
      </c>
      <c r="I588">
        <v>1</v>
      </c>
      <c r="J588">
        <v>2</v>
      </c>
      <c r="K588">
        <v>0</v>
      </c>
    </row>
    <row r="589" spans="1:11" x14ac:dyDescent="0.25">
      <c r="A589" t="s">
        <v>636</v>
      </c>
      <c r="B589" t="s">
        <v>12</v>
      </c>
      <c r="C589" t="s">
        <v>13</v>
      </c>
      <c r="D589" t="s">
        <v>567</v>
      </c>
      <c r="E589">
        <v>53</v>
      </c>
      <c r="F589" t="s">
        <v>479</v>
      </c>
      <c r="G589">
        <v>10</v>
      </c>
      <c r="H589">
        <v>144</v>
      </c>
      <c r="I589">
        <v>1</v>
      </c>
      <c r="J589">
        <v>2</v>
      </c>
      <c r="K589">
        <v>1</v>
      </c>
    </row>
    <row r="590" spans="1:11" x14ac:dyDescent="0.25">
      <c r="A590" t="s">
        <v>637</v>
      </c>
      <c r="B590" t="s">
        <v>12</v>
      </c>
      <c r="C590" t="s">
        <v>17</v>
      </c>
      <c r="D590" t="s">
        <v>558</v>
      </c>
      <c r="E590">
        <v>81.599999999999994</v>
      </c>
      <c r="F590" t="s">
        <v>479</v>
      </c>
      <c r="G590">
        <v>11</v>
      </c>
      <c r="H590">
        <v>153</v>
      </c>
      <c r="I590">
        <v>2</v>
      </c>
      <c r="J590">
        <v>4</v>
      </c>
      <c r="K590">
        <v>1</v>
      </c>
    </row>
    <row r="591" spans="1:11" x14ac:dyDescent="0.25">
      <c r="A591" t="s">
        <v>638</v>
      </c>
      <c r="B591" t="s">
        <v>12</v>
      </c>
      <c r="C591" t="s">
        <v>26</v>
      </c>
      <c r="D591" t="s">
        <v>533</v>
      </c>
      <c r="E591">
        <v>97</v>
      </c>
      <c r="F591" t="s">
        <v>479</v>
      </c>
      <c r="G591">
        <v>11</v>
      </c>
      <c r="H591">
        <v>151</v>
      </c>
      <c r="I591">
        <v>3</v>
      </c>
      <c r="J591">
        <v>5</v>
      </c>
      <c r="K591">
        <v>1</v>
      </c>
    </row>
    <row r="592" spans="1:11" x14ac:dyDescent="0.25">
      <c r="A592" t="s">
        <v>639</v>
      </c>
      <c r="B592" t="s">
        <v>12</v>
      </c>
      <c r="C592" t="s">
        <v>17</v>
      </c>
      <c r="D592" t="s">
        <v>545</v>
      </c>
      <c r="E592">
        <v>74.3</v>
      </c>
      <c r="F592" t="s">
        <v>479</v>
      </c>
      <c r="G592">
        <v>11</v>
      </c>
      <c r="H592">
        <v>152</v>
      </c>
      <c r="I592">
        <v>2</v>
      </c>
      <c r="J592">
        <v>4</v>
      </c>
      <c r="K592">
        <v>1</v>
      </c>
    </row>
    <row r="593" spans="1:11" x14ac:dyDescent="0.25">
      <c r="A593" t="s">
        <v>640</v>
      </c>
      <c r="B593" t="s">
        <v>12</v>
      </c>
      <c r="C593" t="s">
        <v>13</v>
      </c>
      <c r="D593" t="s">
        <v>157</v>
      </c>
      <c r="E593">
        <v>50</v>
      </c>
      <c r="F593" t="s">
        <v>479</v>
      </c>
      <c r="G593">
        <v>11</v>
      </c>
      <c r="H593">
        <v>150</v>
      </c>
      <c r="I593">
        <v>1</v>
      </c>
      <c r="J593">
        <v>2</v>
      </c>
      <c r="K593">
        <v>0</v>
      </c>
    </row>
    <row r="594" spans="1:11" x14ac:dyDescent="0.25">
      <c r="A594" t="s">
        <v>641</v>
      </c>
      <c r="B594" t="s">
        <v>12</v>
      </c>
      <c r="C594" t="s">
        <v>13</v>
      </c>
      <c r="D594" t="s">
        <v>567</v>
      </c>
      <c r="E594">
        <v>53</v>
      </c>
      <c r="F594" t="s">
        <v>479</v>
      </c>
      <c r="G594">
        <v>11</v>
      </c>
      <c r="H594">
        <v>149</v>
      </c>
      <c r="I594">
        <v>1</v>
      </c>
      <c r="J594">
        <v>2</v>
      </c>
      <c r="K594">
        <v>1</v>
      </c>
    </row>
    <row r="595" spans="1:11" x14ac:dyDescent="0.25">
      <c r="A595" t="s">
        <v>642</v>
      </c>
      <c r="B595" t="s">
        <v>12</v>
      </c>
      <c r="C595" t="s">
        <v>17</v>
      </c>
      <c r="D595" t="s">
        <v>558</v>
      </c>
      <c r="E595">
        <v>81.599999999999994</v>
      </c>
      <c r="F595" t="s">
        <v>479</v>
      </c>
      <c r="G595">
        <v>12</v>
      </c>
      <c r="H595">
        <v>158</v>
      </c>
      <c r="I595">
        <v>2</v>
      </c>
      <c r="J595">
        <v>4</v>
      </c>
      <c r="K595">
        <v>1</v>
      </c>
    </row>
    <row r="596" spans="1:11" x14ac:dyDescent="0.25">
      <c r="A596" t="s">
        <v>643</v>
      </c>
      <c r="B596" t="s">
        <v>12</v>
      </c>
      <c r="C596" t="s">
        <v>26</v>
      </c>
      <c r="D596" t="s">
        <v>533</v>
      </c>
      <c r="E596">
        <v>97</v>
      </c>
      <c r="F596" t="s">
        <v>479</v>
      </c>
      <c r="G596">
        <v>12</v>
      </c>
      <c r="H596">
        <v>156</v>
      </c>
      <c r="I596">
        <v>3</v>
      </c>
      <c r="J596">
        <v>5</v>
      </c>
      <c r="K596">
        <v>1</v>
      </c>
    </row>
    <row r="597" spans="1:11" x14ac:dyDescent="0.25">
      <c r="A597" t="s">
        <v>644</v>
      </c>
      <c r="B597" t="s">
        <v>12</v>
      </c>
      <c r="C597" t="s">
        <v>17</v>
      </c>
      <c r="D597" t="s">
        <v>545</v>
      </c>
      <c r="E597">
        <v>74.3</v>
      </c>
      <c r="F597" t="s">
        <v>479</v>
      </c>
      <c r="G597">
        <v>12</v>
      </c>
      <c r="H597">
        <v>157</v>
      </c>
      <c r="I597">
        <v>2</v>
      </c>
      <c r="J597">
        <v>4</v>
      </c>
      <c r="K597">
        <v>1</v>
      </c>
    </row>
    <row r="598" spans="1:11" x14ac:dyDescent="0.25">
      <c r="A598" t="s">
        <v>645</v>
      </c>
      <c r="B598" t="s">
        <v>12</v>
      </c>
      <c r="C598" t="s">
        <v>13</v>
      </c>
      <c r="D598" t="s">
        <v>157</v>
      </c>
      <c r="E598">
        <v>50</v>
      </c>
      <c r="F598" t="s">
        <v>479</v>
      </c>
      <c r="G598">
        <v>12</v>
      </c>
      <c r="H598">
        <v>155</v>
      </c>
      <c r="I598">
        <v>1</v>
      </c>
      <c r="J598">
        <v>2</v>
      </c>
      <c r="K598">
        <v>0</v>
      </c>
    </row>
    <row r="599" spans="1:11" x14ac:dyDescent="0.25">
      <c r="A599" t="s">
        <v>646</v>
      </c>
      <c r="B599" t="s">
        <v>12</v>
      </c>
      <c r="C599" t="s">
        <v>13</v>
      </c>
      <c r="D599" t="s">
        <v>567</v>
      </c>
      <c r="E599">
        <v>53</v>
      </c>
      <c r="F599" t="s">
        <v>479</v>
      </c>
      <c r="G599">
        <v>12</v>
      </c>
      <c r="H599">
        <v>154</v>
      </c>
      <c r="I599">
        <v>1</v>
      </c>
      <c r="J599">
        <v>2</v>
      </c>
      <c r="K599">
        <v>1</v>
      </c>
    </row>
    <row r="600" spans="1:11" x14ac:dyDescent="0.25">
      <c r="A600" t="s">
        <v>647</v>
      </c>
      <c r="B600" t="s">
        <v>12</v>
      </c>
      <c r="C600" t="s">
        <v>17</v>
      </c>
      <c r="D600" t="s">
        <v>558</v>
      </c>
      <c r="E600">
        <v>81.599999999999994</v>
      </c>
      <c r="F600" t="s">
        <v>479</v>
      </c>
      <c r="G600">
        <v>13</v>
      </c>
      <c r="H600">
        <v>163</v>
      </c>
      <c r="I600">
        <v>2</v>
      </c>
      <c r="J600">
        <v>4</v>
      </c>
      <c r="K600">
        <v>1</v>
      </c>
    </row>
    <row r="601" spans="1:11" x14ac:dyDescent="0.25">
      <c r="A601" t="s">
        <v>648</v>
      </c>
      <c r="B601" t="s">
        <v>12</v>
      </c>
      <c r="C601" t="s">
        <v>26</v>
      </c>
      <c r="D601" t="s">
        <v>533</v>
      </c>
      <c r="E601">
        <v>97</v>
      </c>
      <c r="F601" t="s">
        <v>479</v>
      </c>
      <c r="G601">
        <v>13</v>
      </c>
      <c r="H601">
        <v>161</v>
      </c>
      <c r="I601">
        <v>3</v>
      </c>
      <c r="J601">
        <v>5</v>
      </c>
      <c r="K601">
        <v>1</v>
      </c>
    </row>
    <row r="602" spans="1:11" x14ac:dyDescent="0.25">
      <c r="A602" t="s">
        <v>649</v>
      </c>
      <c r="B602" t="s">
        <v>12</v>
      </c>
      <c r="C602" t="s">
        <v>17</v>
      </c>
      <c r="D602" t="s">
        <v>545</v>
      </c>
      <c r="E602">
        <v>74.3</v>
      </c>
      <c r="F602" t="s">
        <v>479</v>
      </c>
      <c r="G602">
        <v>13</v>
      </c>
      <c r="H602">
        <v>162</v>
      </c>
      <c r="I602">
        <v>2</v>
      </c>
      <c r="J602">
        <v>4</v>
      </c>
      <c r="K602">
        <v>1</v>
      </c>
    </row>
    <row r="603" spans="1:11" x14ac:dyDescent="0.25">
      <c r="A603" t="s">
        <v>650</v>
      </c>
      <c r="B603" t="s">
        <v>12</v>
      </c>
      <c r="C603" t="s">
        <v>13</v>
      </c>
      <c r="D603" t="s">
        <v>157</v>
      </c>
      <c r="E603">
        <v>50</v>
      </c>
      <c r="F603" t="s">
        <v>479</v>
      </c>
      <c r="G603">
        <v>13</v>
      </c>
      <c r="H603">
        <v>160</v>
      </c>
      <c r="I603">
        <v>1</v>
      </c>
      <c r="J603">
        <v>2</v>
      </c>
      <c r="K603">
        <v>0</v>
      </c>
    </row>
    <row r="604" spans="1:11" x14ac:dyDescent="0.25">
      <c r="A604" t="s">
        <v>651</v>
      </c>
      <c r="B604" t="s">
        <v>12</v>
      </c>
      <c r="C604" t="s">
        <v>13</v>
      </c>
      <c r="D604" t="s">
        <v>567</v>
      </c>
      <c r="E604">
        <v>53</v>
      </c>
      <c r="F604" t="s">
        <v>479</v>
      </c>
      <c r="G604">
        <v>13</v>
      </c>
      <c r="H604">
        <v>159</v>
      </c>
      <c r="I604">
        <v>1</v>
      </c>
      <c r="J604">
        <v>2</v>
      </c>
      <c r="K604">
        <v>1</v>
      </c>
    </row>
    <row r="605" spans="1:11" x14ac:dyDescent="0.25">
      <c r="A605" t="s">
        <v>652</v>
      </c>
      <c r="B605" t="s">
        <v>12</v>
      </c>
      <c r="C605" t="s">
        <v>17</v>
      </c>
      <c r="D605" t="s">
        <v>558</v>
      </c>
      <c r="E605">
        <v>81.599999999999994</v>
      </c>
      <c r="F605" t="s">
        <v>479</v>
      </c>
      <c r="G605">
        <v>14</v>
      </c>
      <c r="H605">
        <v>168</v>
      </c>
      <c r="I605">
        <v>2</v>
      </c>
      <c r="J605">
        <v>4</v>
      </c>
      <c r="K605">
        <v>1</v>
      </c>
    </row>
    <row r="606" spans="1:11" x14ac:dyDescent="0.25">
      <c r="A606" t="s">
        <v>653</v>
      </c>
      <c r="B606" t="s">
        <v>12</v>
      </c>
      <c r="C606" t="s">
        <v>26</v>
      </c>
      <c r="D606" t="s">
        <v>533</v>
      </c>
      <c r="E606">
        <v>97</v>
      </c>
      <c r="F606" t="s">
        <v>479</v>
      </c>
      <c r="G606">
        <v>14</v>
      </c>
      <c r="H606">
        <v>166</v>
      </c>
      <c r="I606">
        <v>3</v>
      </c>
      <c r="J606">
        <v>5</v>
      </c>
      <c r="K606">
        <v>1</v>
      </c>
    </row>
    <row r="607" spans="1:11" x14ac:dyDescent="0.25">
      <c r="A607" t="s">
        <v>654</v>
      </c>
      <c r="B607" t="s">
        <v>12</v>
      </c>
      <c r="C607" t="s">
        <v>17</v>
      </c>
      <c r="D607" t="s">
        <v>545</v>
      </c>
      <c r="E607">
        <v>74.2</v>
      </c>
      <c r="F607" t="s">
        <v>479</v>
      </c>
      <c r="G607">
        <v>14</v>
      </c>
      <c r="H607">
        <v>167</v>
      </c>
      <c r="I607">
        <v>2</v>
      </c>
      <c r="J607">
        <v>4</v>
      </c>
      <c r="K607">
        <v>1</v>
      </c>
    </row>
    <row r="608" spans="1:11" x14ac:dyDescent="0.25">
      <c r="A608" t="s">
        <v>655</v>
      </c>
      <c r="B608" t="s">
        <v>12</v>
      </c>
      <c r="C608" t="s">
        <v>13</v>
      </c>
      <c r="D608" t="s">
        <v>157</v>
      </c>
      <c r="E608">
        <v>50</v>
      </c>
      <c r="F608" t="s">
        <v>479</v>
      </c>
      <c r="G608">
        <v>14</v>
      </c>
      <c r="H608">
        <v>165</v>
      </c>
      <c r="I608">
        <v>1</v>
      </c>
      <c r="J608">
        <v>2</v>
      </c>
      <c r="K608">
        <v>0</v>
      </c>
    </row>
    <row r="609" spans="1:11" x14ac:dyDescent="0.25">
      <c r="A609" t="s">
        <v>656</v>
      </c>
      <c r="B609" t="s">
        <v>12</v>
      </c>
      <c r="C609" t="s">
        <v>13</v>
      </c>
      <c r="D609" t="s">
        <v>567</v>
      </c>
      <c r="E609">
        <v>53</v>
      </c>
      <c r="F609" t="s">
        <v>479</v>
      </c>
      <c r="G609">
        <v>14</v>
      </c>
      <c r="H609">
        <v>164</v>
      </c>
      <c r="I609">
        <v>1</v>
      </c>
      <c r="J609">
        <v>2</v>
      </c>
      <c r="K609">
        <v>1</v>
      </c>
    </row>
    <row r="610" spans="1:11" x14ac:dyDescent="0.25">
      <c r="A610" t="s">
        <v>657</v>
      </c>
      <c r="B610" t="s">
        <v>12</v>
      </c>
      <c r="C610" t="s">
        <v>13</v>
      </c>
      <c r="D610" t="s">
        <v>658</v>
      </c>
      <c r="E610">
        <v>59.9</v>
      </c>
      <c r="F610" t="s">
        <v>479</v>
      </c>
      <c r="G610">
        <v>15</v>
      </c>
      <c r="H610">
        <v>171</v>
      </c>
      <c r="I610">
        <v>1</v>
      </c>
      <c r="J610">
        <v>2</v>
      </c>
      <c r="K610">
        <v>1</v>
      </c>
    </row>
    <row r="611" spans="1:11" x14ac:dyDescent="0.25">
      <c r="A611" t="s">
        <v>659</v>
      </c>
      <c r="B611" t="s">
        <v>12</v>
      </c>
      <c r="C611" t="s">
        <v>13</v>
      </c>
      <c r="D611" t="s">
        <v>660</v>
      </c>
      <c r="E611">
        <v>57.6</v>
      </c>
      <c r="F611" t="s">
        <v>479</v>
      </c>
      <c r="G611">
        <v>15</v>
      </c>
      <c r="H611">
        <v>172</v>
      </c>
      <c r="I611">
        <v>1</v>
      </c>
      <c r="J611">
        <v>2</v>
      </c>
      <c r="K611">
        <v>1</v>
      </c>
    </row>
    <row r="612" spans="1:11" x14ac:dyDescent="0.25">
      <c r="A612" t="s">
        <v>661</v>
      </c>
      <c r="B612" t="s">
        <v>12</v>
      </c>
      <c r="C612" t="s">
        <v>17</v>
      </c>
      <c r="D612" t="s">
        <v>662</v>
      </c>
      <c r="E612">
        <v>74.8</v>
      </c>
      <c r="F612" t="s">
        <v>479</v>
      </c>
      <c r="G612">
        <v>15</v>
      </c>
      <c r="H612">
        <v>170</v>
      </c>
      <c r="I612">
        <v>2</v>
      </c>
      <c r="J612">
        <v>4</v>
      </c>
      <c r="K612">
        <v>1</v>
      </c>
    </row>
    <row r="613" spans="1:11" x14ac:dyDescent="0.25">
      <c r="A613" t="s">
        <v>663</v>
      </c>
      <c r="B613" t="s">
        <v>12</v>
      </c>
      <c r="C613" t="s">
        <v>17</v>
      </c>
      <c r="D613" t="s">
        <v>662</v>
      </c>
      <c r="E613">
        <v>81.599999999999994</v>
      </c>
      <c r="F613" t="s">
        <v>479</v>
      </c>
      <c r="G613">
        <v>15</v>
      </c>
      <c r="H613">
        <v>169</v>
      </c>
      <c r="I613">
        <v>2</v>
      </c>
      <c r="J613">
        <v>4</v>
      </c>
      <c r="K613">
        <v>1</v>
      </c>
    </row>
    <row r="614" spans="1:11" x14ac:dyDescent="0.25">
      <c r="A614" t="s">
        <v>664</v>
      </c>
      <c r="B614" t="s">
        <v>12</v>
      </c>
      <c r="C614" t="s">
        <v>13</v>
      </c>
      <c r="D614" t="s">
        <v>157</v>
      </c>
      <c r="E614">
        <v>50</v>
      </c>
      <c r="F614">
        <v>0</v>
      </c>
      <c r="G614">
        <v>0</v>
      </c>
      <c r="H614" t="s">
        <v>665</v>
      </c>
      <c r="I614">
        <v>1</v>
      </c>
      <c r="J614">
        <v>2</v>
      </c>
      <c r="K614">
        <v>0</v>
      </c>
    </row>
    <row r="615" spans="1:11" x14ac:dyDescent="0.25">
      <c r="A615" t="s">
        <v>666</v>
      </c>
      <c r="B615" t="s">
        <v>12</v>
      </c>
      <c r="C615" t="s">
        <v>13</v>
      </c>
      <c r="D615" t="s">
        <v>23</v>
      </c>
      <c r="E615">
        <v>50</v>
      </c>
      <c r="F615">
        <v>0</v>
      </c>
      <c r="G615">
        <v>0</v>
      </c>
      <c r="H615" t="s">
        <v>665</v>
      </c>
      <c r="I615">
        <v>1</v>
      </c>
      <c r="J615">
        <v>2</v>
      </c>
      <c r="K615">
        <v>1</v>
      </c>
    </row>
    <row r="616" spans="1:11" x14ac:dyDescent="0.25">
      <c r="A616" t="s">
        <v>667</v>
      </c>
      <c r="B616" t="s">
        <v>12</v>
      </c>
      <c r="C616" t="s">
        <v>13</v>
      </c>
      <c r="D616" t="s">
        <v>138</v>
      </c>
      <c r="E616">
        <v>47.6</v>
      </c>
      <c r="F616">
        <v>0</v>
      </c>
      <c r="G616">
        <v>0</v>
      </c>
      <c r="H616" t="s">
        <v>665</v>
      </c>
      <c r="I616">
        <v>1</v>
      </c>
      <c r="J616">
        <v>2</v>
      </c>
      <c r="K616">
        <v>0</v>
      </c>
    </row>
    <row r="617" spans="1:11" x14ac:dyDescent="0.25">
      <c r="A617" t="s">
        <v>668</v>
      </c>
      <c r="B617" t="s">
        <v>12</v>
      </c>
      <c r="C617" t="s">
        <v>13</v>
      </c>
      <c r="D617" t="s">
        <v>140</v>
      </c>
      <c r="E617">
        <v>55.7</v>
      </c>
      <c r="F617">
        <v>0</v>
      </c>
      <c r="G617">
        <v>0</v>
      </c>
      <c r="H617" t="s">
        <v>665</v>
      </c>
      <c r="I617">
        <v>1</v>
      </c>
      <c r="J617">
        <v>2</v>
      </c>
      <c r="K617">
        <v>0</v>
      </c>
    </row>
    <row r="618" spans="1:11" x14ac:dyDescent="0.25">
      <c r="A618" t="s">
        <v>669</v>
      </c>
      <c r="B618" t="s">
        <v>12</v>
      </c>
      <c r="C618" t="s">
        <v>13</v>
      </c>
      <c r="D618" t="s">
        <v>14</v>
      </c>
      <c r="E618">
        <v>64.3</v>
      </c>
      <c r="F618">
        <v>0</v>
      </c>
      <c r="G618">
        <v>0</v>
      </c>
      <c r="H618" t="s">
        <v>665</v>
      </c>
      <c r="I618">
        <v>1</v>
      </c>
      <c r="J618">
        <v>2</v>
      </c>
      <c r="K618">
        <v>1</v>
      </c>
    </row>
    <row r="619" spans="1:11" x14ac:dyDescent="0.25">
      <c r="A619" t="s">
        <v>670</v>
      </c>
      <c r="B619" t="s">
        <v>12</v>
      </c>
      <c r="C619" t="s">
        <v>13</v>
      </c>
      <c r="D619" t="s">
        <v>39</v>
      </c>
      <c r="E619">
        <v>52.3</v>
      </c>
      <c r="F619">
        <v>0</v>
      </c>
      <c r="G619">
        <v>0</v>
      </c>
      <c r="H619" t="s">
        <v>665</v>
      </c>
      <c r="I619">
        <v>1</v>
      </c>
      <c r="J619">
        <v>2</v>
      </c>
      <c r="K619">
        <v>1</v>
      </c>
    </row>
    <row r="620" spans="1:11" x14ac:dyDescent="0.25">
      <c r="A620" t="s">
        <v>671</v>
      </c>
      <c r="B620" t="s">
        <v>12</v>
      </c>
      <c r="C620" t="s">
        <v>13</v>
      </c>
      <c r="D620" t="s">
        <v>41</v>
      </c>
      <c r="E620">
        <v>61.4</v>
      </c>
      <c r="F620">
        <v>0</v>
      </c>
      <c r="G620">
        <v>0</v>
      </c>
      <c r="H620" t="s">
        <v>665</v>
      </c>
      <c r="I620">
        <v>1</v>
      </c>
      <c r="J620">
        <v>2</v>
      </c>
      <c r="K620">
        <v>1</v>
      </c>
    </row>
    <row r="621" spans="1:11" x14ac:dyDescent="0.25">
      <c r="A621" t="s">
        <v>672</v>
      </c>
      <c r="B621" t="s">
        <v>12</v>
      </c>
      <c r="C621" t="s">
        <v>13</v>
      </c>
      <c r="D621" t="s">
        <v>167</v>
      </c>
      <c r="E621">
        <v>65.900000000000006</v>
      </c>
      <c r="F621">
        <v>0</v>
      </c>
      <c r="G621">
        <v>0</v>
      </c>
      <c r="H621" t="s">
        <v>665</v>
      </c>
      <c r="I621">
        <v>1</v>
      </c>
      <c r="J621">
        <v>2</v>
      </c>
      <c r="K621">
        <v>0</v>
      </c>
    </row>
    <row r="622" spans="1:11" x14ac:dyDescent="0.25">
      <c r="A622" t="s">
        <v>673</v>
      </c>
      <c r="B622" t="s">
        <v>12</v>
      </c>
      <c r="C622" t="s">
        <v>13</v>
      </c>
      <c r="D622" t="s">
        <v>529</v>
      </c>
      <c r="E622">
        <v>57.8</v>
      </c>
      <c r="F622">
        <v>0</v>
      </c>
      <c r="G622">
        <v>0</v>
      </c>
      <c r="H622" t="s">
        <v>665</v>
      </c>
      <c r="I622">
        <v>1</v>
      </c>
      <c r="J622">
        <v>2</v>
      </c>
      <c r="K622">
        <v>0</v>
      </c>
    </row>
    <row r="623" spans="1:11" x14ac:dyDescent="0.25">
      <c r="A623" t="s">
        <v>674</v>
      </c>
      <c r="B623" t="s">
        <v>12</v>
      </c>
      <c r="C623" t="s">
        <v>13</v>
      </c>
      <c r="D623" t="s">
        <v>567</v>
      </c>
      <c r="E623">
        <v>53</v>
      </c>
      <c r="F623">
        <v>0</v>
      </c>
      <c r="G623">
        <v>0</v>
      </c>
      <c r="H623" t="s">
        <v>665</v>
      </c>
      <c r="I623">
        <v>1</v>
      </c>
      <c r="J623">
        <v>2</v>
      </c>
      <c r="K623">
        <v>1</v>
      </c>
    </row>
    <row r="624" spans="1:11" x14ac:dyDescent="0.25">
      <c r="A624" t="s">
        <v>675</v>
      </c>
      <c r="B624" t="s">
        <v>12</v>
      </c>
      <c r="C624" t="s">
        <v>13</v>
      </c>
      <c r="D624" t="s">
        <v>658</v>
      </c>
      <c r="E624">
        <v>59.9</v>
      </c>
      <c r="F624">
        <v>0</v>
      </c>
      <c r="G624">
        <v>0</v>
      </c>
      <c r="H624" t="s">
        <v>665</v>
      </c>
      <c r="I624">
        <v>1</v>
      </c>
      <c r="J624">
        <v>2</v>
      </c>
      <c r="K624">
        <v>0</v>
      </c>
    </row>
    <row r="625" spans="1:11" x14ac:dyDescent="0.25">
      <c r="A625" t="s">
        <v>676</v>
      </c>
      <c r="B625" t="s">
        <v>12</v>
      </c>
      <c r="C625" t="s">
        <v>13</v>
      </c>
      <c r="D625" t="s">
        <v>660</v>
      </c>
      <c r="E625">
        <v>57.6</v>
      </c>
      <c r="F625">
        <v>0</v>
      </c>
      <c r="G625">
        <v>0</v>
      </c>
      <c r="H625" t="s">
        <v>665</v>
      </c>
      <c r="I625">
        <v>1</v>
      </c>
      <c r="J625">
        <v>2</v>
      </c>
      <c r="K625">
        <v>0</v>
      </c>
    </row>
    <row r="626" spans="1:11" x14ac:dyDescent="0.25">
      <c r="A626" t="s">
        <v>677</v>
      </c>
      <c r="B626" t="s">
        <v>12</v>
      </c>
      <c r="C626" t="s">
        <v>17</v>
      </c>
      <c r="D626" t="s">
        <v>160</v>
      </c>
      <c r="E626">
        <v>75.7</v>
      </c>
      <c r="F626">
        <v>0</v>
      </c>
      <c r="G626">
        <v>0</v>
      </c>
      <c r="H626" t="s">
        <v>665</v>
      </c>
      <c r="I626">
        <v>2</v>
      </c>
      <c r="J626">
        <v>4</v>
      </c>
      <c r="K626">
        <v>0</v>
      </c>
    </row>
    <row r="627" spans="1:11" x14ac:dyDescent="0.25">
      <c r="A627" t="s">
        <v>678</v>
      </c>
      <c r="B627" t="s">
        <v>12</v>
      </c>
      <c r="C627" t="s">
        <v>17</v>
      </c>
      <c r="D627" t="s">
        <v>189</v>
      </c>
      <c r="E627">
        <v>82.7</v>
      </c>
      <c r="F627">
        <v>0</v>
      </c>
      <c r="G627">
        <v>0</v>
      </c>
      <c r="H627" t="s">
        <v>665</v>
      </c>
      <c r="I627">
        <v>2</v>
      </c>
      <c r="J627">
        <v>4</v>
      </c>
      <c r="K627">
        <v>1</v>
      </c>
    </row>
    <row r="628" spans="1:11" x14ac:dyDescent="0.25">
      <c r="A628" t="s">
        <v>679</v>
      </c>
      <c r="B628" t="s">
        <v>12</v>
      </c>
      <c r="C628" t="s">
        <v>17</v>
      </c>
      <c r="D628" t="s">
        <v>50</v>
      </c>
      <c r="E628">
        <v>78.5</v>
      </c>
      <c r="F628">
        <v>0</v>
      </c>
      <c r="G628">
        <v>0</v>
      </c>
      <c r="H628" t="s">
        <v>665</v>
      </c>
      <c r="I628">
        <v>2</v>
      </c>
      <c r="J628">
        <v>4</v>
      </c>
      <c r="K628">
        <v>1</v>
      </c>
    </row>
    <row r="629" spans="1:11" x14ac:dyDescent="0.25">
      <c r="A629" t="s">
        <v>680</v>
      </c>
      <c r="B629" t="s">
        <v>12</v>
      </c>
      <c r="C629" t="s">
        <v>17</v>
      </c>
      <c r="D629" t="s">
        <v>67</v>
      </c>
      <c r="E629">
        <v>75.7</v>
      </c>
      <c r="F629">
        <v>0</v>
      </c>
      <c r="G629">
        <v>0</v>
      </c>
      <c r="H629" t="s">
        <v>665</v>
      </c>
      <c r="I629">
        <v>2</v>
      </c>
      <c r="J629">
        <v>4</v>
      </c>
      <c r="K629">
        <v>1</v>
      </c>
    </row>
    <row r="630" spans="1:11" x14ac:dyDescent="0.25">
      <c r="A630" t="s">
        <v>681</v>
      </c>
      <c r="B630" t="s">
        <v>12</v>
      </c>
      <c r="C630" t="s">
        <v>17</v>
      </c>
      <c r="D630" t="s">
        <v>44</v>
      </c>
      <c r="E630">
        <v>80.2</v>
      </c>
      <c r="F630">
        <v>0</v>
      </c>
      <c r="G630">
        <v>0</v>
      </c>
      <c r="H630" t="s">
        <v>665</v>
      </c>
      <c r="I630">
        <v>2</v>
      </c>
      <c r="J630">
        <v>4</v>
      </c>
      <c r="K630">
        <v>1</v>
      </c>
    </row>
    <row r="631" spans="1:11" x14ac:dyDescent="0.25">
      <c r="A631" t="s">
        <v>682</v>
      </c>
      <c r="B631" t="s">
        <v>12</v>
      </c>
      <c r="C631" t="s">
        <v>17</v>
      </c>
      <c r="D631" t="s">
        <v>72</v>
      </c>
      <c r="E631">
        <v>79.599999999999994</v>
      </c>
      <c r="F631">
        <v>0</v>
      </c>
      <c r="G631">
        <v>0</v>
      </c>
      <c r="H631" t="s">
        <v>665</v>
      </c>
      <c r="I631">
        <v>2</v>
      </c>
      <c r="J631">
        <v>4</v>
      </c>
      <c r="K631">
        <v>1</v>
      </c>
    </row>
    <row r="632" spans="1:11" x14ac:dyDescent="0.25">
      <c r="A632" t="s">
        <v>683</v>
      </c>
      <c r="B632" t="s">
        <v>12</v>
      </c>
      <c r="C632" t="s">
        <v>17</v>
      </c>
      <c r="D632" t="s">
        <v>348</v>
      </c>
      <c r="E632">
        <v>81.2</v>
      </c>
      <c r="F632">
        <v>0</v>
      </c>
      <c r="G632">
        <v>0</v>
      </c>
      <c r="H632" t="s">
        <v>665</v>
      </c>
      <c r="I632">
        <v>2</v>
      </c>
      <c r="J632">
        <v>4</v>
      </c>
      <c r="K632">
        <v>1</v>
      </c>
    </row>
    <row r="633" spans="1:11" x14ac:dyDescent="0.25">
      <c r="A633" t="s">
        <v>684</v>
      </c>
      <c r="B633" t="s">
        <v>12</v>
      </c>
      <c r="C633" t="s">
        <v>17</v>
      </c>
      <c r="D633" t="s">
        <v>132</v>
      </c>
      <c r="E633">
        <v>83.7</v>
      </c>
      <c r="F633">
        <v>0</v>
      </c>
      <c r="G633">
        <v>0</v>
      </c>
      <c r="H633" t="s">
        <v>665</v>
      </c>
      <c r="I633">
        <v>2</v>
      </c>
      <c r="J633">
        <v>4</v>
      </c>
      <c r="K633">
        <v>0</v>
      </c>
    </row>
    <row r="634" spans="1:11" x14ac:dyDescent="0.25">
      <c r="A634" t="s">
        <v>685</v>
      </c>
      <c r="B634" t="s">
        <v>12</v>
      </c>
      <c r="C634" t="s">
        <v>17</v>
      </c>
      <c r="D634" t="s">
        <v>558</v>
      </c>
      <c r="E634">
        <v>81.599999999999994</v>
      </c>
      <c r="F634">
        <v>0</v>
      </c>
      <c r="G634">
        <v>0</v>
      </c>
      <c r="H634" t="s">
        <v>665</v>
      </c>
      <c r="I634">
        <v>2</v>
      </c>
      <c r="J634">
        <v>4</v>
      </c>
      <c r="K634">
        <v>0</v>
      </c>
    </row>
    <row r="635" spans="1:11" x14ac:dyDescent="0.25">
      <c r="A635" t="s">
        <v>686</v>
      </c>
      <c r="B635" t="s">
        <v>12</v>
      </c>
      <c r="C635" t="s">
        <v>17</v>
      </c>
      <c r="D635" t="s">
        <v>80</v>
      </c>
      <c r="E635">
        <v>88.5</v>
      </c>
      <c r="F635">
        <v>0</v>
      </c>
      <c r="G635">
        <v>0</v>
      </c>
      <c r="H635" t="s">
        <v>665</v>
      </c>
      <c r="I635">
        <v>2</v>
      </c>
      <c r="J635">
        <v>4</v>
      </c>
      <c r="K635">
        <v>1</v>
      </c>
    </row>
    <row r="636" spans="1:11" x14ac:dyDescent="0.25">
      <c r="A636" t="s">
        <v>687</v>
      </c>
      <c r="B636" t="s">
        <v>12</v>
      </c>
      <c r="C636" t="s">
        <v>17</v>
      </c>
      <c r="D636" t="s">
        <v>545</v>
      </c>
      <c r="E636">
        <v>0</v>
      </c>
      <c r="F636">
        <v>0</v>
      </c>
      <c r="G636">
        <v>0</v>
      </c>
      <c r="H636" t="s">
        <v>665</v>
      </c>
      <c r="I636">
        <v>2</v>
      </c>
      <c r="J636">
        <v>4</v>
      </c>
      <c r="K636">
        <v>1</v>
      </c>
    </row>
    <row r="637" spans="1:11" x14ac:dyDescent="0.25">
      <c r="A637" t="s">
        <v>688</v>
      </c>
      <c r="B637" t="s">
        <v>12</v>
      </c>
      <c r="C637" t="s">
        <v>17</v>
      </c>
      <c r="D637" t="s">
        <v>535</v>
      </c>
      <c r="E637">
        <v>85.6</v>
      </c>
      <c r="F637">
        <v>0</v>
      </c>
      <c r="G637">
        <v>0</v>
      </c>
      <c r="H637" t="s">
        <v>665</v>
      </c>
      <c r="I637">
        <v>2</v>
      </c>
      <c r="J637">
        <v>4</v>
      </c>
      <c r="K637">
        <v>0</v>
      </c>
    </row>
    <row r="638" spans="1:11" x14ac:dyDescent="0.25">
      <c r="A638" t="s">
        <v>689</v>
      </c>
      <c r="B638" t="s">
        <v>12</v>
      </c>
      <c r="C638" t="s">
        <v>17</v>
      </c>
      <c r="D638" t="s">
        <v>143</v>
      </c>
      <c r="E638">
        <v>80.8</v>
      </c>
      <c r="F638">
        <v>0</v>
      </c>
      <c r="G638">
        <v>0</v>
      </c>
      <c r="H638" t="s">
        <v>665</v>
      </c>
      <c r="I638">
        <v>2</v>
      </c>
      <c r="J638">
        <v>4</v>
      </c>
      <c r="K638">
        <v>1</v>
      </c>
    </row>
    <row r="639" spans="1:11" x14ac:dyDescent="0.25">
      <c r="A639" t="s">
        <v>690</v>
      </c>
      <c r="B639" t="s">
        <v>12</v>
      </c>
      <c r="C639" t="s">
        <v>26</v>
      </c>
      <c r="D639" t="s">
        <v>65</v>
      </c>
      <c r="E639">
        <v>102.3</v>
      </c>
      <c r="F639">
        <v>0</v>
      </c>
      <c r="G639">
        <v>0</v>
      </c>
      <c r="H639" t="s">
        <v>665</v>
      </c>
      <c r="I639">
        <v>3</v>
      </c>
      <c r="J639">
        <v>5</v>
      </c>
      <c r="K639">
        <v>1</v>
      </c>
    </row>
    <row r="640" spans="1:11" x14ac:dyDescent="0.25">
      <c r="A640" t="s">
        <v>691</v>
      </c>
      <c r="B640" t="s">
        <v>12</v>
      </c>
      <c r="C640" t="s">
        <v>26</v>
      </c>
      <c r="D640" t="s">
        <v>151</v>
      </c>
      <c r="E640">
        <v>99.4</v>
      </c>
      <c r="F640">
        <v>0</v>
      </c>
      <c r="G640">
        <v>0</v>
      </c>
      <c r="H640" t="s">
        <v>665</v>
      </c>
      <c r="I640">
        <v>3</v>
      </c>
      <c r="J640">
        <v>5</v>
      </c>
      <c r="K640">
        <v>1</v>
      </c>
    </row>
    <row r="641" spans="1:11" x14ac:dyDescent="0.25">
      <c r="A641" t="s">
        <v>692</v>
      </c>
      <c r="B641" t="s">
        <v>12</v>
      </c>
      <c r="C641" t="s">
        <v>26</v>
      </c>
      <c r="D641" t="s">
        <v>533</v>
      </c>
      <c r="E641">
        <v>97</v>
      </c>
      <c r="F641">
        <v>0</v>
      </c>
      <c r="G641">
        <v>0</v>
      </c>
      <c r="H641" t="s">
        <v>665</v>
      </c>
      <c r="I641">
        <v>3</v>
      </c>
      <c r="J641">
        <v>5</v>
      </c>
      <c r="K641">
        <v>1</v>
      </c>
    </row>
    <row r="642" spans="1:11" x14ac:dyDescent="0.25">
      <c r="A642" t="s">
        <v>693</v>
      </c>
      <c r="B642" t="s">
        <v>12</v>
      </c>
      <c r="C642" t="s">
        <v>26</v>
      </c>
      <c r="D642" t="s">
        <v>531</v>
      </c>
      <c r="E642">
        <v>96.5</v>
      </c>
      <c r="F642">
        <v>0</v>
      </c>
      <c r="G642">
        <v>0</v>
      </c>
      <c r="H642" t="s">
        <v>665</v>
      </c>
      <c r="I642">
        <v>3</v>
      </c>
      <c r="J642">
        <v>5</v>
      </c>
      <c r="K642">
        <v>1</v>
      </c>
    </row>
    <row r="643" spans="1:11" x14ac:dyDescent="0.25">
      <c r="A643" t="s">
        <v>694</v>
      </c>
      <c r="B643" t="s">
        <v>12</v>
      </c>
      <c r="C643" t="s">
        <v>712</v>
      </c>
      <c r="D643" t="s">
        <v>695</v>
      </c>
      <c r="E643">
        <v>84.5</v>
      </c>
      <c r="F643">
        <v>0</v>
      </c>
      <c r="G643">
        <v>0</v>
      </c>
      <c r="H643" t="s">
        <v>665</v>
      </c>
      <c r="I643">
        <v>2</v>
      </c>
      <c r="J643">
        <v>4</v>
      </c>
      <c r="K643">
        <v>1</v>
      </c>
    </row>
    <row r="644" spans="1:11" x14ac:dyDescent="0.25">
      <c r="A644" t="s">
        <v>696</v>
      </c>
      <c r="B644" t="s">
        <v>12</v>
      </c>
      <c r="C644" t="s">
        <v>712</v>
      </c>
      <c r="D644" t="s">
        <v>697</v>
      </c>
      <c r="E644">
        <v>0</v>
      </c>
      <c r="F644">
        <v>0</v>
      </c>
      <c r="G644">
        <v>0</v>
      </c>
      <c r="H644" t="s">
        <v>665</v>
      </c>
      <c r="I644">
        <v>2</v>
      </c>
      <c r="J644">
        <v>4</v>
      </c>
      <c r="K644">
        <v>0</v>
      </c>
    </row>
    <row r="645" spans="1:11" x14ac:dyDescent="0.25">
      <c r="A645" t="s">
        <v>698</v>
      </c>
      <c r="B645" t="s">
        <v>12</v>
      </c>
      <c r="C645" t="s">
        <v>713</v>
      </c>
      <c r="D645" t="s">
        <v>27</v>
      </c>
      <c r="E645">
        <v>107</v>
      </c>
      <c r="F645">
        <v>0</v>
      </c>
      <c r="G645">
        <v>0</v>
      </c>
      <c r="H645" t="s">
        <v>665</v>
      </c>
      <c r="I645">
        <v>3</v>
      </c>
      <c r="J645">
        <v>5</v>
      </c>
      <c r="K645">
        <v>1</v>
      </c>
    </row>
    <row r="646" spans="1:11" x14ac:dyDescent="0.25">
      <c r="A646" t="s">
        <v>699</v>
      </c>
      <c r="B646" t="s">
        <v>12</v>
      </c>
      <c r="C646" t="s">
        <v>713</v>
      </c>
      <c r="D646" t="s">
        <v>35</v>
      </c>
      <c r="E646">
        <v>109.8</v>
      </c>
      <c r="F646">
        <v>0</v>
      </c>
      <c r="G646">
        <v>0</v>
      </c>
      <c r="H646" t="s">
        <v>665</v>
      </c>
      <c r="I646">
        <v>3</v>
      </c>
      <c r="J646">
        <v>5</v>
      </c>
      <c r="K646">
        <v>1</v>
      </c>
    </row>
    <row r="647" spans="1:11" x14ac:dyDescent="0.25">
      <c r="A647" t="s">
        <v>700</v>
      </c>
      <c r="B647" t="s">
        <v>12</v>
      </c>
      <c r="C647" t="s">
        <v>17</v>
      </c>
      <c r="D647" t="s">
        <v>662</v>
      </c>
      <c r="E647">
        <v>81.599999999999994</v>
      </c>
      <c r="F647">
        <v>0</v>
      </c>
      <c r="G647">
        <v>0</v>
      </c>
      <c r="H647" t="s">
        <v>665</v>
      </c>
      <c r="I647">
        <v>2</v>
      </c>
      <c r="J647">
        <v>4</v>
      </c>
      <c r="K647">
        <v>0</v>
      </c>
    </row>
    <row r="648" spans="1:11" x14ac:dyDescent="0.25">
      <c r="A648" t="s">
        <v>701</v>
      </c>
      <c r="B648" t="s">
        <v>12</v>
      </c>
      <c r="C648" t="s">
        <v>17</v>
      </c>
      <c r="D648" t="s">
        <v>702</v>
      </c>
      <c r="E648">
        <v>83.7</v>
      </c>
      <c r="F648" t="s">
        <v>133</v>
      </c>
      <c r="G648">
        <v>1</v>
      </c>
      <c r="H648">
        <v>7</v>
      </c>
      <c r="I648">
        <v>2</v>
      </c>
      <c r="J648">
        <v>4</v>
      </c>
      <c r="K6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1037-EFBD-48A5-A678-D6108DC3E5D3}">
  <sheetPr codeName="Sheet99"/>
  <dimension ref="A1:V741"/>
  <sheetViews>
    <sheetView tabSelected="1" workbookViewId="0">
      <selection activeCell="L1" sqref="L1"/>
    </sheetView>
  </sheetViews>
  <sheetFormatPr defaultRowHeight="15" x14ac:dyDescent="0.25"/>
  <sheetData>
    <row r="1" spans="1:19" x14ac:dyDescent="0.25">
      <c r="A1" s="28" t="s">
        <v>0</v>
      </c>
      <c r="B1" s="28" t="s">
        <v>1</v>
      </c>
      <c r="C1" s="28" t="s">
        <v>2</v>
      </c>
      <c r="D1" t="s">
        <v>3</v>
      </c>
      <c r="E1" s="28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703</v>
      </c>
      <c r="M1" t="s">
        <v>704</v>
      </c>
      <c r="N1" t="s">
        <v>705</v>
      </c>
      <c r="O1" t="s">
        <v>706</v>
      </c>
      <c r="P1" t="s">
        <v>751</v>
      </c>
    </row>
    <row r="2" spans="1:19" x14ac:dyDescent="0.25">
      <c r="A2" s="28"/>
      <c r="B2" s="28"/>
      <c r="C2" s="28"/>
      <c r="E2" s="28"/>
    </row>
    <row r="3" spans="1:19" ht="15.75" thickBot="1" x14ac:dyDescent="0.3">
      <c r="A3" s="28"/>
      <c r="B3" s="28"/>
      <c r="C3" s="28"/>
      <c r="E3" s="28"/>
      <c r="F3" s="49" t="s">
        <v>728</v>
      </c>
    </row>
    <row r="4" spans="1:19" s="1" customFormat="1" ht="15.75" thickTop="1" x14ac:dyDescent="0.25">
      <c r="A4" s="52" t="s">
        <v>481</v>
      </c>
      <c r="B4" s="29" t="s">
        <v>12</v>
      </c>
      <c r="C4" s="29" t="s">
        <v>13</v>
      </c>
      <c r="D4" s="15" t="s">
        <v>140</v>
      </c>
      <c r="E4" s="29">
        <v>55.7</v>
      </c>
      <c r="F4" s="15" t="s">
        <v>479</v>
      </c>
      <c r="G4" s="15">
        <v>1</v>
      </c>
      <c r="H4" s="15">
        <v>1</v>
      </c>
      <c r="I4" s="15">
        <v>1</v>
      </c>
      <c r="J4" s="15">
        <v>2</v>
      </c>
      <c r="K4" s="15">
        <v>0</v>
      </c>
      <c r="L4" s="16">
        <v>45</v>
      </c>
      <c r="M4" s="16">
        <v>5</v>
      </c>
      <c r="N4" s="15">
        <v>5</v>
      </c>
      <c r="O4" s="16">
        <v>5</v>
      </c>
      <c r="P4" s="70">
        <v>1</v>
      </c>
      <c r="Q4" s="1">
        <v>1</v>
      </c>
    </row>
    <row r="5" spans="1:19" s="2" customFormat="1" x14ac:dyDescent="0.25">
      <c r="A5" s="53" t="s">
        <v>480</v>
      </c>
      <c r="B5" s="30" t="s">
        <v>12</v>
      </c>
      <c r="C5" s="30" t="s">
        <v>713</v>
      </c>
      <c r="D5" s="7" t="s">
        <v>27</v>
      </c>
      <c r="E5" s="30">
        <v>107</v>
      </c>
      <c r="F5" s="7" t="s">
        <v>479</v>
      </c>
      <c r="G5" s="7">
        <v>1</v>
      </c>
      <c r="H5" s="7">
        <v>2</v>
      </c>
      <c r="I5" s="7">
        <v>3</v>
      </c>
      <c r="J5" s="7">
        <v>5</v>
      </c>
      <c r="K5" s="7">
        <v>1</v>
      </c>
      <c r="L5" s="8">
        <v>90</v>
      </c>
      <c r="M5" s="8">
        <v>9</v>
      </c>
      <c r="N5" s="7">
        <v>9</v>
      </c>
      <c r="O5" s="8">
        <v>9</v>
      </c>
      <c r="P5" s="65">
        <v>1</v>
      </c>
      <c r="S5" s="2">
        <v>1</v>
      </c>
    </row>
    <row r="6" spans="1:19" s="2" customFormat="1" x14ac:dyDescent="0.25">
      <c r="A6" s="53" t="s">
        <v>478</v>
      </c>
      <c r="B6" s="30" t="s">
        <v>12</v>
      </c>
      <c r="C6" s="30" t="s">
        <v>713</v>
      </c>
      <c r="D6" s="7" t="s">
        <v>27</v>
      </c>
      <c r="E6" s="30">
        <v>107</v>
      </c>
      <c r="F6" s="7" t="s">
        <v>479</v>
      </c>
      <c r="G6" s="7">
        <v>1</v>
      </c>
      <c r="H6" s="7">
        <v>3</v>
      </c>
      <c r="I6" s="7">
        <v>3</v>
      </c>
      <c r="J6" s="7">
        <v>5</v>
      </c>
      <c r="K6" s="7">
        <v>1</v>
      </c>
      <c r="L6" s="8">
        <v>90</v>
      </c>
      <c r="M6" s="8">
        <v>9</v>
      </c>
      <c r="N6" s="7">
        <v>9</v>
      </c>
      <c r="O6" s="8">
        <v>9</v>
      </c>
      <c r="P6" s="65">
        <v>1</v>
      </c>
      <c r="S6" s="2">
        <v>1</v>
      </c>
    </row>
    <row r="7" spans="1:19" s="1" customFormat="1" x14ac:dyDescent="0.25">
      <c r="A7" s="54" t="s">
        <v>483</v>
      </c>
      <c r="B7" s="31" t="s">
        <v>12</v>
      </c>
      <c r="C7" s="31" t="s">
        <v>13</v>
      </c>
      <c r="D7" s="9" t="s">
        <v>157</v>
      </c>
      <c r="E7" s="31">
        <v>50</v>
      </c>
      <c r="F7" s="9" t="s">
        <v>479</v>
      </c>
      <c r="G7" s="9">
        <v>1</v>
      </c>
      <c r="H7" s="9">
        <v>4</v>
      </c>
      <c r="I7" s="9">
        <v>1</v>
      </c>
      <c r="J7" s="9">
        <v>2</v>
      </c>
      <c r="K7" s="9">
        <v>0</v>
      </c>
      <c r="L7" s="10">
        <v>45</v>
      </c>
      <c r="M7" s="10">
        <v>5</v>
      </c>
      <c r="N7" s="9">
        <v>5</v>
      </c>
      <c r="O7" s="10">
        <v>5</v>
      </c>
      <c r="P7" s="66">
        <v>1</v>
      </c>
      <c r="Q7" s="1">
        <v>1</v>
      </c>
    </row>
    <row r="8" spans="1:19" s="1" customFormat="1" x14ac:dyDescent="0.25">
      <c r="A8" s="54" t="s">
        <v>484</v>
      </c>
      <c r="B8" s="31" t="s">
        <v>12</v>
      </c>
      <c r="C8" s="31" t="s">
        <v>13</v>
      </c>
      <c r="D8" s="9" t="s">
        <v>157</v>
      </c>
      <c r="E8" s="31">
        <v>50</v>
      </c>
      <c r="F8" s="9" t="s">
        <v>479</v>
      </c>
      <c r="G8" s="9">
        <v>1</v>
      </c>
      <c r="H8" s="9">
        <v>5</v>
      </c>
      <c r="I8" s="9">
        <v>1</v>
      </c>
      <c r="J8" s="9">
        <v>2</v>
      </c>
      <c r="K8" s="9">
        <v>0</v>
      </c>
      <c r="L8" s="10">
        <v>45</v>
      </c>
      <c r="M8" s="10">
        <v>5</v>
      </c>
      <c r="N8" s="9">
        <v>5</v>
      </c>
      <c r="O8" s="10">
        <v>5</v>
      </c>
      <c r="P8" s="66">
        <v>1</v>
      </c>
      <c r="Q8" s="1">
        <v>1</v>
      </c>
    </row>
    <row r="9" spans="1:19" s="1" customFormat="1" x14ac:dyDescent="0.25">
      <c r="A9" s="54" t="s">
        <v>485</v>
      </c>
      <c r="B9" s="31" t="s">
        <v>12</v>
      </c>
      <c r="C9" s="31" t="s">
        <v>13</v>
      </c>
      <c r="D9" s="9" t="s">
        <v>157</v>
      </c>
      <c r="E9" s="31">
        <v>50</v>
      </c>
      <c r="F9" s="9" t="s">
        <v>479</v>
      </c>
      <c r="G9" s="9">
        <v>1</v>
      </c>
      <c r="H9" s="9">
        <v>6</v>
      </c>
      <c r="I9" s="9">
        <v>1</v>
      </c>
      <c r="J9" s="9">
        <v>2</v>
      </c>
      <c r="K9" s="9">
        <v>0</v>
      </c>
      <c r="L9" s="10">
        <v>45</v>
      </c>
      <c r="M9" s="10">
        <v>5</v>
      </c>
      <c r="N9" s="9">
        <v>5</v>
      </c>
      <c r="O9" s="10">
        <v>5</v>
      </c>
      <c r="P9" s="66">
        <v>1</v>
      </c>
      <c r="Q9" s="1">
        <v>1</v>
      </c>
    </row>
    <row r="10" spans="1:19" s="3" customFormat="1" x14ac:dyDescent="0.25">
      <c r="A10" s="55" t="s">
        <v>486</v>
      </c>
      <c r="B10" s="32" t="s">
        <v>12</v>
      </c>
      <c r="C10" s="32" t="s">
        <v>17</v>
      </c>
      <c r="D10" s="11" t="s">
        <v>189</v>
      </c>
      <c r="E10" s="32">
        <v>82.7</v>
      </c>
      <c r="F10" s="11" t="s">
        <v>479</v>
      </c>
      <c r="G10" s="11">
        <v>1</v>
      </c>
      <c r="H10" s="11">
        <v>7</v>
      </c>
      <c r="I10" s="11">
        <v>2</v>
      </c>
      <c r="J10" s="11">
        <v>4</v>
      </c>
      <c r="K10" s="11">
        <v>1</v>
      </c>
      <c r="L10" s="12">
        <v>73</v>
      </c>
      <c r="M10" s="12">
        <v>7</v>
      </c>
      <c r="N10" s="11">
        <v>7</v>
      </c>
      <c r="O10" s="12">
        <v>7</v>
      </c>
      <c r="P10" s="67">
        <v>1</v>
      </c>
      <c r="R10" s="3">
        <v>1</v>
      </c>
    </row>
    <row r="11" spans="1:19" s="40" customFormat="1" x14ac:dyDescent="0.25">
      <c r="A11" s="56" t="s">
        <v>487</v>
      </c>
      <c r="B11" s="45" t="s">
        <v>12</v>
      </c>
      <c r="C11" s="45" t="s">
        <v>26</v>
      </c>
      <c r="D11" s="41" t="s">
        <v>151</v>
      </c>
      <c r="E11" s="45">
        <v>99.4</v>
      </c>
      <c r="F11" s="41" t="s">
        <v>479</v>
      </c>
      <c r="G11" s="41">
        <v>1</v>
      </c>
      <c r="H11" s="41">
        <v>8</v>
      </c>
      <c r="I11" s="41">
        <v>3</v>
      </c>
      <c r="J11" s="41">
        <v>5</v>
      </c>
      <c r="K11" s="41">
        <v>1</v>
      </c>
      <c r="L11" s="42">
        <v>90</v>
      </c>
      <c r="M11" s="42">
        <v>9</v>
      </c>
      <c r="N11" s="41">
        <v>9</v>
      </c>
      <c r="O11" s="42">
        <v>9</v>
      </c>
      <c r="P11" s="68">
        <v>1</v>
      </c>
      <c r="S11" s="40">
        <v>1</v>
      </c>
    </row>
    <row r="12" spans="1:19" s="1" customFormat="1" x14ac:dyDescent="0.25">
      <c r="A12" s="54" t="s">
        <v>488</v>
      </c>
      <c r="B12" s="31" t="s">
        <v>12</v>
      </c>
      <c r="C12" s="31" t="s">
        <v>13</v>
      </c>
      <c r="D12" s="9" t="s">
        <v>23</v>
      </c>
      <c r="E12" s="31">
        <v>50</v>
      </c>
      <c r="F12" s="9" t="s">
        <v>479</v>
      </c>
      <c r="G12" s="9">
        <v>1</v>
      </c>
      <c r="H12" s="9">
        <v>9</v>
      </c>
      <c r="I12" s="9">
        <v>1</v>
      </c>
      <c r="J12" s="9">
        <v>2</v>
      </c>
      <c r="K12" s="9">
        <v>1</v>
      </c>
      <c r="L12" s="10">
        <v>45</v>
      </c>
      <c r="M12" s="10">
        <v>5</v>
      </c>
      <c r="N12" s="9">
        <v>5</v>
      </c>
      <c r="O12" s="10">
        <v>5</v>
      </c>
      <c r="P12" s="66">
        <v>1</v>
      </c>
      <c r="Q12" s="1">
        <v>1</v>
      </c>
    </row>
    <row r="13" spans="1:19" s="3" customFormat="1" x14ac:dyDescent="0.25">
      <c r="A13" s="55" t="s">
        <v>489</v>
      </c>
      <c r="B13" s="32" t="s">
        <v>12</v>
      </c>
      <c r="C13" s="32" t="s">
        <v>17</v>
      </c>
      <c r="D13" s="11" t="s">
        <v>50</v>
      </c>
      <c r="E13" s="32">
        <v>78.5</v>
      </c>
      <c r="F13" s="11" t="s">
        <v>479</v>
      </c>
      <c r="G13" s="11">
        <v>1</v>
      </c>
      <c r="H13" s="11">
        <v>10</v>
      </c>
      <c r="I13" s="11">
        <v>2</v>
      </c>
      <c r="J13" s="11">
        <v>4</v>
      </c>
      <c r="K13" s="11">
        <v>1</v>
      </c>
      <c r="L13" s="12">
        <v>73</v>
      </c>
      <c r="M13" s="12">
        <v>7</v>
      </c>
      <c r="N13" s="11">
        <v>7</v>
      </c>
      <c r="O13" s="12">
        <v>7</v>
      </c>
      <c r="P13" s="67">
        <v>0</v>
      </c>
      <c r="R13" s="3">
        <v>1</v>
      </c>
    </row>
    <row r="14" spans="1:19" s="3" customFormat="1" x14ac:dyDescent="0.25">
      <c r="A14" s="55" t="s">
        <v>490</v>
      </c>
      <c r="B14" s="32" t="s">
        <v>12</v>
      </c>
      <c r="C14" s="32" t="s">
        <v>17</v>
      </c>
      <c r="D14" s="11" t="s">
        <v>50</v>
      </c>
      <c r="E14" s="32">
        <v>78.5</v>
      </c>
      <c r="F14" s="11" t="s">
        <v>479</v>
      </c>
      <c r="G14" s="11">
        <v>1</v>
      </c>
      <c r="H14" s="11">
        <v>11</v>
      </c>
      <c r="I14" s="11">
        <v>2</v>
      </c>
      <c r="J14" s="11">
        <v>4</v>
      </c>
      <c r="K14" s="11">
        <v>1</v>
      </c>
      <c r="L14" s="12">
        <v>73</v>
      </c>
      <c r="M14" s="12">
        <v>7</v>
      </c>
      <c r="N14" s="11">
        <v>7</v>
      </c>
      <c r="O14" s="12">
        <v>7</v>
      </c>
      <c r="P14" s="67">
        <v>0</v>
      </c>
      <c r="R14" s="3">
        <v>1</v>
      </c>
    </row>
    <row r="15" spans="1:19" s="1" customFormat="1" x14ac:dyDescent="0.25">
      <c r="A15" s="54" t="s">
        <v>491</v>
      </c>
      <c r="B15" s="31" t="s">
        <v>12</v>
      </c>
      <c r="C15" s="31" t="s">
        <v>13</v>
      </c>
      <c r="D15" s="9" t="s">
        <v>23</v>
      </c>
      <c r="E15" s="31">
        <v>50</v>
      </c>
      <c r="F15" s="9" t="s">
        <v>479</v>
      </c>
      <c r="G15" s="9">
        <v>1</v>
      </c>
      <c r="H15" s="9">
        <v>12</v>
      </c>
      <c r="I15" s="9">
        <v>1</v>
      </c>
      <c r="J15" s="9">
        <v>2</v>
      </c>
      <c r="K15" s="9">
        <v>1</v>
      </c>
      <c r="L15" s="10">
        <v>45</v>
      </c>
      <c r="M15" s="10">
        <v>5</v>
      </c>
      <c r="N15" s="9">
        <v>5</v>
      </c>
      <c r="O15" s="10">
        <v>5</v>
      </c>
      <c r="P15" s="66">
        <v>1</v>
      </c>
      <c r="Q15" s="1">
        <v>1</v>
      </c>
    </row>
    <row r="16" spans="1:19" s="3" customFormat="1" x14ac:dyDescent="0.25">
      <c r="A16" s="55" t="s">
        <v>496</v>
      </c>
      <c r="B16" s="32" t="s">
        <v>12</v>
      </c>
      <c r="C16" s="32" t="s">
        <v>17</v>
      </c>
      <c r="D16" s="11" t="s">
        <v>72</v>
      </c>
      <c r="E16" s="32">
        <v>79.599999999999994</v>
      </c>
      <c r="F16" s="11" t="s">
        <v>479</v>
      </c>
      <c r="G16" s="11">
        <v>1</v>
      </c>
      <c r="H16" s="11">
        <v>13</v>
      </c>
      <c r="I16" s="11">
        <v>2</v>
      </c>
      <c r="J16" s="11">
        <v>4</v>
      </c>
      <c r="K16" s="11">
        <v>1</v>
      </c>
      <c r="L16" s="12">
        <v>73</v>
      </c>
      <c r="M16" s="12">
        <v>7</v>
      </c>
      <c r="N16" s="11">
        <v>7</v>
      </c>
      <c r="O16" s="12">
        <v>7</v>
      </c>
      <c r="P16" s="67">
        <v>0</v>
      </c>
      <c r="R16" s="3">
        <v>1</v>
      </c>
    </row>
    <row r="17" spans="1:22" s="3" customFormat="1" x14ac:dyDescent="0.25">
      <c r="A17" s="55" t="s">
        <v>497</v>
      </c>
      <c r="B17" s="32" t="s">
        <v>12</v>
      </c>
      <c r="C17" s="32" t="s">
        <v>17</v>
      </c>
      <c r="D17" s="11" t="s">
        <v>44</v>
      </c>
      <c r="E17" s="32">
        <v>80.2</v>
      </c>
      <c r="F17" s="11" t="s">
        <v>479</v>
      </c>
      <c r="G17" s="11">
        <v>1</v>
      </c>
      <c r="H17" s="11">
        <v>14</v>
      </c>
      <c r="I17" s="11">
        <v>2</v>
      </c>
      <c r="J17" s="11">
        <v>4</v>
      </c>
      <c r="K17" s="11">
        <v>1</v>
      </c>
      <c r="L17" s="12">
        <v>73</v>
      </c>
      <c r="M17" s="12">
        <v>7</v>
      </c>
      <c r="N17" s="11">
        <v>7</v>
      </c>
      <c r="O17" s="12">
        <v>7</v>
      </c>
      <c r="P17" s="67">
        <v>0</v>
      </c>
      <c r="R17" s="3">
        <v>1</v>
      </c>
    </row>
    <row r="18" spans="1:22" s="2" customFormat="1" x14ac:dyDescent="0.25">
      <c r="A18" s="53" t="s">
        <v>482</v>
      </c>
      <c r="B18" s="30" t="s">
        <v>12</v>
      </c>
      <c r="C18" s="30" t="s">
        <v>713</v>
      </c>
      <c r="D18" s="7" t="s">
        <v>27</v>
      </c>
      <c r="E18" s="30">
        <v>107</v>
      </c>
      <c r="F18" s="7" t="s">
        <v>479</v>
      </c>
      <c r="G18" s="7">
        <v>1</v>
      </c>
      <c r="H18" s="7">
        <v>15</v>
      </c>
      <c r="I18" s="7">
        <v>3</v>
      </c>
      <c r="J18" s="7">
        <v>5</v>
      </c>
      <c r="K18" s="7">
        <v>1</v>
      </c>
      <c r="L18" s="8">
        <v>90</v>
      </c>
      <c r="M18" s="8">
        <v>9</v>
      </c>
      <c r="N18" s="7">
        <v>9</v>
      </c>
      <c r="O18" s="8">
        <v>9</v>
      </c>
      <c r="P18" s="65">
        <v>1</v>
      </c>
      <c r="S18" s="2">
        <v>1</v>
      </c>
    </row>
    <row r="19" spans="1:22" s="1" customFormat="1" x14ac:dyDescent="0.25">
      <c r="A19" s="54" t="s">
        <v>492</v>
      </c>
      <c r="B19" s="31" t="s">
        <v>12</v>
      </c>
      <c r="C19" s="31" t="s">
        <v>13</v>
      </c>
      <c r="D19" s="9" t="s">
        <v>157</v>
      </c>
      <c r="E19" s="31">
        <v>50</v>
      </c>
      <c r="F19" s="9" t="s">
        <v>479</v>
      </c>
      <c r="G19" s="9">
        <v>1</v>
      </c>
      <c r="H19" s="9">
        <v>16</v>
      </c>
      <c r="I19" s="9">
        <v>1</v>
      </c>
      <c r="J19" s="9">
        <v>2</v>
      </c>
      <c r="K19" s="9">
        <v>0</v>
      </c>
      <c r="L19" s="10">
        <v>45</v>
      </c>
      <c r="M19" s="10">
        <v>5</v>
      </c>
      <c r="N19" s="9">
        <v>5</v>
      </c>
      <c r="O19" s="10">
        <v>5</v>
      </c>
      <c r="P19" s="66">
        <v>1</v>
      </c>
      <c r="Q19" s="1">
        <v>1</v>
      </c>
    </row>
    <row r="20" spans="1:22" s="1" customFormat="1" x14ac:dyDescent="0.25">
      <c r="A20" s="54" t="s">
        <v>493</v>
      </c>
      <c r="B20" s="31" t="s">
        <v>12</v>
      </c>
      <c r="C20" s="31" t="s">
        <v>13</v>
      </c>
      <c r="D20" s="9" t="s">
        <v>157</v>
      </c>
      <c r="E20" s="31">
        <v>50</v>
      </c>
      <c r="F20" s="9" t="s">
        <v>479</v>
      </c>
      <c r="G20" s="9">
        <v>1</v>
      </c>
      <c r="H20" s="9">
        <v>17</v>
      </c>
      <c r="I20" s="9">
        <v>1</v>
      </c>
      <c r="J20" s="9">
        <v>2</v>
      </c>
      <c r="K20" s="9">
        <v>0</v>
      </c>
      <c r="L20" s="10">
        <v>45</v>
      </c>
      <c r="M20" s="10">
        <v>5</v>
      </c>
      <c r="N20" s="9">
        <v>5</v>
      </c>
      <c r="O20" s="10">
        <v>5</v>
      </c>
      <c r="P20" s="66">
        <v>1</v>
      </c>
      <c r="Q20" s="1">
        <v>1</v>
      </c>
    </row>
    <row r="21" spans="1:22" s="1" customFormat="1" x14ac:dyDescent="0.25">
      <c r="A21" s="54" t="s">
        <v>494</v>
      </c>
      <c r="B21" s="31" t="s">
        <v>12</v>
      </c>
      <c r="C21" s="31" t="s">
        <v>13</v>
      </c>
      <c r="D21" s="9" t="s">
        <v>157</v>
      </c>
      <c r="E21" s="31">
        <v>50</v>
      </c>
      <c r="F21" s="9" t="s">
        <v>479</v>
      </c>
      <c r="G21" s="9">
        <v>1</v>
      </c>
      <c r="H21" s="9">
        <v>18</v>
      </c>
      <c r="I21" s="9">
        <v>1</v>
      </c>
      <c r="J21" s="9">
        <v>2</v>
      </c>
      <c r="K21" s="9">
        <v>0</v>
      </c>
      <c r="L21" s="10">
        <v>45</v>
      </c>
      <c r="M21" s="10">
        <v>5</v>
      </c>
      <c r="N21" s="9">
        <v>5</v>
      </c>
      <c r="O21" s="10">
        <v>5</v>
      </c>
      <c r="P21" s="66">
        <v>1</v>
      </c>
      <c r="Q21" s="1">
        <v>1</v>
      </c>
    </row>
    <row r="22" spans="1:22" s="1" customFormat="1" ht="15.75" thickBot="1" x14ac:dyDescent="0.3">
      <c r="A22" s="57" t="s">
        <v>495</v>
      </c>
      <c r="B22" s="33" t="s">
        <v>12</v>
      </c>
      <c r="C22" s="33" t="s">
        <v>13</v>
      </c>
      <c r="D22" s="13" t="s">
        <v>157</v>
      </c>
      <c r="E22" s="33">
        <v>50</v>
      </c>
      <c r="F22" s="13" t="s">
        <v>479</v>
      </c>
      <c r="G22" s="13">
        <v>1</v>
      </c>
      <c r="H22" s="13">
        <v>19</v>
      </c>
      <c r="I22" s="13">
        <v>1</v>
      </c>
      <c r="J22" s="13">
        <v>2</v>
      </c>
      <c r="K22" s="13">
        <v>0</v>
      </c>
      <c r="L22" s="14">
        <v>45</v>
      </c>
      <c r="M22" s="14">
        <v>5</v>
      </c>
      <c r="N22" s="13">
        <v>5</v>
      </c>
      <c r="O22" s="14">
        <v>5</v>
      </c>
      <c r="P22" s="69">
        <v>1</v>
      </c>
      <c r="Q22" s="1">
        <v>1</v>
      </c>
    </row>
    <row r="23" spans="1:22" s="4" customFormat="1" ht="15.75" thickTop="1" x14ac:dyDescent="0.25">
      <c r="A23" s="35"/>
      <c r="B23" s="35"/>
      <c r="C23" s="35"/>
      <c r="E23" s="34">
        <f>SUM(E4:E22)</f>
        <v>1325.6</v>
      </c>
      <c r="H23" s="6">
        <f>COUNTA(H4:H22)</f>
        <v>19</v>
      </c>
      <c r="I23" s="6">
        <f>SUM(I4:I22)</f>
        <v>32</v>
      </c>
      <c r="J23" s="6">
        <f>SUM(J4:J22)</f>
        <v>60</v>
      </c>
      <c r="K23" s="6">
        <f>SUM(K4:K22)</f>
        <v>11</v>
      </c>
      <c r="L23" s="5">
        <f>SUM(L4:L22)</f>
        <v>1175</v>
      </c>
      <c r="M23" s="5">
        <f>SUM(M4:M22)</f>
        <v>121</v>
      </c>
      <c r="N23" s="6">
        <f>SUM(N4:N22)</f>
        <v>121</v>
      </c>
      <c r="O23" s="5">
        <f>SUM(O4:O22)</f>
        <v>121</v>
      </c>
      <c r="P23" s="6">
        <f>SUM(P4:P22)</f>
        <v>15</v>
      </c>
      <c r="T23" s="6">
        <f>SUM(Q4:Q22)</f>
        <v>10</v>
      </c>
      <c r="U23" s="6">
        <f>SUM(R4:R22)</f>
        <v>5</v>
      </c>
      <c r="V23" s="6">
        <f>SUM(S4:S22)</f>
        <v>4</v>
      </c>
    </row>
    <row r="24" spans="1:22" s="4" customFormat="1" x14ac:dyDescent="0.25">
      <c r="A24" s="35"/>
      <c r="B24" s="35"/>
      <c r="C24" s="35"/>
      <c r="E24" s="35"/>
      <c r="K24" s="63">
        <f>K23/H23</f>
        <v>0.57894736842105265</v>
      </c>
      <c r="L24" s="5"/>
      <c r="M24" s="5"/>
      <c r="O24" s="5"/>
      <c r="P24" s="63">
        <f>P23/H23</f>
        <v>0.78947368421052633</v>
      </c>
      <c r="T24" s="63">
        <f>T23/H23</f>
        <v>0.52631578947368418</v>
      </c>
      <c r="U24" s="63">
        <f>U23/H23</f>
        <v>0.26315789473684209</v>
      </c>
      <c r="V24" s="63">
        <f>V23/H23</f>
        <v>0.21052631578947367</v>
      </c>
    </row>
    <row r="25" spans="1:22" s="4" customFormat="1" ht="15.75" thickBot="1" x14ac:dyDescent="0.3">
      <c r="A25" s="35"/>
      <c r="B25" s="35"/>
      <c r="C25" s="35"/>
      <c r="E25" s="35"/>
      <c r="F25" s="48" t="s">
        <v>714</v>
      </c>
      <c r="L25" s="5"/>
      <c r="M25" s="5"/>
      <c r="O25" s="5"/>
    </row>
    <row r="26" spans="1:22" s="1" customFormat="1" ht="15.75" thickTop="1" x14ac:dyDescent="0.25">
      <c r="A26" s="52" t="s">
        <v>498</v>
      </c>
      <c r="B26" s="29" t="s">
        <v>12</v>
      </c>
      <c r="C26" s="29" t="s">
        <v>13</v>
      </c>
      <c r="D26" s="15" t="s">
        <v>140</v>
      </c>
      <c r="E26" s="29">
        <v>55.7</v>
      </c>
      <c r="F26" s="15" t="s">
        <v>479</v>
      </c>
      <c r="G26" s="15">
        <v>2</v>
      </c>
      <c r="H26" s="15">
        <v>20</v>
      </c>
      <c r="I26" s="15">
        <v>1</v>
      </c>
      <c r="J26" s="15">
        <v>2</v>
      </c>
      <c r="K26" s="15">
        <v>0</v>
      </c>
      <c r="L26" s="16">
        <v>45</v>
      </c>
      <c r="M26" s="16">
        <v>5</v>
      </c>
      <c r="N26" s="15">
        <v>5</v>
      </c>
      <c r="O26" s="16">
        <v>5</v>
      </c>
      <c r="P26" s="70">
        <v>1</v>
      </c>
      <c r="Q26" s="1">
        <v>1</v>
      </c>
    </row>
    <row r="27" spans="1:22" s="1" customFormat="1" x14ac:dyDescent="0.25">
      <c r="A27" s="54" t="s">
        <v>514</v>
      </c>
      <c r="B27" s="31" t="s">
        <v>12</v>
      </c>
      <c r="C27" s="31" t="s">
        <v>13</v>
      </c>
      <c r="D27" s="9" t="s">
        <v>157</v>
      </c>
      <c r="E27" s="31">
        <v>50</v>
      </c>
      <c r="F27" s="9" t="s">
        <v>479</v>
      </c>
      <c r="G27" s="9">
        <v>2</v>
      </c>
      <c r="H27" s="9">
        <v>21</v>
      </c>
      <c r="I27" s="9">
        <v>1</v>
      </c>
      <c r="J27" s="9">
        <v>2</v>
      </c>
      <c r="K27" s="9">
        <v>0</v>
      </c>
      <c r="L27" s="10">
        <v>45</v>
      </c>
      <c r="M27" s="10">
        <v>5</v>
      </c>
      <c r="N27" s="9">
        <v>5</v>
      </c>
      <c r="O27" s="10">
        <v>5</v>
      </c>
      <c r="P27" s="66">
        <v>1</v>
      </c>
      <c r="Q27" s="1">
        <v>1</v>
      </c>
    </row>
    <row r="28" spans="1:22" s="1" customFormat="1" x14ac:dyDescent="0.25">
      <c r="A28" s="54" t="s">
        <v>499</v>
      </c>
      <c r="B28" s="31" t="s">
        <v>12</v>
      </c>
      <c r="C28" s="31" t="s">
        <v>13</v>
      </c>
      <c r="D28" s="9" t="s">
        <v>157</v>
      </c>
      <c r="E28" s="31">
        <v>50</v>
      </c>
      <c r="F28" s="9" t="s">
        <v>479</v>
      </c>
      <c r="G28" s="9">
        <v>2</v>
      </c>
      <c r="H28" s="9">
        <v>22</v>
      </c>
      <c r="I28" s="9">
        <v>1</v>
      </c>
      <c r="J28" s="9">
        <v>2</v>
      </c>
      <c r="K28" s="9">
        <v>0</v>
      </c>
      <c r="L28" s="10">
        <v>45</v>
      </c>
      <c r="M28" s="10">
        <v>5</v>
      </c>
      <c r="N28" s="9">
        <v>5</v>
      </c>
      <c r="O28" s="10">
        <v>5</v>
      </c>
      <c r="P28" s="66">
        <v>1</v>
      </c>
      <c r="Q28" s="1">
        <v>1</v>
      </c>
    </row>
    <row r="29" spans="1:22" s="1" customFormat="1" x14ac:dyDescent="0.25">
      <c r="A29" s="54" t="s">
        <v>500</v>
      </c>
      <c r="B29" s="31" t="s">
        <v>12</v>
      </c>
      <c r="C29" s="31" t="s">
        <v>13</v>
      </c>
      <c r="D29" s="9" t="s">
        <v>157</v>
      </c>
      <c r="E29" s="31">
        <v>50</v>
      </c>
      <c r="F29" s="9" t="s">
        <v>479</v>
      </c>
      <c r="G29" s="9">
        <v>2</v>
      </c>
      <c r="H29" s="9">
        <v>23</v>
      </c>
      <c r="I29" s="9">
        <v>1</v>
      </c>
      <c r="J29" s="9">
        <v>2</v>
      </c>
      <c r="K29" s="9">
        <v>0</v>
      </c>
      <c r="L29" s="10">
        <v>45</v>
      </c>
      <c r="M29" s="10">
        <v>5</v>
      </c>
      <c r="N29" s="9">
        <v>5</v>
      </c>
      <c r="O29" s="10">
        <v>5</v>
      </c>
      <c r="P29" s="66">
        <v>1</v>
      </c>
      <c r="Q29" s="1">
        <v>1</v>
      </c>
    </row>
    <row r="30" spans="1:22" s="1" customFormat="1" x14ac:dyDescent="0.25">
      <c r="A30" s="54" t="s">
        <v>501</v>
      </c>
      <c r="B30" s="31" t="s">
        <v>12</v>
      </c>
      <c r="C30" s="31" t="s">
        <v>13</v>
      </c>
      <c r="D30" s="9" t="s">
        <v>157</v>
      </c>
      <c r="E30" s="31">
        <v>50</v>
      </c>
      <c r="F30" s="9" t="s">
        <v>479</v>
      </c>
      <c r="G30" s="9">
        <v>2</v>
      </c>
      <c r="H30" s="9">
        <v>24</v>
      </c>
      <c r="I30" s="9">
        <v>1</v>
      </c>
      <c r="J30" s="9">
        <v>2</v>
      </c>
      <c r="K30" s="9">
        <v>0</v>
      </c>
      <c r="L30" s="10">
        <v>45</v>
      </c>
      <c r="M30" s="10">
        <v>5</v>
      </c>
      <c r="N30" s="9">
        <v>5</v>
      </c>
      <c r="O30" s="10">
        <v>5</v>
      </c>
      <c r="P30" s="66">
        <v>1</v>
      </c>
      <c r="Q30" s="1">
        <v>1</v>
      </c>
    </row>
    <row r="31" spans="1:22" s="3" customFormat="1" x14ac:dyDescent="0.25">
      <c r="A31" s="55" t="s">
        <v>502</v>
      </c>
      <c r="B31" s="32" t="s">
        <v>12</v>
      </c>
      <c r="C31" s="32" t="s">
        <v>17</v>
      </c>
      <c r="D31" s="11" t="s">
        <v>189</v>
      </c>
      <c r="E31" s="32">
        <v>82.7</v>
      </c>
      <c r="F31" s="11" t="s">
        <v>479</v>
      </c>
      <c r="G31" s="11">
        <v>2</v>
      </c>
      <c r="H31" s="11">
        <v>25</v>
      </c>
      <c r="I31" s="11">
        <v>2</v>
      </c>
      <c r="J31" s="11">
        <v>4</v>
      </c>
      <c r="K31" s="11">
        <v>1</v>
      </c>
      <c r="L31" s="12">
        <v>73</v>
      </c>
      <c r="M31" s="12">
        <v>7</v>
      </c>
      <c r="N31" s="11">
        <v>7</v>
      </c>
      <c r="O31" s="12">
        <v>7</v>
      </c>
      <c r="P31" s="67">
        <v>1</v>
      </c>
      <c r="R31" s="3">
        <v>1</v>
      </c>
    </row>
    <row r="32" spans="1:22" s="40" customFormat="1" x14ac:dyDescent="0.25">
      <c r="A32" s="56" t="s">
        <v>503</v>
      </c>
      <c r="B32" s="45" t="s">
        <v>12</v>
      </c>
      <c r="C32" s="45" t="s">
        <v>26</v>
      </c>
      <c r="D32" s="41" t="s">
        <v>151</v>
      </c>
      <c r="E32" s="45">
        <v>99.4</v>
      </c>
      <c r="F32" s="41" t="s">
        <v>479</v>
      </c>
      <c r="G32" s="41">
        <v>2</v>
      </c>
      <c r="H32" s="41">
        <v>26</v>
      </c>
      <c r="I32" s="41">
        <v>3</v>
      </c>
      <c r="J32" s="41">
        <v>5</v>
      </c>
      <c r="K32" s="41">
        <v>1</v>
      </c>
      <c r="L32" s="42">
        <v>90</v>
      </c>
      <c r="M32" s="42">
        <v>9</v>
      </c>
      <c r="N32" s="41">
        <v>9</v>
      </c>
      <c r="O32" s="42">
        <v>9</v>
      </c>
      <c r="P32" s="68">
        <v>1</v>
      </c>
      <c r="S32" s="40">
        <v>1</v>
      </c>
    </row>
    <row r="33" spans="1:22" s="1" customFormat="1" x14ac:dyDescent="0.25">
      <c r="A33" s="54" t="s">
        <v>504</v>
      </c>
      <c r="B33" s="31" t="s">
        <v>12</v>
      </c>
      <c r="C33" s="31" t="s">
        <v>13</v>
      </c>
      <c r="D33" s="9" t="s">
        <v>23</v>
      </c>
      <c r="E33" s="31">
        <v>50</v>
      </c>
      <c r="F33" s="9" t="s">
        <v>479</v>
      </c>
      <c r="G33" s="9">
        <v>2</v>
      </c>
      <c r="H33" s="9">
        <v>27</v>
      </c>
      <c r="I33" s="9">
        <v>1</v>
      </c>
      <c r="J33" s="9">
        <v>2</v>
      </c>
      <c r="K33" s="9">
        <v>1</v>
      </c>
      <c r="L33" s="10">
        <v>45</v>
      </c>
      <c r="M33" s="10">
        <v>5</v>
      </c>
      <c r="N33" s="9">
        <v>5</v>
      </c>
      <c r="O33" s="10">
        <v>5</v>
      </c>
      <c r="P33" s="66">
        <v>1</v>
      </c>
      <c r="Q33" s="1">
        <v>1</v>
      </c>
    </row>
    <row r="34" spans="1:22" s="3" customFormat="1" x14ac:dyDescent="0.25">
      <c r="A34" s="55" t="s">
        <v>505</v>
      </c>
      <c r="B34" s="32" t="s">
        <v>12</v>
      </c>
      <c r="C34" s="32" t="s">
        <v>17</v>
      </c>
      <c r="D34" s="11" t="s">
        <v>50</v>
      </c>
      <c r="E34" s="32">
        <v>78.5</v>
      </c>
      <c r="F34" s="11" t="s">
        <v>479</v>
      </c>
      <c r="G34" s="11">
        <v>2</v>
      </c>
      <c r="H34" s="11">
        <v>28</v>
      </c>
      <c r="I34" s="11">
        <v>2</v>
      </c>
      <c r="J34" s="11">
        <v>4</v>
      </c>
      <c r="K34" s="11">
        <v>1</v>
      </c>
      <c r="L34" s="12">
        <v>73</v>
      </c>
      <c r="M34" s="12">
        <v>7</v>
      </c>
      <c r="N34" s="11">
        <v>7</v>
      </c>
      <c r="O34" s="12">
        <v>7</v>
      </c>
      <c r="P34" s="67">
        <v>0</v>
      </c>
      <c r="R34" s="3">
        <v>1</v>
      </c>
    </row>
    <row r="35" spans="1:22" s="3" customFormat="1" x14ac:dyDescent="0.25">
      <c r="A35" s="55" t="s">
        <v>506</v>
      </c>
      <c r="B35" s="32" t="s">
        <v>12</v>
      </c>
      <c r="C35" s="32" t="s">
        <v>17</v>
      </c>
      <c r="D35" s="11" t="s">
        <v>50</v>
      </c>
      <c r="E35" s="32">
        <v>78.5</v>
      </c>
      <c r="F35" s="11" t="s">
        <v>479</v>
      </c>
      <c r="G35" s="11">
        <v>2</v>
      </c>
      <c r="H35" s="11">
        <v>29</v>
      </c>
      <c r="I35" s="11">
        <v>2</v>
      </c>
      <c r="J35" s="11">
        <v>4</v>
      </c>
      <c r="K35" s="11">
        <v>1</v>
      </c>
      <c r="L35" s="12">
        <v>73</v>
      </c>
      <c r="M35" s="12">
        <v>7</v>
      </c>
      <c r="N35" s="11">
        <v>7</v>
      </c>
      <c r="O35" s="12">
        <v>7</v>
      </c>
      <c r="P35" s="67">
        <v>0</v>
      </c>
      <c r="R35" s="3">
        <v>1</v>
      </c>
    </row>
    <row r="36" spans="1:22" s="1" customFormat="1" x14ac:dyDescent="0.25">
      <c r="A36" s="54" t="s">
        <v>507</v>
      </c>
      <c r="B36" s="31" t="s">
        <v>12</v>
      </c>
      <c r="C36" s="31" t="s">
        <v>13</v>
      </c>
      <c r="D36" s="9" t="s">
        <v>23</v>
      </c>
      <c r="E36" s="31">
        <v>50</v>
      </c>
      <c r="F36" s="9" t="s">
        <v>479</v>
      </c>
      <c r="G36" s="9">
        <v>2</v>
      </c>
      <c r="H36" s="9">
        <v>30</v>
      </c>
      <c r="I36" s="9">
        <v>1</v>
      </c>
      <c r="J36" s="9">
        <v>2</v>
      </c>
      <c r="K36" s="9">
        <v>1</v>
      </c>
      <c r="L36" s="10">
        <v>45</v>
      </c>
      <c r="M36" s="10">
        <v>5</v>
      </c>
      <c r="N36" s="9">
        <v>5</v>
      </c>
      <c r="O36" s="10">
        <v>5</v>
      </c>
      <c r="P36" s="66">
        <v>1</v>
      </c>
      <c r="Q36" s="1">
        <v>1</v>
      </c>
    </row>
    <row r="37" spans="1:22" s="3" customFormat="1" x14ac:dyDescent="0.25">
      <c r="A37" s="55" t="s">
        <v>512</v>
      </c>
      <c r="B37" s="32" t="s">
        <v>12</v>
      </c>
      <c r="C37" s="32" t="s">
        <v>17</v>
      </c>
      <c r="D37" s="11" t="s">
        <v>72</v>
      </c>
      <c r="E37" s="32">
        <v>79.599999999999994</v>
      </c>
      <c r="F37" s="11" t="s">
        <v>479</v>
      </c>
      <c r="G37" s="11">
        <v>2</v>
      </c>
      <c r="H37" s="11">
        <v>31</v>
      </c>
      <c r="I37" s="11">
        <v>2</v>
      </c>
      <c r="J37" s="11">
        <v>4</v>
      </c>
      <c r="K37" s="11">
        <v>1</v>
      </c>
      <c r="L37" s="12">
        <v>73</v>
      </c>
      <c r="M37" s="12">
        <v>7</v>
      </c>
      <c r="N37" s="11">
        <v>7</v>
      </c>
      <c r="O37" s="12">
        <v>7</v>
      </c>
      <c r="P37" s="67">
        <v>0</v>
      </c>
      <c r="R37" s="3">
        <v>1</v>
      </c>
    </row>
    <row r="38" spans="1:22" s="3" customFormat="1" x14ac:dyDescent="0.25">
      <c r="A38" s="55" t="s">
        <v>513</v>
      </c>
      <c r="B38" s="32" t="s">
        <v>12</v>
      </c>
      <c r="C38" s="32" t="s">
        <v>17</v>
      </c>
      <c r="D38" s="11" t="s">
        <v>44</v>
      </c>
      <c r="E38" s="32">
        <v>80.2</v>
      </c>
      <c r="F38" s="11" t="s">
        <v>479</v>
      </c>
      <c r="G38" s="11">
        <v>2</v>
      </c>
      <c r="H38" s="11">
        <v>32</v>
      </c>
      <c r="I38" s="11">
        <v>2</v>
      </c>
      <c r="J38" s="11">
        <v>4</v>
      </c>
      <c r="K38" s="11">
        <v>1</v>
      </c>
      <c r="L38" s="12">
        <v>73</v>
      </c>
      <c r="M38" s="12">
        <v>7</v>
      </c>
      <c r="N38" s="11">
        <v>7</v>
      </c>
      <c r="O38" s="12">
        <v>7</v>
      </c>
      <c r="P38" s="67">
        <v>0</v>
      </c>
      <c r="R38" s="3">
        <v>1</v>
      </c>
    </row>
    <row r="39" spans="1:22" s="1" customFormat="1" x14ac:dyDescent="0.25">
      <c r="A39" s="54" t="s">
        <v>508</v>
      </c>
      <c r="B39" s="31" t="s">
        <v>12</v>
      </c>
      <c r="C39" s="31" t="s">
        <v>13</v>
      </c>
      <c r="D39" s="9" t="s">
        <v>157</v>
      </c>
      <c r="E39" s="31">
        <v>50</v>
      </c>
      <c r="F39" s="9" t="s">
        <v>479</v>
      </c>
      <c r="G39" s="9">
        <v>2</v>
      </c>
      <c r="H39" s="9">
        <v>33</v>
      </c>
      <c r="I39" s="9">
        <v>1</v>
      </c>
      <c r="J39" s="9">
        <v>2</v>
      </c>
      <c r="K39" s="9">
        <v>0</v>
      </c>
      <c r="L39" s="10">
        <v>45</v>
      </c>
      <c r="M39" s="10">
        <v>5</v>
      </c>
      <c r="N39" s="9">
        <v>5</v>
      </c>
      <c r="O39" s="10">
        <v>5</v>
      </c>
      <c r="P39" s="66">
        <v>1</v>
      </c>
      <c r="Q39" s="1">
        <v>1</v>
      </c>
    </row>
    <row r="40" spans="1:22" s="1" customFormat="1" x14ac:dyDescent="0.25">
      <c r="A40" s="54" t="s">
        <v>509</v>
      </c>
      <c r="B40" s="31" t="s">
        <v>12</v>
      </c>
      <c r="C40" s="31" t="s">
        <v>13</v>
      </c>
      <c r="D40" s="9" t="s">
        <v>157</v>
      </c>
      <c r="E40" s="31">
        <v>50</v>
      </c>
      <c r="F40" s="9" t="s">
        <v>479</v>
      </c>
      <c r="G40" s="9">
        <v>2</v>
      </c>
      <c r="H40" s="9">
        <v>34</v>
      </c>
      <c r="I40" s="9">
        <v>1</v>
      </c>
      <c r="J40" s="9">
        <v>2</v>
      </c>
      <c r="K40" s="9">
        <v>0</v>
      </c>
      <c r="L40" s="10">
        <v>45</v>
      </c>
      <c r="M40" s="10">
        <v>5</v>
      </c>
      <c r="N40" s="9">
        <v>5</v>
      </c>
      <c r="O40" s="10">
        <v>5</v>
      </c>
      <c r="P40" s="66">
        <v>1</v>
      </c>
      <c r="Q40" s="1">
        <v>1</v>
      </c>
    </row>
    <row r="41" spans="1:22" s="1" customFormat="1" x14ac:dyDescent="0.25">
      <c r="A41" s="54" t="s">
        <v>510</v>
      </c>
      <c r="B41" s="31" t="s">
        <v>12</v>
      </c>
      <c r="C41" s="31" t="s">
        <v>13</v>
      </c>
      <c r="D41" s="9" t="s">
        <v>157</v>
      </c>
      <c r="E41" s="31">
        <v>50</v>
      </c>
      <c r="F41" s="9" t="s">
        <v>479</v>
      </c>
      <c r="G41" s="9">
        <v>2</v>
      </c>
      <c r="H41" s="9">
        <v>35</v>
      </c>
      <c r="I41" s="9">
        <v>1</v>
      </c>
      <c r="J41" s="9">
        <v>2</v>
      </c>
      <c r="K41" s="9">
        <v>0</v>
      </c>
      <c r="L41" s="10">
        <v>45</v>
      </c>
      <c r="M41" s="10">
        <v>5</v>
      </c>
      <c r="N41" s="9">
        <v>5</v>
      </c>
      <c r="O41" s="10">
        <v>5</v>
      </c>
      <c r="P41" s="66">
        <v>1</v>
      </c>
      <c r="Q41" s="1">
        <v>1</v>
      </c>
    </row>
    <row r="42" spans="1:22" s="1" customFormat="1" ht="15.75" thickBot="1" x14ac:dyDescent="0.3">
      <c r="A42" s="57" t="s">
        <v>511</v>
      </c>
      <c r="B42" s="33" t="s">
        <v>12</v>
      </c>
      <c r="C42" s="33" t="s">
        <v>13</v>
      </c>
      <c r="D42" s="13" t="s">
        <v>157</v>
      </c>
      <c r="E42" s="33">
        <v>50</v>
      </c>
      <c r="F42" s="13" t="s">
        <v>479</v>
      </c>
      <c r="G42" s="13">
        <v>2</v>
      </c>
      <c r="H42" s="13">
        <v>36</v>
      </c>
      <c r="I42" s="13">
        <v>1</v>
      </c>
      <c r="J42" s="13">
        <v>2</v>
      </c>
      <c r="K42" s="13">
        <v>0</v>
      </c>
      <c r="L42" s="14">
        <v>45</v>
      </c>
      <c r="M42" s="14">
        <v>5</v>
      </c>
      <c r="N42" s="13">
        <v>5</v>
      </c>
      <c r="O42" s="14">
        <v>5</v>
      </c>
      <c r="P42" s="69">
        <v>1</v>
      </c>
      <c r="Q42" s="1">
        <v>1</v>
      </c>
    </row>
    <row r="43" spans="1:22" s="4" customFormat="1" ht="15.75" thickTop="1" x14ac:dyDescent="0.25">
      <c r="A43" s="35"/>
      <c r="B43" s="35"/>
      <c r="C43" s="35"/>
      <c r="E43" s="34">
        <f>SUM(E26:E42)</f>
        <v>1054.5999999999999</v>
      </c>
      <c r="H43" s="6">
        <f>COUNTA(H26:H42)</f>
        <v>17</v>
      </c>
      <c r="I43" s="6">
        <f>SUM(I26:I42)</f>
        <v>24</v>
      </c>
      <c r="J43" s="6">
        <f>SUM(J26:J42)</f>
        <v>47</v>
      </c>
      <c r="K43" s="6">
        <f>SUM(K26:K42)</f>
        <v>8</v>
      </c>
      <c r="L43" s="5">
        <f>SUM(L26:L42)</f>
        <v>950</v>
      </c>
      <c r="M43" s="5">
        <f>SUM(M26:M42)</f>
        <v>99</v>
      </c>
      <c r="N43" s="6">
        <f>SUM(N26:N42)</f>
        <v>99</v>
      </c>
      <c r="O43" s="5">
        <f>SUM(O26:O42)</f>
        <v>99</v>
      </c>
      <c r="P43" s="6">
        <f>SUM(P26:P42)</f>
        <v>13</v>
      </c>
      <c r="T43" s="6">
        <f>SUM(Q26:Q42)</f>
        <v>11</v>
      </c>
      <c r="U43" s="6">
        <f>SUM(R26:R42)</f>
        <v>5</v>
      </c>
      <c r="V43" s="6">
        <f>SUM(S26:S42)</f>
        <v>1</v>
      </c>
    </row>
    <row r="44" spans="1:22" s="4" customFormat="1" x14ac:dyDescent="0.25">
      <c r="A44" s="35"/>
      <c r="B44" s="35"/>
      <c r="C44" s="35"/>
      <c r="E44" s="35"/>
      <c r="K44" s="63">
        <f>K43/H43</f>
        <v>0.47058823529411764</v>
      </c>
      <c r="L44" s="5"/>
      <c r="M44" s="5"/>
      <c r="O44" s="5"/>
      <c r="P44" s="63">
        <f>P43/H43</f>
        <v>0.76470588235294112</v>
      </c>
      <c r="T44" s="63">
        <f>T43/H43</f>
        <v>0.6470588235294118</v>
      </c>
      <c r="U44" s="63">
        <f>U43/H43</f>
        <v>0.29411764705882354</v>
      </c>
      <c r="V44" s="63">
        <f>V43/H43</f>
        <v>5.8823529411764705E-2</v>
      </c>
    </row>
    <row r="45" spans="1:22" s="4" customFormat="1" ht="15.75" thickBot="1" x14ac:dyDescent="0.3">
      <c r="A45" s="35"/>
      <c r="B45" s="35"/>
      <c r="C45" s="35"/>
      <c r="E45" s="35"/>
      <c r="F45" s="48" t="s">
        <v>715</v>
      </c>
      <c r="L45" s="5"/>
      <c r="M45" s="5"/>
      <c r="O45" s="5"/>
    </row>
    <row r="46" spans="1:22" s="1" customFormat="1" ht="15.75" thickTop="1" x14ac:dyDescent="0.25">
      <c r="A46" s="52" t="s">
        <v>515</v>
      </c>
      <c r="B46" s="29" t="s">
        <v>12</v>
      </c>
      <c r="C46" s="29" t="s">
        <v>13</v>
      </c>
      <c r="D46" s="15" t="s">
        <v>140</v>
      </c>
      <c r="E46" s="29">
        <v>55.7</v>
      </c>
      <c r="F46" s="15" t="s">
        <v>479</v>
      </c>
      <c r="G46" s="15">
        <v>3</v>
      </c>
      <c r="H46" s="15">
        <v>37</v>
      </c>
      <c r="I46" s="15">
        <v>1</v>
      </c>
      <c r="J46" s="15">
        <v>2</v>
      </c>
      <c r="K46" s="15">
        <v>0</v>
      </c>
      <c r="L46" s="16">
        <v>45</v>
      </c>
      <c r="M46" s="16">
        <v>5</v>
      </c>
      <c r="N46" s="15">
        <v>5</v>
      </c>
      <c r="O46" s="16">
        <v>5</v>
      </c>
      <c r="P46" s="70">
        <v>1</v>
      </c>
      <c r="Q46" s="1">
        <v>1</v>
      </c>
    </row>
    <row r="47" spans="1:22" s="1" customFormat="1" x14ac:dyDescent="0.25">
      <c r="A47" s="54" t="s">
        <v>527</v>
      </c>
      <c r="B47" s="31" t="s">
        <v>12</v>
      </c>
      <c r="C47" s="31" t="s">
        <v>13</v>
      </c>
      <c r="D47" s="9" t="s">
        <v>157</v>
      </c>
      <c r="E47" s="31">
        <v>50</v>
      </c>
      <c r="F47" s="9" t="s">
        <v>479</v>
      </c>
      <c r="G47" s="9">
        <v>3</v>
      </c>
      <c r="H47" s="9">
        <v>38</v>
      </c>
      <c r="I47" s="9">
        <v>1</v>
      </c>
      <c r="J47" s="9">
        <v>2</v>
      </c>
      <c r="K47" s="9">
        <v>0</v>
      </c>
      <c r="L47" s="10">
        <v>45</v>
      </c>
      <c r="M47" s="10">
        <v>5</v>
      </c>
      <c r="N47" s="9">
        <v>5</v>
      </c>
      <c r="O47" s="10">
        <v>5</v>
      </c>
      <c r="P47" s="66">
        <v>1</v>
      </c>
      <c r="Q47" s="1">
        <v>1</v>
      </c>
    </row>
    <row r="48" spans="1:22" s="1" customFormat="1" x14ac:dyDescent="0.25">
      <c r="A48" s="54" t="s">
        <v>536</v>
      </c>
      <c r="B48" s="31" t="s">
        <v>12</v>
      </c>
      <c r="C48" s="31" t="s">
        <v>13</v>
      </c>
      <c r="D48" s="9" t="s">
        <v>23</v>
      </c>
      <c r="E48" s="31">
        <v>50</v>
      </c>
      <c r="F48" s="9" t="s">
        <v>479</v>
      </c>
      <c r="G48" s="9">
        <v>3</v>
      </c>
      <c r="H48" s="9">
        <v>39</v>
      </c>
      <c r="I48" s="9">
        <v>1</v>
      </c>
      <c r="J48" s="9">
        <v>2</v>
      </c>
      <c r="K48" s="9">
        <v>1</v>
      </c>
      <c r="L48" s="10">
        <v>45</v>
      </c>
      <c r="M48" s="10">
        <v>5</v>
      </c>
      <c r="N48" s="9">
        <v>5</v>
      </c>
      <c r="O48" s="10">
        <v>5</v>
      </c>
      <c r="P48" s="66">
        <v>1</v>
      </c>
      <c r="Q48" s="1">
        <v>1</v>
      </c>
    </row>
    <row r="49" spans="1:19" s="1" customFormat="1" x14ac:dyDescent="0.25">
      <c r="A49" s="54" t="s">
        <v>537</v>
      </c>
      <c r="B49" s="31" t="s">
        <v>12</v>
      </c>
      <c r="C49" s="31" t="s">
        <v>13</v>
      </c>
      <c r="D49" s="9" t="s">
        <v>23</v>
      </c>
      <c r="E49" s="31">
        <v>50</v>
      </c>
      <c r="F49" s="9" t="s">
        <v>479</v>
      </c>
      <c r="G49" s="9">
        <v>3</v>
      </c>
      <c r="H49" s="9">
        <v>40</v>
      </c>
      <c r="I49" s="9">
        <v>1</v>
      </c>
      <c r="J49" s="9">
        <v>2</v>
      </c>
      <c r="K49" s="9">
        <v>1</v>
      </c>
      <c r="L49" s="10">
        <v>45</v>
      </c>
      <c r="M49" s="10">
        <v>5</v>
      </c>
      <c r="N49" s="9">
        <v>5</v>
      </c>
      <c r="O49" s="10">
        <v>5</v>
      </c>
      <c r="P49" s="66">
        <v>1</v>
      </c>
      <c r="Q49" s="1">
        <v>1</v>
      </c>
    </row>
    <row r="50" spans="1:19" s="1" customFormat="1" x14ac:dyDescent="0.25">
      <c r="A50" s="54" t="s">
        <v>516</v>
      </c>
      <c r="B50" s="31" t="s">
        <v>12</v>
      </c>
      <c r="C50" s="31" t="s">
        <v>13</v>
      </c>
      <c r="D50" s="9" t="s">
        <v>157</v>
      </c>
      <c r="E50" s="31">
        <v>50</v>
      </c>
      <c r="F50" s="9" t="s">
        <v>479</v>
      </c>
      <c r="G50" s="9">
        <v>3</v>
      </c>
      <c r="H50" s="9">
        <v>41</v>
      </c>
      <c r="I50" s="9">
        <v>1</v>
      </c>
      <c r="J50" s="9">
        <v>2</v>
      </c>
      <c r="K50" s="9">
        <v>0</v>
      </c>
      <c r="L50" s="10">
        <v>45</v>
      </c>
      <c r="M50" s="10">
        <v>5</v>
      </c>
      <c r="N50" s="9">
        <v>5</v>
      </c>
      <c r="O50" s="10">
        <v>5</v>
      </c>
      <c r="P50" s="66">
        <v>1</v>
      </c>
      <c r="Q50" s="1">
        <v>1</v>
      </c>
    </row>
    <row r="51" spans="1:19" s="3" customFormat="1" x14ac:dyDescent="0.25">
      <c r="A51" s="55" t="s">
        <v>541</v>
      </c>
      <c r="B51" s="32" t="s">
        <v>12</v>
      </c>
      <c r="C51" s="32" t="s">
        <v>17</v>
      </c>
      <c r="D51" s="11" t="s">
        <v>160</v>
      </c>
      <c r="E51" s="32">
        <v>75.7</v>
      </c>
      <c r="F51" s="11" t="s">
        <v>479</v>
      </c>
      <c r="G51" s="11">
        <v>3</v>
      </c>
      <c r="H51" s="11">
        <v>42</v>
      </c>
      <c r="I51" s="11">
        <v>2</v>
      </c>
      <c r="J51" s="11">
        <v>4</v>
      </c>
      <c r="K51" s="11">
        <v>0</v>
      </c>
      <c r="L51" s="12">
        <v>73</v>
      </c>
      <c r="M51" s="12">
        <v>7</v>
      </c>
      <c r="N51" s="11">
        <v>7</v>
      </c>
      <c r="O51" s="12">
        <v>7</v>
      </c>
      <c r="P51" s="67">
        <v>0</v>
      </c>
      <c r="R51" s="3">
        <v>1</v>
      </c>
    </row>
    <row r="52" spans="1:19" s="3" customFormat="1" x14ac:dyDescent="0.25">
      <c r="A52" s="55" t="s">
        <v>540</v>
      </c>
      <c r="B52" s="32" t="s">
        <v>12</v>
      </c>
      <c r="C52" s="32" t="s">
        <v>17</v>
      </c>
      <c r="D52" s="11" t="s">
        <v>160</v>
      </c>
      <c r="E52" s="32">
        <v>75.7</v>
      </c>
      <c r="F52" s="11" t="s">
        <v>479</v>
      </c>
      <c r="G52" s="11">
        <v>3</v>
      </c>
      <c r="H52" s="11">
        <v>43</v>
      </c>
      <c r="I52" s="11">
        <v>2</v>
      </c>
      <c r="J52" s="11">
        <v>4</v>
      </c>
      <c r="K52" s="11">
        <v>0</v>
      </c>
      <c r="L52" s="12">
        <v>73</v>
      </c>
      <c r="M52" s="12">
        <v>7</v>
      </c>
      <c r="N52" s="11">
        <v>7</v>
      </c>
      <c r="O52" s="12">
        <v>7</v>
      </c>
      <c r="P52" s="67">
        <v>0</v>
      </c>
      <c r="R52" s="3">
        <v>1</v>
      </c>
    </row>
    <row r="53" spans="1:19" s="3" customFormat="1" x14ac:dyDescent="0.25">
      <c r="A53" s="55" t="s">
        <v>517</v>
      </c>
      <c r="B53" s="32" t="s">
        <v>12</v>
      </c>
      <c r="C53" s="32" t="s">
        <v>17</v>
      </c>
      <c r="D53" s="11" t="s">
        <v>189</v>
      </c>
      <c r="E53" s="32">
        <v>82.7</v>
      </c>
      <c r="F53" s="11" t="s">
        <v>479</v>
      </c>
      <c r="G53" s="11">
        <v>3</v>
      </c>
      <c r="H53" s="11">
        <v>44</v>
      </c>
      <c r="I53" s="11">
        <v>2</v>
      </c>
      <c r="J53" s="11">
        <v>4</v>
      </c>
      <c r="K53" s="11">
        <v>1</v>
      </c>
      <c r="L53" s="12">
        <v>73</v>
      </c>
      <c r="M53" s="12">
        <v>7</v>
      </c>
      <c r="N53" s="11">
        <v>7</v>
      </c>
      <c r="O53" s="12">
        <v>7</v>
      </c>
      <c r="P53" s="67">
        <v>1</v>
      </c>
      <c r="R53" s="3">
        <v>1</v>
      </c>
    </row>
    <row r="54" spans="1:19" s="40" customFormat="1" x14ac:dyDescent="0.25">
      <c r="A54" s="56" t="s">
        <v>518</v>
      </c>
      <c r="B54" s="45" t="s">
        <v>12</v>
      </c>
      <c r="C54" s="45" t="s">
        <v>26</v>
      </c>
      <c r="D54" s="41" t="s">
        <v>151</v>
      </c>
      <c r="E54" s="45">
        <v>99.4</v>
      </c>
      <c r="F54" s="41" t="s">
        <v>479</v>
      </c>
      <c r="G54" s="41">
        <v>3</v>
      </c>
      <c r="H54" s="41">
        <v>45</v>
      </c>
      <c r="I54" s="41">
        <v>3</v>
      </c>
      <c r="J54" s="41">
        <v>5</v>
      </c>
      <c r="K54" s="41">
        <v>1</v>
      </c>
      <c r="L54" s="42">
        <v>90</v>
      </c>
      <c r="M54" s="42">
        <v>9</v>
      </c>
      <c r="N54" s="41">
        <v>9</v>
      </c>
      <c r="O54" s="42">
        <v>9</v>
      </c>
      <c r="P54" s="68">
        <v>1</v>
      </c>
      <c r="S54" s="40">
        <v>1</v>
      </c>
    </row>
    <row r="55" spans="1:19" s="1" customFormat="1" x14ac:dyDescent="0.25">
      <c r="A55" s="54" t="s">
        <v>519</v>
      </c>
      <c r="B55" s="31" t="s">
        <v>12</v>
      </c>
      <c r="C55" s="31" t="s">
        <v>13</v>
      </c>
      <c r="D55" s="9" t="s">
        <v>23</v>
      </c>
      <c r="E55" s="31">
        <v>50</v>
      </c>
      <c r="F55" s="9" t="s">
        <v>479</v>
      </c>
      <c r="G55" s="9">
        <v>3</v>
      </c>
      <c r="H55" s="9">
        <v>46</v>
      </c>
      <c r="I55" s="9">
        <v>1</v>
      </c>
      <c r="J55" s="9">
        <v>2</v>
      </c>
      <c r="K55" s="9">
        <v>1</v>
      </c>
      <c r="L55" s="10">
        <v>45</v>
      </c>
      <c r="M55" s="10">
        <v>5</v>
      </c>
      <c r="N55" s="9">
        <v>5</v>
      </c>
      <c r="O55" s="10">
        <v>5</v>
      </c>
      <c r="P55" s="66">
        <v>1</v>
      </c>
      <c r="Q55" s="1">
        <v>1</v>
      </c>
    </row>
    <row r="56" spans="1:19" s="3" customFormat="1" x14ac:dyDescent="0.25">
      <c r="A56" s="55" t="s">
        <v>520</v>
      </c>
      <c r="B56" s="32" t="s">
        <v>12</v>
      </c>
      <c r="C56" s="32" t="s">
        <v>17</v>
      </c>
      <c r="D56" s="11" t="s">
        <v>50</v>
      </c>
      <c r="E56" s="32">
        <v>78.5</v>
      </c>
      <c r="F56" s="11" t="s">
        <v>479</v>
      </c>
      <c r="G56" s="11">
        <v>3</v>
      </c>
      <c r="H56" s="11">
        <v>47</v>
      </c>
      <c r="I56" s="11">
        <v>2</v>
      </c>
      <c r="J56" s="11">
        <v>4</v>
      </c>
      <c r="K56" s="11">
        <v>1</v>
      </c>
      <c r="L56" s="12">
        <v>73</v>
      </c>
      <c r="M56" s="12">
        <v>7</v>
      </c>
      <c r="N56" s="11">
        <v>7</v>
      </c>
      <c r="O56" s="12">
        <v>7</v>
      </c>
      <c r="P56" s="67">
        <v>0</v>
      </c>
      <c r="R56" s="3">
        <v>1</v>
      </c>
    </row>
    <row r="57" spans="1:19" s="3" customFormat="1" x14ac:dyDescent="0.25">
      <c r="A57" s="55" t="s">
        <v>521</v>
      </c>
      <c r="B57" s="32" t="s">
        <v>12</v>
      </c>
      <c r="C57" s="32" t="s">
        <v>17</v>
      </c>
      <c r="D57" s="11" t="s">
        <v>50</v>
      </c>
      <c r="E57" s="32">
        <v>78.5</v>
      </c>
      <c r="F57" s="11" t="s">
        <v>479</v>
      </c>
      <c r="G57" s="11">
        <v>3</v>
      </c>
      <c r="H57" s="11">
        <v>48</v>
      </c>
      <c r="I57" s="11">
        <v>2</v>
      </c>
      <c r="J57" s="11">
        <v>4</v>
      </c>
      <c r="K57" s="11">
        <v>1</v>
      </c>
      <c r="L57" s="12">
        <v>73</v>
      </c>
      <c r="M57" s="12">
        <v>7</v>
      </c>
      <c r="N57" s="11">
        <v>7</v>
      </c>
      <c r="O57" s="12">
        <v>7</v>
      </c>
      <c r="P57" s="67">
        <v>0</v>
      </c>
      <c r="R57" s="3">
        <v>1</v>
      </c>
    </row>
    <row r="58" spans="1:19" s="1" customFormat="1" x14ac:dyDescent="0.25">
      <c r="A58" s="54" t="s">
        <v>522</v>
      </c>
      <c r="B58" s="31" t="s">
        <v>12</v>
      </c>
      <c r="C58" s="31" t="s">
        <v>13</v>
      </c>
      <c r="D58" s="9" t="s">
        <v>23</v>
      </c>
      <c r="E58" s="31">
        <v>50</v>
      </c>
      <c r="F58" s="9" t="s">
        <v>479</v>
      </c>
      <c r="G58" s="9">
        <v>3</v>
      </c>
      <c r="H58" s="9">
        <v>49</v>
      </c>
      <c r="I58" s="9">
        <v>1</v>
      </c>
      <c r="J58" s="9">
        <v>2</v>
      </c>
      <c r="K58" s="9">
        <v>1</v>
      </c>
      <c r="L58" s="10">
        <v>45</v>
      </c>
      <c r="M58" s="10">
        <v>5</v>
      </c>
      <c r="N58" s="9">
        <v>5</v>
      </c>
      <c r="O58" s="10">
        <v>5</v>
      </c>
      <c r="P58" s="66">
        <v>1</v>
      </c>
      <c r="Q58" s="1">
        <v>1</v>
      </c>
    </row>
    <row r="59" spans="1:19" s="40" customFormat="1" x14ac:dyDescent="0.25">
      <c r="A59" s="56" t="s">
        <v>532</v>
      </c>
      <c r="B59" s="45" t="s">
        <v>12</v>
      </c>
      <c r="C59" s="45" t="s">
        <v>26</v>
      </c>
      <c r="D59" s="41" t="s">
        <v>533</v>
      </c>
      <c r="E59" s="45">
        <v>97</v>
      </c>
      <c r="F59" s="41" t="s">
        <v>479</v>
      </c>
      <c r="G59" s="41">
        <v>3</v>
      </c>
      <c r="H59" s="41">
        <v>50</v>
      </c>
      <c r="I59" s="41">
        <v>3</v>
      </c>
      <c r="J59" s="41">
        <v>5</v>
      </c>
      <c r="K59" s="41">
        <v>1</v>
      </c>
      <c r="L59" s="42">
        <v>90</v>
      </c>
      <c r="M59" s="42">
        <v>9</v>
      </c>
      <c r="N59" s="41">
        <v>9</v>
      </c>
      <c r="O59" s="42">
        <v>9</v>
      </c>
      <c r="P59" s="68">
        <v>0</v>
      </c>
      <c r="S59" s="40">
        <v>1</v>
      </c>
    </row>
    <row r="60" spans="1:19" s="3" customFormat="1" x14ac:dyDescent="0.25">
      <c r="A60" s="55" t="s">
        <v>544</v>
      </c>
      <c r="B60" s="32" t="s">
        <v>12</v>
      </c>
      <c r="C60" s="32" t="s">
        <v>17</v>
      </c>
      <c r="D60" s="11" t="s">
        <v>545</v>
      </c>
      <c r="E60" s="32">
        <v>74.3</v>
      </c>
      <c r="F60" s="11" t="s">
        <v>479</v>
      </c>
      <c r="G60" s="11">
        <v>3</v>
      </c>
      <c r="H60" s="11">
        <v>51</v>
      </c>
      <c r="I60" s="11">
        <v>2</v>
      </c>
      <c r="J60" s="11">
        <v>4</v>
      </c>
      <c r="K60" s="11">
        <v>1</v>
      </c>
      <c r="L60" s="12">
        <v>73</v>
      </c>
      <c r="M60" s="12">
        <v>7</v>
      </c>
      <c r="N60" s="11">
        <v>7</v>
      </c>
      <c r="O60" s="12">
        <v>7</v>
      </c>
      <c r="P60" s="67">
        <v>0</v>
      </c>
      <c r="R60" s="3">
        <v>1</v>
      </c>
    </row>
    <row r="61" spans="1:19" s="40" customFormat="1" x14ac:dyDescent="0.25">
      <c r="A61" s="56" t="s">
        <v>530</v>
      </c>
      <c r="B61" s="45" t="s">
        <v>12</v>
      </c>
      <c r="C61" s="45" t="s">
        <v>26</v>
      </c>
      <c r="D61" s="41" t="s">
        <v>531</v>
      </c>
      <c r="E61" s="45">
        <v>96.5</v>
      </c>
      <c r="F61" s="41" t="s">
        <v>479</v>
      </c>
      <c r="G61" s="41">
        <v>3</v>
      </c>
      <c r="H61" s="41">
        <v>52</v>
      </c>
      <c r="I61" s="41">
        <v>3</v>
      </c>
      <c r="J61" s="41">
        <v>5</v>
      </c>
      <c r="K61" s="41">
        <v>1</v>
      </c>
      <c r="L61" s="42">
        <v>90</v>
      </c>
      <c r="M61" s="42">
        <v>9</v>
      </c>
      <c r="N61" s="41">
        <v>9</v>
      </c>
      <c r="O61" s="42">
        <v>9</v>
      </c>
      <c r="P61" s="68">
        <v>0</v>
      </c>
      <c r="S61" s="40">
        <v>1</v>
      </c>
    </row>
    <row r="62" spans="1:19" s="1" customFormat="1" x14ac:dyDescent="0.25">
      <c r="A62" s="54" t="s">
        <v>528</v>
      </c>
      <c r="B62" s="31" t="s">
        <v>12</v>
      </c>
      <c r="C62" s="31" t="s">
        <v>13</v>
      </c>
      <c r="D62" s="9" t="s">
        <v>529</v>
      </c>
      <c r="E62" s="31">
        <v>57.8</v>
      </c>
      <c r="F62" s="9" t="s">
        <v>479</v>
      </c>
      <c r="G62" s="9">
        <v>3</v>
      </c>
      <c r="H62" s="9">
        <v>53</v>
      </c>
      <c r="I62" s="9">
        <v>1</v>
      </c>
      <c r="J62" s="9">
        <v>2</v>
      </c>
      <c r="K62" s="9">
        <v>0</v>
      </c>
      <c r="L62" s="10">
        <v>45</v>
      </c>
      <c r="M62" s="10">
        <v>5</v>
      </c>
      <c r="N62" s="9">
        <v>5</v>
      </c>
      <c r="O62" s="10">
        <v>5</v>
      </c>
      <c r="P62" s="66">
        <v>1</v>
      </c>
      <c r="Q62" s="1">
        <v>1</v>
      </c>
    </row>
    <row r="63" spans="1:19" s="3" customFormat="1" x14ac:dyDescent="0.25">
      <c r="A63" s="55" t="s">
        <v>538</v>
      </c>
      <c r="B63" s="32" t="s">
        <v>12</v>
      </c>
      <c r="C63" s="32" t="s">
        <v>17</v>
      </c>
      <c r="D63" s="11" t="s">
        <v>72</v>
      </c>
      <c r="E63" s="32">
        <v>79.599999999999994</v>
      </c>
      <c r="F63" s="11" t="s">
        <v>479</v>
      </c>
      <c r="G63" s="11">
        <v>3</v>
      </c>
      <c r="H63" s="11">
        <v>54</v>
      </c>
      <c r="I63" s="11">
        <v>2</v>
      </c>
      <c r="J63" s="11">
        <v>4</v>
      </c>
      <c r="K63" s="11">
        <v>1</v>
      </c>
      <c r="L63" s="12">
        <v>73</v>
      </c>
      <c r="M63" s="12">
        <v>7</v>
      </c>
      <c r="N63" s="11">
        <v>7</v>
      </c>
      <c r="O63" s="12">
        <v>7</v>
      </c>
      <c r="P63" s="67">
        <v>0</v>
      </c>
      <c r="R63" s="3">
        <v>1</v>
      </c>
    </row>
    <row r="64" spans="1:19" s="3" customFormat="1" x14ac:dyDescent="0.25">
      <c r="A64" s="55" t="s">
        <v>525</v>
      </c>
      <c r="B64" s="32" t="s">
        <v>12</v>
      </c>
      <c r="C64" s="32" t="s">
        <v>17</v>
      </c>
      <c r="D64" s="11" t="s">
        <v>72</v>
      </c>
      <c r="E64" s="32">
        <v>79.599999999999994</v>
      </c>
      <c r="F64" s="11" t="s">
        <v>479</v>
      </c>
      <c r="G64" s="11">
        <v>3</v>
      </c>
      <c r="H64" s="11">
        <v>55</v>
      </c>
      <c r="I64" s="11">
        <v>2</v>
      </c>
      <c r="J64" s="11">
        <v>4</v>
      </c>
      <c r="K64" s="11">
        <v>1</v>
      </c>
      <c r="L64" s="12">
        <v>73</v>
      </c>
      <c r="M64" s="12">
        <v>7</v>
      </c>
      <c r="N64" s="11">
        <v>7</v>
      </c>
      <c r="O64" s="12">
        <v>7</v>
      </c>
      <c r="P64" s="67">
        <v>0</v>
      </c>
      <c r="R64" s="3">
        <v>1</v>
      </c>
    </row>
    <row r="65" spans="1:22" s="3" customFormat="1" x14ac:dyDescent="0.25">
      <c r="A65" s="55" t="s">
        <v>526</v>
      </c>
      <c r="B65" s="32" t="s">
        <v>12</v>
      </c>
      <c r="C65" s="32" t="s">
        <v>17</v>
      </c>
      <c r="D65" s="11" t="s">
        <v>44</v>
      </c>
      <c r="E65" s="32">
        <v>80.2</v>
      </c>
      <c r="F65" s="11" t="s">
        <v>479</v>
      </c>
      <c r="G65" s="11">
        <v>3</v>
      </c>
      <c r="H65" s="11">
        <v>56</v>
      </c>
      <c r="I65" s="11">
        <v>2</v>
      </c>
      <c r="J65" s="11">
        <v>4</v>
      </c>
      <c r="K65" s="11">
        <v>1</v>
      </c>
      <c r="L65" s="12">
        <v>73</v>
      </c>
      <c r="M65" s="12">
        <v>7</v>
      </c>
      <c r="N65" s="11">
        <v>7</v>
      </c>
      <c r="O65" s="12">
        <v>7</v>
      </c>
      <c r="P65" s="67">
        <v>0</v>
      </c>
      <c r="R65" s="3">
        <v>1</v>
      </c>
    </row>
    <row r="66" spans="1:22" s="1" customFormat="1" x14ac:dyDescent="0.25">
      <c r="A66" s="54" t="s">
        <v>539</v>
      </c>
      <c r="B66" s="31" t="s">
        <v>12</v>
      </c>
      <c r="C66" s="31" t="s">
        <v>13</v>
      </c>
      <c r="D66" s="9" t="s">
        <v>23</v>
      </c>
      <c r="E66" s="31">
        <v>50</v>
      </c>
      <c r="F66" s="9" t="s">
        <v>479</v>
      </c>
      <c r="G66" s="9">
        <v>3</v>
      </c>
      <c r="H66" s="9">
        <v>57</v>
      </c>
      <c r="I66" s="9">
        <v>1</v>
      </c>
      <c r="J66" s="9">
        <v>2</v>
      </c>
      <c r="K66" s="9">
        <v>1</v>
      </c>
      <c r="L66" s="10">
        <v>45</v>
      </c>
      <c r="M66" s="10">
        <v>5</v>
      </c>
      <c r="N66" s="9">
        <v>5</v>
      </c>
      <c r="O66" s="10">
        <v>5</v>
      </c>
      <c r="P66" s="66">
        <v>1</v>
      </c>
      <c r="Q66" s="1">
        <v>1</v>
      </c>
    </row>
    <row r="67" spans="1:22" s="1" customFormat="1" x14ac:dyDescent="0.25">
      <c r="A67" s="54" t="s">
        <v>523</v>
      </c>
      <c r="B67" s="31" t="s">
        <v>12</v>
      </c>
      <c r="C67" s="31" t="s">
        <v>13</v>
      </c>
      <c r="D67" s="9" t="s">
        <v>157</v>
      </c>
      <c r="E67" s="31">
        <v>50</v>
      </c>
      <c r="F67" s="9" t="s">
        <v>479</v>
      </c>
      <c r="G67" s="9">
        <v>3</v>
      </c>
      <c r="H67" s="9">
        <v>58</v>
      </c>
      <c r="I67" s="9">
        <v>1</v>
      </c>
      <c r="J67" s="9">
        <v>2</v>
      </c>
      <c r="K67" s="9">
        <v>0</v>
      </c>
      <c r="L67" s="10">
        <v>45</v>
      </c>
      <c r="M67" s="10">
        <v>5</v>
      </c>
      <c r="N67" s="9">
        <v>5</v>
      </c>
      <c r="O67" s="10">
        <v>5</v>
      </c>
      <c r="P67" s="66">
        <v>1</v>
      </c>
      <c r="Q67" s="1">
        <v>1</v>
      </c>
    </row>
    <row r="68" spans="1:22" s="1" customFormat="1" x14ac:dyDescent="0.25">
      <c r="A68" s="54" t="s">
        <v>524</v>
      </c>
      <c r="B68" s="31" t="s">
        <v>12</v>
      </c>
      <c r="C68" s="31" t="s">
        <v>13</v>
      </c>
      <c r="D68" s="9" t="s">
        <v>157</v>
      </c>
      <c r="E68" s="31">
        <v>50</v>
      </c>
      <c r="F68" s="9" t="s">
        <v>479</v>
      </c>
      <c r="G68" s="9">
        <v>3</v>
      </c>
      <c r="H68" s="9">
        <v>59</v>
      </c>
      <c r="I68" s="9">
        <v>1</v>
      </c>
      <c r="J68" s="9">
        <v>2</v>
      </c>
      <c r="K68" s="9">
        <v>0</v>
      </c>
      <c r="L68" s="10">
        <v>45</v>
      </c>
      <c r="M68" s="10">
        <v>5</v>
      </c>
      <c r="N68" s="9">
        <v>5</v>
      </c>
      <c r="O68" s="10">
        <v>5</v>
      </c>
      <c r="P68" s="66">
        <v>1</v>
      </c>
      <c r="Q68" s="1">
        <v>1</v>
      </c>
    </row>
    <row r="69" spans="1:22" s="3" customFormat="1" x14ac:dyDescent="0.25">
      <c r="A69" s="55" t="s">
        <v>543</v>
      </c>
      <c r="B69" s="32" t="s">
        <v>12</v>
      </c>
      <c r="C69" s="32" t="s">
        <v>17</v>
      </c>
      <c r="D69" s="11" t="s">
        <v>160</v>
      </c>
      <c r="E69" s="32">
        <v>75.7</v>
      </c>
      <c r="F69" s="11" t="s">
        <v>479</v>
      </c>
      <c r="G69" s="11">
        <v>3</v>
      </c>
      <c r="H69" s="11">
        <v>60</v>
      </c>
      <c r="I69" s="11">
        <v>2</v>
      </c>
      <c r="J69" s="11">
        <v>4</v>
      </c>
      <c r="K69" s="11">
        <v>0</v>
      </c>
      <c r="L69" s="12">
        <v>73</v>
      </c>
      <c r="M69" s="12">
        <v>7</v>
      </c>
      <c r="N69" s="11">
        <v>7</v>
      </c>
      <c r="O69" s="12">
        <v>7</v>
      </c>
      <c r="P69" s="67">
        <v>0</v>
      </c>
      <c r="R69" s="3">
        <v>1</v>
      </c>
    </row>
    <row r="70" spans="1:22" s="3" customFormat="1" x14ac:dyDescent="0.25">
      <c r="A70" s="55" t="s">
        <v>542</v>
      </c>
      <c r="B70" s="32" t="s">
        <v>12</v>
      </c>
      <c r="C70" s="32" t="s">
        <v>17</v>
      </c>
      <c r="D70" s="11" t="s">
        <v>160</v>
      </c>
      <c r="E70" s="32">
        <v>75.7</v>
      </c>
      <c r="F70" s="11" t="s">
        <v>479</v>
      </c>
      <c r="G70" s="11">
        <v>3</v>
      </c>
      <c r="H70" s="11">
        <v>61</v>
      </c>
      <c r="I70" s="11">
        <v>2</v>
      </c>
      <c r="J70" s="11">
        <v>4</v>
      </c>
      <c r="K70" s="11">
        <v>0</v>
      </c>
      <c r="L70" s="12">
        <v>73</v>
      </c>
      <c r="M70" s="12">
        <v>7</v>
      </c>
      <c r="N70" s="11">
        <v>7</v>
      </c>
      <c r="O70" s="12">
        <v>7</v>
      </c>
      <c r="P70" s="67">
        <v>0</v>
      </c>
      <c r="R70" s="3">
        <v>1</v>
      </c>
    </row>
    <row r="71" spans="1:22" s="3" customFormat="1" ht="15.75" thickBot="1" x14ac:dyDescent="0.3">
      <c r="A71" s="58" t="s">
        <v>534</v>
      </c>
      <c r="B71" s="36" t="s">
        <v>12</v>
      </c>
      <c r="C71" s="36" t="s">
        <v>17</v>
      </c>
      <c r="D71" s="17" t="s">
        <v>535</v>
      </c>
      <c r="E71" s="36">
        <v>85.6</v>
      </c>
      <c r="F71" s="17" t="s">
        <v>479</v>
      </c>
      <c r="G71" s="17">
        <v>3</v>
      </c>
      <c r="H71" s="17">
        <v>62</v>
      </c>
      <c r="I71" s="17">
        <v>2</v>
      </c>
      <c r="J71" s="17">
        <v>4</v>
      </c>
      <c r="K71" s="17">
        <v>0</v>
      </c>
      <c r="L71" s="18">
        <v>73</v>
      </c>
      <c r="M71" s="18">
        <v>7</v>
      </c>
      <c r="N71" s="17">
        <v>7</v>
      </c>
      <c r="O71" s="18">
        <v>7</v>
      </c>
      <c r="P71" s="71">
        <v>1</v>
      </c>
      <c r="R71" s="3">
        <v>1</v>
      </c>
    </row>
    <row r="72" spans="1:22" s="4" customFormat="1" ht="15.75" thickTop="1" x14ac:dyDescent="0.25">
      <c r="A72" s="35"/>
      <c r="B72" s="35"/>
      <c r="C72" s="35"/>
      <c r="E72" s="34">
        <f>SUM(E46:E71)</f>
        <v>1798.1999999999998</v>
      </c>
      <c r="H72" s="6">
        <f>COUNTA(H46:H71)</f>
        <v>26</v>
      </c>
      <c r="I72" s="6">
        <f>SUM(I46:I71)</f>
        <v>44</v>
      </c>
      <c r="J72" s="6">
        <f>SUM(J46:J71)</f>
        <v>85</v>
      </c>
      <c r="K72" s="6">
        <f>SUM(K46:K71)</f>
        <v>15</v>
      </c>
      <c r="L72" s="5">
        <f>SUM(L46:L71)</f>
        <v>1641</v>
      </c>
      <c r="M72" s="5">
        <f>SUM(M46:M71)</f>
        <v>166</v>
      </c>
      <c r="N72" s="6">
        <f>SUM(N46:N71)</f>
        <v>166</v>
      </c>
      <c r="O72" s="5">
        <f>SUM(O46:O71)</f>
        <v>166</v>
      </c>
      <c r="P72" s="6">
        <f>SUM(P46:P71)</f>
        <v>14</v>
      </c>
      <c r="T72" s="6">
        <f>SUM(Q46:Q71)</f>
        <v>11</v>
      </c>
      <c r="U72" s="6">
        <f>SUM(R46:R71)</f>
        <v>12</v>
      </c>
      <c r="V72" s="6">
        <f>SUM(S46:S71)</f>
        <v>3</v>
      </c>
    </row>
    <row r="73" spans="1:22" s="4" customFormat="1" x14ac:dyDescent="0.25">
      <c r="A73" s="35"/>
      <c r="B73" s="35"/>
      <c r="C73" s="35"/>
      <c r="E73" s="35"/>
      <c r="K73" s="63">
        <f>K72/H72</f>
        <v>0.57692307692307687</v>
      </c>
      <c r="L73" s="5"/>
      <c r="M73" s="5"/>
      <c r="O73" s="5"/>
      <c r="P73" s="63">
        <f>P72/H72</f>
        <v>0.53846153846153844</v>
      </c>
      <c r="T73" s="63">
        <f>T72/H72</f>
        <v>0.42307692307692307</v>
      </c>
      <c r="U73" s="63">
        <f>U72/H72</f>
        <v>0.46153846153846156</v>
      </c>
      <c r="V73" s="63">
        <f>V72/H72</f>
        <v>0.11538461538461539</v>
      </c>
    </row>
    <row r="74" spans="1:22" s="4" customFormat="1" ht="15.75" thickBot="1" x14ac:dyDescent="0.3">
      <c r="A74" s="35"/>
      <c r="B74" s="35"/>
      <c r="C74" s="35"/>
      <c r="E74" s="35"/>
      <c r="F74" s="48" t="s">
        <v>716</v>
      </c>
      <c r="L74" s="5"/>
      <c r="M74" s="5"/>
      <c r="O74" s="5"/>
    </row>
    <row r="75" spans="1:22" s="1" customFormat="1" ht="15.75" thickTop="1" x14ac:dyDescent="0.25">
      <c r="A75" s="52" t="s">
        <v>556</v>
      </c>
      <c r="B75" s="29" t="s">
        <v>12</v>
      </c>
      <c r="C75" s="29" t="s">
        <v>13</v>
      </c>
      <c r="D75" s="15" t="s">
        <v>23</v>
      </c>
      <c r="E75" s="29">
        <v>50</v>
      </c>
      <c r="F75" s="15" t="s">
        <v>479</v>
      </c>
      <c r="G75" s="15">
        <v>4</v>
      </c>
      <c r="H75" s="15">
        <v>63</v>
      </c>
      <c r="I75" s="15">
        <v>1</v>
      </c>
      <c r="J75" s="15">
        <v>2</v>
      </c>
      <c r="K75" s="15">
        <v>1</v>
      </c>
      <c r="L75" s="16">
        <v>45</v>
      </c>
      <c r="M75" s="16">
        <v>5</v>
      </c>
      <c r="N75" s="15">
        <v>5</v>
      </c>
      <c r="O75" s="16">
        <v>5</v>
      </c>
      <c r="P75" s="70">
        <v>1</v>
      </c>
      <c r="Q75" s="1">
        <v>1</v>
      </c>
    </row>
    <row r="76" spans="1:22" s="1" customFormat="1" x14ac:dyDescent="0.25">
      <c r="A76" s="54" t="s">
        <v>547</v>
      </c>
      <c r="B76" s="31" t="s">
        <v>12</v>
      </c>
      <c r="C76" s="31" t="s">
        <v>13</v>
      </c>
      <c r="D76" s="9" t="s">
        <v>157</v>
      </c>
      <c r="E76" s="31">
        <v>50</v>
      </c>
      <c r="F76" s="9" t="s">
        <v>479</v>
      </c>
      <c r="G76" s="9">
        <v>4</v>
      </c>
      <c r="H76" s="9">
        <v>64</v>
      </c>
      <c r="I76" s="9">
        <v>1</v>
      </c>
      <c r="J76" s="9">
        <v>2</v>
      </c>
      <c r="K76" s="9">
        <v>0</v>
      </c>
      <c r="L76" s="10">
        <v>45</v>
      </c>
      <c r="M76" s="10">
        <v>5</v>
      </c>
      <c r="N76" s="9">
        <v>5</v>
      </c>
      <c r="O76" s="10">
        <v>5</v>
      </c>
      <c r="P76" s="66">
        <v>1</v>
      </c>
      <c r="Q76" s="1">
        <v>1</v>
      </c>
    </row>
    <row r="77" spans="1:22" s="3" customFormat="1" x14ac:dyDescent="0.25">
      <c r="A77" s="55" t="s">
        <v>561</v>
      </c>
      <c r="B77" s="32" t="s">
        <v>12</v>
      </c>
      <c r="C77" s="32" t="s">
        <v>17</v>
      </c>
      <c r="D77" s="11" t="s">
        <v>160</v>
      </c>
      <c r="E77" s="32">
        <v>75.7</v>
      </c>
      <c r="F77" s="11" t="s">
        <v>479</v>
      </c>
      <c r="G77" s="11">
        <v>4</v>
      </c>
      <c r="H77" s="11">
        <v>65</v>
      </c>
      <c r="I77" s="11">
        <v>2</v>
      </c>
      <c r="J77" s="11">
        <v>4</v>
      </c>
      <c r="K77" s="11">
        <v>0</v>
      </c>
      <c r="L77" s="12">
        <v>73</v>
      </c>
      <c r="M77" s="12">
        <v>7</v>
      </c>
      <c r="N77" s="11">
        <v>7</v>
      </c>
      <c r="O77" s="12">
        <v>7</v>
      </c>
      <c r="P77" s="67">
        <v>0</v>
      </c>
      <c r="R77" s="3">
        <v>1</v>
      </c>
    </row>
    <row r="78" spans="1:22" s="3" customFormat="1" x14ac:dyDescent="0.25">
      <c r="A78" s="55" t="s">
        <v>560</v>
      </c>
      <c r="B78" s="32" t="s">
        <v>12</v>
      </c>
      <c r="C78" s="32" t="s">
        <v>17</v>
      </c>
      <c r="D78" s="11" t="s">
        <v>160</v>
      </c>
      <c r="E78" s="32">
        <v>75.7</v>
      </c>
      <c r="F78" s="11" t="s">
        <v>479</v>
      </c>
      <c r="G78" s="11">
        <v>4</v>
      </c>
      <c r="H78" s="11">
        <v>66</v>
      </c>
      <c r="I78" s="11">
        <v>2</v>
      </c>
      <c r="J78" s="11">
        <v>4</v>
      </c>
      <c r="K78" s="11">
        <v>0</v>
      </c>
      <c r="L78" s="12">
        <v>73</v>
      </c>
      <c r="M78" s="12">
        <v>7</v>
      </c>
      <c r="N78" s="11">
        <v>7</v>
      </c>
      <c r="O78" s="12">
        <v>7</v>
      </c>
      <c r="P78" s="67">
        <v>0</v>
      </c>
      <c r="R78" s="3">
        <v>1</v>
      </c>
    </row>
    <row r="79" spans="1:22" s="3" customFormat="1" x14ac:dyDescent="0.25">
      <c r="A79" s="55" t="s">
        <v>548</v>
      </c>
      <c r="B79" s="32" t="s">
        <v>12</v>
      </c>
      <c r="C79" s="32" t="s">
        <v>17</v>
      </c>
      <c r="D79" s="11" t="s">
        <v>189</v>
      </c>
      <c r="E79" s="32">
        <v>82.7</v>
      </c>
      <c r="F79" s="11" t="s">
        <v>479</v>
      </c>
      <c r="G79" s="11">
        <v>4</v>
      </c>
      <c r="H79" s="11">
        <v>67</v>
      </c>
      <c r="I79" s="11">
        <v>2</v>
      </c>
      <c r="J79" s="11">
        <v>4</v>
      </c>
      <c r="K79" s="11">
        <v>1</v>
      </c>
      <c r="L79" s="12">
        <v>73</v>
      </c>
      <c r="M79" s="12">
        <v>7</v>
      </c>
      <c r="N79" s="11">
        <v>7</v>
      </c>
      <c r="O79" s="12">
        <v>7</v>
      </c>
      <c r="P79" s="67">
        <v>1</v>
      </c>
      <c r="R79" s="3">
        <v>1</v>
      </c>
    </row>
    <row r="80" spans="1:22" s="40" customFormat="1" x14ac:dyDescent="0.25">
      <c r="A80" s="56" t="s">
        <v>549</v>
      </c>
      <c r="B80" s="45" t="s">
        <v>12</v>
      </c>
      <c r="C80" s="45" t="s">
        <v>26</v>
      </c>
      <c r="D80" s="41" t="s">
        <v>151</v>
      </c>
      <c r="E80" s="45">
        <v>99.4</v>
      </c>
      <c r="F80" s="41" t="s">
        <v>479</v>
      </c>
      <c r="G80" s="41">
        <v>4</v>
      </c>
      <c r="H80" s="41">
        <v>68</v>
      </c>
      <c r="I80" s="41">
        <v>3</v>
      </c>
      <c r="J80" s="41">
        <v>5</v>
      </c>
      <c r="K80" s="41">
        <v>1</v>
      </c>
      <c r="L80" s="42">
        <v>90</v>
      </c>
      <c r="M80" s="42">
        <v>9</v>
      </c>
      <c r="N80" s="41">
        <v>9</v>
      </c>
      <c r="O80" s="42">
        <v>9</v>
      </c>
      <c r="P80" s="68">
        <v>1</v>
      </c>
      <c r="S80" s="40">
        <v>1</v>
      </c>
    </row>
    <row r="81" spans="1:22" s="1" customFormat="1" x14ac:dyDescent="0.25">
      <c r="A81" s="54" t="s">
        <v>550</v>
      </c>
      <c r="B81" s="31" t="s">
        <v>12</v>
      </c>
      <c r="C81" s="31" t="s">
        <v>13</v>
      </c>
      <c r="D81" s="9" t="s">
        <v>23</v>
      </c>
      <c r="E81" s="31">
        <v>50</v>
      </c>
      <c r="F81" s="9" t="s">
        <v>479</v>
      </c>
      <c r="G81" s="9">
        <v>4</v>
      </c>
      <c r="H81" s="9">
        <v>69</v>
      </c>
      <c r="I81" s="9">
        <v>1</v>
      </c>
      <c r="J81" s="9">
        <v>2</v>
      </c>
      <c r="K81" s="9">
        <v>1</v>
      </c>
      <c r="L81" s="10">
        <v>45</v>
      </c>
      <c r="M81" s="10">
        <v>5</v>
      </c>
      <c r="N81" s="9">
        <v>5</v>
      </c>
      <c r="O81" s="10">
        <v>5</v>
      </c>
      <c r="P81" s="66">
        <v>1</v>
      </c>
      <c r="Q81" s="1">
        <v>1</v>
      </c>
    </row>
    <row r="82" spans="1:22" s="3" customFormat="1" x14ac:dyDescent="0.25">
      <c r="A82" s="55" t="s">
        <v>551</v>
      </c>
      <c r="B82" s="32" t="s">
        <v>12</v>
      </c>
      <c r="C82" s="32" t="s">
        <v>17</v>
      </c>
      <c r="D82" s="11" t="s">
        <v>50</v>
      </c>
      <c r="E82" s="32">
        <v>78.5</v>
      </c>
      <c r="F82" s="11" t="s">
        <v>479</v>
      </c>
      <c r="G82" s="11">
        <v>4</v>
      </c>
      <c r="H82" s="11">
        <v>70</v>
      </c>
      <c r="I82" s="11">
        <v>2</v>
      </c>
      <c r="J82" s="11">
        <v>4</v>
      </c>
      <c r="K82" s="11">
        <v>1</v>
      </c>
      <c r="L82" s="12">
        <v>73</v>
      </c>
      <c r="M82" s="12">
        <v>7</v>
      </c>
      <c r="N82" s="11">
        <v>7</v>
      </c>
      <c r="O82" s="12">
        <v>7</v>
      </c>
      <c r="P82" s="67">
        <v>0</v>
      </c>
      <c r="R82" s="3">
        <v>1</v>
      </c>
    </row>
    <row r="83" spans="1:22" s="3" customFormat="1" x14ac:dyDescent="0.25">
      <c r="A83" s="55" t="s">
        <v>552</v>
      </c>
      <c r="B83" s="32" t="s">
        <v>12</v>
      </c>
      <c r="C83" s="32" t="s">
        <v>17</v>
      </c>
      <c r="D83" s="11" t="s">
        <v>50</v>
      </c>
      <c r="E83" s="32">
        <v>78.5</v>
      </c>
      <c r="F83" s="11" t="s">
        <v>479</v>
      </c>
      <c r="G83" s="11">
        <v>4</v>
      </c>
      <c r="H83" s="11">
        <v>71</v>
      </c>
      <c r="I83" s="11">
        <v>2</v>
      </c>
      <c r="J83" s="11">
        <v>4</v>
      </c>
      <c r="K83" s="11">
        <v>1</v>
      </c>
      <c r="L83" s="12">
        <v>73</v>
      </c>
      <c r="M83" s="12">
        <v>7</v>
      </c>
      <c r="N83" s="11">
        <v>7</v>
      </c>
      <c r="O83" s="12">
        <v>7</v>
      </c>
      <c r="P83" s="67">
        <v>0</v>
      </c>
      <c r="R83" s="3">
        <v>1</v>
      </c>
    </row>
    <row r="84" spans="1:22" s="1" customFormat="1" x14ac:dyDescent="0.25">
      <c r="A84" s="54" t="s">
        <v>553</v>
      </c>
      <c r="B84" s="31" t="s">
        <v>12</v>
      </c>
      <c r="C84" s="31" t="s">
        <v>13</v>
      </c>
      <c r="D84" s="9" t="s">
        <v>23</v>
      </c>
      <c r="E84" s="31">
        <v>50</v>
      </c>
      <c r="F84" s="9" t="s">
        <v>479</v>
      </c>
      <c r="G84" s="9">
        <v>4</v>
      </c>
      <c r="H84" s="9">
        <v>72</v>
      </c>
      <c r="I84" s="9">
        <v>1</v>
      </c>
      <c r="J84" s="9">
        <v>2</v>
      </c>
      <c r="K84" s="9">
        <v>1</v>
      </c>
      <c r="L84" s="10">
        <v>45</v>
      </c>
      <c r="M84" s="10">
        <v>5</v>
      </c>
      <c r="N84" s="9">
        <v>5</v>
      </c>
      <c r="O84" s="10">
        <v>5</v>
      </c>
      <c r="P84" s="66">
        <v>1</v>
      </c>
      <c r="Q84" s="1">
        <v>1</v>
      </c>
    </row>
    <row r="85" spans="1:22" s="40" customFormat="1" x14ac:dyDescent="0.25">
      <c r="A85" s="56" t="s">
        <v>559</v>
      </c>
      <c r="B85" s="45" t="s">
        <v>12</v>
      </c>
      <c r="C85" s="45" t="s">
        <v>26</v>
      </c>
      <c r="D85" s="41" t="s">
        <v>533</v>
      </c>
      <c r="E85" s="45">
        <v>97</v>
      </c>
      <c r="F85" s="41" t="s">
        <v>479</v>
      </c>
      <c r="G85" s="41">
        <v>4</v>
      </c>
      <c r="H85" s="41">
        <v>73</v>
      </c>
      <c r="I85" s="41">
        <v>3</v>
      </c>
      <c r="J85" s="41">
        <v>5</v>
      </c>
      <c r="K85" s="41">
        <v>1</v>
      </c>
      <c r="L85" s="42">
        <v>90</v>
      </c>
      <c r="M85" s="42">
        <v>9</v>
      </c>
      <c r="N85" s="41">
        <v>9</v>
      </c>
      <c r="O85" s="42">
        <v>9</v>
      </c>
      <c r="P85" s="68">
        <v>0</v>
      </c>
      <c r="S85" s="40">
        <v>1</v>
      </c>
    </row>
    <row r="86" spans="1:22" s="3" customFormat="1" x14ac:dyDescent="0.25">
      <c r="A86" s="55" t="s">
        <v>564</v>
      </c>
      <c r="B86" s="32" t="s">
        <v>12</v>
      </c>
      <c r="C86" s="32" t="s">
        <v>17</v>
      </c>
      <c r="D86" s="11" t="s">
        <v>545</v>
      </c>
      <c r="E86" s="32">
        <v>74.3</v>
      </c>
      <c r="F86" s="11" t="s">
        <v>479</v>
      </c>
      <c r="G86" s="11">
        <v>4</v>
      </c>
      <c r="H86" s="11">
        <v>74</v>
      </c>
      <c r="I86" s="11">
        <v>2</v>
      </c>
      <c r="J86" s="11">
        <v>4</v>
      </c>
      <c r="K86" s="11">
        <v>1</v>
      </c>
      <c r="L86" s="12">
        <v>73</v>
      </c>
      <c r="M86" s="12">
        <v>7</v>
      </c>
      <c r="N86" s="11">
        <v>7</v>
      </c>
      <c r="O86" s="12">
        <v>7</v>
      </c>
      <c r="P86" s="67">
        <v>0</v>
      </c>
      <c r="R86" s="3">
        <v>1</v>
      </c>
    </row>
    <row r="87" spans="1:22" s="3" customFormat="1" x14ac:dyDescent="0.25">
      <c r="A87" s="55" t="s">
        <v>557</v>
      </c>
      <c r="B87" s="32" t="s">
        <v>12</v>
      </c>
      <c r="C87" s="32" t="s">
        <v>17</v>
      </c>
      <c r="D87" s="11" t="s">
        <v>558</v>
      </c>
      <c r="E87" s="32">
        <v>81.599999999999994</v>
      </c>
      <c r="F87" s="11" t="s">
        <v>479</v>
      </c>
      <c r="G87" s="11">
        <v>4</v>
      </c>
      <c r="H87" s="11">
        <v>75</v>
      </c>
      <c r="I87" s="11">
        <v>2</v>
      </c>
      <c r="J87" s="11">
        <v>4</v>
      </c>
      <c r="K87" s="11">
        <v>1</v>
      </c>
      <c r="L87" s="12">
        <v>73</v>
      </c>
      <c r="M87" s="12">
        <v>7</v>
      </c>
      <c r="N87" s="11">
        <v>7</v>
      </c>
      <c r="O87" s="12">
        <v>7</v>
      </c>
      <c r="P87" s="67">
        <v>1</v>
      </c>
      <c r="R87" s="3">
        <v>1</v>
      </c>
    </row>
    <row r="88" spans="1:22" s="1" customFormat="1" x14ac:dyDescent="0.25">
      <c r="A88" s="54" t="s">
        <v>546</v>
      </c>
      <c r="B88" s="31" t="s">
        <v>12</v>
      </c>
      <c r="C88" s="31" t="s">
        <v>13</v>
      </c>
      <c r="D88" s="9" t="s">
        <v>140</v>
      </c>
      <c r="E88" s="31">
        <v>55.7</v>
      </c>
      <c r="F88" s="9" t="s">
        <v>479</v>
      </c>
      <c r="G88" s="9">
        <v>4</v>
      </c>
      <c r="H88" s="9">
        <v>76</v>
      </c>
      <c r="I88" s="9">
        <v>1</v>
      </c>
      <c r="J88" s="9">
        <v>2</v>
      </c>
      <c r="K88" s="9">
        <v>1</v>
      </c>
      <c r="L88" s="10">
        <v>45</v>
      </c>
      <c r="M88" s="10">
        <v>5</v>
      </c>
      <c r="N88" s="9">
        <v>5</v>
      </c>
      <c r="O88" s="10">
        <v>5</v>
      </c>
      <c r="P88" s="66">
        <v>1</v>
      </c>
      <c r="Q88" s="1">
        <v>1</v>
      </c>
    </row>
    <row r="89" spans="1:22" s="1" customFormat="1" x14ac:dyDescent="0.25">
      <c r="A89" s="54" t="s">
        <v>554</v>
      </c>
      <c r="B89" s="31" t="s">
        <v>12</v>
      </c>
      <c r="C89" s="31" t="s">
        <v>13</v>
      </c>
      <c r="D89" s="9" t="s">
        <v>157</v>
      </c>
      <c r="E89" s="31">
        <v>50</v>
      </c>
      <c r="F89" s="9" t="s">
        <v>479</v>
      </c>
      <c r="G89" s="9">
        <v>4</v>
      </c>
      <c r="H89" s="9">
        <v>77</v>
      </c>
      <c r="I89" s="9">
        <v>1</v>
      </c>
      <c r="J89" s="9">
        <v>2</v>
      </c>
      <c r="K89" s="9">
        <v>0</v>
      </c>
      <c r="L89" s="10">
        <v>45</v>
      </c>
      <c r="M89" s="10">
        <v>5</v>
      </c>
      <c r="N89" s="9">
        <v>5</v>
      </c>
      <c r="O89" s="10">
        <v>5</v>
      </c>
      <c r="P89" s="66">
        <v>1</v>
      </c>
      <c r="Q89" s="1">
        <v>1</v>
      </c>
    </row>
    <row r="90" spans="1:22" s="1" customFormat="1" x14ac:dyDescent="0.25">
      <c r="A90" s="54" t="s">
        <v>555</v>
      </c>
      <c r="B90" s="31" t="s">
        <v>12</v>
      </c>
      <c r="C90" s="31" t="s">
        <v>13</v>
      </c>
      <c r="D90" s="9" t="s">
        <v>157</v>
      </c>
      <c r="E90" s="31">
        <v>50</v>
      </c>
      <c r="F90" s="9" t="s">
        <v>479</v>
      </c>
      <c r="G90" s="9">
        <v>4</v>
      </c>
      <c r="H90" s="9">
        <v>78</v>
      </c>
      <c r="I90" s="9">
        <v>1</v>
      </c>
      <c r="J90" s="9">
        <v>2</v>
      </c>
      <c r="K90" s="9">
        <v>0</v>
      </c>
      <c r="L90" s="10">
        <v>45</v>
      </c>
      <c r="M90" s="10">
        <v>5</v>
      </c>
      <c r="N90" s="9">
        <v>5</v>
      </c>
      <c r="O90" s="10">
        <v>5</v>
      </c>
      <c r="P90" s="66">
        <v>1</v>
      </c>
      <c r="Q90" s="1">
        <v>1</v>
      </c>
    </row>
    <row r="91" spans="1:22" s="3" customFormat="1" x14ac:dyDescent="0.25">
      <c r="A91" s="55" t="s">
        <v>563</v>
      </c>
      <c r="B91" s="32" t="s">
        <v>12</v>
      </c>
      <c r="C91" s="32" t="s">
        <v>17</v>
      </c>
      <c r="D91" s="11" t="s">
        <v>160</v>
      </c>
      <c r="E91" s="32">
        <v>75.7</v>
      </c>
      <c r="F91" s="11" t="s">
        <v>479</v>
      </c>
      <c r="G91" s="11">
        <v>4</v>
      </c>
      <c r="H91" s="11">
        <v>79</v>
      </c>
      <c r="I91" s="11">
        <v>2</v>
      </c>
      <c r="J91" s="11">
        <v>4</v>
      </c>
      <c r="K91" s="11">
        <v>0</v>
      </c>
      <c r="L91" s="12">
        <v>73</v>
      </c>
      <c r="M91" s="12">
        <v>7</v>
      </c>
      <c r="N91" s="11">
        <v>7</v>
      </c>
      <c r="O91" s="12">
        <v>7</v>
      </c>
      <c r="P91" s="67">
        <v>0</v>
      </c>
      <c r="R91" s="3">
        <v>1</v>
      </c>
    </row>
    <row r="92" spans="1:22" s="3" customFormat="1" x14ac:dyDescent="0.25">
      <c r="A92" s="55" t="s">
        <v>562</v>
      </c>
      <c r="B92" s="32" t="s">
        <v>12</v>
      </c>
      <c r="C92" s="32" t="s">
        <v>17</v>
      </c>
      <c r="D92" s="11" t="s">
        <v>160</v>
      </c>
      <c r="E92" s="32">
        <v>75.7</v>
      </c>
      <c r="F92" s="11" t="s">
        <v>479</v>
      </c>
      <c r="G92" s="11">
        <v>4</v>
      </c>
      <c r="H92" s="11">
        <v>80</v>
      </c>
      <c r="I92" s="11">
        <v>2</v>
      </c>
      <c r="J92" s="11">
        <v>4</v>
      </c>
      <c r="K92" s="11">
        <v>0</v>
      </c>
      <c r="L92" s="12">
        <v>73</v>
      </c>
      <c r="M92" s="12">
        <v>7</v>
      </c>
      <c r="N92" s="11">
        <v>7</v>
      </c>
      <c r="O92" s="12">
        <v>7</v>
      </c>
      <c r="P92" s="67">
        <v>0</v>
      </c>
      <c r="R92" s="3">
        <v>1</v>
      </c>
    </row>
    <row r="93" spans="1:22" s="1" customFormat="1" x14ac:dyDescent="0.25">
      <c r="A93" s="54" t="s">
        <v>565</v>
      </c>
      <c r="B93" s="31" t="s">
        <v>12</v>
      </c>
      <c r="C93" s="31" t="s">
        <v>13</v>
      </c>
      <c r="D93" s="9" t="s">
        <v>157</v>
      </c>
      <c r="E93" s="31">
        <v>50</v>
      </c>
      <c r="F93" s="9" t="s">
        <v>479</v>
      </c>
      <c r="G93" s="9">
        <v>4</v>
      </c>
      <c r="H93" s="9">
        <v>81</v>
      </c>
      <c r="I93" s="9">
        <v>1</v>
      </c>
      <c r="J93" s="9">
        <v>2</v>
      </c>
      <c r="K93" s="9">
        <v>0</v>
      </c>
      <c r="L93" s="10">
        <v>45</v>
      </c>
      <c r="M93" s="10">
        <v>5</v>
      </c>
      <c r="N93" s="9">
        <v>5</v>
      </c>
      <c r="O93" s="10">
        <v>5</v>
      </c>
      <c r="P93" s="66">
        <v>1</v>
      </c>
      <c r="Q93" s="1">
        <v>1</v>
      </c>
    </row>
    <row r="94" spans="1:22" s="1" customFormat="1" ht="15.75" thickBot="1" x14ac:dyDescent="0.3">
      <c r="A94" s="57" t="s">
        <v>566</v>
      </c>
      <c r="B94" s="33" t="s">
        <v>12</v>
      </c>
      <c r="C94" s="33" t="s">
        <v>13</v>
      </c>
      <c r="D94" s="13" t="s">
        <v>567</v>
      </c>
      <c r="E94" s="33">
        <v>53</v>
      </c>
      <c r="F94" s="13" t="s">
        <v>479</v>
      </c>
      <c r="G94" s="13">
        <v>4</v>
      </c>
      <c r="H94" s="13">
        <v>82</v>
      </c>
      <c r="I94" s="13">
        <v>1</v>
      </c>
      <c r="J94" s="13">
        <v>2</v>
      </c>
      <c r="K94" s="13">
        <v>1</v>
      </c>
      <c r="L94" s="14">
        <v>45</v>
      </c>
      <c r="M94" s="14">
        <v>5</v>
      </c>
      <c r="N94" s="13">
        <v>5</v>
      </c>
      <c r="O94" s="14">
        <v>5</v>
      </c>
      <c r="P94" s="69">
        <v>1</v>
      </c>
      <c r="Q94" s="1">
        <v>1</v>
      </c>
    </row>
    <row r="95" spans="1:22" s="4" customFormat="1" ht="15.75" thickTop="1" x14ac:dyDescent="0.25">
      <c r="A95" s="35"/>
      <c r="B95" s="35"/>
      <c r="C95" s="35"/>
      <c r="E95" s="34">
        <f>SUM(E75:E94)</f>
        <v>1353.5</v>
      </c>
      <c r="H95" s="6">
        <f>COUNTA(H75:H94)</f>
        <v>20</v>
      </c>
      <c r="I95" s="6">
        <f>SUM(I75:I94)</f>
        <v>33</v>
      </c>
      <c r="J95" s="6">
        <f>SUM(J75:J94)</f>
        <v>64</v>
      </c>
      <c r="K95" s="6">
        <f>SUM(K75:K94)</f>
        <v>12</v>
      </c>
      <c r="L95" s="5">
        <f>SUM(L75:L94)</f>
        <v>1242</v>
      </c>
      <c r="M95" s="5">
        <f>SUM(M75:M94)</f>
        <v>126</v>
      </c>
      <c r="N95" s="6">
        <f>SUM(N75:N94)</f>
        <v>126</v>
      </c>
      <c r="O95" s="5">
        <f>SUM(O75:O94)</f>
        <v>126</v>
      </c>
      <c r="P95" s="6">
        <f>SUM(P75:P94)</f>
        <v>12</v>
      </c>
      <c r="T95" s="6">
        <f>SUM(Q75:Q94)</f>
        <v>9</v>
      </c>
      <c r="U95" s="6">
        <f>SUM(R75:R94)</f>
        <v>9</v>
      </c>
      <c r="V95" s="6">
        <f>SUM(S75:S94)</f>
        <v>2</v>
      </c>
    </row>
    <row r="96" spans="1:22" s="4" customFormat="1" x14ac:dyDescent="0.25">
      <c r="A96" s="35"/>
      <c r="B96" s="35"/>
      <c r="C96" s="35"/>
      <c r="E96" s="35"/>
      <c r="K96" s="63">
        <f>K95/H95</f>
        <v>0.6</v>
      </c>
      <c r="L96" s="5"/>
      <c r="M96" s="5"/>
      <c r="O96" s="5"/>
      <c r="P96" s="63">
        <f>P95/H95</f>
        <v>0.6</v>
      </c>
      <c r="T96" s="63">
        <f>T95/H95</f>
        <v>0.45</v>
      </c>
      <c r="U96" s="63">
        <f>U95/H95</f>
        <v>0.45</v>
      </c>
      <c r="V96" s="63">
        <f>V95/H95</f>
        <v>0.1</v>
      </c>
    </row>
    <row r="97" spans="1:19" s="4" customFormat="1" ht="15.75" thickBot="1" x14ac:dyDescent="0.3">
      <c r="A97" s="35"/>
      <c r="B97" s="35"/>
      <c r="C97" s="35"/>
      <c r="E97" s="35"/>
      <c r="F97" s="48" t="s">
        <v>717</v>
      </c>
      <c r="L97" s="5"/>
      <c r="M97" s="5"/>
      <c r="O97" s="5"/>
    </row>
    <row r="98" spans="1:19" s="1" customFormat="1" ht="15.75" thickTop="1" x14ac:dyDescent="0.25">
      <c r="A98" s="52" t="s">
        <v>578</v>
      </c>
      <c r="B98" s="29" t="s">
        <v>12</v>
      </c>
      <c r="C98" s="29" t="s">
        <v>13</v>
      </c>
      <c r="D98" s="15" t="s">
        <v>23</v>
      </c>
      <c r="E98" s="29">
        <v>50</v>
      </c>
      <c r="F98" s="15" t="s">
        <v>479</v>
      </c>
      <c r="G98" s="15">
        <v>5</v>
      </c>
      <c r="H98" s="15">
        <v>83</v>
      </c>
      <c r="I98" s="15">
        <v>1</v>
      </c>
      <c r="J98" s="15">
        <v>2</v>
      </c>
      <c r="K98" s="15">
        <v>1</v>
      </c>
      <c r="L98" s="16">
        <v>45</v>
      </c>
      <c r="M98" s="16">
        <v>5</v>
      </c>
      <c r="N98" s="15">
        <v>5</v>
      </c>
      <c r="O98" s="16">
        <v>5</v>
      </c>
      <c r="P98" s="70">
        <v>1</v>
      </c>
      <c r="Q98" s="1">
        <v>1</v>
      </c>
    </row>
    <row r="99" spans="1:19" s="1" customFormat="1" x14ac:dyDescent="0.25">
      <c r="A99" s="54" t="s">
        <v>569</v>
      </c>
      <c r="B99" s="31" t="s">
        <v>12</v>
      </c>
      <c r="C99" s="31" t="s">
        <v>13</v>
      </c>
      <c r="D99" s="9" t="s">
        <v>157</v>
      </c>
      <c r="E99" s="31">
        <v>50</v>
      </c>
      <c r="F99" s="9" t="s">
        <v>479</v>
      </c>
      <c r="G99" s="9">
        <v>5</v>
      </c>
      <c r="H99" s="9">
        <v>84</v>
      </c>
      <c r="I99" s="9">
        <v>1</v>
      </c>
      <c r="J99" s="9">
        <v>2</v>
      </c>
      <c r="K99" s="9">
        <v>0</v>
      </c>
      <c r="L99" s="10">
        <v>45</v>
      </c>
      <c r="M99" s="10">
        <v>5</v>
      </c>
      <c r="N99" s="9">
        <v>5</v>
      </c>
      <c r="O99" s="10">
        <v>5</v>
      </c>
      <c r="P99" s="66">
        <v>1</v>
      </c>
      <c r="Q99" s="1">
        <v>1</v>
      </c>
    </row>
    <row r="100" spans="1:19" s="3" customFormat="1" x14ac:dyDescent="0.25">
      <c r="A100" s="55" t="s">
        <v>582</v>
      </c>
      <c r="B100" s="32" t="s">
        <v>12</v>
      </c>
      <c r="C100" s="32" t="s">
        <v>17</v>
      </c>
      <c r="D100" s="11" t="s">
        <v>160</v>
      </c>
      <c r="E100" s="32">
        <v>75.7</v>
      </c>
      <c r="F100" s="11" t="s">
        <v>479</v>
      </c>
      <c r="G100" s="11">
        <v>5</v>
      </c>
      <c r="H100" s="11">
        <v>85</v>
      </c>
      <c r="I100" s="11">
        <v>2</v>
      </c>
      <c r="J100" s="11">
        <v>4</v>
      </c>
      <c r="K100" s="11">
        <v>0</v>
      </c>
      <c r="L100" s="12">
        <v>73</v>
      </c>
      <c r="M100" s="12">
        <v>7</v>
      </c>
      <c r="N100" s="11">
        <v>7</v>
      </c>
      <c r="O100" s="12">
        <v>7</v>
      </c>
      <c r="P100" s="67">
        <v>0</v>
      </c>
      <c r="R100" s="3">
        <v>1</v>
      </c>
    </row>
    <row r="101" spans="1:19" s="3" customFormat="1" x14ac:dyDescent="0.25">
      <c r="A101" s="55" t="s">
        <v>581</v>
      </c>
      <c r="B101" s="32" t="s">
        <v>12</v>
      </c>
      <c r="C101" s="32" t="s">
        <v>17</v>
      </c>
      <c r="D101" s="11" t="s">
        <v>160</v>
      </c>
      <c r="E101" s="32">
        <v>75.7</v>
      </c>
      <c r="F101" s="11" t="s">
        <v>479</v>
      </c>
      <c r="G101" s="11">
        <v>5</v>
      </c>
      <c r="H101" s="11">
        <v>86</v>
      </c>
      <c r="I101" s="11">
        <v>2</v>
      </c>
      <c r="J101" s="11">
        <v>4</v>
      </c>
      <c r="K101" s="11">
        <v>0</v>
      </c>
      <c r="L101" s="12">
        <v>73</v>
      </c>
      <c r="M101" s="12">
        <v>7</v>
      </c>
      <c r="N101" s="11">
        <v>7</v>
      </c>
      <c r="O101" s="12">
        <v>7</v>
      </c>
      <c r="P101" s="67">
        <v>0</v>
      </c>
      <c r="R101" s="3">
        <v>1</v>
      </c>
    </row>
    <row r="102" spans="1:19" s="3" customFormat="1" x14ac:dyDescent="0.25">
      <c r="A102" s="55" t="s">
        <v>570</v>
      </c>
      <c r="B102" s="32" t="s">
        <v>12</v>
      </c>
      <c r="C102" s="32" t="s">
        <v>17</v>
      </c>
      <c r="D102" s="11" t="s">
        <v>189</v>
      </c>
      <c r="E102" s="32">
        <v>82.7</v>
      </c>
      <c r="F102" s="11" t="s">
        <v>479</v>
      </c>
      <c r="G102" s="11">
        <v>5</v>
      </c>
      <c r="H102" s="11">
        <v>87</v>
      </c>
      <c r="I102" s="11">
        <v>2</v>
      </c>
      <c r="J102" s="11">
        <v>4</v>
      </c>
      <c r="K102" s="11">
        <v>1</v>
      </c>
      <c r="L102" s="12">
        <v>73</v>
      </c>
      <c r="M102" s="12">
        <v>7</v>
      </c>
      <c r="N102" s="11">
        <v>7</v>
      </c>
      <c r="O102" s="12">
        <v>7</v>
      </c>
      <c r="P102" s="67">
        <v>1</v>
      </c>
      <c r="R102" s="3">
        <v>1</v>
      </c>
    </row>
    <row r="103" spans="1:19" s="40" customFormat="1" x14ac:dyDescent="0.25">
      <c r="A103" s="56" t="s">
        <v>571</v>
      </c>
      <c r="B103" s="45" t="s">
        <v>12</v>
      </c>
      <c r="C103" s="45" t="s">
        <v>26</v>
      </c>
      <c r="D103" s="41" t="s">
        <v>151</v>
      </c>
      <c r="E103" s="45">
        <v>99.4</v>
      </c>
      <c r="F103" s="41" t="s">
        <v>479</v>
      </c>
      <c r="G103" s="41">
        <v>5</v>
      </c>
      <c r="H103" s="41">
        <v>88</v>
      </c>
      <c r="I103" s="41">
        <v>3</v>
      </c>
      <c r="J103" s="41">
        <v>5</v>
      </c>
      <c r="K103" s="41">
        <v>1</v>
      </c>
      <c r="L103" s="42">
        <v>90</v>
      </c>
      <c r="M103" s="42">
        <v>9</v>
      </c>
      <c r="N103" s="41">
        <v>9</v>
      </c>
      <c r="O103" s="42">
        <v>9</v>
      </c>
      <c r="P103" s="68">
        <v>1</v>
      </c>
      <c r="S103" s="40">
        <v>1</v>
      </c>
    </row>
    <row r="104" spans="1:19" s="1" customFormat="1" x14ac:dyDescent="0.25">
      <c r="A104" s="54" t="s">
        <v>572</v>
      </c>
      <c r="B104" s="31" t="s">
        <v>12</v>
      </c>
      <c r="C104" s="31" t="s">
        <v>13</v>
      </c>
      <c r="D104" s="9" t="s">
        <v>23</v>
      </c>
      <c r="E104" s="31">
        <v>50</v>
      </c>
      <c r="F104" s="9" t="s">
        <v>479</v>
      </c>
      <c r="G104" s="9">
        <v>5</v>
      </c>
      <c r="H104" s="9">
        <v>89</v>
      </c>
      <c r="I104" s="9">
        <v>1</v>
      </c>
      <c r="J104" s="9">
        <v>2</v>
      </c>
      <c r="K104" s="9">
        <v>1</v>
      </c>
      <c r="L104" s="10">
        <v>45</v>
      </c>
      <c r="M104" s="10">
        <v>5</v>
      </c>
      <c r="N104" s="9">
        <v>5</v>
      </c>
      <c r="O104" s="10">
        <v>5</v>
      </c>
      <c r="P104" s="66">
        <v>1</v>
      </c>
      <c r="Q104" s="1">
        <v>1</v>
      </c>
    </row>
    <row r="105" spans="1:19" s="3" customFormat="1" x14ac:dyDescent="0.25">
      <c r="A105" s="55" t="s">
        <v>573</v>
      </c>
      <c r="B105" s="32" t="s">
        <v>12</v>
      </c>
      <c r="C105" s="32" t="s">
        <v>17</v>
      </c>
      <c r="D105" s="11" t="s">
        <v>50</v>
      </c>
      <c r="E105" s="32">
        <v>78.5</v>
      </c>
      <c r="F105" s="11" t="s">
        <v>479</v>
      </c>
      <c r="G105" s="11">
        <v>5</v>
      </c>
      <c r="H105" s="11">
        <v>90</v>
      </c>
      <c r="I105" s="11">
        <v>2</v>
      </c>
      <c r="J105" s="11">
        <v>4</v>
      </c>
      <c r="K105" s="11">
        <v>1</v>
      </c>
      <c r="L105" s="12">
        <v>73</v>
      </c>
      <c r="M105" s="12">
        <v>7</v>
      </c>
      <c r="N105" s="11">
        <v>7</v>
      </c>
      <c r="O105" s="12">
        <v>7</v>
      </c>
      <c r="P105" s="67">
        <v>0</v>
      </c>
      <c r="R105" s="3">
        <v>1</v>
      </c>
    </row>
    <row r="106" spans="1:19" s="3" customFormat="1" x14ac:dyDescent="0.25">
      <c r="A106" s="55" t="s">
        <v>574</v>
      </c>
      <c r="B106" s="32" t="s">
        <v>12</v>
      </c>
      <c r="C106" s="32" t="s">
        <v>17</v>
      </c>
      <c r="D106" s="11" t="s">
        <v>50</v>
      </c>
      <c r="E106" s="32">
        <v>78.5</v>
      </c>
      <c r="F106" s="11" t="s">
        <v>479</v>
      </c>
      <c r="G106" s="11">
        <v>5</v>
      </c>
      <c r="H106" s="11">
        <v>91</v>
      </c>
      <c r="I106" s="11">
        <v>2</v>
      </c>
      <c r="J106" s="11">
        <v>4</v>
      </c>
      <c r="K106" s="11">
        <v>1</v>
      </c>
      <c r="L106" s="12">
        <v>73</v>
      </c>
      <c r="M106" s="12">
        <v>7</v>
      </c>
      <c r="N106" s="11">
        <v>7</v>
      </c>
      <c r="O106" s="12">
        <v>7</v>
      </c>
      <c r="P106" s="67">
        <v>0</v>
      </c>
      <c r="R106" s="3">
        <v>1</v>
      </c>
    </row>
    <row r="107" spans="1:19" s="1" customFormat="1" x14ac:dyDescent="0.25">
      <c r="A107" s="54" t="s">
        <v>575</v>
      </c>
      <c r="B107" s="31" t="s">
        <v>12</v>
      </c>
      <c r="C107" s="31" t="s">
        <v>13</v>
      </c>
      <c r="D107" s="9" t="s">
        <v>23</v>
      </c>
      <c r="E107" s="31">
        <v>50</v>
      </c>
      <c r="F107" s="9" t="s">
        <v>479</v>
      </c>
      <c r="G107" s="9">
        <v>5</v>
      </c>
      <c r="H107" s="9">
        <v>92</v>
      </c>
      <c r="I107" s="9">
        <v>1</v>
      </c>
      <c r="J107" s="9">
        <v>2</v>
      </c>
      <c r="K107" s="9">
        <v>1</v>
      </c>
      <c r="L107" s="10">
        <v>45</v>
      </c>
      <c r="M107" s="10">
        <v>5</v>
      </c>
      <c r="N107" s="9">
        <v>5</v>
      </c>
      <c r="O107" s="10">
        <v>5</v>
      </c>
      <c r="P107" s="66">
        <v>1</v>
      </c>
      <c r="Q107" s="1">
        <v>1</v>
      </c>
    </row>
    <row r="108" spans="1:19" s="40" customFormat="1" x14ac:dyDescent="0.25">
      <c r="A108" s="56" t="s">
        <v>580</v>
      </c>
      <c r="B108" s="45" t="s">
        <v>12</v>
      </c>
      <c r="C108" s="45" t="s">
        <v>26</v>
      </c>
      <c r="D108" s="41" t="s">
        <v>151</v>
      </c>
      <c r="E108" s="45">
        <v>99.4</v>
      </c>
      <c r="F108" s="41" t="s">
        <v>479</v>
      </c>
      <c r="G108" s="41">
        <v>5</v>
      </c>
      <c r="H108" s="41">
        <v>93</v>
      </c>
      <c r="I108" s="41">
        <v>3</v>
      </c>
      <c r="J108" s="41">
        <v>5</v>
      </c>
      <c r="K108" s="41">
        <v>1</v>
      </c>
      <c r="L108" s="42">
        <v>90</v>
      </c>
      <c r="M108" s="42">
        <v>9</v>
      </c>
      <c r="N108" s="41">
        <v>9</v>
      </c>
      <c r="O108" s="42">
        <v>9</v>
      </c>
      <c r="P108" s="68">
        <v>1</v>
      </c>
      <c r="S108" s="40">
        <v>1</v>
      </c>
    </row>
    <row r="109" spans="1:19" s="3" customFormat="1" x14ac:dyDescent="0.25">
      <c r="A109" s="55" t="s">
        <v>585</v>
      </c>
      <c r="B109" s="32" t="s">
        <v>12</v>
      </c>
      <c r="C109" s="32" t="s">
        <v>17</v>
      </c>
      <c r="D109" s="11" t="s">
        <v>545</v>
      </c>
      <c r="E109" s="32">
        <v>74.3</v>
      </c>
      <c r="F109" s="11" t="s">
        <v>479</v>
      </c>
      <c r="G109" s="11">
        <v>5</v>
      </c>
      <c r="H109" s="11">
        <v>94</v>
      </c>
      <c r="I109" s="11">
        <v>2</v>
      </c>
      <c r="J109" s="11">
        <v>4</v>
      </c>
      <c r="K109" s="11">
        <v>1</v>
      </c>
      <c r="L109" s="12">
        <v>73</v>
      </c>
      <c r="M109" s="12">
        <v>7</v>
      </c>
      <c r="N109" s="11">
        <v>7</v>
      </c>
      <c r="O109" s="12">
        <v>7</v>
      </c>
      <c r="P109" s="67">
        <v>0</v>
      </c>
      <c r="R109" s="3">
        <v>1</v>
      </c>
    </row>
    <row r="110" spans="1:19" s="3" customFormat="1" x14ac:dyDescent="0.25">
      <c r="A110" s="55" t="s">
        <v>579</v>
      </c>
      <c r="B110" s="32" t="s">
        <v>12</v>
      </c>
      <c r="C110" s="32" t="s">
        <v>17</v>
      </c>
      <c r="D110" s="11" t="s">
        <v>558</v>
      </c>
      <c r="E110" s="32">
        <v>81.599999999999994</v>
      </c>
      <c r="F110" s="11" t="s">
        <v>479</v>
      </c>
      <c r="G110" s="11">
        <v>5</v>
      </c>
      <c r="H110" s="11">
        <v>95</v>
      </c>
      <c r="I110" s="11">
        <v>2</v>
      </c>
      <c r="J110" s="11">
        <v>4</v>
      </c>
      <c r="K110" s="11">
        <v>1</v>
      </c>
      <c r="L110" s="12">
        <v>73</v>
      </c>
      <c r="M110" s="12">
        <v>7</v>
      </c>
      <c r="N110" s="11">
        <v>7</v>
      </c>
      <c r="O110" s="12">
        <v>7</v>
      </c>
      <c r="P110" s="67">
        <v>1</v>
      </c>
      <c r="R110" s="3">
        <v>1</v>
      </c>
    </row>
    <row r="111" spans="1:19" s="1" customFormat="1" x14ac:dyDescent="0.25">
      <c r="A111" s="54" t="s">
        <v>568</v>
      </c>
      <c r="B111" s="31" t="s">
        <v>12</v>
      </c>
      <c r="C111" s="31" t="s">
        <v>13</v>
      </c>
      <c r="D111" s="9" t="s">
        <v>140</v>
      </c>
      <c r="E111" s="31">
        <v>55.7</v>
      </c>
      <c r="F111" s="9" t="s">
        <v>479</v>
      </c>
      <c r="G111" s="9">
        <v>5</v>
      </c>
      <c r="H111" s="9">
        <v>96</v>
      </c>
      <c r="I111" s="9">
        <v>1</v>
      </c>
      <c r="J111" s="9">
        <v>2</v>
      </c>
      <c r="K111" s="9">
        <v>1</v>
      </c>
      <c r="L111" s="10">
        <v>45</v>
      </c>
      <c r="M111" s="10">
        <v>5</v>
      </c>
      <c r="N111" s="9">
        <v>5</v>
      </c>
      <c r="O111" s="10">
        <v>5</v>
      </c>
      <c r="P111" s="66">
        <v>1</v>
      </c>
      <c r="Q111" s="1">
        <v>1</v>
      </c>
    </row>
    <row r="112" spans="1:19" s="1" customFormat="1" x14ac:dyDescent="0.25">
      <c r="A112" s="54" t="s">
        <v>576</v>
      </c>
      <c r="B112" s="31" t="s">
        <v>12</v>
      </c>
      <c r="C112" s="31" t="s">
        <v>13</v>
      </c>
      <c r="D112" s="9" t="s">
        <v>157</v>
      </c>
      <c r="E112" s="31">
        <v>50</v>
      </c>
      <c r="F112" s="9" t="s">
        <v>479</v>
      </c>
      <c r="G112" s="9">
        <v>5</v>
      </c>
      <c r="H112" s="9">
        <v>97</v>
      </c>
      <c r="I112" s="9">
        <v>1</v>
      </c>
      <c r="J112" s="9">
        <v>2</v>
      </c>
      <c r="K112" s="9">
        <v>0</v>
      </c>
      <c r="L112" s="10">
        <v>45</v>
      </c>
      <c r="M112" s="10">
        <v>5</v>
      </c>
      <c r="N112" s="9">
        <v>5</v>
      </c>
      <c r="O112" s="10">
        <v>5</v>
      </c>
      <c r="P112" s="66">
        <v>1</v>
      </c>
      <c r="Q112" s="1">
        <v>1</v>
      </c>
    </row>
    <row r="113" spans="1:22" s="1" customFormat="1" x14ac:dyDescent="0.25">
      <c r="A113" s="54" t="s">
        <v>577</v>
      </c>
      <c r="B113" s="31" t="s">
        <v>12</v>
      </c>
      <c r="C113" s="31" t="s">
        <v>13</v>
      </c>
      <c r="D113" s="9" t="s">
        <v>157</v>
      </c>
      <c r="E113" s="31">
        <v>50</v>
      </c>
      <c r="F113" s="9" t="s">
        <v>479</v>
      </c>
      <c r="G113" s="9">
        <v>5</v>
      </c>
      <c r="H113" s="9">
        <v>98</v>
      </c>
      <c r="I113" s="9">
        <v>1</v>
      </c>
      <c r="J113" s="9">
        <v>2</v>
      </c>
      <c r="K113" s="9">
        <v>0</v>
      </c>
      <c r="L113" s="10">
        <v>45</v>
      </c>
      <c r="M113" s="10">
        <v>5</v>
      </c>
      <c r="N113" s="9">
        <v>5</v>
      </c>
      <c r="O113" s="10">
        <v>5</v>
      </c>
      <c r="P113" s="66">
        <v>1</v>
      </c>
      <c r="Q113" s="1">
        <v>1</v>
      </c>
    </row>
    <row r="114" spans="1:22" s="3" customFormat="1" x14ac:dyDescent="0.25">
      <c r="A114" s="55" t="s">
        <v>584</v>
      </c>
      <c r="B114" s="32" t="s">
        <v>12</v>
      </c>
      <c r="C114" s="32" t="s">
        <v>17</v>
      </c>
      <c r="D114" s="11" t="s">
        <v>160</v>
      </c>
      <c r="E114" s="32">
        <v>75.7</v>
      </c>
      <c r="F114" s="11" t="s">
        <v>479</v>
      </c>
      <c r="G114" s="11">
        <v>5</v>
      </c>
      <c r="H114" s="11">
        <v>99</v>
      </c>
      <c r="I114" s="11">
        <v>2</v>
      </c>
      <c r="J114" s="11">
        <v>4</v>
      </c>
      <c r="K114" s="11">
        <v>0</v>
      </c>
      <c r="L114" s="12">
        <v>73</v>
      </c>
      <c r="M114" s="12">
        <v>7</v>
      </c>
      <c r="N114" s="11">
        <v>7</v>
      </c>
      <c r="O114" s="12">
        <v>7</v>
      </c>
      <c r="P114" s="67">
        <v>0</v>
      </c>
      <c r="R114" s="3">
        <v>1</v>
      </c>
    </row>
    <row r="115" spans="1:22" s="3" customFormat="1" x14ac:dyDescent="0.25">
      <c r="A115" s="55" t="s">
        <v>583</v>
      </c>
      <c r="B115" s="32" t="s">
        <v>12</v>
      </c>
      <c r="C115" s="32" t="s">
        <v>17</v>
      </c>
      <c r="D115" s="11" t="s">
        <v>160</v>
      </c>
      <c r="E115" s="32">
        <v>75.7</v>
      </c>
      <c r="F115" s="11" t="s">
        <v>479</v>
      </c>
      <c r="G115" s="11">
        <v>5</v>
      </c>
      <c r="H115" s="11">
        <v>100</v>
      </c>
      <c r="I115" s="11">
        <v>2</v>
      </c>
      <c r="J115" s="11">
        <v>4</v>
      </c>
      <c r="K115" s="11">
        <v>0</v>
      </c>
      <c r="L115" s="12">
        <v>73</v>
      </c>
      <c r="M115" s="12">
        <v>7</v>
      </c>
      <c r="N115" s="11">
        <v>7</v>
      </c>
      <c r="O115" s="12">
        <v>7</v>
      </c>
      <c r="P115" s="67">
        <v>0</v>
      </c>
      <c r="R115" s="3">
        <v>1</v>
      </c>
    </row>
    <row r="116" spans="1:22" s="1" customFormat="1" x14ac:dyDescent="0.25">
      <c r="A116" s="54" t="s">
        <v>586</v>
      </c>
      <c r="B116" s="31" t="s">
        <v>12</v>
      </c>
      <c r="C116" s="31" t="s">
        <v>13</v>
      </c>
      <c r="D116" s="9" t="s">
        <v>157</v>
      </c>
      <c r="E116" s="31">
        <v>50</v>
      </c>
      <c r="F116" s="9" t="s">
        <v>479</v>
      </c>
      <c r="G116" s="9">
        <v>5</v>
      </c>
      <c r="H116" s="9">
        <v>101</v>
      </c>
      <c r="I116" s="9">
        <v>1</v>
      </c>
      <c r="J116" s="9">
        <v>2</v>
      </c>
      <c r="K116" s="9">
        <v>0</v>
      </c>
      <c r="L116" s="10">
        <v>45</v>
      </c>
      <c r="M116" s="10">
        <v>5</v>
      </c>
      <c r="N116" s="9">
        <v>5</v>
      </c>
      <c r="O116" s="10">
        <v>5</v>
      </c>
      <c r="P116" s="66">
        <v>1</v>
      </c>
      <c r="Q116" s="1">
        <v>1</v>
      </c>
    </row>
    <row r="117" spans="1:22" s="1" customFormat="1" ht="15.75" thickBot="1" x14ac:dyDescent="0.3">
      <c r="A117" s="57" t="s">
        <v>587</v>
      </c>
      <c r="B117" s="33" t="s">
        <v>12</v>
      </c>
      <c r="C117" s="33" t="s">
        <v>13</v>
      </c>
      <c r="D117" s="13" t="s">
        <v>567</v>
      </c>
      <c r="E117" s="33">
        <v>53</v>
      </c>
      <c r="F117" s="13" t="s">
        <v>479</v>
      </c>
      <c r="G117" s="13">
        <v>5</v>
      </c>
      <c r="H117" s="13">
        <v>102</v>
      </c>
      <c r="I117" s="13">
        <v>1</v>
      </c>
      <c r="J117" s="13">
        <v>2</v>
      </c>
      <c r="K117" s="13">
        <v>1</v>
      </c>
      <c r="L117" s="14">
        <v>45</v>
      </c>
      <c r="M117" s="14">
        <v>5</v>
      </c>
      <c r="N117" s="13">
        <v>5</v>
      </c>
      <c r="O117" s="14">
        <v>5</v>
      </c>
      <c r="P117" s="69">
        <v>1</v>
      </c>
      <c r="Q117" s="1">
        <v>1</v>
      </c>
    </row>
    <row r="118" spans="1:22" s="4" customFormat="1" ht="15.75" thickTop="1" x14ac:dyDescent="0.25">
      <c r="A118" s="35"/>
      <c r="B118" s="35"/>
      <c r="C118" s="35"/>
      <c r="E118" s="34">
        <f>SUM(E98:E117)</f>
        <v>1355.9</v>
      </c>
      <c r="H118" s="6">
        <f>COUNTA(H98:H117)</f>
        <v>20</v>
      </c>
      <c r="I118" s="6">
        <f>SUM(I98:I117)</f>
        <v>33</v>
      </c>
      <c r="J118" s="6">
        <f>SUM(J98:J117)</f>
        <v>64</v>
      </c>
      <c r="K118" s="6">
        <f>SUM(K98:K117)</f>
        <v>12</v>
      </c>
      <c r="L118" s="5">
        <f>SUM(L98:L117)</f>
        <v>1242</v>
      </c>
      <c r="M118" s="5">
        <f>SUM(M98:M117)</f>
        <v>126</v>
      </c>
      <c r="N118" s="6">
        <f>SUM(N98:N117)</f>
        <v>126</v>
      </c>
      <c r="O118" s="5">
        <f>SUM(O98:O117)</f>
        <v>126</v>
      </c>
      <c r="P118" s="6">
        <f>SUM(P98:P117)</f>
        <v>13</v>
      </c>
      <c r="T118" s="6">
        <f>SUM(Q98:Q117)</f>
        <v>9</v>
      </c>
      <c r="U118" s="6">
        <f>SUM(R98:R117)</f>
        <v>9</v>
      </c>
      <c r="V118" s="6">
        <f>SUM(S98:S117)</f>
        <v>2</v>
      </c>
    </row>
    <row r="119" spans="1:22" s="4" customFormat="1" x14ac:dyDescent="0.25">
      <c r="A119" s="35"/>
      <c r="B119" s="35"/>
      <c r="C119" s="35"/>
      <c r="E119" s="35"/>
      <c r="K119" s="63">
        <f>K118/H118</f>
        <v>0.6</v>
      </c>
      <c r="L119" s="5"/>
      <c r="M119" s="5"/>
      <c r="O119" s="5"/>
      <c r="P119" s="63">
        <f>P118/H118</f>
        <v>0.65</v>
      </c>
      <c r="T119" s="63">
        <f>T118/H118</f>
        <v>0.45</v>
      </c>
      <c r="U119" s="63">
        <f>U118/H118</f>
        <v>0.45</v>
      </c>
      <c r="V119" s="63">
        <f>V118/H118</f>
        <v>0.1</v>
      </c>
    </row>
    <row r="120" spans="1:22" s="4" customFormat="1" ht="15.75" thickBot="1" x14ac:dyDescent="0.3">
      <c r="A120" s="35"/>
      <c r="B120" s="35"/>
      <c r="C120" s="35"/>
      <c r="E120" s="35"/>
      <c r="F120" s="48" t="s">
        <v>718</v>
      </c>
      <c r="L120" s="5"/>
      <c r="M120" s="5"/>
      <c r="O120" s="5"/>
    </row>
    <row r="121" spans="1:22" s="1" customFormat="1" ht="15.75" thickTop="1" x14ac:dyDescent="0.25">
      <c r="A121" s="52" t="s">
        <v>597</v>
      </c>
      <c r="B121" s="29" t="s">
        <v>12</v>
      </c>
      <c r="C121" s="29" t="s">
        <v>13</v>
      </c>
      <c r="D121" s="15" t="s">
        <v>23</v>
      </c>
      <c r="E121" s="29">
        <v>50</v>
      </c>
      <c r="F121" s="15" t="s">
        <v>479</v>
      </c>
      <c r="G121" s="15">
        <v>6</v>
      </c>
      <c r="H121" s="15">
        <v>103</v>
      </c>
      <c r="I121" s="15">
        <v>1</v>
      </c>
      <c r="J121" s="15">
        <v>2</v>
      </c>
      <c r="K121" s="15">
        <v>1</v>
      </c>
      <c r="L121" s="16">
        <v>45</v>
      </c>
      <c r="M121" s="16">
        <v>5</v>
      </c>
      <c r="N121" s="15">
        <v>5</v>
      </c>
      <c r="O121" s="16">
        <v>5</v>
      </c>
      <c r="P121" s="70">
        <v>1</v>
      </c>
      <c r="Q121" s="1">
        <v>1</v>
      </c>
    </row>
    <row r="122" spans="1:22" s="1" customFormat="1" x14ac:dyDescent="0.25">
      <c r="A122" s="54" t="s">
        <v>589</v>
      </c>
      <c r="B122" s="31" t="s">
        <v>12</v>
      </c>
      <c r="C122" s="31" t="s">
        <v>13</v>
      </c>
      <c r="D122" s="9" t="s">
        <v>157</v>
      </c>
      <c r="E122" s="31">
        <v>50</v>
      </c>
      <c r="F122" s="9" t="s">
        <v>479</v>
      </c>
      <c r="G122" s="9">
        <v>6</v>
      </c>
      <c r="H122" s="9">
        <v>104</v>
      </c>
      <c r="I122" s="9">
        <v>1</v>
      </c>
      <c r="J122" s="9">
        <v>2</v>
      </c>
      <c r="K122" s="9">
        <v>0</v>
      </c>
      <c r="L122" s="10">
        <v>45</v>
      </c>
      <c r="M122" s="10">
        <v>5</v>
      </c>
      <c r="N122" s="9">
        <v>5</v>
      </c>
      <c r="O122" s="10">
        <v>5</v>
      </c>
      <c r="P122" s="66">
        <v>1</v>
      </c>
      <c r="Q122" s="1">
        <v>1</v>
      </c>
    </row>
    <row r="123" spans="1:22" s="3" customFormat="1" x14ac:dyDescent="0.25">
      <c r="A123" s="55" t="s">
        <v>604</v>
      </c>
      <c r="B123" s="32" t="s">
        <v>12</v>
      </c>
      <c r="C123" s="32" t="s">
        <v>17</v>
      </c>
      <c r="D123" s="11" t="s">
        <v>160</v>
      </c>
      <c r="E123" s="32">
        <v>75.7</v>
      </c>
      <c r="F123" s="11" t="s">
        <v>479</v>
      </c>
      <c r="G123" s="11">
        <v>6</v>
      </c>
      <c r="H123" s="11">
        <v>105</v>
      </c>
      <c r="I123" s="11">
        <v>2</v>
      </c>
      <c r="J123" s="11">
        <v>4</v>
      </c>
      <c r="K123" s="11">
        <v>0</v>
      </c>
      <c r="L123" s="12">
        <v>73</v>
      </c>
      <c r="M123" s="12">
        <v>7</v>
      </c>
      <c r="N123" s="11">
        <v>7</v>
      </c>
      <c r="O123" s="12">
        <v>7</v>
      </c>
      <c r="P123" s="67">
        <v>0</v>
      </c>
      <c r="R123" s="3">
        <v>1</v>
      </c>
    </row>
    <row r="124" spans="1:22" s="3" customFormat="1" x14ac:dyDescent="0.25">
      <c r="A124" s="55" t="s">
        <v>605</v>
      </c>
      <c r="B124" s="32" t="s">
        <v>12</v>
      </c>
      <c r="C124" s="32" t="s">
        <v>17</v>
      </c>
      <c r="D124" s="11" t="s">
        <v>160</v>
      </c>
      <c r="E124" s="32">
        <v>75.7</v>
      </c>
      <c r="F124" s="11" t="s">
        <v>479</v>
      </c>
      <c r="G124" s="11">
        <v>6</v>
      </c>
      <c r="H124" s="11">
        <v>106</v>
      </c>
      <c r="I124" s="11">
        <v>2</v>
      </c>
      <c r="J124" s="11">
        <v>4</v>
      </c>
      <c r="K124" s="11">
        <v>0</v>
      </c>
      <c r="L124" s="12">
        <v>73</v>
      </c>
      <c r="M124" s="12">
        <v>7</v>
      </c>
      <c r="N124" s="11">
        <v>7</v>
      </c>
      <c r="O124" s="12">
        <v>7</v>
      </c>
      <c r="P124" s="67">
        <v>0</v>
      </c>
      <c r="R124" s="3">
        <v>1</v>
      </c>
    </row>
    <row r="125" spans="1:22" s="3" customFormat="1" x14ac:dyDescent="0.25">
      <c r="A125" s="55" t="s">
        <v>590</v>
      </c>
      <c r="B125" s="32" t="s">
        <v>12</v>
      </c>
      <c r="C125" s="32" t="s">
        <v>17</v>
      </c>
      <c r="D125" s="11" t="s">
        <v>189</v>
      </c>
      <c r="E125" s="32">
        <v>82.7</v>
      </c>
      <c r="F125" s="11" t="s">
        <v>479</v>
      </c>
      <c r="G125" s="11">
        <v>6</v>
      </c>
      <c r="H125" s="11">
        <v>107</v>
      </c>
      <c r="I125" s="11">
        <v>2</v>
      </c>
      <c r="J125" s="11">
        <v>4</v>
      </c>
      <c r="K125" s="11">
        <v>1</v>
      </c>
      <c r="L125" s="12">
        <v>73</v>
      </c>
      <c r="M125" s="12">
        <v>7</v>
      </c>
      <c r="N125" s="11">
        <v>7</v>
      </c>
      <c r="O125" s="12">
        <v>7</v>
      </c>
      <c r="P125" s="67">
        <v>1</v>
      </c>
      <c r="R125" s="3">
        <v>1</v>
      </c>
    </row>
    <row r="126" spans="1:22" s="40" customFormat="1" x14ac:dyDescent="0.25">
      <c r="A126" s="56" t="s">
        <v>591</v>
      </c>
      <c r="B126" s="45" t="s">
        <v>12</v>
      </c>
      <c r="C126" s="45" t="s">
        <v>26</v>
      </c>
      <c r="D126" s="41" t="s">
        <v>151</v>
      </c>
      <c r="E126" s="45">
        <v>99.4</v>
      </c>
      <c r="F126" s="41" t="s">
        <v>479</v>
      </c>
      <c r="G126" s="41">
        <v>6</v>
      </c>
      <c r="H126" s="41">
        <v>108</v>
      </c>
      <c r="I126" s="41">
        <v>3</v>
      </c>
      <c r="J126" s="41">
        <v>5</v>
      </c>
      <c r="K126" s="41">
        <v>1</v>
      </c>
      <c r="L126" s="42">
        <v>90</v>
      </c>
      <c r="M126" s="42">
        <v>9</v>
      </c>
      <c r="N126" s="41">
        <v>9</v>
      </c>
      <c r="O126" s="42">
        <v>9</v>
      </c>
      <c r="P126" s="68">
        <v>1</v>
      </c>
      <c r="S126" s="40">
        <v>1</v>
      </c>
    </row>
    <row r="127" spans="1:22" s="1" customFormat="1" x14ac:dyDescent="0.25">
      <c r="A127" s="54" t="s">
        <v>592</v>
      </c>
      <c r="B127" s="31" t="s">
        <v>12</v>
      </c>
      <c r="C127" s="31" t="s">
        <v>13</v>
      </c>
      <c r="D127" s="9" t="s">
        <v>23</v>
      </c>
      <c r="E127" s="31">
        <v>50</v>
      </c>
      <c r="F127" s="9" t="s">
        <v>479</v>
      </c>
      <c r="G127" s="9">
        <v>6</v>
      </c>
      <c r="H127" s="9">
        <v>109</v>
      </c>
      <c r="I127" s="9">
        <v>1</v>
      </c>
      <c r="J127" s="9">
        <v>2</v>
      </c>
      <c r="K127" s="9">
        <v>1</v>
      </c>
      <c r="L127" s="10">
        <v>45</v>
      </c>
      <c r="M127" s="10">
        <v>5</v>
      </c>
      <c r="N127" s="9">
        <v>5</v>
      </c>
      <c r="O127" s="10">
        <v>5</v>
      </c>
      <c r="P127" s="66">
        <v>1</v>
      </c>
      <c r="Q127" s="1">
        <v>1</v>
      </c>
    </row>
    <row r="128" spans="1:22" s="3" customFormat="1" x14ac:dyDescent="0.25">
      <c r="A128" s="55" t="s">
        <v>593</v>
      </c>
      <c r="B128" s="32" t="s">
        <v>12</v>
      </c>
      <c r="C128" s="32" t="s">
        <v>17</v>
      </c>
      <c r="D128" s="11" t="s">
        <v>50</v>
      </c>
      <c r="E128" s="32">
        <v>78.5</v>
      </c>
      <c r="F128" s="11" t="s">
        <v>479</v>
      </c>
      <c r="G128" s="11">
        <v>6</v>
      </c>
      <c r="H128" s="11">
        <v>110</v>
      </c>
      <c r="I128" s="11">
        <v>2</v>
      </c>
      <c r="J128" s="11">
        <v>4</v>
      </c>
      <c r="K128" s="11">
        <v>1</v>
      </c>
      <c r="L128" s="12">
        <v>73</v>
      </c>
      <c r="M128" s="12">
        <v>7</v>
      </c>
      <c r="N128" s="11">
        <v>7</v>
      </c>
      <c r="O128" s="12">
        <v>7</v>
      </c>
      <c r="P128" s="67">
        <v>0</v>
      </c>
      <c r="R128" s="3">
        <v>1</v>
      </c>
    </row>
    <row r="129" spans="1:22" s="3" customFormat="1" x14ac:dyDescent="0.25">
      <c r="A129" s="55" t="s">
        <v>594</v>
      </c>
      <c r="B129" s="32" t="s">
        <v>12</v>
      </c>
      <c r="C129" s="32" t="s">
        <v>17</v>
      </c>
      <c r="D129" s="11" t="s">
        <v>50</v>
      </c>
      <c r="E129" s="32">
        <v>78.5</v>
      </c>
      <c r="F129" s="11" t="s">
        <v>479</v>
      </c>
      <c r="G129" s="11">
        <v>6</v>
      </c>
      <c r="H129" s="11">
        <v>111</v>
      </c>
      <c r="I129" s="11">
        <v>2</v>
      </c>
      <c r="J129" s="11">
        <v>4</v>
      </c>
      <c r="K129" s="11">
        <v>1</v>
      </c>
      <c r="L129" s="12">
        <v>73</v>
      </c>
      <c r="M129" s="12">
        <v>7</v>
      </c>
      <c r="N129" s="11">
        <v>7</v>
      </c>
      <c r="O129" s="12">
        <v>7</v>
      </c>
      <c r="P129" s="67">
        <v>0</v>
      </c>
      <c r="R129" s="3">
        <v>1</v>
      </c>
    </row>
    <row r="130" spans="1:22" s="1" customFormat="1" x14ac:dyDescent="0.25">
      <c r="A130" s="54" t="s">
        <v>595</v>
      </c>
      <c r="B130" s="31" t="s">
        <v>12</v>
      </c>
      <c r="C130" s="31" t="s">
        <v>13</v>
      </c>
      <c r="D130" s="9" t="s">
        <v>23</v>
      </c>
      <c r="E130" s="31">
        <v>50</v>
      </c>
      <c r="F130" s="9" t="s">
        <v>479</v>
      </c>
      <c r="G130" s="9">
        <v>6</v>
      </c>
      <c r="H130" s="9">
        <v>112</v>
      </c>
      <c r="I130" s="9">
        <v>1</v>
      </c>
      <c r="J130" s="9">
        <v>2</v>
      </c>
      <c r="K130" s="9">
        <v>1</v>
      </c>
      <c r="L130" s="10">
        <v>45</v>
      </c>
      <c r="M130" s="10">
        <v>5</v>
      </c>
      <c r="N130" s="9">
        <v>5</v>
      </c>
      <c r="O130" s="10">
        <v>5</v>
      </c>
      <c r="P130" s="66">
        <v>1</v>
      </c>
      <c r="Q130" s="1">
        <v>1</v>
      </c>
    </row>
    <row r="131" spans="1:22" s="40" customFormat="1" x14ac:dyDescent="0.25">
      <c r="A131" s="56" t="s">
        <v>599</v>
      </c>
      <c r="B131" s="45" t="s">
        <v>12</v>
      </c>
      <c r="C131" s="45" t="s">
        <v>26</v>
      </c>
      <c r="D131" s="41" t="s">
        <v>533</v>
      </c>
      <c r="E131" s="45">
        <v>97</v>
      </c>
      <c r="F131" s="41" t="s">
        <v>479</v>
      </c>
      <c r="G131" s="41">
        <v>6</v>
      </c>
      <c r="H131" s="41">
        <v>113</v>
      </c>
      <c r="I131" s="41">
        <v>3</v>
      </c>
      <c r="J131" s="41">
        <v>5</v>
      </c>
      <c r="K131" s="41">
        <v>1</v>
      </c>
      <c r="L131" s="42">
        <v>90</v>
      </c>
      <c r="M131" s="42">
        <v>9</v>
      </c>
      <c r="N131" s="41">
        <v>9</v>
      </c>
      <c r="O131" s="42">
        <v>9</v>
      </c>
      <c r="P131" s="68">
        <v>0</v>
      </c>
      <c r="S131" s="40">
        <v>1</v>
      </c>
    </row>
    <row r="132" spans="1:22" s="3" customFormat="1" x14ac:dyDescent="0.25">
      <c r="A132" s="55" t="s">
        <v>601</v>
      </c>
      <c r="B132" s="32" t="s">
        <v>12</v>
      </c>
      <c r="C132" s="32" t="s">
        <v>17</v>
      </c>
      <c r="D132" s="11" t="s">
        <v>545</v>
      </c>
      <c r="E132" s="32">
        <v>74.3</v>
      </c>
      <c r="F132" s="11" t="s">
        <v>479</v>
      </c>
      <c r="G132" s="11">
        <v>6</v>
      </c>
      <c r="H132" s="11">
        <v>114</v>
      </c>
      <c r="I132" s="11">
        <v>2</v>
      </c>
      <c r="J132" s="11">
        <v>4</v>
      </c>
      <c r="K132" s="11">
        <v>1</v>
      </c>
      <c r="L132" s="12">
        <v>73</v>
      </c>
      <c r="M132" s="12">
        <v>7</v>
      </c>
      <c r="N132" s="11">
        <v>7</v>
      </c>
      <c r="O132" s="12">
        <v>7</v>
      </c>
      <c r="P132" s="67">
        <v>0</v>
      </c>
      <c r="R132" s="3">
        <v>1</v>
      </c>
    </row>
    <row r="133" spans="1:22" s="3" customFormat="1" x14ac:dyDescent="0.25">
      <c r="A133" s="55" t="s">
        <v>598</v>
      </c>
      <c r="B133" s="32" t="s">
        <v>12</v>
      </c>
      <c r="C133" s="32" t="s">
        <v>17</v>
      </c>
      <c r="D133" s="11" t="s">
        <v>558</v>
      </c>
      <c r="E133" s="32">
        <v>81.599999999999994</v>
      </c>
      <c r="F133" s="11" t="s">
        <v>479</v>
      </c>
      <c r="G133" s="11">
        <v>6</v>
      </c>
      <c r="H133" s="11">
        <v>115</v>
      </c>
      <c r="I133" s="11">
        <v>2</v>
      </c>
      <c r="J133" s="11">
        <v>4</v>
      </c>
      <c r="K133" s="11">
        <v>1</v>
      </c>
      <c r="L133" s="12">
        <v>73</v>
      </c>
      <c r="M133" s="12">
        <v>7</v>
      </c>
      <c r="N133" s="11">
        <v>7</v>
      </c>
      <c r="O133" s="12">
        <v>7</v>
      </c>
      <c r="P133" s="67">
        <v>1</v>
      </c>
      <c r="R133" s="3">
        <v>1</v>
      </c>
    </row>
    <row r="134" spans="1:22" s="1" customFormat="1" x14ac:dyDescent="0.25">
      <c r="A134" s="54" t="s">
        <v>588</v>
      </c>
      <c r="B134" s="31" t="s">
        <v>12</v>
      </c>
      <c r="C134" s="31" t="s">
        <v>13</v>
      </c>
      <c r="D134" s="9" t="s">
        <v>140</v>
      </c>
      <c r="E134" s="31">
        <v>55.7</v>
      </c>
      <c r="F134" s="9" t="s">
        <v>479</v>
      </c>
      <c r="G134" s="9">
        <v>6</v>
      </c>
      <c r="H134" s="9">
        <v>116</v>
      </c>
      <c r="I134" s="9">
        <v>1</v>
      </c>
      <c r="J134" s="9">
        <v>2</v>
      </c>
      <c r="K134" s="9">
        <v>1</v>
      </c>
      <c r="L134" s="10">
        <v>45</v>
      </c>
      <c r="M134" s="10">
        <v>5</v>
      </c>
      <c r="N134" s="9">
        <v>5</v>
      </c>
      <c r="O134" s="10">
        <v>5</v>
      </c>
      <c r="P134" s="66">
        <v>1</v>
      </c>
      <c r="Q134" s="1">
        <v>1</v>
      </c>
    </row>
    <row r="135" spans="1:22" s="1" customFormat="1" x14ac:dyDescent="0.25">
      <c r="A135" s="54" t="s">
        <v>607</v>
      </c>
      <c r="B135" s="31" t="s">
        <v>12</v>
      </c>
      <c r="C135" s="31" t="s">
        <v>13</v>
      </c>
      <c r="D135" s="9" t="s">
        <v>157</v>
      </c>
      <c r="E135" s="31">
        <v>50</v>
      </c>
      <c r="F135" s="9" t="s">
        <v>479</v>
      </c>
      <c r="G135" s="9">
        <v>6</v>
      </c>
      <c r="H135" s="9">
        <v>117</v>
      </c>
      <c r="I135" s="9">
        <v>1</v>
      </c>
      <c r="J135" s="9">
        <v>2</v>
      </c>
      <c r="K135" s="9">
        <v>0</v>
      </c>
      <c r="L135" s="10">
        <v>45</v>
      </c>
      <c r="M135" s="10">
        <v>5</v>
      </c>
      <c r="N135" s="9">
        <v>5</v>
      </c>
      <c r="O135" s="10">
        <v>5</v>
      </c>
      <c r="P135" s="66">
        <v>1</v>
      </c>
      <c r="Q135" s="1">
        <v>1</v>
      </c>
    </row>
    <row r="136" spans="1:22" s="1" customFormat="1" x14ac:dyDescent="0.25">
      <c r="A136" s="54" t="s">
        <v>596</v>
      </c>
      <c r="B136" s="31" t="s">
        <v>12</v>
      </c>
      <c r="C136" s="31" t="s">
        <v>13</v>
      </c>
      <c r="D136" s="9" t="s">
        <v>157</v>
      </c>
      <c r="E136" s="31">
        <v>50</v>
      </c>
      <c r="F136" s="9" t="s">
        <v>479</v>
      </c>
      <c r="G136" s="9">
        <v>6</v>
      </c>
      <c r="H136" s="9">
        <v>118</v>
      </c>
      <c r="I136" s="9">
        <v>1</v>
      </c>
      <c r="J136" s="9">
        <v>2</v>
      </c>
      <c r="K136" s="9">
        <v>0</v>
      </c>
      <c r="L136" s="10">
        <v>45</v>
      </c>
      <c r="M136" s="10">
        <v>5</v>
      </c>
      <c r="N136" s="9">
        <v>5</v>
      </c>
      <c r="O136" s="10">
        <v>5</v>
      </c>
      <c r="P136" s="66">
        <v>1</v>
      </c>
      <c r="Q136" s="1">
        <v>1</v>
      </c>
    </row>
    <row r="137" spans="1:22" s="3" customFormat="1" x14ac:dyDescent="0.25">
      <c r="A137" s="55" t="s">
        <v>606</v>
      </c>
      <c r="B137" s="32" t="s">
        <v>12</v>
      </c>
      <c r="C137" s="32" t="s">
        <v>17</v>
      </c>
      <c r="D137" s="11" t="s">
        <v>160</v>
      </c>
      <c r="E137" s="32">
        <v>75.7</v>
      </c>
      <c r="F137" s="11" t="s">
        <v>479</v>
      </c>
      <c r="G137" s="11">
        <v>6</v>
      </c>
      <c r="H137" s="11">
        <v>119</v>
      </c>
      <c r="I137" s="11">
        <v>2</v>
      </c>
      <c r="J137" s="11">
        <v>4</v>
      </c>
      <c r="K137" s="11">
        <v>0</v>
      </c>
      <c r="L137" s="12">
        <v>73</v>
      </c>
      <c r="M137" s="12">
        <v>7</v>
      </c>
      <c r="N137" s="11">
        <v>7</v>
      </c>
      <c r="O137" s="12">
        <v>7</v>
      </c>
      <c r="P137" s="67">
        <v>0</v>
      </c>
      <c r="R137" s="3">
        <v>1</v>
      </c>
    </row>
    <row r="138" spans="1:22" s="3" customFormat="1" x14ac:dyDescent="0.25">
      <c r="A138" s="55" t="s">
        <v>600</v>
      </c>
      <c r="B138" s="32" t="s">
        <v>12</v>
      </c>
      <c r="C138" s="32" t="s">
        <v>17</v>
      </c>
      <c r="D138" s="11" t="s">
        <v>160</v>
      </c>
      <c r="E138" s="32">
        <v>75.7</v>
      </c>
      <c r="F138" s="11" t="s">
        <v>479</v>
      </c>
      <c r="G138" s="11">
        <v>6</v>
      </c>
      <c r="H138" s="11">
        <v>120</v>
      </c>
      <c r="I138" s="11">
        <v>2</v>
      </c>
      <c r="J138" s="11">
        <v>4</v>
      </c>
      <c r="K138" s="11">
        <v>0</v>
      </c>
      <c r="L138" s="12">
        <v>73</v>
      </c>
      <c r="M138" s="12">
        <v>7</v>
      </c>
      <c r="N138" s="11">
        <v>7</v>
      </c>
      <c r="O138" s="12">
        <v>7</v>
      </c>
      <c r="P138" s="67">
        <v>0</v>
      </c>
      <c r="R138" s="3">
        <v>1</v>
      </c>
    </row>
    <row r="139" spans="1:22" s="1" customFormat="1" x14ac:dyDescent="0.25">
      <c r="A139" s="54" t="s">
        <v>602</v>
      </c>
      <c r="B139" s="31" t="s">
        <v>12</v>
      </c>
      <c r="C139" s="31" t="s">
        <v>13</v>
      </c>
      <c r="D139" s="9" t="s">
        <v>157</v>
      </c>
      <c r="E139" s="31">
        <v>50</v>
      </c>
      <c r="F139" s="9" t="s">
        <v>479</v>
      </c>
      <c r="G139" s="9">
        <v>6</v>
      </c>
      <c r="H139" s="9">
        <v>121</v>
      </c>
      <c r="I139" s="9">
        <v>1</v>
      </c>
      <c r="J139" s="9">
        <v>2</v>
      </c>
      <c r="K139" s="9">
        <v>0</v>
      </c>
      <c r="L139" s="10">
        <v>45</v>
      </c>
      <c r="M139" s="10">
        <v>5</v>
      </c>
      <c r="N139" s="9">
        <v>5</v>
      </c>
      <c r="O139" s="10">
        <v>5</v>
      </c>
      <c r="P139" s="66">
        <v>1</v>
      </c>
      <c r="Q139" s="1">
        <v>1</v>
      </c>
    </row>
    <row r="140" spans="1:22" s="1" customFormat="1" ht="15.75" thickBot="1" x14ac:dyDescent="0.3">
      <c r="A140" s="57" t="s">
        <v>603</v>
      </c>
      <c r="B140" s="33" t="s">
        <v>12</v>
      </c>
      <c r="C140" s="33" t="s">
        <v>13</v>
      </c>
      <c r="D140" s="13" t="s">
        <v>567</v>
      </c>
      <c r="E140" s="33">
        <v>53</v>
      </c>
      <c r="F140" s="13" t="s">
        <v>479</v>
      </c>
      <c r="G140" s="13">
        <v>6</v>
      </c>
      <c r="H140" s="13">
        <v>122</v>
      </c>
      <c r="I140" s="13">
        <v>1</v>
      </c>
      <c r="J140" s="13">
        <v>2</v>
      </c>
      <c r="K140" s="13">
        <v>1</v>
      </c>
      <c r="L140" s="14">
        <v>45</v>
      </c>
      <c r="M140" s="14">
        <v>5</v>
      </c>
      <c r="N140" s="13">
        <v>5</v>
      </c>
      <c r="O140" s="14">
        <v>5</v>
      </c>
      <c r="P140" s="69">
        <v>1</v>
      </c>
      <c r="Q140" s="1">
        <v>1</v>
      </c>
    </row>
    <row r="141" spans="1:22" s="4" customFormat="1" ht="15.75" thickTop="1" x14ac:dyDescent="0.25">
      <c r="A141" s="35"/>
      <c r="B141" s="35"/>
      <c r="C141" s="35"/>
      <c r="E141" s="34">
        <f>SUM(E121:E140)</f>
        <v>1353.5</v>
      </c>
      <c r="H141" s="6">
        <f>COUNTA(H121:H140)</f>
        <v>20</v>
      </c>
      <c r="I141" s="6">
        <f>SUM(I121:I140)</f>
        <v>33</v>
      </c>
      <c r="J141" s="6">
        <f>SUM(J121:J140)</f>
        <v>64</v>
      </c>
      <c r="K141" s="6">
        <f>SUM(K121:K140)</f>
        <v>12</v>
      </c>
      <c r="L141" s="5">
        <f>SUM(L121:L140)</f>
        <v>1242</v>
      </c>
      <c r="M141" s="5">
        <f>SUM(M121:M140)</f>
        <v>126</v>
      </c>
      <c r="N141" s="6">
        <f>SUM(N121:N140)</f>
        <v>126</v>
      </c>
      <c r="O141" s="5">
        <f>SUM(O121:O140)</f>
        <v>126</v>
      </c>
      <c r="P141" s="6">
        <f>SUM(P121:P140)</f>
        <v>12</v>
      </c>
      <c r="T141" s="6">
        <f>SUM(Q121:Q140)</f>
        <v>9</v>
      </c>
      <c r="U141" s="6">
        <f>SUM(R121:R140)</f>
        <v>9</v>
      </c>
      <c r="V141" s="6">
        <f>SUM(S121:S140)</f>
        <v>2</v>
      </c>
    </row>
    <row r="142" spans="1:22" s="4" customFormat="1" x14ac:dyDescent="0.25">
      <c r="A142" s="35"/>
      <c r="B142" s="35"/>
      <c r="C142" s="35"/>
      <c r="E142" s="35"/>
      <c r="K142" s="63">
        <f>K141/H141</f>
        <v>0.6</v>
      </c>
      <c r="L142" s="5"/>
      <c r="M142" s="5"/>
      <c r="O142" s="5"/>
      <c r="P142" s="63">
        <f>P141/H141</f>
        <v>0.6</v>
      </c>
      <c r="T142" s="63">
        <f>T141/H141</f>
        <v>0.45</v>
      </c>
      <c r="U142" s="63">
        <f>U141/H141</f>
        <v>0.45</v>
      </c>
      <c r="V142" s="63">
        <f>V141/H141</f>
        <v>0.1</v>
      </c>
    </row>
    <row r="143" spans="1:22" s="4" customFormat="1" ht="15.75" thickBot="1" x14ac:dyDescent="0.3">
      <c r="A143" s="35"/>
      <c r="B143" s="35"/>
      <c r="C143" s="35"/>
      <c r="E143" s="35"/>
      <c r="F143" s="48" t="s">
        <v>719</v>
      </c>
      <c r="L143" s="5"/>
      <c r="M143" s="5"/>
      <c r="O143" s="5"/>
    </row>
    <row r="144" spans="1:22" s="3" customFormat="1" ht="15.75" thickTop="1" x14ac:dyDescent="0.25">
      <c r="A144" s="59" t="s">
        <v>618</v>
      </c>
      <c r="B144" s="37" t="s">
        <v>12</v>
      </c>
      <c r="C144" s="37" t="s">
        <v>17</v>
      </c>
      <c r="D144" s="19" t="s">
        <v>160</v>
      </c>
      <c r="E144" s="37">
        <v>75.7</v>
      </c>
      <c r="F144" s="19" t="s">
        <v>479</v>
      </c>
      <c r="G144" s="19">
        <v>7</v>
      </c>
      <c r="H144" s="19">
        <v>123</v>
      </c>
      <c r="I144" s="19">
        <v>2</v>
      </c>
      <c r="J144" s="19">
        <v>4</v>
      </c>
      <c r="K144" s="19">
        <v>0</v>
      </c>
      <c r="L144" s="20">
        <v>73</v>
      </c>
      <c r="M144" s="20">
        <v>7</v>
      </c>
      <c r="N144" s="19">
        <v>7</v>
      </c>
      <c r="O144" s="20">
        <v>7</v>
      </c>
      <c r="P144" s="72">
        <v>0</v>
      </c>
      <c r="R144" s="3">
        <v>1</v>
      </c>
    </row>
    <row r="145" spans="1:22" s="3" customFormat="1" x14ac:dyDescent="0.25">
      <c r="A145" s="55" t="s">
        <v>608</v>
      </c>
      <c r="B145" s="32" t="s">
        <v>12</v>
      </c>
      <c r="C145" s="32" t="s">
        <v>17</v>
      </c>
      <c r="D145" s="11" t="s">
        <v>189</v>
      </c>
      <c r="E145" s="32">
        <v>82.7</v>
      </c>
      <c r="F145" s="11" t="s">
        <v>479</v>
      </c>
      <c r="G145" s="11">
        <v>7</v>
      </c>
      <c r="H145" s="11">
        <v>124</v>
      </c>
      <c r="I145" s="11">
        <v>2</v>
      </c>
      <c r="J145" s="11">
        <v>4</v>
      </c>
      <c r="K145" s="11">
        <v>1</v>
      </c>
      <c r="L145" s="12">
        <v>73</v>
      </c>
      <c r="M145" s="12">
        <v>7</v>
      </c>
      <c r="N145" s="11">
        <v>7</v>
      </c>
      <c r="O145" s="12">
        <v>7</v>
      </c>
      <c r="P145" s="67">
        <v>1</v>
      </c>
      <c r="R145" s="3">
        <v>1</v>
      </c>
    </row>
    <row r="146" spans="1:22" s="40" customFormat="1" x14ac:dyDescent="0.25">
      <c r="A146" s="56" t="s">
        <v>609</v>
      </c>
      <c r="B146" s="45" t="s">
        <v>12</v>
      </c>
      <c r="C146" s="45" t="s">
        <v>26</v>
      </c>
      <c r="D146" s="41" t="s">
        <v>151</v>
      </c>
      <c r="E146" s="45">
        <v>99.4</v>
      </c>
      <c r="F146" s="41" t="s">
        <v>479</v>
      </c>
      <c r="G146" s="41">
        <v>7</v>
      </c>
      <c r="H146" s="41">
        <v>125</v>
      </c>
      <c r="I146" s="41">
        <v>3</v>
      </c>
      <c r="J146" s="41">
        <v>5</v>
      </c>
      <c r="K146" s="41">
        <v>1</v>
      </c>
      <c r="L146" s="42">
        <v>90</v>
      </c>
      <c r="M146" s="42">
        <v>9</v>
      </c>
      <c r="N146" s="41">
        <v>9</v>
      </c>
      <c r="O146" s="42">
        <v>9</v>
      </c>
      <c r="P146" s="68">
        <v>1</v>
      </c>
      <c r="S146" s="40">
        <v>1</v>
      </c>
    </row>
    <row r="147" spans="1:22" s="1" customFormat="1" x14ac:dyDescent="0.25">
      <c r="A147" s="54" t="s">
        <v>610</v>
      </c>
      <c r="B147" s="31" t="s">
        <v>12</v>
      </c>
      <c r="C147" s="31" t="s">
        <v>13</v>
      </c>
      <c r="D147" s="9" t="s">
        <v>23</v>
      </c>
      <c r="E147" s="31">
        <v>50</v>
      </c>
      <c r="F147" s="9" t="s">
        <v>479</v>
      </c>
      <c r="G147" s="9">
        <v>7</v>
      </c>
      <c r="H147" s="9">
        <v>126</v>
      </c>
      <c r="I147" s="9">
        <v>1</v>
      </c>
      <c r="J147" s="9">
        <v>2</v>
      </c>
      <c r="K147" s="9">
        <v>1</v>
      </c>
      <c r="L147" s="10">
        <v>45</v>
      </c>
      <c r="M147" s="10">
        <v>5</v>
      </c>
      <c r="N147" s="9">
        <v>5</v>
      </c>
      <c r="O147" s="10">
        <v>5</v>
      </c>
      <c r="P147" s="66">
        <v>1</v>
      </c>
      <c r="Q147" s="1">
        <v>1</v>
      </c>
    </row>
    <row r="148" spans="1:22" s="40" customFormat="1" x14ac:dyDescent="0.25">
      <c r="A148" s="56" t="s">
        <v>612</v>
      </c>
      <c r="B148" s="45" t="s">
        <v>12</v>
      </c>
      <c r="C148" s="45" t="s">
        <v>26</v>
      </c>
      <c r="D148" s="41" t="s">
        <v>533</v>
      </c>
      <c r="E148" s="45">
        <v>97</v>
      </c>
      <c r="F148" s="41" t="s">
        <v>479</v>
      </c>
      <c r="G148" s="41">
        <v>7</v>
      </c>
      <c r="H148" s="41">
        <v>127</v>
      </c>
      <c r="I148" s="41">
        <v>3</v>
      </c>
      <c r="J148" s="41">
        <v>5</v>
      </c>
      <c r="K148" s="41">
        <v>1</v>
      </c>
      <c r="L148" s="42">
        <v>90</v>
      </c>
      <c r="M148" s="42">
        <v>9</v>
      </c>
      <c r="N148" s="41">
        <v>9</v>
      </c>
      <c r="O148" s="42">
        <v>9</v>
      </c>
      <c r="P148" s="68">
        <v>0</v>
      </c>
      <c r="S148" s="40">
        <v>1</v>
      </c>
    </row>
    <row r="149" spans="1:22" s="3" customFormat="1" x14ac:dyDescent="0.25">
      <c r="A149" s="55" t="s">
        <v>614</v>
      </c>
      <c r="B149" s="32" t="s">
        <v>12</v>
      </c>
      <c r="C149" s="32" t="s">
        <v>17</v>
      </c>
      <c r="D149" s="11" t="s">
        <v>545</v>
      </c>
      <c r="E149" s="32">
        <v>74.3</v>
      </c>
      <c r="F149" s="11" t="s">
        <v>479</v>
      </c>
      <c r="G149" s="11">
        <v>7</v>
      </c>
      <c r="H149" s="11">
        <v>128</v>
      </c>
      <c r="I149" s="11">
        <v>2</v>
      </c>
      <c r="J149" s="11">
        <v>4</v>
      </c>
      <c r="K149" s="11">
        <v>1</v>
      </c>
      <c r="L149" s="12">
        <v>73</v>
      </c>
      <c r="M149" s="12">
        <v>7</v>
      </c>
      <c r="N149" s="11">
        <v>7</v>
      </c>
      <c r="O149" s="12">
        <v>7</v>
      </c>
      <c r="P149" s="67">
        <v>0</v>
      </c>
      <c r="R149" s="3">
        <v>1</v>
      </c>
    </row>
    <row r="150" spans="1:22" s="3" customFormat="1" x14ac:dyDescent="0.25">
      <c r="A150" s="55" t="s">
        <v>611</v>
      </c>
      <c r="B150" s="32" t="s">
        <v>12</v>
      </c>
      <c r="C150" s="32" t="s">
        <v>17</v>
      </c>
      <c r="D150" s="11" t="s">
        <v>558</v>
      </c>
      <c r="E150" s="32">
        <v>81.599999999999994</v>
      </c>
      <c r="F150" s="11" t="s">
        <v>479</v>
      </c>
      <c r="G150" s="11">
        <v>7</v>
      </c>
      <c r="H150" s="11">
        <v>129</v>
      </c>
      <c r="I150" s="11">
        <v>2</v>
      </c>
      <c r="J150" s="11">
        <v>4</v>
      </c>
      <c r="K150" s="11">
        <v>1</v>
      </c>
      <c r="L150" s="12">
        <v>73</v>
      </c>
      <c r="M150" s="12">
        <v>7</v>
      </c>
      <c r="N150" s="11">
        <v>7</v>
      </c>
      <c r="O150" s="12">
        <v>7</v>
      </c>
      <c r="P150" s="67">
        <v>1</v>
      </c>
      <c r="R150" s="3">
        <v>1</v>
      </c>
    </row>
    <row r="151" spans="1:22" s="3" customFormat="1" x14ac:dyDescent="0.25">
      <c r="A151" s="55" t="s">
        <v>617</v>
      </c>
      <c r="B151" s="32" t="s">
        <v>12</v>
      </c>
      <c r="C151" s="32" t="s">
        <v>17</v>
      </c>
      <c r="D151" s="11" t="s">
        <v>160</v>
      </c>
      <c r="E151" s="32">
        <v>75.7</v>
      </c>
      <c r="F151" s="11" t="s">
        <v>479</v>
      </c>
      <c r="G151" s="11">
        <v>7</v>
      </c>
      <c r="H151" s="11">
        <v>130</v>
      </c>
      <c r="I151" s="11">
        <v>2</v>
      </c>
      <c r="J151" s="11">
        <v>4</v>
      </c>
      <c r="K151" s="11">
        <v>0</v>
      </c>
      <c r="L151" s="12">
        <v>73</v>
      </c>
      <c r="M151" s="12">
        <v>7</v>
      </c>
      <c r="N151" s="11">
        <v>7</v>
      </c>
      <c r="O151" s="12">
        <v>7</v>
      </c>
      <c r="P151" s="67">
        <v>0</v>
      </c>
      <c r="R151" s="3">
        <v>1</v>
      </c>
    </row>
    <row r="152" spans="1:22" s="3" customFormat="1" x14ac:dyDescent="0.25">
      <c r="A152" s="55" t="s">
        <v>613</v>
      </c>
      <c r="B152" s="32" t="s">
        <v>12</v>
      </c>
      <c r="C152" s="32" t="s">
        <v>17</v>
      </c>
      <c r="D152" s="11" t="s">
        <v>160</v>
      </c>
      <c r="E152" s="32">
        <v>75.7</v>
      </c>
      <c r="F152" s="11" t="s">
        <v>479</v>
      </c>
      <c r="G152" s="11">
        <v>7</v>
      </c>
      <c r="H152" s="11">
        <v>131</v>
      </c>
      <c r="I152" s="11">
        <v>2</v>
      </c>
      <c r="J152" s="11">
        <v>4</v>
      </c>
      <c r="K152" s="11">
        <v>0</v>
      </c>
      <c r="L152" s="12">
        <v>73</v>
      </c>
      <c r="M152" s="12">
        <v>7</v>
      </c>
      <c r="N152" s="11">
        <v>7</v>
      </c>
      <c r="O152" s="12">
        <v>7</v>
      </c>
      <c r="P152" s="67">
        <v>0</v>
      </c>
      <c r="R152" s="3">
        <v>1</v>
      </c>
    </row>
    <row r="153" spans="1:22" s="1" customFormat="1" x14ac:dyDescent="0.25">
      <c r="A153" s="54" t="s">
        <v>615</v>
      </c>
      <c r="B153" s="31" t="s">
        <v>12</v>
      </c>
      <c r="C153" s="31" t="s">
        <v>13</v>
      </c>
      <c r="D153" s="9" t="s">
        <v>157</v>
      </c>
      <c r="E153" s="31">
        <v>50</v>
      </c>
      <c r="F153" s="9" t="s">
        <v>479</v>
      </c>
      <c r="G153" s="9">
        <v>7</v>
      </c>
      <c r="H153" s="9">
        <v>132</v>
      </c>
      <c r="I153" s="9">
        <v>1</v>
      </c>
      <c r="J153" s="9">
        <v>2</v>
      </c>
      <c r="K153" s="9">
        <v>0</v>
      </c>
      <c r="L153" s="10">
        <v>45</v>
      </c>
      <c r="M153" s="10">
        <v>5</v>
      </c>
      <c r="N153" s="9">
        <v>5</v>
      </c>
      <c r="O153" s="10">
        <v>5</v>
      </c>
      <c r="P153" s="66">
        <v>1</v>
      </c>
      <c r="Q153" s="1">
        <v>1</v>
      </c>
    </row>
    <row r="154" spans="1:22" s="1" customFormat="1" ht="15.75" thickBot="1" x14ac:dyDescent="0.3">
      <c r="A154" s="57" t="s">
        <v>616</v>
      </c>
      <c r="B154" s="33" t="s">
        <v>12</v>
      </c>
      <c r="C154" s="33" t="s">
        <v>13</v>
      </c>
      <c r="D154" s="13" t="s">
        <v>567</v>
      </c>
      <c r="E154" s="33">
        <v>53</v>
      </c>
      <c r="F154" s="13" t="s">
        <v>479</v>
      </c>
      <c r="G154" s="13">
        <v>7</v>
      </c>
      <c r="H154" s="13">
        <v>133</v>
      </c>
      <c r="I154" s="13">
        <v>1</v>
      </c>
      <c r="J154" s="13">
        <v>2</v>
      </c>
      <c r="K154" s="13">
        <v>1</v>
      </c>
      <c r="L154" s="14">
        <v>45</v>
      </c>
      <c r="M154" s="14">
        <v>5</v>
      </c>
      <c r="N154" s="13">
        <v>5</v>
      </c>
      <c r="O154" s="14">
        <v>5</v>
      </c>
      <c r="P154" s="69">
        <v>1</v>
      </c>
      <c r="Q154" s="1">
        <v>1</v>
      </c>
    </row>
    <row r="155" spans="1:22" s="4" customFormat="1" ht="15.75" thickTop="1" x14ac:dyDescent="0.25">
      <c r="A155" s="35"/>
      <c r="B155" s="35"/>
      <c r="C155" s="35"/>
      <c r="E155" s="34">
        <f>SUM(E144:E154)</f>
        <v>815.10000000000014</v>
      </c>
      <c r="H155" s="6">
        <f>COUNTA(H144:H154)</f>
        <v>11</v>
      </c>
      <c r="I155" s="6">
        <f>SUM(I144:I154)</f>
        <v>21</v>
      </c>
      <c r="J155" s="6">
        <f>SUM(J144:J154)</f>
        <v>40</v>
      </c>
      <c r="K155" s="6">
        <f>SUM(K144:K154)</f>
        <v>7</v>
      </c>
      <c r="L155" s="5">
        <f>SUM(L144:L154)</f>
        <v>753</v>
      </c>
      <c r="M155" s="5">
        <f>SUM(M144:M154)</f>
        <v>75</v>
      </c>
      <c r="N155" s="6">
        <f>SUM(N144:N154)</f>
        <v>75</v>
      </c>
      <c r="O155" s="5">
        <f>SUM(O144:O154)</f>
        <v>75</v>
      </c>
      <c r="P155" s="6">
        <f>SUM(P144:P154)</f>
        <v>6</v>
      </c>
      <c r="T155" s="6">
        <f>SUM(Q144:Q154)</f>
        <v>3</v>
      </c>
      <c r="U155" s="6">
        <f>SUM(R144:R154)</f>
        <v>6</v>
      </c>
      <c r="V155" s="6">
        <f>SUM(S144:S154)</f>
        <v>2</v>
      </c>
    </row>
    <row r="156" spans="1:22" s="4" customFormat="1" x14ac:dyDescent="0.25">
      <c r="A156" s="35"/>
      <c r="B156" s="35"/>
      <c r="C156" s="35"/>
      <c r="E156" s="35"/>
      <c r="K156" s="63">
        <f>K155/H155</f>
        <v>0.63636363636363635</v>
      </c>
      <c r="L156" s="5"/>
      <c r="M156" s="5"/>
      <c r="O156" s="5"/>
      <c r="P156" s="63">
        <f>P155/H155</f>
        <v>0.54545454545454541</v>
      </c>
      <c r="T156" s="63">
        <f>T155/H155</f>
        <v>0.27272727272727271</v>
      </c>
      <c r="U156" s="63">
        <f>U155/H155</f>
        <v>0.54545454545454541</v>
      </c>
      <c r="V156" s="63">
        <f>V155/H155</f>
        <v>0.18181818181818182</v>
      </c>
    </row>
    <row r="157" spans="1:22" s="4" customFormat="1" ht="15.75" thickBot="1" x14ac:dyDescent="0.3">
      <c r="A157" s="35"/>
      <c r="B157" s="35"/>
      <c r="C157" s="35"/>
      <c r="E157" s="35"/>
      <c r="F157" s="48" t="s">
        <v>720</v>
      </c>
      <c r="L157" s="5"/>
      <c r="M157" s="5"/>
      <c r="O157" s="5"/>
    </row>
    <row r="158" spans="1:22" s="1" customFormat="1" ht="15.75" thickTop="1" x14ac:dyDescent="0.25">
      <c r="A158" s="52" t="s">
        <v>623</v>
      </c>
      <c r="B158" s="29" t="s">
        <v>12</v>
      </c>
      <c r="C158" s="29" t="s">
        <v>13</v>
      </c>
      <c r="D158" s="15" t="s">
        <v>567</v>
      </c>
      <c r="E158" s="29">
        <v>53</v>
      </c>
      <c r="F158" s="15" t="s">
        <v>479</v>
      </c>
      <c r="G158" s="15">
        <v>8</v>
      </c>
      <c r="H158" s="15">
        <v>134</v>
      </c>
      <c r="I158" s="15">
        <v>1</v>
      </c>
      <c r="J158" s="15">
        <v>2</v>
      </c>
      <c r="K158" s="15">
        <v>1</v>
      </c>
      <c r="L158" s="16">
        <v>45</v>
      </c>
      <c r="M158" s="16">
        <v>5</v>
      </c>
      <c r="N158" s="15">
        <v>5</v>
      </c>
      <c r="O158" s="16">
        <v>5</v>
      </c>
      <c r="P158" s="70">
        <v>1</v>
      </c>
      <c r="Q158" s="1">
        <v>1</v>
      </c>
    </row>
    <row r="159" spans="1:22" s="1" customFormat="1" x14ac:dyDescent="0.25">
      <c r="A159" s="54" t="s">
        <v>622</v>
      </c>
      <c r="B159" s="31" t="s">
        <v>12</v>
      </c>
      <c r="C159" s="31" t="s">
        <v>13</v>
      </c>
      <c r="D159" s="9" t="s">
        <v>157</v>
      </c>
      <c r="E159" s="31">
        <v>50</v>
      </c>
      <c r="F159" s="9" t="s">
        <v>479</v>
      </c>
      <c r="G159" s="9">
        <v>8</v>
      </c>
      <c r="H159" s="9">
        <v>135</v>
      </c>
      <c r="I159" s="9">
        <v>1</v>
      </c>
      <c r="J159" s="9">
        <v>2</v>
      </c>
      <c r="K159" s="9">
        <v>0</v>
      </c>
      <c r="L159" s="10">
        <v>45</v>
      </c>
      <c r="M159" s="10">
        <v>5</v>
      </c>
      <c r="N159" s="9">
        <v>5</v>
      </c>
      <c r="O159" s="10">
        <v>5</v>
      </c>
      <c r="P159" s="66">
        <v>1</v>
      </c>
      <c r="Q159" s="1">
        <v>1</v>
      </c>
    </row>
    <row r="160" spans="1:22" s="40" customFormat="1" x14ac:dyDescent="0.25">
      <c r="A160" s="56" t="s">
        <v>620</v>
      </c>
      <c r="B160" s="45" t="s">
        <v>12</v>
      </c>
      <c r="C160" s="45" t="s">
        <v>26</v>
      </c>
      <c r="D160" s="41" t="s">
        <v>533</v>
      </c>
      <c r="E160" s="45">
        <v>97</v>
      </c>
      <c r="F160" s="41" t="s">
        <v>479</v>
      </c>
      <c r="G160" s="41">
        <v>8</v>
      </c>
      <c r="H160" s="41">
        <v>136</v>
      </c>
      <c r="I160" s="41">
        <v>3</v>
      </c>
      <c r="J160" s="41">
        <v>5</v>
      </c>
      <c r="K160" s="41">
        <v>1</v>
      </c>
      <c r="L160" s="42">
        <v>90</v>
      </c>
      <c r="M160" s="42">
        <v>9</v>
      </c>
      <c r="N160" s="41">
        <v>9</v>
      </c>
      <c r="O160" s="42">
        <v>9</v>
      </c>
      <c r="P160" s="68">
        <v>0</v>
      </c>
      <c r="S160" s="40">
        <v>1</v>
      </c>
    </row>
    <row r="161" spans="1:22" s="3" customFormat="1" x14ac:dyDescent="0.25">
      <c r="A161" s="55" t="s">
        <v>621</v>
      </c>
      <c r="B161" s="32" t="s">
        <v>12</v>
      </c>
      <c r="C161" s="32" t="s">
        <v>17</v>
      </c>
      <c r="D161" s="11" t="s">
        <v>545</v>
      </c>
      <c r="E161" s="32">
        <v>74.3</v>
      </c>
      <c r="F161" s="11" t="s">
        <v>479</v>
      </c>
      <c r="G161" s="11">
        <v>8</v>
      </c>
      <c r="H161" s="11">
        <v>137</v>
      </c>
      <c r="I161" s="11">
        <v>2</v>
      </c>
      <c r="J161" s="11">
        <v>4</v>
      </c>
      <c r="K161" s="11">
        <v>1</v>
      </c>
      <c r="L161" s="12">
        <v>73</v>
      </c>
      <c r="M161" s="12">
        <v>7</v>
      </c>
      <c r="N161" s="11">
        <v>7</v>
      </c>
      <c r="O161" s="12">
        <v>7</v>
      </c>
      <c r="P161" s="67">
        <v>0</v>
      </c>
      <c r="R161" s="3">
        <v>1</v>
      </c>
    </row>
    <row r="162" spans="1:22" s="3" customFormat="1" ht="15.75" thickBot="1" x14ac:dyDescent="0.3">
      <c r="A162" s="58" t="s">
        <v>619</v>
      </c>
      <c r="B162" s="36" t="s">
        <v>12</v>
      </c>
      <c r="C162" s="36" t="s">
        <v>17</v>
      </c>
      <c r="D162" s="17" t="s">
        <v>558</v>
      </c>
      <c r="E162" s="36">
        <v>81.599999999999994</v>
      </c>
      <c r="F162" s="17" t="s">
        <v>479</v>
      </c>
      <c r="G162" s="17">
        <v>8</v>
      </c>
      <c r="H162" s="17">
        <v>138</v>
      </c>
      <c r="I162" s="17">
        <v>2</v>
      </c>
      <c r="J162" s="17">
        <v>4</v>
      </c>
      <c r="K162" s="17">
        <v>1</v>
      </c>
      <c r="L162" s="18">
        <v>73</v>
      </c>
      <c r="M162" s="18">
        <v>7</v>
      </c>
      <c r="N162" s="17">
        <v>7</v>
      </c>
      <c r="O162" s="18">
        <v>7</v>
      </c>
      <c r="P162" s="71">
        <v>1</v>
      </c>
      <c r="R162" s="3">
        <v>1</v>
      </c>
    </row>
    <row r="163" spans="1:22" s="4" customFormat="1" ht="15.75" thickTop="1" x14ac:dyDescent="0.25">
      <c r="A163" s="35"/>
      <c r="B163" s="35"/>
      <c r="C163" s="35"/>
      <c r="E163" s="34">
        <f>SUM(E158:E162)</f>
        <v>355.9</v>
      </c>
      <c r="H163" s="6">
        <f>COUNTA(H158:H162)</f>
        <v>5</v>
      </c>
      <c r="I163" s="6">
        <f>SUM(I158:I162)</f>
        <v>9</v>
      </c>
      <c r="J163" s="6">
        <f>SUM(J158:J162)</f>
        <v>17</v>
      </c>
      <c r="K163" s="6">
        <f>SUM(K158:K162)</f>
        <v>4</v>
      </c>
      <c r="L163" s="5">
        <f>SUM(L158:L162)</f>
        <v>326</v>
      </c>
      <c r="M163" s="5">
        <f>SUM(M158:M162)</f>
        <v>33</v>
      </c>
      <c r="N163" s="6">
        <f>SUM(N158:N162)</f>
        <v>33</v>
      </c>
      <c r="O163" s="5">
        <f>SUM(O158:O162)</f>
        <v>33</v>
      </c>
      <c r="P163" s="6">
        <f>SUM(P158:P162)</f>
        <v>3</v>
      </c>
      <c r="T163" s="6">
        <f>SUM(Q158:Q162)</f>
        <v>2</v>
      </c>
      <c r="U163" s="6">
        <f>SUM(R158:R162)</f>
        <v>2</v>
      </c>
      <c r="V163" s="6">
        <f>SUM(S158:S162)</f>
        <v>1</v>
      </c>
    </row>
    <row r="164" spans="1:22" s="4" customFormat="1" x14ac:dyDescent="0.25">
      <c r="A164" s="35"/>
      <c r="B164" s="35"/>
      <c r="C164" s="35"/>
      <c r="E164" s="35"/>
      <c r="K164" s="63">
        <f>K163/H163</f>
        <v>0.8</v>
      </c>
      <c r="L164" s="5"/>
      <c r="M164" s="5"/>
      <c r="O164" s="5"/>
      <c r="P164" s="63">
        <f>P163/H163</f>
        <v>0.6</v>
      </c>
      <c r="T164" s="63">
        <f>T163/H163</f>
        <v>0.4</v>
      </c>
      <c r="U164" s="63">
        <f>U163/H163</f>
        <v>0.4</v>
      </c>
      <c r="V164" s="63">
        <f>V163/H163</f>
        <v>0.2</v>
      </c>
    </row>
    <row r="165" spans="1:22" s="4" customFormat="1" ht="15.75" thickBot="1" x14ac:dyDescent="0.3">
      <c r="A165" s="35"/>
      <c r="B165" s="35"/>
      <c r="C165" s="35"/>
      <c r="E165" s="35"/>
      <c r="F165" s="48" t="s">
        <v>721</v>
      </c>
      <c r="L165" s="5"/>
      <c r="M165" s="5"/>
      <c r="O165" s="5"/>
    </row>
    <row r="166" spans="1:22" s="1" customFormat="1" ht="15.75" thickTop="1" x14ac:dyDescent="0.25">
      <c r="A166" s="52" t="s">
        <v>631</v>
      </c>
      <c r="B166" s="29" t="s">
        <v>12</v>
      </c>
      <c r="C166" s="29" t="s">
        <v>13</v>
      </c>
      <c r="D166" s="15" t="s">
        <v>567</v>
      </c>
      <c r="E166" s="29">
        <v>53</v>
      </c>
      <c r="F166" s="15" t="s">
        <v>479</v>
      </c>
      <c r="G166" s="15">
        <v>9</v>
      </c>
      <c r="H166" s="15">
        <v>139</v>
      </c>
      <c r="I166" s="15">
        <v>1</v>
      </c>
      <c r="J166" s="15">
        <v>2</v>
      </c>
      <c r="K166" s="15">
        <v>1</v>
      </c>
      <c r="L166" s="16">
        <v>45</v>
      </c>
      <c r="M166" s="16">
        <v>5</v>
      </c>
      <c r="N166" s="15">
        <v>5</v>
      </c>
      <c r="O166" s="16">
        <v>5</v>
      </c>
      <c r="P166" s="70">
        <v>1</v>
      </c>
      <c r="Q166" s="1">
        <v>1</v>
      </c>
    </row>
    <row r="167" spans="1:22" s="1" customFormat="1" x14ac:dyDescent="0.25">
      <c r="A167" s="54" t="s">
        <v>630</v>
      </c>
      <c r="B167" s="31" t="s">
        <v>12</v>
      </c>
      <c r="C167" s="31" t="s">
        <v>13</v>
      </c>
      <c r="D167" s="9" t="s">
        <v>157</v>
      </c>
      <c r="E167" s="31">
        <v>50</v>
      </c>
      <c r="F167" s="9" t="s">
        <v>479</v>
      </c>
      <c r="G167" s="9">
        <v>9</v>
      </c>
      <c r="H167" s="9">
        <v>140</v>
      </c>
      <c r="I167" s="9">
        <v>1</v>
      </c>
      <c r="J167" s="9">
        <v>2</v>
      </c>
      <c r="K167" s="9">
        <v>0</v>
      </c>
      <c r="L167" s="10">
        <v>45</v>
      </c>
      <c r="M167" s="10">
        <v>5</v>
      </c>
      <c r="N167" s="9">
        <v>5</v>
      </c>
      <c r="O167" s="10">
        <v>5</v>
      </c>
      <c r="P167" s="66">
        <v>1</v>
      </c>
      <c r="Q167" s="1">
        <v>1</v>
      </c>
    </row>
    <row r="168" spans="1:22" s="40" customFormat="1" x14ac:dyDescent="0.25">
      <c r="A168" s="56" t="s">
        <v>628</v>
      </c>
      <c r="B168" s="45" t="s">
        <v>12</v>
      </c>
      <c r="C168" s="45" t="s">
        <v>26</v>
      </c>
      <c r="D168" s="41" t="s">
        <v>533</v>
      </c>
      <c r="E168" s="45">
        <v>97</v>
      </c>
      <c r="F168" s="41" t="s">
        <v>479</v>
      </c>
      <c r="G168" s="41">
        <v>9</v>
      </c>
      <c r="H168" s="41">
        <v>141</v>
      </c>
      <c r="I168" s="41">
        <v>3</v>
      </c>
      <c r="J168" s="41">
        <v>5</v>
      </c>
      <c r="K168" s="41">
        <v>1</v>
      </c>
      <c r="L168" s="42">
        <v>90</v>
      </c>
      <c r="M168" s="42">
        <v>9</v>
      </c>
      <c r="N168" s="41">
        <v>9</v>
      </c>
      <c r="O168" s="42">
        <v>9</v>
      </c>
      <c r="P168" s="68">
        <v>0</v>
      </c>
      <c r="S168" s="40">
        <v>1</v>
      </c>
    </row>
    <row r="169" spans="1:22" s="3" customFormat="1" x14ac:dyDescent="0.25">
      <c r="A169" s="55" t="s">
        <v>629</v>
      </c>
      <c r="B169" s="32" t="s">
        <v>12</v>
      </c>
      <c r="C169" s="32" t="s">
        <v>17</v>
      </c>
      <c r="D169" s="11" t="s">
        <v>545</v>
      </c>
      <c r="E169" s="32">
        <v>74.2</v>
      </c>
      <c r="F169" s="11" t="s">
        <v>479</v>
      </c>
      <c r="G169" s="11">
        <v>9</v>
      </c>
      <c r="H169" s="11">
        <v>142</v>
      </c>
      <c r="I169" s="11">
        <v>2</v>
      </c>
      <c r="J169" s="11">
        <v>4</v>
      </c>
      <c r="K169" s="11">
        <v>1</v>
      </c>
      <c r="L169" s="12">
        <v>73</v>
      </c>
      <c r="M169" s="12">
        <v>7</v>
      </c>
      <c r="N169" s="11">
        <v>7</v>
      </c>
      <c r="O169" s="12">
        <v>7</v>
      </c>
      <c r="P169" s="67">
        <v>0</v>
      </c>
      <c r="R169" s="3">
        <v>1</v>
      </c>
    </row>
    <row r="170" spans="1:22" s="3" customFormat="1" ht="15.75" thickBot="1" x14ac:dyDescent="0.3">
      <c r="A170" s="58" t="s">
        <v>627</v>
      </c>
      <c r="B170" s="36" t="s">
        <v>12</v>
      </c>
      <c r="C170" s="36" t="s">
        <v>17</v>
      </c>
      <c r="D170" s="17" t="s">
        <v>558</v>
      </c>
      <c r="E170" s="36">
        <v>81.599999999999994</v>
      </c>
      <c r="F170" s="17" t="s">
        <v>479</v>
      </c>
      <c r="G170" s="17">
        <v>9</v>
      </c>
      <c r="H170" s="17">
        <v>143</v>
      </c>
      <c r="I170" s="17">
        <v>2</v>
      </c>
      <c r="J170" s="17">
        <v>4</v>
      </c>
      <c r="K170" s="17">
        <v>1</v>
      </c>
      <c r="L170" s="18">
        <v>73</v>
      </c>
      <c r="M170" s="18">
        <v>7</v>
      </c>
      <c r="N170" s="17">
        <v>7</v>
      </c>
      <c r="O170" s="18">
        <v>7</v>
      </c>
      <c r="P170" s="71">
        <v>1</v>
      </c>
      <c r="R170" s="3">
        <v>1</v>
      </c>
    </row>
    <row r="171" spans="1:22" s="4" customFormat="1" ht="15.75" thickTop="1" x14ac:dyDescent="0.25">
      <c r="A171" s="35"/>
      <c r="B171" s="35"/>
      <c r="C171" s="35"/>
      <c r="E171" s="34">
        <f>SUM(E166:E170)</f>
        <v>355.79999999999995</v>
      </c>
      <c r="H171" s="6">
        <f>COUNTA(H166:H170)</f>
        <v>5</v>
      </c>
      <c r="I171" s="6">
        <f>SUM(I166:I170)</f>
        <v>9</v>
      </c>
      <c r="J171" s="6">
        <f>SUM(J166:J170)</f>
        <v>17</v>
      </c>
      <c r="K171" s="6">
        <f>SUM(K166:K170)</f>
        <v>4</v>
      </c>
      <c r="L171" s="5">
        <f>SUM(L166:L170)</f>
        <v>326</v>
      </c>
      <c r="M171" s="5">
        <f>SUM(M166:M170)</f>
        <v>33</v>
      </c>
      <c r="N171" s="6">
        <f>SUM(N166:N170)</f>
        <v>33</v>
      </c>
      <c r="O171" s="5">
        <f>SUM(O166:O170)</f>
        <v>33</v>
      </c>
      <c r="P171" s="6">
        <f>SUM(P166:P170)</f>
        <v>3</v>
      </c>
      <c r="T171" s="6">
        <f>SUM(Q166:Q170)</f>
        <v>2</v>
      </c>
      <c r="U171" s="6">
        <f>SUM(R166:R170)</f>
        <v>2</v>
      </c>
      <c r="V171" s="6">
        <f>SUM(S166:S170)</f>
        <v>1</v>
      </c>
    </row>
    <row r="172" spans="1:22" s="4" customFormat="1" x14ac:dyDescent="0.25">
      <c r="A172" s="35"/>
      <c r="B172" s="35"/>
      <c r="C172" s="35"/>
      <c r="E172" s="35"/>
      <c r="K172" s="63">
        <f>K171/H171</f>
        <v>0.8</v>
      </c>
      <c r="L172" s="5"/>
      <c r="M172" s="5"/>
      <c r="O172" s="5"/>
      <c r="P172" s="63">
        <f>P171/H171</f>
        <v>0.6</v>
      </c>
      <c r="T172" s="63">
        <f>T171/H171</f>
        <v>0.4</v>
      </c>
      <c r="U172" s="63">
        <f>U171/H171</f>
        <v>0.4</v>
      </c>
      <c r="V172" s="63">
        <f>V171/H171</f>
        <v>0.2</v>
      </c>
    </row>
    <row r="173" spans="1:22" s="4" customFormat="1" ht="15.75" thickBot="1" x14ac:dyDescent="0.3">
      <c r="A173" s="35"/>
      <c r="B173" s="35"/>
      <c r="C173" s="35"/>
      <c r="E173" s="35"/>
      <c r="F173" s="48" t="s">
        <v>722</v>
      </c>
      <c r="L173" s="5"/>
      <c r="M173" s="5"/>
      <c r="O173" s="5"/>
    </row>
    <row r="174" spans="1:22" s="1" customFormat="1" ht="15.75" thickTop="1" x14ac:dyDescent="0.25">
      <c r="A174" s="52" t="s">
        <v>636</v>
      </c>
      <c r="B174" s="29" t="s">
        <v>12</v>
      </c>
      <c r="C174" s="29" t="s">
        <v>13</v>
      </c>
      <c r="D174" s="15" t="s">
        <v>567</v>
      </c>
      <c r="E174" s="29">
        <v>53</v>
      </c>
      <c r="F174" s="15" t="s">
        <v>479</v>
      </c>
      <c r="G174" s="15">
        <v>10</v>
      </c>
      <c r="H174" s="15">
        <v>144</v>
      </c>
      <c r="I174" s="15">
        <v>1</v>
      </c>
      <c r="J174" s="15">
        <v>2</v>
      </c>
      <c r="K174" s="15">
        <v>1</v>
      </c>
      <c r="L174" s="16">
        <v>45</v>
      </c>
      <c r="M174" s="16">
        <v>5</v>
      </c>
      <c r="N174" s="15">
        <v>5</v>
      </c>
      <c r="O174" s="16">
        <v>5</v>
      </c>
      <c r="P174" s="70">
        <v>1</v>
      </c>
      <c r="Q174" s="1">
        <v>1</v>
      </c>
    </row>
    <row r="175" spans="1:22" s="1" customFormat="1" x14ac:dyDescent="0.25">
      <c r="A175" s="54" t="s">
        <v>635</v>
      </c>
      <c r="B175" s="31" t="s">
        <v>12</v>
      </c>
      <c r="C175" s="31" t="s">
        <v>13</v>
      </c>
      <c r="D175" s="9" t="s">
        <v>157</v>
      </c>
      <c r="E175" s="31">
        <v>50</v>
      </c>
      <c r="F175" s="9" t="s">
        <v>479</v>
      </c>
      <c r="G175" s="9">
        <v>10</v>
      </c>
      <c r="H175" s="9">
        <v>145</v>
      </c>
      <c r="I175" s="9">
        <v>1</v>
      </c>
      <c r="J175" s="9">
        <v>2</v>
      </c>
      <c r="K175" s="9">
        <v>0</v>
      </c>
      <c r="L175" s="10">
        <v>45</v>
      </c>
      <c r="M175" s="10">
        <v>5</v>
      </c>
      <c r="N175" s="9">
        <v>5</v>
      </c>
      <c r="O175" s="10">
        <v>5</v>
      </c>
      <c r="P175" s="66">
        <v>1</v>
      </c>
      <c r="Q175" s="1">
        <v>1</v>
      </c>
    </row>
    <row r="176" spans="1:22" s="40" customFormat="1" x14ac:dyDescent="0.25">
      <c r="A176" s="56" t="s">
        <v>633</v>
      </c>
      <c r="B176" s="45" t="s">
        <v>12</v>
      </c>
      <c r="C176" s="45" t="s">
        <v>26</v>
      </c>
      <c r="D176" s="41" t="s">
        <v>533</v>
      </c>
      <c r="E176" s="45">
        <v>97</v>
      </c>
      <c r="F176" s="41" t="s">
        <v>479</v>
      </c>
      <c r="G176" s="41">
        <v>10</v>
      </c>
      <c r="H176" s="41">
        <v>146</v>
      </c>
      <c r="I176" s="41">
        <v>3</v>
      </c>
      <c r="J176" s="41">
        <v>5</v>
      </c>
      <c r="K176" s="41">
        <v>1</v>
      </c>
      <c r="L176" s="42">
        <v>90</v>
      </c>
      <c r="M176" s="42">
        <v>9</v>
      </c>
      <c r="N176" s="41">
        <v>9</v>
      </c>
      <c r="O176" s="42">
        <v>9</v>
      </c>
      <c r="P176" s="68">
        <v>0</v>
      </c>
      <c r="S176" s="40">
        <v>1</v>
      </c>
    </row>
    <row r="177" spans="1:22" s="3" customFormat="1" x14ac:dyDescent="0.25">
      <c r="A177" s="55" t="s">
        <v>634</v>
      </c>
      <c r="B177" s="32" t="s">
        <v>12</v>
      </c>
      <c r="C177" s="32" t="s">
        <v>17</v>
      </c>
      <c r="D177" s="11" t="s">
        <v>545</v>
      </c>
      <c r="E177" s="32">
        <v>74.3</v>
      </c>
      <c r="F177" s="11" t="s">
        <v>479</v>
      </c>
      <c r="G177" s="11">
        <v>10</v>
      </c>
      <c r="H177" s="11">
        <v>147</v>
      </c>
      <c r="I177" s="11">
        <v>2</v>
      </c>
      <c r="J177" s="11">
        <v>4</v>
      </c>
      <c r="K177" s="11">
        <v>1</v>
      </c>
      <c r="L177" s="12">
        <v>73</v>
      </c>
      <c r="M177" s="12">
        <v>7</v>
      </c>
      <c r="N177" s="11">
        <v>7</v>
      </c>
      <c r="O177" s="12">
        <v>7</v>
      </c>
      <c r="P177" s="67">
        <v>0</v>
      </c>
      <c r="R177" s="3">
        <v>1</v>
      </c>
    </row>
    <row r="178" spans="1:22" s="3" customFormat="1" ht="15.75" thickBot="1" x14ac:dyDescent="0.3">
      <c r="A178" s="58" t="s">
        <v>632</v>
      </c>
      <c r="B178" s="36" t="s">
        <v>12</v>
      </c>
      <c r="C178" s="36" t="s">
        <v>17</v>
      </c>
      <c r="D178" s="17" t="s">
        <v>558</v>
      </c>
      <c r="E178" s="36">
        <v>81.599999999999994</v>
      </c>
      <c r="F178" s="17" t="s">
        <v>479</v>
      </c>
      <c r="G178" s="17">
        <v>10</v>
      </c>
      <c r="H178" s="17">
        <v>148</v>
      </c>
      <c r="I178" s="17">
        <v>2</v>
      </c>
      <c r="J178" s="17">
        <v>4</v>
      </c>
      <c r="K178" s="17">
        <v>1</v>
      </c>
      <c r="L178" s="18">
        <v>73</v>
      </c>
      <c r="M178" s="18">
        <v>7</v>
      </c>
      <c r="N178" s="17">
        <v>7</v>
      </c>
      <c r="O178" s="18">
        <v>7</v>
      </c>
      <c r="P178" s="71">
        <v>1</v>
      </c>
      <c r="R178" s="3">
        <v>1</v>
      </c>
    </row>
    <row r="179" spans="1:22" s="4" customFormat="1" ht="15.75" thickTop="1" x14ac:dyDescent="0.25">
      <c r="A179" s="35"/>
      <c r="B179" s="35"/>
      <c r="C179" s="35"/>
      <c r="E179" s="34">
        <f>SUM(E174:E178)</f>
        <v>355.9</v>
      </c>
      <c r="H179" s="6">
        <f>COUNTA(H174:H178)</f>
        <v>5</v>
      </c>
      <c r="I179" s="6">
        <f>SUM(I174:I178)</f>
        <v>9</v>
      </c>
      <c r="J179" s="6">
        <f>SUM(J174:J178)</f>
        <v>17</v>
      </c>
      <c r="K179" s="6">
        <f>SUM(K174:K178)</f>
        <v>4</v>
      </c>
      <c r="L179" s="5">
        <f>SUM(L174:L178)</f>
        <v>326</v>
      </c>
      <c r="M179" s="5">
        <f>SUM(M174:M178)</f>
        <v>33</v>
      </c>
      <c r="N179" s="6">
        <f>SUM(N174:N178)</f>
        <v>33</v>
      </c>
      <c r="O179" s="5">
        <f>SUM(O174:O178)</f>
        <v>33</v>
      </c>
      <c r="P179" s="6">
        <f>SUM(P174:P178)</f>
        <v>3</v>
      </c>
      <c r="T179" s="6">
        <f>SUM(Q174:Q178)</f>
        <v>2</v>
      </c>
      <c r="U179" s="6">
        <f>SUM(R174:R178)</f>
        <v>2</v>
      </c>
      <c r="V179" s="6">
        <f>SUM(S174:S178)</f>
        <v>1</v>
      </c>
    </row>
    <row r="180" spans="1:22" s="4" customFormat="1" x14ac:dyDescent="0.25">
      <c r="A180" s="35"/>
      <c r="B180" s="35"/>
      <c r="C180" s="35"/>
      <c r="E180" s="35"/>
      <c r="K180" s="63">
        <f>K179/H179</f>
        <v>0.8</v>
      </c>
      <c r="L180" s="5"/>
      <c r="M180" s="5"/>
      <c r="O180" s="5"/>
      <c r="P180" s="63">
        <f>P179/H179</f>
        <v>0.6</v>
      </c>
      <c r="T180" s="63">
        <f>T179/H179</f>
        <v>0.4</v>
      </c>
      <c r="U180" s="63">
        <f>U179/H179</f>
        <v>0.4</v>
      </c>
      <c r="V180" s="63">
        <f>V179/H179</f>
        <v>0.2</v>
      </c>
    </row>
    <row r="181" spans="1:22" s="4" customFormat="1" ht="15.75" thickBot="1" x14ac:dyDescent="0.3">
      <c r="A181" s="35"/>
      <c r="B181" s="35"/>
      <c r="C181" s="35"/>
      <c r="E181" s="35"/>
      <c r="F181" s="48" t="s">
        <v>723</v>
      </c>
      <c r="L181" s="5"/>
      <c r="M181" s="5"/>
      <c r="O181" s="5"/>
    </row>
    <row r="182" spans="1:22" s="1" customFormat="1" ht="15.75" thickTop="1" x14ac:dyDescent="0.25">
      <c r="A182" s="52" t="s">
        <v>641</v>
      </c>
      <c r="B182" s="29" t="s">
        <v>12</v>
      </c>
      <c r="C182" s="29" t="s">
        <v>13</v>
      </c>
      <c r="D182" s="15" t="s">
        <v>567</v>
      </c>
      <c r="E182" s="29">
        <v>53</v>
      </c>
      <c r="F182" s="15" t="s">
        <v>479</v>
      </c>
      <c r="G182" s="15">
        <v>11</v>
      </c>
      <c r="H182" s="15">
        <v>149</v>
      </c>
      <c r="I182" s="15">
        <v>1</v>
      </c>
      <c r="J182" s="15">
        <v>2</v>
      </c>
      <c r="K182" s="15">
        <v>1</v>
      </c>
      <c r="L182" s="16">
        <v>45</v>
      </c>
      <c r="M182" s="16">
        <v>5</v>
      </c>
      <c r="N182" s="15">
        <v>5</v>
      </c>
      <c r="O182" s="16">
        <v>5</v>
      </c>
      <c r="P182" s="70">
        <v>1</v>
      </c>
      <c r="Q182" s="1">
        <v>1</v>
      </c>
    </row>
    <row r="183" spans="1:22" s="1" customFormat="1" x14ac:dyDescent="0.25">
      <c r="A183" s="54" t="s">
        <v>640</v>
      </c>
      <c r="B183" s="31" t="s">
        <v>12</v>
      </c>
      <c r="C183" s="31" t="s">
        <v>13</v>
      </c>
      <c r="D183" s="9" t="s">
        <v>157</v>
      </c>
      <c r="E183" s="31">
        <v>50</v>
      </c>
      <c r="F183" s="9" t="s">
        <v>479</v>
      </c>
      <c r="G183" s="9">
        <v>11</v>
      </c>
      <c r="H183" s="9">
        <v>150</v>
      </c>
      <c r="I183" s="9">
        <v>1</v>
      </c>
      <c r="J183" s="9">
        <v>2</v>
      </c>
      <c r="K183" s="9">
        <v>0</v>
      </c>
      <c r="L183" s="10">
        <v>45</v>
      </c>
      <c r="M183" s="10">
        <v>5</v>
      </c>
      <c r="N183" s="9">
        <v>5</v>
      </c>
      <c r="O183" s="10">
        <v>5</v>
      </c>
      <c r="P183" s="66">
        <v>1</v>
      </c>
      <c r="Q183" s="1">
        <v>1</v>
      </c>
    </row>
    <row r="184" spans="1:22" s="40" customFormat="1" x14ac:dyDescent="0.25">
      <c r="A184" s="56" t="s">
        <v>638</v>
      </c>
      <c r="B184" s="45" t="s">
        <v>12</v>
      </c>
      <c r="C184" s="45" t="s">
        <v>26</v>
      </c>
      <c r="D184" s="41" t="s">
        <v>533</v>
      </c>
      <c r="E184" s="45">
        <v>97</v>
      </c>
      <c r="F184" s="41" t="s">
        <v>479</v>
      </c>
      <c r="G184" s="41">
        <v>11</v>
      </c>
      <c r="H184" s="41">
        <v>151</v>
      </c>
      <c r="I184" s="41">
        <v>3</v>
      </c>
      <c r="J184" s="41">
        <v>5</v>
      </c>
      <c r="K184" s="41">
        <v>1</v>
      </c>
      <c r="L184" s="42">
        <v>90</v>
      </c>
      <c r="M184" s="42">
        <v>9</v>
      </c>
      <c r="N184" s="41">
        <v>9</v>
      </c>
      <c r="O184" s="42">
        <v>9</v>
      </c>
      <c r="P184" s="68">
        <v>0</v>
      </c>
      <c r="S184" s="40">
        <v>1</v>
      </c>
    </row>
    <row r="185" spans="1:22" s="3" customFormat="1" x14ac:dyDescent="0.25">
      <c r="A185" s="55" t="s">
        <v>639</v>
      </c>
      <c r="B185" s="32" t="s">
        <v>12</v>
      </c>
      <c r="C185" s="32" t="s">
        <v>17</v>
      </c>
      <c r="D185" s="11" t="s">
        <v>545</v>
      </c>
      <c r="E185" s="32">
        <v>74.3</v>
      </c>
      <c r="F185" s="11" t="s">
        <v>479</v>
      </c>
      <c r="G185" s="11">
        <v>11</v>
      </c>
      <c r="H185" s="11">
        <v>152</v>
      </c>
      <c r="I185" s="11">
        <v>2</v>
      </c>
      <c r="J185" s="11">
        <v>4</v>
      </c>
      <c r="K185" s="11">
        <v>1</v>
      </c>
      <c r="L185" s="12">
        <v>73</v>
      </c>
      <c r="M185" s="12">
        <v>7</v>
      </c>
      <c r="N185" s="11">
        <v>7</v>
      </c>
      <c r="O185" s="12">
        <v>7</v>
      </c>
      <c r="P185" s="67">
        <v>0</v>
      </c>
      <c r="R185" s="3">
        <v>1</v>
      </c>
    </row>
    <row r="186" spans="1:22" s="3" customFormat="1" ht="15.75" thickBot="1" x14ac:dyDescent="0.3">
      <c r="A186" s="58" t="s">
        <v>637</v>
      </c>
      <c r="B186" s="36" t="s">
        <v>12</v>
      </c>
      <c r="C186" s="36" t="s">
        <v>17</v>
      </c>
      <c r="D186" s="17" t="s">
        <v>558</v>
      </c>
      <c r="E186" s="36">
        <v>81.599999999999994</v>
      </c>
      <c r="F186" s="17" t="s">
        <v>479</v>
      </c>
      <c r="G186" s="17">
        <v>11</v>
      </c>
      <c r="H186" s="17">
        <v>153</v>
      </c>
      <c r="I186" s="17">
        <v>2</v>
      </c>
      <c r="J186" s="17">
        <v>4</v>
      </c>
      <c r="K186" s="17">
        <v>1</v>
      </c>
      <c r="L186" s="18">
        <v>73</v>
      </c>
      <c r="M186" s="18">
        <v>7</v>
      </c>
      <c r="N186" s="17">
        <v>7</v>
      </c>
      <c r="O186" s="18">
        <v>7</v>
      </c>
      <c r="P186" s="71">
        <v>1</v>
      </c>
      <c r="R186" s="3">
        <v>1</v>
      </c>
    </row>
    <row r="187" spans="1:22" s="4" customFormat="1" ht="15.75" thickTop="1" x14ac:dyDescent="0.25">
      <c r="A187" s="35"/>
      <c r="B187" s="35"/>
      <c r="C187" s="35"/>
      <c r="E187" s="34">
        <f>SUM(E182:E186)</f>
        <v>355.9</v>
      </c>
      <c r="H187" s="6">
        <f>COUNTA(H182:H186)</f>
        <v>5</v>
      </c>
      <c r="I187" s="6">
        <f>SUM(I182:I186)</f>
        <v>9</v>
      </c>
      <c r="J187" s="6">
        <f>SUM(J182:J186)</f>
        <v>17</v>
      </c>
      <c r="K187" s="6">
        <f>SUM(K182:K186)</f>
        <v>4</v>
      </c>
      <c r="L187" s="5">
        <f>SUM(L182:L186)</f>
        <v>326</v>
      </c>
      <c r="M187" s="5">
        <f>SUM(M182:M186)</f>
        <v>33</v>
      </c>
      <c r="N187" s="6">
        <f>SUM(N182:N186)</f>
        <v>33</v>
      </c>
      <c r="O187" s="5">
        <f>SUM(O182:O186)</f>
        <v>33</v>
      </c>
      <c r="P187" s="6">
        <f>SUM(P182:P186)</f>
        <v>3</v>
      </c>
      <c r="T187" s="6">
        <f>SUM(Q182:Q186)</f>
        <v>2</v>
      </c>
      <c r="U187" s="6">
        <f>SUM(R182:R186)</f>
        <v>2</v>
      </c>
      <c r="V187" s="6">
        <f>SUM(S182:S186)</f>
        <v>1</v>
      </c>
    </row>
    <row r="188" spans="1:22" s="4" customFormat="1" x14ac:dyDescent="0.25">
      <c r="A188" s="35"/>
      <c r="B188" s="35"/>
      <c r="C188" s="35"/>
      <c r="E188" s="35"/>
      <c r="K188" s="63">
        <f>K187/H187</f>
        <v>0.8</v>
      </c>
      <c r="L188" s="5"/>
      <c r="M188" s="5"/>
      <c r="O188" s="5"/>
      <c r="P188" s="63">
        <f>P187/H187</f>
        <v>0.6</v>
      </c>
      <c r="T188" s="63">
        <f>T187/H187</f>
        <v>0.4</v>
      </c>
      <c r="U188" s="63">
        <f>U187/H187</f>
        <v>0.4</v>
      </c>
      <c r="V188" s="63">
        <f>V187/H187</f>
        <v>0.2</v>
      </c>
    </row>
    <row r="189" spans="1:22" s="4" customFormat="1" ht="15.75" thickBot="1" x14ac:dyDescent="0.3">
      <c r="A189" s="35"/>
      <c r="B189" s="35"/>
      <c r="C189" s="35"/>
      <c r="E189" s="35"/>
      <c r="F189" s="48" t="s">
        <v>724</v>
      </c>
      <c r="L189" s="5"/>
      <c r="M189" s="5"/>
      <c r="O189" s="5"/>
    </row>
    <row r="190" spans="1:22" s="1" customFormat="1" ht="15.75" thickTop="1" x14ac:dyDescent="0.25">
      <c r="A190" s="52" t="s">
        <v>646</v>
      </c>
      <c r="B190" s="29" t="s">
        <v>12</v>
      </c>
      <c r="C190" s="29" t="s">
        <v>13</v>
      </c>
      <c r="D190" s="15" t="s">
        <v>567</v>
      </c>
      <c r="E190" s="29">
        <v>53</v>
      </c>
      <c r="F190" s="15" t="s">
        <v>479</v>
      </c>
      <c r="G190" s="15">
        <v>12</v>
      </c>
      <c r="H190" s="15">
        <v>154</v>
      </c>
      <c r="I190" s="15">
        <v>1</v>
      </c>
      <c r="J190" s="15">
        <v>2</v>
      </c>
      <c r="K190" s="15">
        <v>1</v>
      </c>
      <c r="L190" s="16">
        <v>45</v>
      </c>
      <c r="M190" s="16">
        <v>5</v>
      </c>
      <c r="N190" s="15">
        <v>5</v>
      </c>
      <c r="O190" s="16">
        <v>5</v>
      </c>
      <c r="P190" s="70">
        <v>1</v>
      </c>
      <c r="Q190" s="1">
        <v>1</v>
      </c>
    </row>
    <row r="191" spans="1:22" s="1" customFormat="1" x14ac:dyDescent="0.25">
      <c r="A191" s="54" t="s">
        <v>645</v>
      </c>
      <c r="B191" s="31" t="s">
        <v>12</v>
      </c>
      <c r="C191" s="31" t="s">
        <v>13</v>
      </c>
      <c r="D191" s="9" t="s">
        <v>157</v>
      </c>
      <c r="E191" s="31">
        <v>50</v>
      </c>
      <c r="F191" s="9" t="s">
        <v>479</v>
      </c>
      <c r="G191" s="9">
        <v>12</v>
      </c>
      <c r="H191" s="9">
        <v>155</v>
      </c>
      <c r="I191" s="9">
        <v>1</v>
      </c>
      <c r="J191" s="9">
        <v>2</v>
      </c>
      <c r="K191" s="9">
        <v>0</v>
      </c>
      <c r="L191" s="10">
        <v>45</v>
      </c>
      <c r="M191" s="10">
        <v>5</v>
      </c>
      <c r="N191" s="9">
        <v>5</v>
      </c>
      <c r="O191" s="10">
        <v>5</v>
      </c>
      <c r="P191" s="66">
        <v>1</v>
      </c>
      <c r="Q191" s="1">
        <v>1</v>
      </c>
    </row>
    <row r="192" spans="1:22" s="40" customFormat="1" x14ac:dyDescent="0.25">
      <c r="A192" s="56" t="s">
        <v>643</v>
      </c>
      <c r="B192" s="45" t="s">
        <v>12</v>
      </c>
      <c r="C192" s="45" t="s">
        <v>26</v>
      </c>
      <c r="D192" s="41" t="s">
        <v>533</v>
      </c>
      <c r="E192" s="45">
        <v>97</v>
      </c>
      <c r="F192" s="41" t="s">
        <v>479</v>
      </c>
      <c r="G192" s="41">
        <v>12</v>
      </c>
      <c r="H192" s="41">
        <v>156</v>
      </c>
      <c r="I192" s="41">
        <v>3</v>
      </c>
      <c r="J192" s="41">
        <v>5</v>
      </c>
      <c r="K192" s="41">
        <v>1</v>
      </c>
      <c r="L192" s="42">
        <v>90</v>
      </c>
      <c r="M192" s="42">
        <v>9</v>
      </c>
      <c r="N192" s="41">
        <v>9</v>
      </c>
      <c r="O192" s="42">
        <v>9</v>
      </c>
      <c r="P192" s="68">
        <v>0</v>
      </c>
      <c r="S192" s="40">
        <v>1</v>
      </c>
    </row>
    <row r="193" spans="1:22" s="3" customFormat="1" x14ac:dyDescent="0.25">
      <c r="A193" s="55" t="s">
        <v>644</v>
      </c>
      <c r="B193" s="32" t="s">
        <v>12</v>
      </c>
      <c r="C193" s="32" t="s">
        <v>17</v>
      </c>
      <c r="D193" s="11" t="s">
        <v>545</v>
      </c>
      <c r="E193" s="32">
        <v>74.3</v>
      </c>
      <c r="F193" s="11" t="s">
        <v>479</v>
      </c>
      <c r="G193" s="11">
        <v>12</v>
      </c>
      <c r="H193" s="11">
        <v>157</v>
      </c>
      <c r="I193" s="11">
        <v>2</v>
      </c>
      <c r="J193" s="11">
        <v>4</v>
      </c>
      <c r="K193" s="11">
        <v>1</v>
      </c>
      <c r="L193" s="12">
        <v>73</v>
      </c>
      <c r="M193" s="12">
        <v>7</v>
      </c>
      <c r="N193" s="11">
        <v>7</v>
      </c>
      <c r="O193" s="12">
        <v>7</v>
      </c>
      <c r="P193" s="67">
        <v>0</v>
      </c>
      <c r="R193" s="3">
        <v>1</v>
      </c>
    </row>
    <row r="194" spans="1:22" s="3" customFormat="1" ht="15.75" thickBot="1" x14ac:dyDescent="0.3">
      <c r="A194" s="58" t="s">
        <v>642</v>
      </c>
      <c r="B194" s="36" t="s">
        <v>12</v>
      </c>
      <c r="C194" s="36" t="s">
        <v>17</v>
      </c>
      <c r="D194" s="17" t="s">
        <v>558</v>
      </c>
      <c r="E194" s="36">
        <v>81.599999999999994</v>
      </c>
      <c r="F194" s="17" t="s">
        <v>479</v>
      </c>
      <c r="G194" s="17">
        <v>12</v>
      </c>
      <c r="H194" s="17">
        <v>158</v>
      </c>
      <c r="I194" s="17">
        <v>2</v>
      </c>
      <c r="J194" s="17">
        <v>4</v>
      </c>
      <c r="K194" s="17">
        <v>1</v>
      </c>
      <c r="L194" s="18">
        <v>73</v>
      </c>
      <c r="M194" s="18">
        <v>7</v>
      </c>
      <c r="N194" s="17">
        <v>7</v>
      </c>
      <c r="O194" s="18">
        <v>7</v>
      </c>
      <c r="P194" s="71">
        <v>1</v>
      </c>
      <c r="R194" s="3">
        <v>1</v>
      </c>
    </row>
    <row r="195" spans="1:22" s="4" customFormat="1" ht="15.75" thickTop="1" x14ac:dyDescent="0.25">
      <c r="A195" s="35"/>
      <c r="B195" s="35"/>
      <c r="C195" s="35"/>
      <c r="E195" s="34">
        <f>SUM(E190:E194)</f>
        <v>355.9</v>
      </c>
      <c r="H195" s="6">
        <f>COUNTA(H190:H194)</f>
        <v>5</v>
      </c>
      <c r="I195" s="6">
        <f>SUM(I190:I194)</f>
        <v>9</v>
      </c>
      <c r="J195" s="6">
        <f>SUM(J190:J194)</f>
        <v>17</v>
      </c>
      <c r="K195" s="6">
        <f>SUM(K190:K194)</f>
        <v>4</v>
      </c>
      <c r="L195" s="5">
        <f>SUM(L190:L194)</f>
        <v>326</v>
      </c>
      <c r="M195" s="5">
        <f>SUM(M190:M194)</f>
        <v>33</v>
      </c>
      <c r="N195" s="6">
        <f>SUM(N190:N194)</f>
        <v>33</v>
      </c>
      <c r="O195" s="5">
        <f>SUM(O190:O194)</f>
        <v>33</v>
      </c>
      <c r="P195" s="6">
        <f>SUM(P190:P194)</f>
        <v>3</v>
      </c>
      <c r="T195" s="6">
        <f>SUM(Q190:Q194)</f>
        <v>2</v>
      </c>
      <c r="U195" s="6">
        <f>SUM(R190:R194)</f>
        <v>2</v>
      </c>
      <c r="V195" s="6">
        <f>SUM(S190:S194)</f>
        <v>1</v>
      </c>
    </row>
    <row r="196" spans="1:22" s="4" customFormat="1" x14ac:dyDescent="0.25">
      <c r="A196" s="35"/>
      <c r="B196" s="35"/>
      <c r="C196" s="35"/>
      <c r="E196" s="35"/>
      <c r="K196" s="63">
        <f>K195/H195</f>
        <v>0.8</v>
      </c>
      <c r="L196" s="5"/>
      <c r="M196" s="5"/>
      <c r="O196" s="5"/>
      <c r="P196" s="63">
        <f>P195/H195</f>
        <v>0.6</v>
      </c>
      <c r="T196" s="63">
        <f>T195/H195</f>
        <v>0.4</v>
      </c>
      <c r="U196" s="63">
        <f>U195/H195</f>
        <v>0.4</v>
      </c>
      <c r="V196" s="63">
        <f>V195/H195</f>
        <v>0.2</v>
      </c>
    </row>
    <row r="197" spans="1:22" s="4" customFormat="1" ht="15.75" thickBot="1" x14ac:dyDescent="0.3">
      <c r="A197" s="35"/>
      <c r="B197" s="35"/>
      <c r="C197" s="35"/>
      <c r="E197" s="35"/>
      <c r="F197" s="48" t="s">
        <v>725</v>
      </c>
      <c r="L197" s="5"/>
      <c r="M197" s="5"/>
      <c r="O197" s="5"/>
    </row>
    <row r="198" spans="1:22" s="1" customFormat="1" ht="15.75" thickTop="1" x14ac:dyDescent="0.25">
      <c r="A198" s="52" t="s">
        <v>651</v>
      </c>
      <c r="B198" s="29" t="s">
        <v>12</v>
      </c>
      <c r="C198" s="29" t="s">
        <v>13</v>
      </c>
      <c r="D198" s="15" t="s">
        <v>567</v>
      </c>
      <c r="E198" s="29">
        <v>53</v>
      </c>
      <c r="F198" s="15" t="s">
        <v>479</v>
      </c>
      <c r="G198" s="15">
        <v>13</v>
      </c>
      <c r="H198" s="15">
        <v>159</v>
      </c>
      <c r="I198" s="15">
        <v>1</v>
      </c>
      <c r="J198" s="15">
        <v>2</v>
      </c>
      <c r="K198" s="15">
        <v>1</v>
      </c>
      <c r="L198" s="16">
        <v>45</v>
      </c>
      <c r="M198" s="16">
        <v>5</v>
      </c>
      <c r="N198" s="15">
        <v>5</v>
      </c>
      <c r="O198" s="16">
        <v>5</v>
      </c>
      <c r="P198" s="70">
        <v>1</v>
      </c>
      <c r="Q198" s="1">
        <v>1</v>
      </c>
    </row>
    <row r="199" spans="1:22" s="1" customFormat="1" x14ac:dyDescent="0.25">
      <c r="A199" s="54" t="s">
        <v>650</v>
      </c>
      <c r="B199" s="31" t="s">
        <v>12</v>
      </c>
      <c r="C199" s="31" t="s">
        <v>13</v>
      </c>
      <c r="D199" s="9" t="s">
        <v>157</v>
      </c>
      <c r="E199" s="31">
        <v>50</v>
      </c>
      <c r="F199" s="9" t="s">
        <v>479</v>
      </c>
      <c r="G199" s="9">
        <v>13</v>
      </c>
      <c r="H199" s="9">
        <v>160</v>
      </c>
      <c r="I199" s="9">
        <v>1</v>
      </c>
      <c r="J199" s="9">
        <v>2</v>
      </c>
      <c r="K199" s="9">
        <v>0</v>
      </c>
      <c r="L199" s="10">
        <v>45</v>
      </c>
      <c r="M199" s="10">
        <v>5</v>
      </c>
      <c r="N199" s="9">
        <v>5</v>
      </c>
      <c r="O199" s="10">
        <v>5</v>
      </c>
      <c r="P199" s="66">
        <v>1</v>
      </c>
      <c r="Q199" s="1">
        <v>1</v>
      </c>
    </row>
    <row r="200" spans="1:22" s="40" customFormat="1" x14ac:dyDescent="0.25">
      <c r="A200" s="56" t="s">
        <v>648</v>
      </c>
      <c r="B200" s="45" t="s">
        <v>12</v>
      </c>
      <c r="C200" s="45" t="s">
        <v>26</v>
      </c>
      <c r="D200" s="41" t="s">
        <v>533</v>
      </c>
      <c r="E200" s="45">
        <v>97</v>
      </c>
      <c r="F200" s="41" t="s">
        <v>479</v>
      </c>
      <c r="G200" s="41">
        <v>13</v>
      </c>
      <c r="H200" s="41">
        <v>161</v>
      </c>
      <c r="I200" s="41">
        <v>3</v>
      </c>
      <c r="J200" s="41">
        <v>5</v>
      </c>
      <c r="K200" s="41">
        <v>1</v>
      </c>
      <c r="L200" s="42">
        <v>90</v>
      </c>
      <c r="M200" s="42">
        <v>9</v>
      </c>
      <c r="N200" s="41">
        <v>9</v>
      </c>
      <c r="O200" s="42">
        <v>9</v>
      </c>
      <c r="P200" s="68">
        <v>0</v>
      </c>
      <c r="S200" s="40">
        <v>1</v>
      </c>
    </row>
    <row r="201" spans="1:22" s="3" customFormat="1" x14ac:dyDescent="0.25">
      <c r="A201" s="55" t="s">
        <v>649</v>
      </c>
      <c r="B201" s="32" t="s">
        <v>12</v>
      </c>
      <c r="C201" s="32" t="s">
        <v>17</v>
      </c>
      <c r="D201" s="11" t="s">
        <v>545</v>
      </c>
      <c r="E201" s="32">
        <v>74.3</v>
      </c>
      <c r="F201" s="11" t="s">
        <v>479</v>
      </c>
      <c r="G201" s="11">
        <v>13</v>
      </c>
      <c r="H201" s="11">
        <v>162</v>
      </c>
      <c r="I201" s="11">
        <v>2</v>
      </c>
      <c r="J201" s="11">
        <v>4</v>
      </c>
      <c r="K201" s="11">
        <v>1</v>
      </c>
      <c r="L201" s="12">
        <v>73</v>
      </c>
      <c r="M201" s="12">
        <v>7</v>
      </c>
      <c r="N201" s="11">
        <v>7</v>
      </c>
      <c r="O201" s="12">
        <v>7</v>
      </c>
      <c r="P201" s="67">
        <v>0</v>
      </c>
      <c r="R201" s="3">
        <v>1</v>
      </c>
    </row>
    <row r="202" spans="1:22" s="3" customFormat="1" ht="15.75" thickBot="1" x14ac:dyDescent="0.3">
      <c r="A202" s="58" t="s">
        <v>647</v>
      </c>
      <c r="B202" s="36" t="s">
        <v>12</v>
      </c>
      <c r="C202" s="36" t="s">
        <v>17</v>
      </c>
      <c r="D202" s="17" t="s">
        <v>558</v>
      </c>
      <c r="E202" s="36">
        <v>81.599999999999994</v>
      </c>
      <c r="F202" s="17" t="s">
        <v>479</v>
      </c>
      <c r="G202" s="17">
        <v>13</v>
      </c>
      <c r="H202" s="17">
        <v>163</v>
      </c>
      <c r="I202" s="17">
        <v>2</v>
      </c>
      <c r="J202" s="17">
        <v>4</v>
      </c>
      <c r="K202" s="17">
        <v>1</v>
      </c>
      <c r="L202" s="18">
        <v>73</v>
      </c>
      <c r="M202" s="18">
        <v>7</v>
      </c>
      <c r="N202" s="17">
        <v>7</v>
      </c>
      <c r="O202" s="18">
        <v>7</v>
      </c>
      <c r="P202" s="71">
        <v>1</v>
      </c>
      <c r="R202" s="3">
        <v>1</v>
      </c>
    </row>
    <row r="203" spans="1:22" s="4" customFormat="1" ht="15.75" thickTop="1" x14ac:dyDescent="0.25">
      <c r="A203" s="35"/>
      <c r="B203" s="35"/>
      <c r="C203" s="35"/>
      <c r="E203" s="34">
        <f>SUM(E198:E202)</f>
        <v>355.9</v>
      </c>
      <c r="H203" s="6">
        <f>COUNTA(H198:H202)</f>
        <v>5</v>
      </c>
      <c r="I203" s="6">
        <f>SUM(I198:I202)</f>
        <v>9</v>
      </c>
      <c r="J203" s="6">
        <f>SUM(J198:J202)</f>
        <v>17</v>
      </c>
      <c r="K203" s="6">
        <f>SUM(K198:K202)</f>
        <v>4</v>
      </c>
      <c r="L203" s="5">
        <f>SUM(L198:L202)</f>
        <v>326</v>
      </c>
      <c r="M203" s="5">
        <f>SUM(M198:M202)</f>
        <v>33</v>
      </c>
      <c r="N203" s="6">
        <f>SUM(N198:N202)</f>
        <v>33</v>
      </c>
      <c r="O203" s="5">
        <f>SUM(O198:O202)</f>
        <v>33</v>
      </c>
      <c r="P203" s="6">
        <f>SUM(P198:P202)</f>
        <v>3</v>
      </c>
      <c r="T203" s="6">
        <f>SUM(Q198:Q202)</f>
        <v>2</v>
      </c>
      <c r="U203" s="6">
        <f>SUM(R198:R202)</f>
        <v>2</v>
      </c>
      <c r="V203" s="6">
        <f>SUM(S198:S202)</f>
        <v>1</v>
      </c>
    </row>
    <row r="204" spans="1:22" s="4" customFormat="1" x14ac:dyDescent="0.25">
      <c r="A204" s="35"/>
      <c r="B204" s="35"/>
      <c r="C204" s="35"/>
      <c r="E204" s="35"/>
      <c r="K204" s="63">
        <f>K203/H203</f>
        <v>0.8</v>
      </c>
      <c r="L204" s="5"/>
      <c r="M204" s="5"/>
      <c r="O204" s="5"/>
      <c r="P204" s="63">
        <f>P203/H203</f>
        <v>0.6</v>
      </c>
      <c r="T204" s="63">
        <f>T203/H203</f>
        <v>0.4</v>
      </c>
      <c r="U204" s="63">
        <f>U203/H203</f>
        <v>0.4</v>
      </c>
      <c r="V204" s="63">
        <f>V203/H203</f>
        <v>0.2</v>
      </c>
    </row>
    <row r="205" spans="1:22" s="4" customFormat="1" ht="15.75" thickBot="1" x14ac:dyDescent="0.3">
      <c r="A205" s="35"/>
      <c r="B205" s="35"/>
      <c r="C205" s="35"/>
      <c r="E205" s="35"/>
      <c r="F205" s="48" t="s">
        <v>726</v>
      </c>
      <c r="L205" s="5"/>
      <c r="M205" s="5"/>
      <c r="O205" s="5"/>
    </row>
    <row r="206" spans="1:22" s="1" customFormat="1" ht="15.75" thickTop="1" x14ac:dyDescent="0.25">
      <c r="A206" s="52" t="s">
        <v>656</v>
      </c>
      <c r="B206" s="29" t="s">
        <v>12</v>
      </c>
      <c r="C206" s="29" t="s">
        <v>13</v>
      </c>
      <c r="D206" s="15" t="s">
        <v>567</v>
      </c>
      <c r="E206" s="29">
        <v>53</v>
      </c>
      <c r="F206" s="15" t="s">
        <v>479</v>
      </c>
      <c r="G206" s="15">
        <v>14</v>
      </c>
      <c r="H206" s="15">
        <v>164</v>
      </c>
      <c r="I206" s="15">
        <v>1</v>
      </c>
      <c r="J206" s="15">
        <v>2</v>
      </c>
      <c r="K206" s="15">
        <v>1</v>
      </c>
      <c r="L206" s="16">
        <v>45</v>
      </c>
      <c r="M206" s="16">
        <v>5</v>
      </c>
      <c r="N206" s="15">
        <v>5</v>
      </c>
      <c r="O206" s="16">
        <v>5</v>
      </c>
      <c r="P206" s="70">
        <v>1</v>
      </c>
      <c r="Q206" s="1">
        <v>1</v>
      </c>
    </row>
    <row r="207" spans="1:22" s="1" customFormat="1" x14ac:dyDescent="0.25">
      <c r="A207" s="54" t="s">
        <v>655</v>
      </c>
      <c r="B207" s="31" t="s">
        <v>12</v>
      </c>
      <c r="C207" s="31" t="s">
        <v>13</v>
      </c>
      <c r="D207" s="9" t="s">
        <v>157</v>
      </c>
      <c r="E207" s="31">
        <v>50</v>
      </c>
      <c r="F207" s="9" t="s">
        <v>479</v>
      </c>
      <c r="G207" s="9">
        <v>14</v>
      </c>
      <c r="H207" s="9">
        <v>165</v>
      </c>
      <c r="I207" s="9">
        <v>1</v>
      </c>
      <c r="J207" s="9">
        <v>2</v>
      </c>
      <c r="K207" s="9">
        <v>0</v>
      </c>
      <c r="L207" s="10">
        <v>45</v>
      </c>
      <c r="M207" s="10">
        <v>5</v>
      </c>
      <c r="N207" s="9">
        <v>5</v>
      </c>
      <c r="O207" s="10">
        <v>5</v>
      </c>
      <c r="P207" s="66">
        <v>1</v>
      </c>
      <c r="Q207" s="1">
        <v>1</v>
      </c>
    </row>
    <row r="208" spans="1:22" s="40" customFormat="1" x14ac:dyDescent="0.25">
      <c r="A208" s="56" t="s">
        <v>653</v>
      </c>
      <c r="B208" s="45" t="s">
        <v>12</v>
      </c>
      <c r="C208" s="45" t="s">
        <v>26</v>
      </c>
      <c r="D208" s="41" t="s">
        <v>533</v>
      </c>
      <c r="E208" s="45">
        <v>97</v>
      </c>
      <c r="F208" s="41" t="s">
        <v>479</v>
      </c>
      <c r="G208" s="41">
        <v>14</v>
      </c>
      <c r="H208" s="41">
        <v>166</v>
      </c>
      <c r="I208" s="41">
        <v>3</v>
      </c>
      <c r="J208" s="41">
        <v>5</v>
      </c>
      <c r="K208" s="41">
        <v>1</v>
      </c>
      <c r="L208" s="42">
        <v>90</v>
      </c>
      <c r="M208" s="42">
        <v>9</v>
      </c>
      <c r="N208" s="41">
        <v>9</v>
      </c>
      <c r="O208" s="42">
        <v>9</v>
      </c>
      <c r="P208" s="68">
        <v>0</v>
      </c>
      <c r="S208" s="40">
        <v>1</v>
      </c>
    </row>
    <row r="209" spans="1:22" s="3" customFormat="1" x14ac:dyDescent="0.25">
      <c r="A209" s="55" t="s">
        <v>654</v>
      </c>
      <c r="B209" s="32" t="s">
        <v>12</v>
      </c>
      <c r="C209" s="32" t="s">
        <v>17</v>
      </c>
      <c r="D209" s="11" t="s">
        <v>545</v>
      </c>
      <c r="E209" s="32">
        <v>74.2</v>
      </c>
      <c r="F209" s="11" t="s">
        <v>479</v>
      </c>
      <c r="G209" s="11">
        <v>14</v>
      </c>
      <c r="H209" s="11">
        <v>167</v>
      </c>
      <c r="I209" s="11">
        <v>2</v>
      </c>
      <c r="J209" s="11">
        <v>4</v>
      </c>
      <c r="K209" s="11">
        <v>1</v>
      </c>
      <c r="L209" s="12">
        <v>73</v>
      </c>
      <c r="M209" s="12">
        <v>7</v>
      </c>
      <c r="N209" s="11">
        <v>7</v>
      </c>
      <c r="O209" s="12">
        <v>7</v>
      </c>
      <c r="P209" s="67">
        <v>0</v>
      </c>
      <c r="R209" s="3">
        <v>1</v>
      </c>
    </row>
    <row r="210" spans="1:22" s="3" customFormat="1" ht="15.75" thickBot="1" x14ac:dyDescent="0.3">
      <c r="A210" s="58" t="s">
        <v>652</v>
      </c>
      <c r="B210" s="36" t="s">
        <v>12</v>
      </c>
      <c r="C210" s="36" t="s">
        <v>17</v>
      </c>
      <c r="D210" s="17" t="s">
        <v>558</v>
      </c>
      <c r="E210" s="36">
        <v>81.599999999999994</v>
      </c>
      <c r="F210" s="17" t="s">
        <v>479</v>
      </c>
      <c r="G210" s="17">
        <v>14</v>
      </c>
      <c r="H210" s="17">
        <v>168</v>
      </c>
      <c r="I210" s="17">
        <v>2</v>
      </c>
      <c r="J210" s="17">
        <v>4</v>
      </c>
      <c r="K210" s="17">
        <v>1</v>
      </c>
      <c r="L210" s="18">
        <v>73</v>
      </c>
      <c r="M210" s="18">
        <v>7</v>
      </c>
      <c r="N210" s="17">
        <v>7</v>
      </c>
      <c r="O210" s="18">
        <v>7</v>
      </c>
      <c r="P210" s="71">
        <v>1</v>
      </c>
      <c r="R210" s="3">
        <v>1</v>
      </c>
    </row>
    <row r="211" spans="1:22" s="4" customFormat="1" ht="15.75" thickTop="1" x14ac:dyDescent="0.25">
      <c r="A211" s="35"/>
      <c r="B211" s="35"/>
      <c r="C211" s="35"/>
      <c r="E211" s="34">
        <f>SUM(E206:E210)</f>
        <v>355.79999999999995</v>
      </c>
      <c r="H211" s="6">
        <f>COUNTA(H206:H210)</f>
        <v>5</v>
      </c>
      <c r="I211" s="6">
        <f>SUM(I206:I210)</f>
        <v>9</v>
      </c>
      <c r="J211" s="6">
        <f>SUM(J206:J210)</f>
        <v>17</v>
      </c>
      <c r="K211" s="6">
        <f>SUM(K206:K210)</f>
        <v>4</v>
      </c>
      <c r="L211" s="5">
        <f>SUM(L206:L210)</f>
        <v>326</v>
      </c>
      <c r="M211" s="5">
        <f>SUM(M206:M210)</f>
        <v>33</v>
      </c>
      <c r="N211" s="6">
        <f>SUM(N206:N210)</f>
        <v>33</v>
      </c>
      <c r="O211" s="5">
        <f>SUM(O206:O210)</f>
        <v>33</v>
      </c>
      <c r="P211" s="6">
        <f>SUM(P206:P210)</f>
        <v>3</v>
      </c>
      <c r="T211" s="6">
        <f>SUM(Q206:Q210)</f>
        <v>2</v>
      </c>
      <c r="U211" s="6">
        <f>SUM(R206:R210)</f>
        <v>2</v>
      </c>
      <c r="V211" s="6">
        <f>SUM(S206:S210)</f>
        <v>1</v>
      </c>
    </row>
    <row r="212" spans="1:22" s="4" customFormat="1" x14ac:dyDescent="0.25">
      <c r="A212" s="35"/>
      <c r="B212" s="35"/>
      <c r="C212" s="35"/>
      <c r="E212" s="35"/>
      <c r="K212" s="63">
        <f>K211/H211</f>
        <v>0.8</v>
      </c>
      <c r="L212" s="5"/>
      <c r="M212" s="5"/>
      <c r="O212" s="5"/>
      <c r="P212" s="63">
        <f>P211/H211</f>
        <v>0.6</v>
      </c>
      <c r="T212" s="63">
        <f>T211/H211</f>
        <v>0.4</v>
      </c>
      <c r="U212" s="63">
        <f>U211/H211</f>
        <v>0.4</v>
      </c>
      <c r="V212" s="63">
        <f>V211/H211</f>
        <v>0.2</v>
      </c>
    </row>
    <row r="213" spans="1:22" s="4" customFormat="1" ht="15.75" thickBot="1" x14ac:dyDescent="0.3">
      <c r="A213" s="35"/>
      <c r="B213" s="35"/>
      <c r="C213" s="35"/>
      <c r="E213" s="35"/>
      <c r="F213" s="48" t="s">
        <v>727</v>
      </c>
      <c r="L213" s="5"/>
      <c r="M213" s="5"/>
      <c r="O213" s="5"/>
    </row>
    <row r="214" spans="1:22" s="3" customFormat="1" ht="15.75" thickTop="1" x14ac:dyDescent="0.25">
      <c r="A214" s="59" t="s">
        <v>663</v>
      </c>
      <c r="B214" s="37" t="s">
        <v>12</v>
      </c>
      <c r="C214" s="37" t="s">
        <v>17</v>
      </c>
      <c r="D214" s="19" t="s">
        <v>662</v>
      </c>
      <c r="E214" s="37">
        <v>81.599999999999994</v>
      </c>
      <c r="F214" s="19" t="s">
        <v>479</v>
      </c>
      <c r="G214" s="19">
        <v>15</v>
      </c>
      <c r="H214" s="19">
        <v>169</v>
      </c>
      <c r="I214" s="19">
        <v>2</v>
      </c>
      <c r="J214" s="19">
        <v>4</v>
      </c>
      <c r="K214" s="19">
        <v>1</v>
      </c>
      <c r="L214" s="20">
        <v>73</v>
      </c>
      <c r="M214" s="20">
        <v>7</v>
      </c>
      <c r="N214" s="19">
        <v>7</v>
      </c>
      <c r="O214" s="20">
        <v>7</v>
      </c>
      <c r="P214" s="72">
        <v>1</v>
      </c>
      <c r="R214" s="3">
        <v>1</v>
      </c>
    </row>
    <row r="215" spans="1:22" s="3" customFormat="1" x14ac:dyDescent="0.25">
      <c r="A215" s="55" t="s">
        <v>661</v>
      </c>
      <c r="B215" s="32" t="s">
        <v>12</v>
      </c>
      <c r="C215" s="32" t="s">
        <v>17</v>
      </c>
      <c r="D215" s="11" t="s">
        <v>662</v>
      </c>
      <c r="E215" s="32">
        <v>74.8</v>
      </c>
      <c r="F215" s="11" t="s">
        <v>479</v>
      </c>
      <c r="G215" s="11">
        <v>15</v>
      </c>
      <c r="H215" s="11">
        <v>170</v>
      </c>
      <c r="I215" s="11">
        <v>2</v>
      </c>
      <c r="J215" s="11">
        <v>4</v>
      </c>
      <c r="K215" s="11">
        <v>1</v>
      </c>
      <c r="L215" s="12">
        <v>73</v>
      </c>
      <c r="M215" s="12">
        <v>7</v>
      </c>
      <c r="N215" s="11">
        <v>7</v>
      </c>
      <c r="O215" s="12">
        <v>7</v>
      </c>
      <c r="P215" s="67">
        <v>0</v>
      </c>
      <c r="R215" s="3">
        <v>1</v>
      </c>
    </row>
    <row r="216" spans="1:22" s="1" customFormat="1" x14ac:dyDescent="0.25">
      <c r="A216" s="54" t="s">
        <v>657</v>
      </c>
      <c r="B216" s="31" t="s">
        <v>12</v>
      </c>
      <c r="C216" s="31" t="s">
        <v>13</v>
      </c>
      <c r="D216" s="9" t="s">
        <v>658</v>
      </c>
      <c r="E216" s="31">
        <v>59.9</v>
      </c>
      <c r="F216" s="9" t="s">
        <v>479</v>
      </c>
      <c r="G216" s="9">
        <v>15</v>
      </c>
      <c r="H216" s="9">
        <v>171</v>
      </c>
      <c r="I216" s="9">
        <v>1</v>
      </c>
      <c r="J216" s="9">
        <v>2</v>
      </c>
      <c r="K216" s="9">
        <v>1</v>
      </c>
      <c r="L216" s="10">
        <v>45</v>
      </c>
      <c r="M216" s="10">
        <v>5</v>
      </c>
      <c r="N216" s="9">
        <v>5</v>
      </c>
      <c r="O216" s="10">
        <v>5</v>
      </c>
      <c r="P216" s="66">
        <v>1</v>
      </c>
      <c r="Q216" s="1">
        <v>1</v>
      </c>
    </row>
    <row r="217" spans="1:22" s="1" customFormat="1" ht="15.75" thickBot="1" x14ac:dyDescent="0.3">
      <c r="A217" s="57" t="s">
        <v>659</v>
      </c>
      <c r="B217" s="33" t="s">
        <v>12</v>
      </c>
      <c r="C217" s="33" t="s">
        <v>13</v>
      </c>
      <c r="D217" s="13" t="s">
        <v>660</v>
      </c>
      <c r="E217" s="33">
        <v>57.6</v>
      </c>
      <c r="F217" s="13" t="s">
        <v>479</v>
      </c>
      <c r="G217" s="13">
        <v>15</v>
      </c>
      <c r="H217" s="13">
        <v>172</v>
      </c>
      <c r="I217" s="13">
        <v>1</v>
      </c>
      <c r="J217" s="13">
        <v>2</v>
      </c>
      <c r="K217" s="13">
        <v>1</v>
      </c>
      <c r="L217" s="14">
        <v>45</v>
      </c>
      <c r="M217" s="14">
        <v>5</v>
      </c>
      <c r="N217" s="13">
        <v>5</v>
      </c>
      <c r="O217" s="14">
        <v>5</v>
      </c>
      <c r="P217" s="69">
        <v>1</v>
      </c>
      <c r="Q217" s="1">
        <v>1</v>
      </c>
    </row>
    <row r="218" spans="1:22" s="4" customFormat="1" ht="15.75" thickTop="1" x14ac:dyDescent="0.25">
      <c r="A218" s="35"/>
      <c r="B218" s="35"/>
      <c r="C218" s="35"/>
      <c r="E218" s="34">
        <f>SUM(E214:E217)</f>
        <v>273.89999999999998</v>
      </c>
      <c r="H218" s="6">
        <f>COUNTA(H214:H217)</f>
        <v>4</v>
      </c>
      <c r="I218" s="6">
        <f>SUM(I214:I217)</f>
        <v>6</v>
      </c>
      <c r="J218" s="6">
        <f>SUM(J214:J217)</f>
        <v>12</v>
      </c>
      <c r="K218" s="6">
        <f>SUM(K214:K217)</f>
        <v>4</v>
      </c>
      <c r="L218" s="5">
        <f>SUM(L214:L217)</f>
        <v>236</v>
      </c>
      <c r="M218" s="5">
        <f>SUM(M214:M217)</f>
        <v>24</v>
      </c>
      <c r="N218" s="6">
        <f>SUM(N214:N217)</f>
        <v>24</v>
      </c>
      <c r="O218" s="5">
        <f>SUM(O214:O217)</f>
        <v>24</v>
      </c>
      <c r="P218" s="6">
        <f>SUM(P214:P217)</f>
        <v>3</v>
      </c>
      <c r="T218" s="6">
        <f>SUM(Q214:Q217)</f>
        <v>2</v>
      </c>
      <c r="U218" s="6">
        <f>SUM(R214:R217)</f>
        <v>2</v>
      </c>
      <c r="V218" s="6">
        <f>SUM(S214:S217)</f>
        <v>0</v>
      </c>
    </row>
    <row r="219" spans="1:22" s="4" customFormat="1" x14ac:dyDescent="0.25">
      <c r="A219" s="35"/>
      <c r="B219" s="35"/>
      <c r="C219" s="35"/>
      <c r="E219" s="35"/>
      <c r="K219" s="63">
        <f>K218/H218</f>
        <v>1</v>
      </c>
      <c r="L219" s="5"/>
      <c r="M219" s="5"/>
      <c r="O219" s="5"/>
      <c r="P219" s="63">
        <f>P218/H218</f>
        <v>0.75</v>
      </c>
      <c r="T219" s="63">
        <f>T218/H218</f>
        <v>0.5</v>
      </c>
      <c r="U219" s="63">
        <f>U218/H218</f>
        <v>0.5</v>
      </c>
      <c r="V219" s="63">
        <f>V218/H218</f>
        <v>0</v>
      </c>
    </row>
    <row r="220" spans="1:22" s="4" customFormat="1" ht="15.75" thickBot="1" x14ac:dyDescent="0.3">
      <c r="A220" s="35"/>
      <c r="B220" s="35"/>
      <c r="C220" s="35"/>
      <c r="E220" s="35"/>
      <c r="F220" s="48" t="s">
        <v>710</v>
      </c>
      <c r="L220" s="5"/>
      <c r="M220" s="5"/>
      <c r="O220" s="5"/>
    </row>
    <row r="221" spans="1:22" s="4" customFormat="1" ht="15.75" thickTop="1" x14ac:dyDescent="0.25">
      <c r="A221" s="47"/>
      <c r="B221" s="47"/>
      <c r="C221" s="47"/>
      <c r="D221" s="27"/>
      <c r="E221" s="47">
        <f>SUM(E23,E43,E72,E95,E118,E141,E155,E163,E171,E179,E187,E195,E203,E211,E218)</f>
        <v>11821.399999999996</v>
      </c>
      <c r="F221" s="27"/>
      <c r="G221" s="27"/>
      <c r="H221" s="27">
        <f>SUM(H23,H43,H72,H95,H118,H141,H155,H163,H171,H179,H187,H195,H203,H211,H218)</f>
        <v>172</v>
      </c>
      <c r="I221" s="27">
        <f>SUM(I23,I43,I72,I95,I118,I141,I155,I163,I171,I179,I187,I195,I203,I211,I218)</f>
        <v>289</v>
      </c>
      <c r="J221" s="27">
        <f>SUM(J23,J43,J72,J95,J118,J141,J155,J163,J171,J179,J187,J195,J203,J211,J218)</f>
        <v>555</v>
      </c>
      <c r="K221" s="27">
        <f>SUM(K23,K43,K72,K95,K118,K141,K155,K163,K171,K179,K187,K195,K203,K211,K218)</f>
        <v>109</v>
      </c>
      <c r="L221" s="26">
        <f>SUM(L23,L43,L72,L95,L118,L141,L155,L163,L171,L179,L187,L195,L203,L211,L218)</f>
        <v>10763</v>
      </c>
      <c r="M221" s="26">
        <f>SUM(M23,M43,M72,M95,M118,M141,M155,M163,M171,M179,M187,M195,M203,M211,M218)</f>
        <v>1094</v>
      </c>
      <c r="N221" s="27">
        <f>SUM(N23,N43,N72,N95,N118,N141,N155,N163,N171,N179,N187,N195,N203,N211,N218)</f>
        <v>1094</v>
      </c>
      <c r="O221" s="26">
        <f>SUM(O23,O43,O72,O95,O118,O141,O155,O163,O171,O179,O187,O195,O203,O211,O218)</f>
        <v>1094</v>
      </c>
      <c r="P221" s="27">
        <f>SUM(P23,P43,P72,P95,P118,P141,P155,P163,P171,P179,P187,P195,P203,P211,P218)</f>
        <v>109</v>
      </c>
      <c r="T221" s="6">
        <f>SUM(Q4:Q220)</f>
        <v>78</v>
      </c>
      <c r="U221" s="6">
        <f>SUM(R4:R220)</f>
        <v>71</v>
      </c>
      <c r="V221" s="6">
        <f>SUM(S4:S220)</f>
        <v>23</v>
      </c>
    </row>
    <row r="222" spans="1:22" s="4" customFormat="1" x14ac:dyDescent="0.25">
      <c r="A222" s="35"/>
      <c r="B222" s="35"/>
      <c r="C222" s="35"/>
      <c r="E222" s="35"/>
      <c r="K222" s="63">
        <f>K221/H221</f>
        <v>0.63372093023255816</v>
      </c>
      <c r="L222" s="5"/>
      <c r="M222" s="5"/>
      <c r="O222" s="5"/>
      <c r="P222" s="63">
        <f>P221/H221</f>
        <v>0.63372093023255816</v>
      </c>
      <c r="T222" s="63">
        <f>T221/H221</f>
        <v>0.45348837209302323</v>
      </c>
      <c r="U222" s="63">
        <f>U221/H221</f>
        <v>0.41279069767441862</v>
      </c>
      <c r="V222" s="63">
        <f>V221/H221</f>
        <v>0.13372093023255813</v>
      </c>
    </row>
    <row r="223" spans="1:22" s="4" customFormat="1" ht="15.75" thickBot="1" x14ac:dyDescent="0.3">
      <c r="A223" s="35"/>
      <c r="B223" s="35"/>
      <c r="C223" s="35"/>
      <c r="E223" s="35"/>
      <c r="F223" s="48" t="s">
        <v>749</v>
      </c>
      <c r="L223" s="5"/>
      <c r="M223" s="5"/>
      <c r="O223" s="5"/>
    </row>
    <row r="224" spans="1:22" s="1" customFormat="1" ht="15.75" thickTop="1" x14ac:dyDescent="0.25">
      <c r="A224" s="52" t="s">
        <v>298</v>
      </c>
      <c r="B224" s="29" t="s">
        <v>12</v>
      </c>
      <c r="C224" s="29" t="s">
        <v>13</v>
      </c>
      <c r="D224" s="15" t="s">
        <v>140</v>
      </c>
      <c r="E224" s="29">
        <v>55.7</v>
      </c>
      <c r="F224" s="15" t="s">
        <v>295</v>
      </c>
      <c r="G224" s="15">
        <v>1</v>
      </c>
      <c r="H224" s="15">
        <v>1</v>
      </c>
      <c r="I224" s="15">
        <v>1</v>
      </c>
      <c r="J224" s="15">
        <v>2</v>
      </c>
      <c r="K224" s="15">
        <v>0</v>
      </c>
      <c r="L224" s="16">
        <v>45</v>
      </c>
      <c r="M224" s="16">
        <v>5</v>
      </c>
      <c r="N224" s="15">
        <v>5</v>
      </c>
      <c r="O224" s="16">
        <v>5</v>
      </c>
      <c r="P224" s="70">
        <v>1</v>
      </c>
      <c r="Q224" s="1">
        <v>1</v>
      </c>
    </row>
    <row r="225" spans="1:19" s="2" customFormat="1" x14ac:dyDescent="0.25">
      <c r="A225" s="53" t="s">
        <v>297</v>
      </c>
      <c r="B225" s="30" t="s">
        <v>12</v>
      </c>
      <c r="C225" s="30" t="s">
        <v>713</v>
      </c>
      <c r="D225" s="7" t="s">
        <v>27</v>
      </c>
      <c r="E225" s="30">
        <v>107</v>
      </c>
      <c r="F225" s="7" t="s">
        <v>295</v>
      </c>
      <c r="G225" s="7">
        <v>1</v>
      </c>
      <c r="H225" s="7">
        <v>2</v>
      </c>
      <c r="I225" s="7">
        <v>3</v>
      </c>
      <c r="J225" s="7">
        <v>5</v>
      </c>
      <c r="K225" s="7">
        <v>1</v>
      </c>
      <c r="L225" s="8">
        <v>90</v>
      </c>
      <c r="M225" s="8">
        <v>9</v>
      </c>
      <c r="N225" s="7">
        <v>9</v>
      </c>
      <c r="O225" s="8">
        <v>9</v>
      </c>
      <c r="P225" s="65">
        <v>1</v>
      </c>
      <c r="S225" s="2">
        <v>1</v>
      </c>
    </row>
    <row r="226" spans="1:19" s="2" customFormat="1" x14ac:dyDescent="0.25">
      <c r="A226" s="53" t="s">
        <v>296</v>
      </c>
      <c r="B226" s="30" t="s">
        <v>12</v>
      </c>
      <c r="C226" s="30" t="s">
        <v>713</v>
      </c>
      <c r="D226" s="7" t="s">
        <v>27</v>
      </c>
      <c r="E226" s="30">
        <v>107</v>
      </c>
      <c r="F226" s="7" t="s">
        <v>295</v>
      </c>
      <c r="G226" s="7">
        <v>1</v>
      </c>
      <c r="H226" s="7">
        <v>3</v>
      </c>
      <c r="I226" s="7">
        <v>3</v>
      </c>
      <c r="J226" s="7">
        <v>5</v>
      </c>
      <c r="K226" s="7">
        <v>1</v>
      </c>
      <c r="L226" s="8">
        <v>90</v>
      </c>
      <c r="M226" s="8">
        <v>9</v>
      </c>
      <c r="N226" s="7">
        <v>9</v>
      </c>
      <c r="O226" s="8">
        <v>9</v>
      </c>
      <c r="P226" s="65">
        <v>1</v>
      </c>
      <c r="S226" s="2">
        <v>1</v>
      </c>
    </row>
    <row r="227" spans="1:19" s="2" customFormat="1" x14ac:dyDescent="0.25">
      <c r="A227" s="53" t="s">
        <v>294</v>
      </c>
      <c r="B227" s="30" t="s">
        <v>12</v>
      </c>
      <c r="C227" s="30" t="s">
        <v>713</v>
      </c>
      <c r="D227" s="7" t="s">
        <v>27</v>
      </c>
      <c r="E227" s="30">
        <v>107</v>
      </c>
      <c r="F227" s="7" t="s">
        <v>295</v>
      </c>
      <c r="G227" s="7">
        <v>1</v>
      </c>
      <c r="H227" s="7">
        <v>4</v>
      </c>
      <c r="I227" s="7">
        <v>3</v>
      </c>
      <c r="J227" s="7">
        <v>5</v>
      </c>
      <c r="K227" s="7">
        <v>1</v>
      </c>
      <c r="L227" s="8">
        <v>90</v>
      </c>
      <c r="M227" s="8">
        <v>9</v>
      </c>
      <c r="N227" s="7">
        <v>9</v>
      </c>
      <c r="O227" s="8">
        <v>9</v>
      </c>
      <c r="P227" s="65">
        <v>1</v>
      </c>
      <c r="S227" s="2">
        <v>1</v>
      </c>
    </row>
    <row r="228" spans="1:19" s="3" customFormat="1" x14ac:dyDescent="0.25">
      <c r="A228" s="55" t="s">
        <v>300</v>
      </c>
      <c r="B228" s="32" t="s">
        <v>12</v>
      </c>
      <c r="C228" s="32" t="s">
        <v>17</v>
      </c>
      <c r="D228" s="11" t="s">
        <v>160</v>
      </c>
      <c r="E228" s="32">
        <v>75.7</v>
      </c>
      <c r="F228" s="11" t="s">
        <v>295</v>
      </c>
      <c r="G228" s="11">
        <v>1</v>
      </c>
      <c r="H228" s="11">
        <v>5</v>
      </c>
      <c r="I228" s="11">
        <v>2</v>
      </c>
      <c r="J228" s="11">
        <v>4</v>
      </c>
      <c r="K228" s="11">
        <v>0</v>
      </c>
      <c r="L228" s="12">
        <v>73</v>
      </c>
      <c r="M228" s="12">
        <v>7</v>
      </c>
      <c r="N228" s="11">
        <v>7</v>
      </c>
      <c r="O228" s="12">
        <v>7</v>
      </c>
      <c r="P228" s="67">
        <v>0</v>
      </c>
      <c r="R228" s="3">
        <v>1</v>
      </c>
    </row>
    <row r="229" spans="1:19" s="1" customFormat="1" x14ac:dyDescent="0.25">
      <c r="A229" s="54" t="s">
        <v>299</v>
      </c>
      <c r="B229" s="31" t="s">
        <v>12</v>
      </c>
      <c r="C229" s="31" t="s">
        <v>13</v>
      </c>
      <c r="D229" s="9" t="s">
        <v>157</v>
      </c>
      <c r="E229" s="31">
        <v>50</v>
      </c>
      <c r="F229" s="9" t="s">
        <v>295</v>
      </c>
      <c r="G229" s="9">
        <v>1</v>
      </c>
      <c r="H229" s="9">
        <v>6</v>
      </c>
      <c r="I229" s="9">
        <v>1</v>
      </c>
      <c r="J229" s="9">
        <v>2</v>
      </c>
      <c r="K229" s="9">
        <v>0</v>
      </c>
      <c r="L229" s="10">
        <v>45</v>
      </c>
      <c r="M229" s="10">
        <v>5</v>
      </c>
      <c r="N229" s="9">
        <v>5</v>
      </c>
      <c r="O229" s="10">
        <v>5</v>
      </c>
      <c r="P229" s="66">
        <v>1</v>
      </c>
      <c r="Q229" s="1">
        <v>1</v>
      </c>
    </row>
    <row r="230" spans="1:19" s="3" customFormat="1" x14ac:dyDescent="0.25">
      <c r="A230" s="55" t="s">
        <v>315</v>
      </c>
      <c r="B230" s="32" t="s">
        <v>12</v>
      </c>
      <c r="C230" s="32" t="s">
        <v>17</v>
      </c>
      <c r="D230" s="11" t="s">
        <v>160</v>
      </c>
      <c r="E230" s="32">
        <v>75.7</v>
      </c>
      <c r="F230" s="11" t="s">
        <v>295</v>
      </c>
      <c r="G230" s="11">
        <v>1</v>
      </c>
      <c r="H230" s="11">
        <v>7</v>
      </c>
      <c r="I230" s="11">
        <v>2</v>
      </c>
      <c r="J230" s="11">
        <v>4</v>
      </c>
      <c r="K230" s="11">
        <v>0</v>
      </c>
      <c r="L230" s="12">
        <v>73</v>
      </c>
      <c r="M230" s="12">
        <v>7</v>
      </c>
      <c r="N230" s="11">
        <v>7</v>
      </c>
      <c r="O230" s="12">
        <v>7</v>
      </c>
      <c r="P230" s="67">
        <v>0</v>
      </c>
      <c r="R230" s="3">
        <v>1</v>
      </c>
    </row>
    <row r="231" spans="1:19" s="3" customFormat="1" x14ac:dyDescent="0.25">
      <c r="A231" s="55" t="s">
        <v>301</v>
      </c>
      <c r="B231" s="32" t="s">
        <v>12</v>
      </c>
      <c r="C231" s="32" t="s">
        <v>17</v>
      </c>
      <c r="D231" s="11" t="s">
        <v>189</v>
      </c>
      <c r="E231" s="32">
        <v>82.7</v>
      </c>
      <c r="F231" s="11" t="s">
        <v>295</v>
      </c>
      <c r="G231" s="11">
        <v>1</v>
      </c>
      <c r="H231" s="11">
        <v>8</v>
      </c>
      <c r="I231" s="11">
        <v>2</v>
      </c>
      <c r="J231" s="11">
        <v>4</v>
      </c>
      <c r="K231" s="11">
        <v>1</v>
      </c>
      <c r="L231" s="12">
        <v>73</v>
      </c>
      <c r="M231" s="12">
        <v>7</v>
      </c>
      <c r="N231" s="11">
        <v>7</v>
      </c>
      <c r="O231" s="12">
        <v>7</v>
      </c>
      <c r="P231" s="67">
        <v>1</v>
      </c>
      <c r="R231" s="3">
        <v>1</v>
      </c>
    </row>
    <row r="232" spans="1:19" s="40" customFormat="1" x14ac:dyDescent="0.25">
      <c r="A232" s="56" t="s">
        <v>302</v>
      </c>
      <c r="B232" s="45" t="s">
        <v>12</v>
      </c>
      <c r="C232" s="45" t="s">
        <v>26</v>
      </c>
      <c r="D232" s="41" t="s">
        <v>151</v>
      </c>
      <c r="E232" s="45">
        <v>99.4</v>
      </c>
      <c r="F232" s="41" t="s">
        <v>295</v>
      </c>
      <c r="G232" s="41">
        <v>1</v>
      </c>
      <c r="H232" s="41">
        <v>9</v>
      </c>
      <c r="I232" s="41">
        <v>3</v>
      </c>
      <c r="J232" s="41">
        <v>5</v>
      </c>
      <c r="K232" s="41">
        <v>1</v>
      </c>
      <c r="L232" s="42">
        <v>90</v>
      </c>
      <c r="M232" s="42">
        <v>9</v>
      </c>
      <c r="N232" s="41">
        <v>9</v>
      </c>
      <c r="O232" s="42">
        <v>9</v>
      </c>
      <c r="P232" s="68">
        <v>1</v>
      </c>
      <c r="S232" s="40">
        <v>1</v>
      </c>
    </row>
    <row r="233" spans="1:19" s="1" customFormat="1" x14ac:dyDescent="0.25">
      <c r="A233" s="54" t="s">
        <v>303</v>
      </c>
      <c r="B233" s="31" t="s">
        <v>12</v>
      </c>
      <c r="C233" s="31" t="s">
        <v>13</v>
      </c>
      <c r="D233" s="9" t="s">
        <v>23</v>
      </c>
      <c r="E233" s="31">
        <v>50</v>
      </c>
      <c r="F233" s="9" t="s">
        <v>295</v>
      </c>
      <c r="G233" s="9">
        <v>1</v>
      </c>
      <c r="H233" s="9">
        <v>10</v>
      </c>
      <c r="I233" s="9">
        <v>1</v>
      </c>
      <c r="J233" s="9">
        <v>2</v>
      </c>
      <c r="K233" s="9">
        <v>1</v>
      </c>
      <c r="L233" s="10">
        <v>45</v>
      </c>
      <c r="M233" s="10">
        <v>5</v>
      </c>
      <c r="N233" s="9">
        <v>5</v>
      </c>
      <c r="O233" s="10">
        <v>5</v>
      </c>
      <c r="P233" s="66">
        <v>1</v>
      </c>
      <c r="Q233" s="1">
        <v>1</v>
      </c>
    </row>
    <row r="234" spans="1:19" s="3" customFormat="1" x14ac:dyDescent="0.25">
      <c r="A234" s="55" t="s">
        <v>304</v>
      </c>
      <c r="B234" s="32" t="s">
        <v>12</v>
      </c>
      <c r="C234" s="32" t="s">
        <v>17</v>
      </c>
      <c r="D234" s="11" t="s">
        <v>50</v>
      </c>
      <c r="E234" s="32">
        <v>78.5</v>
      </c>
      <c r="F234" s="11" t="s">
        <v>295</v>
      </c>
      <c r="G234" s="11">
        <v>1</v>
      </c>
      <c r="H234" s="11">
        <v>11</v>
      </c>
      <c r="I234" s="11">
        <v>2</v>
      </c>
      <c r="J234" s="11">
        <v>4</v>
      </c>
      <c r="K234" s="11">
        <v>1</v>
      </c>
      <c r="L234" s="12">
        <v>73</v>
      </c>
      <c r="M234" s="12">
        <v>7</v>
      </c>
      <c r="N234" s="11">
        <v>7</v>
      </c>
      <c r="O234" s="12">
        <v>7</v>
      </c>
      <c r="P234" s="67">
        <v>0</v>
      </c>
      <c r="R234" s="3">
        <v>1</v>
      </c>
    </row>
    <row r="235" spans="1:19" s="3" customFormat="1" x14ac:dyDescent="0.25">
      <c r="A235" s="55" t="s">
        <v>305</v>
      </c>
      <c r="B235" s="32" t="s">
        <v>12</v>
      </c>
      <c r="C235" s="32" t="s">
        <v>17</v>
      </c>
      <c r="D235" s="11" t="s">
        <v>50</v>
      </c>
      <c r="E235" s="32">
        <v>78.5</v>
      </c>
      <c r="F235" s="11" t="s">
        <v>295</v>
      </c>
      <c r="G235" s="11">
        <v>1</v>
      </c>
      <c r="H235" s="11">
        <v>12</v>
      </c>
      <c r="I235" s="11">
        <v>2</v>
      </c>
      <c r="J235" s="11">
        <v>4</v>
      </c>
      <c r="K235" s="11">
        <v>1</v>
      </c>
      <c r="L235" s="12">
        <v>73</v>
      </c>
      <c r="M235" s="12">
        <v>7</v>
      </c>
      <c r="N235" s="11">
        <v>7</v>
      </c>
      <c r="O235" s="12">
        <v>7</v>
      </c>
      <c r="P235" s="67">
        <v>0</v>
      </c>
      <c r="R235" s="3">
        <v>1</v>
      </c>
    </row>
    <row r="236" spans="1:19" s="1" customFormat="1" x14ac:dyDescent="0.25">
      <c r="A236" s="54" t="s">
        <v>316</v>
      </c>
      <c r="B236" s="31" t="s">
        <v>12</v>
      </c>
      <c r="C236" s="31" t="s">
        <v>13</v>
      </c>
      <c r="D236" s="9" t="s">
        <v>23</v>
      </c>
      <c r="E236" s="31">
        <v>50</v>
      </c>
      <c r="F236" s="9" t="s">
        <v>295</v>
      </c>
      <c r="G236" s="9">
        <v>1</v>
      </c>
      <c r="H236" s="9">
        <v>13</v>
      </c>
      <c r="I236" s="9">
        <v>1</v>
      </c>
      <c r="J236" s="9">
        <v>2</v>
      </c>
      <c r="K236" s="9">
        <v>1</v>
      </c>
      <c r="L236" s="10">
        <v>45</v>
      </c>
      <c r="M236" s="10">
        <v>5</v>
      </c>
      <c r="N236" s="9">
        <v>5</v>
      </c>
      <c r="O236" s="10">
        <v>5</v>
      </c>
      <c r="P236" s="66">
        <v>1</v>
      </c>
      <c r="Q236" s="1">
        <v>1</v>
      </c>
    </row>
    <row r="237" spans="1:19" s="40" customFormat="1" x14ac:dyDescent="0.25">
      <c r="A237" s="56" t="s">
        <v>306</v>
      </c>
      <c r="B237" s="45" t="s">
        <v>12</v>
      </c>
      <c r="C237" s="45" t="s">
        <v>26</v>
      </c>
      <c r="D237" s="41" t="s">
        <v>151</v>
      </c>
      <c r="E237" s="45">
        <v>99.4</v>
      </c>
      <c r="F237" s="41" t="s">
        <v>295</v>
      </c>
      <c r="G237" s="41">
        <v>1</v>
      </c>
      <c r="H237" s="41">
        <v>14</v>
      </c>
      <c r="I237" s="41">
        <v>3</v>
      </c>
      <c r="J237" s="41">
        <v>5</v>
      </c>
      <c r="K237" s="41">
        <v>1</v>
      </c>
      <c r="L237" s="42">
        <v>90</v>
      </c>
      <c r="M237" s="42">
        <v>9</v>
      </c>
      <c r="N237" s="41">
        <v>9</v>
      </c>
      <c r="O237" s="42">
        <v>9</v>
      </c>
      <c r="P237" s="68">
        <v>1</v>
      </c>
      <c r="S237" s="40">
        <v>1</v>
      </c>
    </row>
    <row r="238" spans="1:19" s="1" customFormat="1" x14ac:dyDescent="0.25">
      <c r="A238" s="54" t="s">
        <v>309</v>
      </c>
      <c r="B238" s="31" t="s">
        <v>12</v>
      </c>
      <c r="C238" s="31" t="s">
        <v>13</v>
      </c>
      <c r="D238" s="9" t="s">
        <v>23</v>
      </c>
      <c r="E238" s="31">
        <v>50</v>
      </c>
      <c r="F238" s="9" t="s">
        <v>295</v>
      </c>
      <c r="G238" s="9">
        <v>1</v>
      </c>
      <c r="H238" s="9">
        <v>15</v>
      </c>
      <c r="I238" s="9">
        <v>1</v>
      </c>
      <c r="J238" s="9">
        <v>2</v>
      </c>
      <c r="K238" s="9">
        <v>1</v>
      </c>
      <c r="L238" s="10">
        <v>45</v>
      </c>
      <c r="M238" s="10">
        <v>5</v>
      </c>
      <c r="N238" s="9">
        <v>5</v>
      </c>
      <c r="O238" s="10">
        <v>5</v>
      </c>
      <c r="P238" s="66">
        <v>1</v>
      </c>
      <c r="Q238" s="1">
        <v>1</v>
      </c>
    </row>
    <row r="239" spans="1:19" s="1" customFormat="1" x14ac:dyDescent="0.25">
      <c r="A239" s="54" t="s">
        <v>308</v>
      </c>
      <c r="B239" s="31" t="s">
        <v>12</v>
      </c>
      <c r="C239" s="31" t="s">
        <v>13</v>
      </c>
      <c r="D239" s="9" t="s">
        <v>157</v>
      </c>
      <c r="E239" s="31">
        <v>50</v>
      </c>
      <c r="F239" s="9" t="s">
        <v>295</v>
      </c>
      <c r="G239" s="9">
        <v>1</v>
      </c>
      <c r="H239" s="9">
        <v>16</v>
      </c>
      <c r="I239" s="9">
        <v>1</v>
      </c>
      <c r="J239" s="9">
        <v>2</v>
      </c>
      <c r="K239" s="9">
        <v>0</v>
      </c>
      <c r="L239" s="10">
        <v>45</v>
      </c>
      <c r="M239" s="10">
        <v>5</v>
      </c>
      <c r="N239" s="9">
        <v>5</v>
      </c>
      <c r="O239" s="10">
        <v>5</v>
      </c>
      <c r="P239" s="66">
        <v>1</v>
      </c>
      <c r="Q239" s="1">
        <v>1</v>
      </c>
    </row>
    <row r="240" spans="1:19" s="3" customFormat="1" x14ac:dyDescent="0.25">
      <c r="A240" s="55" t="s">
        <v>307</v>
      </c>
      <c r="B240" s="32" t="s">
        <v>12</v>
      </c>
      <c r="C240" s="32" t="s">
        <v>17</v>
      </c>
      <c r="D240" s="11" t="s">
        <v>160</v>
      </c>
      <c r="E240" s="32">
        <v>75.7</v>
      </c>
      <c r="F240" s="11" t="s">
        <v>295</v>
      </c>
      <c r="G240" s="11">
        <v>1</v>
      </c>
      <c r="H240" s="11">
        <v>17</v>
      </c>
      <c r="I240" s="11">
        <v>2</v>
      </c>
      <c r="J240" s="11">
        <v>4</v>
      </c>
      <c r="K240" s="11">
        <v>0</v>
      </c>
      <c r="L240" s="12">
        <v>73</v>
      </c>
      <c r="M240" s="12">
        <v>7</v>
      </c>
      <c r="N240" s="11">
        <v>7</v>
      </c>
      <c r="O240" s="12">
        <v>7</v>
      </c>
      <c r="P240" s="67">
        <v>0</v>
      </c>
      <c r="R240" s="3">
        <v>1</v>
      </c>
    </row>
    <row r="241" spans="1:22" s="3" customFormat="1" x14ac:dyDescent="0.25">
      <c r="A241" s="55" t="s">
        <v>317</v>
      </c>
      <c r="B241" s="32" t="s">
        <v>12</v>
      </c>
      <c r="C241" s="32" t="s">
        <v>17</v>
      </c>
      <c r="D241" s="11" t="s">
        <v>160</v>
      </c>
      <c r="E241" s="32">
        <v>75.7</v>
      </c>
      <c r="F241" s="11" t="s">
        <v>295</v>
      </c>
      <c r="G241" s="11">
        <v>1</v>
      </c>
      <c r="H241" s="11">
        <v>18</v>
      </c>
      <c r="I241" s="11">
        <v>2</v>
      </c>
      <c r="J241" s="11">
        <v>4</v>
      </c>
      <c r="K241" s="11">
        <v>0</v>
      </c>
      <c r="L241" s="12">
        <v>73</v>
      </c>
      <c r="M241" s="12">
        <v>7</v>
      </c>
      <c r="N241" s="11">
        <v>7</v>
      </c>
      <c r="O241" s="12">
        <v>7</v>
      </c>
      <c r="P241" s="67">
        <v>0</v>
      </c>
      <c r="R241" s="3">
        <v>1</v>
      </c>
    </row>
    <row r="242" spans="1:22" s="2" customFormat="1" x14ac:dyDescent="0.25">
      <c r="A242" s="53" t="s">
        <v>313</v>
      </c>
      <c r="B242" s="30" t="s">
        <v>12</v>
      </c>
      <c r="C242" s="30" t="s">
        <v>713</v>
      </c>
      <c r="D242" s="7" t="s">
        <v>27</v>
      </c>
      <c r="E242" s="30">
        <v>107</v>
      </c>
      <c r="F242" s="7" t="s">
        <v>295</v>
      </c>
      <c r="G242" s="7">
        <v>1</v>
      </c>
      <c r="H242" s="7">
        <v>19</v>
      </c>
      <c r="I242" s="7">
        <v>3</v>
      </c>
      <c r="J242" s="7">
        <v>5</v>
      </c>
      <c r="K242" s="7">
        <v>1</v>
      </c>
      <c r="L242" s="8">
        <v>90</v>
      </c>
      <c r="M242" s="8">
        <v>9</v>
      </c>
      <c r="N242" s="7">
        <v>9</v>
      </c>
      <c r="O242" s="8">
        <v>9</v>
      </c>
      <c r="P242" s="65">
        <v>1</v>
      </c>
      <c r="S242" s="2">
        <v>1</v>
      </c>
    </row>
    <row r="243" spans="1:22" s="2" customFormat="1" x14ac:dyDescent="0.25">
      <c r="A243" s="53" t="s">
        <v>314</v>
      </c>
      <c r="B243" s="30" t="s">
        <v>12</v>
      </c>
      <c r="C243" s="30" t="s">
        <v>713</v>
      </c>
      <c r="D243" s="7" t="s">
        <v>27</v>
      </c>
      <c r="E243" s="30">
        <v>107</v>
      </c>
      <c r="F243" s="7" t="s">
        <v>295</v>
      </c>
      <c r="G243" s="7">
        <v>1</v>
      </c>
      <c r="H243" s="7">
        <v>20</v>
      </c>
      <c r="I243" s="7">
        <v>3</v>
      </c>
      <c r="J243" s="7">
        <v>5</v>
      </c>
      <c r="K243" s="7">
        <v>1</v>
      </c>
      <c r="L243" s="8">
        <v>90</v>
      </c>
      <c r="M243" s="8">
        <v>9</v>
      </c>
      <c r="N243" s="7">
        <v>9</v>
      </c>
      <c r="O243" s="8">
        <v>9</v>
      </c>
      <c r="P243" s="65">
        <v>1</v>
      </c>
      <c r="S243" s="2">
        <v>1</v>
      </c>
    </row>
    <row r="244" spans="1:22" s="1" customFormat="1" x14ac:dyDescent="0.25">
      <c r="A244" s="54" t="s">
        <v>311</v>
      </c>
      <c r="B244" s="31" t="s">
        <v>12</v>
      </c>
      <c r="C244" s="31" t="s">
        <v>13</v>
      </c>
      <c r="D244" s="9" t="s">
        <v>157</v>
      </c>
      <c r="E244" s="31">
        <v>50</v>
      </c>
      <c r="F244" s="9" t="s">
        <v>295</v>
      </c>
      <c r="G244" s="9">
        <v>1</v>
      </c>
      <c r="H244" s="9">
        <v>21</v>
      </c>
      <c r="I244" s="9">
        <v>1</v>
      </c>
      <c r="J244" s="9">
        <v>2</v>
      </c>
      <c r="K244" s="9">
        <v>0</v>
      </c>
      <c r="L244" s="10">
        <v>45</v>
      </c>
      <c r="M244" s="10">
        <v>5</v>
      </c>
      <c r="N244" s="9">
        <v>5</v>
      </c>
      <c r="O244" s="10">
        <v>5</v>
      </c>
      <c r="P244" s="66">
        <v>1</v>
      </c>
      <c r="Q244" s="1">
        <v>1</v>
      </c>
    </row>
    <row r="245" spans="1:22" s="1" customFormat="1" x14ac:dyDescent="0.25">
      <c r="A245" s="54" t="s">
        <v>310</v>
      </c>
      <c r="B245" s="31" t="s">
        <v>12</v>
      </c>
      <c r="C245" s="31" t="s">
        <v>13</v>
      </c>
      <c r="D245" s="9" t="s">
        <v>157</v>
      </c>
      <c r="E245" s="31">
        <v>50</v>
      </c>
      <c r="F245" s="9" t="s">
        <v>295</v>
      </c>
      <c r="G245" s="9">
        <v>1</v>
      </c>
      <c r="H245" s="9">
        <v>22</v>
      </c>
      <c r="I245" s="9">
        <v>1</v>
      </c>
      <c r="J245" s="9">
        <v>2</v>
      </c>
      <c r="K245" s="9">
        <v>0</v>
      </c>
      <c r="L245" s="10">
        <v>45</v>
      </c>
      <c r="M245" s="10">
        <v>5</v>
      </c>
      <c r="N245" s="9">
        <v>5</v>
      </c>
      <c r="O245" s="10">
        <v>5</v>
      </c>
      <c r="P245" s="66">
        <v>1</v>
      </c>
      <c r="Q245" s="1">
        <v>1</v>
      </c>
    </row>
    <row r="246" spans="1:22" s="1" customFormat="1" x14ac:dyDescent="0.25">
      <c r="A246" s="54" t="s">
        <v>312</v>
      </c>
      <c r="B246" s="31" t="s">
        <v>12</v>
      </c>
      <c r="C246" s="31" t="s">
        <v>13</v>
      </c>
      <c r="D246" s="9" t="s">
        <v>157</v>
      </c>
      <c r="E246" s="31">
        <v>50</v>
      </c>
      <c r="F246" s="9" t="s">
        <v>295</v>
      </c>
      <c r="G246" s="9">
        <v>1</v>
      </c>
      <c r="H246" s="9">
        <v>23</v>
      </c>
      <c r="I246" s="9">
        <v>1</v>
      </c>
      <c r="J246" s="9">
        <v>2</v>
      </c>
      <c r="K246" s="9">
        <v>0</v>
      </c>
      <c r="L246" s="10">
        <v>45</v>
      </c>
      <c r="M246" s="10">
        <v>5</v>
      </c>
      <c r="N246" s="9">
        <v>5</v>
      </c>
      <c r="O246" s="10">
        <v>5</v>
      </c>
      <c r="P246" s="66">
        <v>1</v>
      </c>
      <c r="Q246" s="1">
        <v>1</v>
      </c>
    </row>
    <row r="247" spans="1:22" s="3" customFormat="1" x14ac:dyDescent="0.25">
      <c r="A247" s="55" t="s">
        <v>320</v>
      </c>
      <c r="B247" s="32" t="s">
        <v>12</v>
      </c>
      <c r="C247" s="32" t="s">
        <v>17</v>
      </c>
      <c r="D247" s="11" t="s">
        <v>160</v>
      </c>
      <c r="E247" s="32">
        <v>75.7</v>
      </c>
      <c r="F247" s="11" t="s">
        <v>295</v>
      </c>
      <c r="G247" s="11">
        <v>1</v>
      </c>
      <c r="H247" s="11">
        <v>24</v>
      </c>
      <c r="I247" s="11">
        <v>2</v>
      </c>
      <c r="J247" s="11">
        <v>4</v>
      </c>
      <c r="K247" s="11">
        <v>0</v>
      </c>
      <c r="L247" s="12">
        <v>73</v>
      </c>
      <c r="M247" s="12">
        <v>7</v>
      </c>
      <c r="N247" s="11">
        <v>7</v>
      </c>
      <c r="O247" s="12">
        <v>7</v>
      </c>
      <c r="P247" s="67">
        <v>0</v>
      </c>
      <c r="R247" s="3">
        <v>1</v>
      </c>
    </row>
    <row r="248" spans="1:22" s="3" customFormat="1" x14ac:dyDescent="0.25">
      <c r="A248" s="55" t="s">
        <v>321</v>
      </c>
      <c r="B248" s="32" t="s">
        <v>12</v>
      </c>
      <c r="C248" s="32" t="s">
        <v>17</v>
      </c>
      <c r="D248" s="11" t="s">
        <v>160</v>
      </c>
      <c r="E248" s="32">
        <v>75.7</v>
      </c>
      <c r="F248" s="11" t="s">
        <v>295</v>
      </c>
      <c r="G248" s="11">
        <v>1</v>
      </c>
      <c r="H248" s="11">
        <v>25</v>
      </c>
      <c r="I248" s="11">
        <v>2</v>
      </c>
      <c r="J248" s="11">
        <v>4</v>
      </c>
      <c r="K248" s="11">
        <v>0</v>
      </c>
      <c r="L248" s="12">
        <v>73</v>
      </c>
      <c r="M248" s="12">
        <v>7</v>
      </c>
      <c r="N248" s="11">
        <v>7</v>
      </c>
      <c r="O248" s="12">
        <v>7</v>
      </c>
      <c r="P248" s="67">
        <v>0</v>
      </c>
      <c r="R248" s="3">
        <v>1</v>
      </c>
    </row>
    <row r="249" spans="1:22" s="3" customFormat="1" x14ac:dyDescent="0.25">
      <c r="A249" s="55" t="s">
        <v>319</v>
      </c>
      <c r="B249" s="32" t="s">
        <v>12</v>
      </c>
      <c r="C249" s="32" t="s">
        <v>17</v>
      </c>
      <c r="D249" s="11" t="s">
        <v>160</v>
      </c>
      <c r="E249" s="32">
        <v>75.7</v>
      </c>
      <c r="F249" s="11" t="s">
        <v>295</v>
      </c>
      <c r="G249" s="11">
        <v>1</v>
      </c>
      <c r="H249" s="11">
        <v>26</v>
      </c>
      <c r="I249" s="11">
        <v>2</v>
      </c>
      <c r="J249" s="11">
        <v>4</v>
      </c>
      <c r="K249" s="11">
        <v>0</v>
      </c>
      <c r="L249" s="12">
        <v>73</v>
      </c>
      <c r="M249" s="12">
        <v>7</v>
      </c>
      <c r="N249" s="11">
        <v>7</v>
      </c>
      <c r="O249" s="12">
        <v>7</v>
      </c>
      <c r="P249" s="67">
        <v>0</v>
      </c>
      <c r="R249" s="3">
        <v>1</v>
      </c>
    </row>
    <row r="250" spans="1:22" s="3" customFormat="1" ht="15.75" thickBot="1" x14ac:dyDescent="0.3">
      <c r="A250" s="58" t="s">
        <v>318</v>
      </c>
      <c r="B250" s="36" t="s">
        <v>12</v>
      </c>
      <c r="C250" s="36" t="s">
        <v>17</v>
      </c>
      <c r="D250" s="17" t="s">
        <v>160</v>
      </c>
      <c r="E250" s="36">
        <v>75.7</v>
      </c>
      <c r="F250" s="17" t="s">
        <v>295</v>
      </c>
      <c r="G250" s="17">
        <v>1</v>
      </c>
      <c r="H250" s="17">
        <v>27</v>
      </c>
      <c r="I250" s="17">
        <v>2</v>
      </c>
      <c r="J250" s="17">
        <v>4</v>
      </c>
      <c r="K250" s="17">
        <v>0</v>
      </c>
      <c r="L250" s="18">
        <v>73</v>
      </c>
      <c r="M250" s="18">
        <v>7</v>
      </c>
      <c r="N250" s="17">
        <v>7</v>
      </c>
      <c r="O250" s="18">
        <v>7</v>
      </c>
      <c r="P250" s="71">
        <v>0</v>
      </c>
      <c r="R250" s="3">
        <v>1</v>
      </c>
    </row>
    <row r="251" spans="1:22" s="4" customFormat="1" ht="15.75" thickTop="1" x14ac:dyDescent="0.25">
      <c r="A251" s="35"/>
      <c r="B251" s="35"/>
      <c r="C251" s="35"/>
      <c r="E251" s="34">
        <f>SUM(E224:E250)</f>
        <v>2034.8000000000004</v>
      </c>
      <c r="H251" s="6">
        <f>COUNTA(H224:H250)</f>
        <v>27</v>
      </c>
      <c r="I251" s="6">
        <f>SUM(I224:I250)</f>
        <v>52</v>
      </c>
      <c r="J251" s="6">
        <f>SUM(J224:J250)</f>
        <v>97</v>
      </c>
      <c r="K251" s="6">
        <f>SUM(K224:K250)</f>
        <v>13</v>
      </c>
      <c r="L251" s="5">
        <f>SUM(L224:L250)</f>
        <v>1838</v>
      </c>
      <c r="M251" s="5">
        <f>SUM(M224:M250)</f>
        <v>185</v>
      </c>
      <c r="N251" s="6">
        <f>SUM(N224:N250)</f>
        <v>185</v>
      </c>
      <c r="O251" s="5">
        <f>SUM(O224:O250)</f>
        <v>185</v>
      </c>
      <c r="P251" s="6">
        <f>SUM(P224:P250)</f>
        <v>17</v>
      </c>
      <c r="T251" s="6">
        <f>SUM(Q224:Q250)</f>
        <v>9</v>
      </c>
      <c r="U251" s="6">
        <f>SUM(R224:R250)</f>
        <v>11</v>
      </c>
      <c r="V251" s="6">
        <f>SUM(S224:S250)</f>
        <v>7</v>
      </c>
    </row>
    <row r="252" spans="1:22" s="4" customFormat="1" x14ac:dyDescent="0.25">
      <c r="A252" s="35"/>
      <c r="B252" s="35"/>
      <c r="C252" s="35"/>
      <c r="E252" s="35"/>
      <c r="K252" s="63">
        <f>K251/H251</f>
        <v>0.48148148148148145</v>
      </c>
      <c r="L252" s="5"/>
      <c r="M252" s="5"/>
      <c r="O252" s="5"/>
      <c r="P252" s="63">
        <f>P251/H251</f>
        <v>0.62962962962962965</v>
      </c>
      <c r="T252" s="63">
        <f>T251/H251</f>
        <v>0.33333333333333331</v>
      </c>
      <c r="U252" s="63">
        <f>U251/H251</f>
        <v>0.40740740740740738</v>
      </c>
      <c r="V252" s="63">
        <f>V251/H251</f>
        <v>0.25925925925925924</v>
      </c>
    </row>
    <row r="253" spans="1:22" s="4" customFormat="1" ht="15.75" thickBot="1" x14ac:dyDescent="0.3">
      <c r="A253" s="35"/>
      <c r="B253" s="35"/>
      <c r="C253" s="35"/>
      <c r="E253" s="35"/>
      <c r="F253" s="48" t="s">
        <v>729</v>
      </c>
      <c r="L253" s="5"/>
      <c r="M253" s="5"/>
      <c r="O253" s="5"/>
    </row>
    <row r="254" spans="1:22" s="1" customFormat="1" ht="15.75" thickTop="1" x14ac:dyDescent="0.25">
      <c r="A254" s="52" t="s">
        <v>322</v>
      </c>
      <c r="B254" s="29" t="s">
        <v>12</v>
      </c>
      <c r="C254" s="29" t="s">
        <v>13</v>
      </c>
      <c r="D254" s="15" t="s">
        <v>140</v>
      </c>
      <c r="E254" s="29">
        <v>55.7</v>
      </c>
      <c r="F254" s="15" t="s">
        <v>295</v>
      </c>
      <c r="G254" s="15">
        <v>2</v>
      </c>
      <c r="H254" s="15">
        <v>28</v>
      </c>
      <c r="I254" s="15">
        <v>1</v>
      </c>
      <c r="J254" s="15">
        <v>2</v>
      </c>
      <c r="K254" s="15">
        <v>0</v>
      </c>
      <c r="L254" s="16">
        <v>45</v>
      </c>
      <c r="M254" s="16">
        <v>5</v>
      </c>
      <c r="N254" s="15">
        <v>5</v>
      </c>
      <c r="O254" s="16">
        <v>5</v>
      </c>
      <c r="P254" s="70">
        <v>1</v>
      </c>
      <c r="Q254" s="1">
        <v>1</v>
      </c>
    </row>
    <row r="255" spans="1:22" s="40" customFormat="1" x14ac:dyDescent="0.25">
      <c r="A255" s="56" t="s">
        <v>345</v>
      </c>
      <c r="B255" s="45" t="s">
        <v>12</v>
      </c>
      <c r="C255" s="45" t="s">
        <v>26</v>
      </c>
      <c r="D255" s="41" t="s">
        <v>151</v>
      </c>
      <c r="E255" s="45">
        <v>99.4</v>
      </c>
      <c r="F255" s="41" t="s">
        <v>295</v>
      </c>
      <c r="G255" s="41">
        <v>2</v>
      </c>
      <c r="H255" s="41">
        <v>29</v>
      </c>
      <c r="I255" s="41">
        <v>3</v>
      </c>
      <c r="J255" s="41">
        <v>5</v>
      </c>
      <c r="K255" s="41">
        <v>1</v>
      </c>
      <c r="L255" s="42">
        <v>90</v>
      </c>
      <c r="M255" s="42">
        <v>9</v>
      </c>
      <c r="N255" s="41">
        <v>9</v>
      </c>
      <c r="O255" s="42">
        <v>9</v>
      </c>
      <c r="P255" s="68">
        <v>1</v>
      </c>
      <c r="S255" s="40">
        <v>1</v>
      </c>
    </row>
    <row r="256" spans="1:22" s="1" customFormat="1" x14ac:dyDescent="0.25">
      <c r="A256" s="54" t="s">
        <v>346</v>
      </c>
      <c r="B256" s="31" t="s">
        <v>12</v>
      </c>
      <c r="C256" s="31" t="s">
        <v>13</v>
      </c>
      <c r="D256" s="9" t="s">
        <v>167</v>
      </c>
      <c r="E256" s="31">
        <v>65.900000000000006</v>
      </c>
      <c r="F256" s="9" t="s">
        <v>295</v>
      </c>
      <c r="G256" s="9">
        <v>2</v>
      </c>
      <c r="H256" s="9">
        <v>30</v>
      </c>
      <c r="I256" s="9">
        <v>1</v>
      </c>
      <c r="J256" s="9">
        <v>2</v>
      </c>
      <c r="K256" s="9">
        <v>0</v>
      </c>
      <c r="L256" s="10">
        <v>45</v>
      </c>
      <c r="M256" s="10">
        <v>5</v>
      </c>
      <c r="N256" s="9">
        <v>5</v>
      </c>
      <c r="O256" s="10">
        <v>5</v>
      </c>
      <c r="P256" s="66">
        <v>1</v>
      </c>
      <c r="Q256" s="1">
        <v>1</v>
      </c>
    </row>
    <row r="257" spans="1:19" s="3" customFormat="1" x14ac:dyDescent="0.25">
      <c r="A257" s="55" t="s">
        <v>347</v>
      </c>
      <c r="B257" s="32" t="s">
        <v>12</v>
      </c>
      <c r="C257" s="32" t="s">
        <v>17</v>
      </c>
      <c r="D257" s="11" t="s">
        <v>348</v>
      </c>
      <c r="E257" s="32">
        <v>81.2</v>
      </c>
      <c r="F257" s="11" t="s">
        <v>295</v>
      </c>
      <c r="G257" s="11">
        <v>2</v>
      </c>
      <c r="H257" s="11">
        <v>31</v>
      </c>
      <c r="I257" s="11">
        <v>2</v>
      </c>
      <c r="J257" s="11">
        <v>4</v>
      </c>
      <c r="K257" s="11">
        <v>1</v>
      </c>
      <c r="L257" s="12">
        <v>73</v>
      </c>
      <c r="M257" s="12">
        <v>7</v>
      </c>
      <c r="N257" s="11">
        <v>7</v>
      </c>
      <c r="O257" s="12">
        <v>7</v>
      </c>
      <c r="P257" s="67">
        <v>1</v>
      </c>
      <c r="R257" s="3">
        <v>1</v>
      </c>
    </row>
    <row r="258" spans="1:19" s="3" customFormat="1" x14ac:dyDescent="0.25">
      <c r="A258" s="55" t="s">
        <v>324</v>
      </c>
      <c r="B258" s="32" t="s">
        <v>12</v>
      </c>
      <c r="C258" s="32" t="s">
        <v>17</v>
      </c>
      <c r="D258" s="11" t="s">
        <v>160</v>
      </c>
      <c r="E258" s="32">
        <v>75.7</v>
      </c>
      <c r="F258" s="11" t="s">
        <v>295</v>
      </c>
      <c r="G258" s="11">
        <v>2</v>
      </c>
      <c r="H258" s="11">
        <v>32</v>
      </c>
      <c r="I258" s="11">
        <v>2</v>
      </c>
      <c r="J258" s="11">
        <v>4</v>
      </c>
      <c r="K258" s="11">
        <v>0</v>
      </c>
      <c r="L258" s="12">
        <v>73</v>
      </c>
      <c r="M258" s="12">
        <v>7</v>
      </c>
      <c r="N258" s="11">
        <v>7</v>
      </c>
      <c r="O258" s="12">
        <v>7</v>
      </c>
      <c r="P258" s="67">
        <v>0</v>
      </c>
      <c r="R258" s="3">
        <v>1</v>
      </c>
    </row>
    <row r="259" spans="1:19" s="1" customFormat="1" x14ac:dyDescent="0.25">
      <c r="A259" s="54" t="s">
        <v>323</v>
      </c>
      <c r="B259" s="31" t="s">
        <v>12</v>
      </c>
      <c r="C259" s="31" t="s">
        <v>13</v>
      </c>
      <c r="D259" s="9" t="s">
        <v>157</v>
      </c>
      <c r="E259" s="31">
        <v>50</v>
      </c>
      <c r="F259" s="9" t="s">
        <v>295</v>
      </c>
      <c r="G259" s="9">
        <v>2</v>
      </c>
      <c r="H259" s="9">
        <v>33</v>
      </c>
      <c r="I259" s="9">
        <v>1</v>
      </c>
      <c r="J259" s="9">
        <v>2</v>
      </c>
      <c r="K259" s="9">
        <v>0</v>
      </c>
      <c r="L259" s="10">
        <v>45</v>
      </c>
      <c r="M259" s="10">
        <v>5</v>
      </c>
      <c r="N259" s="9">
        <v>5</v>
      </c>
      <c r="O259" s="10">
        <v>5</v>
      </c>
      <c r="P259" s="66">
        <v>1</v>
      </c>
      <c r="Q259" s="1">
        <v>1</v>
      </c>
    </row>
    <row r="260" spans="1:19" s="3" customFormat="1" x14ac:dyDescent="0.25">
      <c r="A260" s="55" t="s">
        <v>337</v>
      </c>
      <c r="B260" s="32" t="s">
        <v>12</v>
      </c>
      <c r="C260" s="32" t="s">
        <v>17</v>
      </c>
      <c r="D260" s="11" t="s">
        <v>160</v>
      </c>
      <c r="E260" s="32">
        <v>75.7</v>
      </c>
      <c r="F260" s="11" t="s">
        <v>295</v>
      </c>
      <c r="G260" s="11">
        <v>2</v>
      </c>
      <c r="H260" s="11">
        <v>34</v>
      </c>
      <c r="I260" s="11">
        <v>2</v>
      </c>
      <c r="J260" s="11">
        <v>4</v>
      </c>
      <c r="K260" s="11">
        <v>0</v>
      </c>
      <c r="L260" s="12">
        <v>73</v>
      </c>
      <c r="M260" s="12">
        <v>7</v>
      </c>
      <c r="N260" s="11">
        <v>7</v>
      </c>
      <c r="O260" s="12">
        <v>7</v>
      </c>
      <c r="P260" s="67">
        <v>0</v>
      </c>
      <c r="R260" s="3">
        <v>1</v>
      </c>
    </row>
    <row r="261" spans="1:19" s="3" customFormat="1" x14ac:dyDescent="0.25">
      <c r="A261" s="55" t="s">
        <v>325</v>
      </c>
      <c r="B261" s="32" t="s">
        <v>12</v>
      </c>
      <c r="C261" s="32" t="s">
        <v>17</v>
      </c>
      <c r="D261" s="11" t="s">
        <v>189</v>
      </c>
      <c r="E261" s="32">
        <v>82.7</v>
      </c>
      <c r="F261" s="11" t="s">
        <v>295</v>
      </c>
      <c r="G261" s="11">
        <v>2</v>
      </c>
      <c r="H261" s="11">
        <v>35</v>
      </c>
      <c r="I261" s="11">
        <v>2</v>
      </c>
      <c r="J261" s="11">
        <v>4</v>
      </c>
      <c r="K261" s="11">
        <v>1</v>
      </c>
      <c r="L261" s="12">
        <v>73</v>
      </c>
      <c r="M261" s="12">
        <v>7</v>
      </c>
      <c r="N261" s="11">
        <v>7</v>
      </c>
      <c r="O261" s="12">
        <v>7</v>
      </c>
      <c r="P261" s="67">
        <v>1</v>
      </c>
      <c r="R261" s="3">
        <v>1</v>
      </c>
    </row>
    <row r="262" spans="1:19" s="40" customFormat="1" x14ac:dyDescent="0.25">
      <c r="A262" s="56" t="s">
        <v>326</v>
      </c>
      <c r="B262" s="45" t="s">
        <v>12</v>
      </c>
      <c r="C262" s="45" t="s">
        <v>26</v>
      </c>
      <c r="D262" s="41" t="s">
        <v>151</v>
      </c>
      <c r="E262" s="45">
        <v>99.4</v>
      </c>
      <c r="F262" s="41" t="s">
        <v>295</v>
      </c>
      <c r="G262" s="41">
        <v>2</v>
      </c>
      <c r="H262" s="41">
        <v>36</v>
      </c>
      <c r="I262" s="41">
        <v>3</v>
      </c>
      <c r="J262" s="41">
        <v>5</v>
      </c>
      <c r="K262" s="41">
        <v>1</v>
      </c>
      <c r="L262" s="42">
        <v>90</v>
      </c>
      <c r="M262" s="42">
        <v>9</v>
      </c>
      <c r="N262" s="41">
        <v>9</v>
      </c>
      <c r="O262" s="42">
        <v>9</v>
      </c>
      <c r="P262" s="68">
        <v>1</v>
      </c>
      <c r="S262" s="40">
        <v>1</v>
      </c>
    </row>
    <row r="263" spans="1:19" s="1" customFormat="1" x14ac:dyDescent="0.25">
      <c r="A263" s="54" t="s">
        <v>327</v>
      </c>
      <c r="B263" s="31" t="s">
        <v>12</v>
      </c>
      <c r="C263" s="31" t="s">
        <v>13</v>
      </c>
      <c r="D263" s="9" t="s">
        <v>23</v>
      </c>
      <c r="E263" s="31">
        <v>50</v>
      </c>
      <c r="F263" s="9" t="s">
        <v>295</v>
      </c>
      <c r="G263" s="9">
        <v>2</v>
      </c>
      <c r="H263" s="9">
        <v>37</v>
      </c>
      <c r="I263" s="9">
        <v>1</v>
      </c>
      <c r="J263" s="9">
        <v>2</v>
      </c>
      <c r="K263" s="9">
        <v>1</v>
      </c>
      <c r="L263" s="10">
        <v>45</v>
      </c>
      <c r="M263" s="10">
        <v>5</v>
      </c>
      <c r="N263" s="9">
        <v>5</v>
      </c>
      <c r="O263" s="10">
        <v>5</v>
      </c>
      <c r="P263" s="66">
        <v>1</v>
      </c>
      <c r="Q263" s="1">
        <v>1</v>
      </c>
    </row>
    <row r="264" spans="1:19" s="3" customFormat="1" x14ac:dyDescent="0.25">
      <c r="A264" s="55" t="s">
        <v>328</v>
      </c>
      <c r="B264" s="32" t="s">
        <v>12</v>
      </c>
      <c r="C264" s="32" t="s">
        <v>17</v>
      </c>
      <c r="D264" s="11" t="s">
        <v>50</v>
      </c>
      <c r="E264" s="32">
        <v>78.5</v>
      </c>
      <c r="F264" s="11" t="s">
        <v>295</v>
      </c>
      <c r="G264" s="11">
        <v>2</v>
      </c>
      <c r="H264" s="11">
        <v>38</v>
      </c>
      <c r="I264" s="11">
        <v>2</v>
      </c>
      <c r="J264" s="11">
        <v>4</v>
      </c>
      <c r="K264" s="11">
        <v>1</v>
      </c>
      <c r="L264" s="12">
        <v>73</v>
      </c>
      <c r="M264" s="12">
        <v>7</v>
      </c>
      <c r="N264" s="11">
        <v>7</v>
      </c>
      <c r="O264" s="12">
        <v>7</v>
      </c>
      <c r="P264" s="67">
        <v>0</v>
      </c>
      <c r="R264" s="3">
        <v>1</v>
      </c>
    </row>
    <row r="265" spans="1:19" s="3" customFormat="1" x14ac:dyDescent="0.25">
      <c r="A265" s="55" t="s">
        <v>329</v>
      </c>
      <c r="B265" s="32" t="s">
        <v>12</v>
      </c>
      <c r="C265" s="32" t="s">
        <v>17</v>
      </c>
      <c r="D265" s="11" t="s">
        <v>50</v>
      </c>
      <c r="E265" s="32">
        <v>78.5</v>
      </c>
      <c r="F265" s="11" t="s">
        <v>295</v>
      </c>
      <c r="G265" s="11">
        <v>2</v>
      </c>
      <c r="H265" s="11">
        <v>39</v>
      </c>
      <c r="I265" s="11">
        <v>2</v>
      </c>
      <c r="J265" s="11">
        <v>4</v>
      </c>
      <c r="K265" s="11">
        <v>1</v>
      </c>
      <c r="L265" s="12">
        <v>73</v>
      </c>
      <c r="M265" s="12">
        <v>7</v>
      </c>
      <c r="N265" s="11">
        <v>7</v>
      </c>
      <c r="O265" s="12">
        <v>7</v>
      </c>
      <c r="P265" s="67">
        <v>0</v>
      </c>
      <c r="R265" s="3">
        <v>1</v>
      </c>
    </row>
    <row r="266" spans="1:19" s="1" customFormat="1" x14ac:dyDescent="0.25">
      <c r="A266" s="54" t="s">
        <v>338</v>
      </c>
      <c r="B266" s="31" t="s">
        <v>12</v>
      </c>
      <c r="C266" s="31" t="s">
        <v>13</v>
      </c>
      <c r="D266" s="9" t="s">
        <v>23</v>
      </c>
      <c r="E266" s="31">
        <v>50</v>
      </c>
      <c r="F266" s="9" t="s">
        <v>295</v>
      </c>
      <c r="G266" s="9">
        <v>2</v>
      </c>
      <c r="H266" s="9">
        <v>40</v>
      </c>
      <c r="I266" s="9">
        <v>1</v>
      </c>
      <c r="J266" s="9">
        <v>2</v>
      </c>
      <c r="K266" s="9">
        <v>1</v>
      </c>
      <c r="L266" s="10">
        <v>45</v>
      </c>
      <c r="M266" s="10">
        <v>5</v>
      </c>
      <c r="N266" s="9">
        <v>5</v>
      </c>
      <c r="O266" s="10">
        <v>5</v>
      </c>
      <c r="P266" s="66">
        <v>1</v>
      </c>
      <c r="Q266" s="1">
        <v>1</v>
      </c>
    </row>
    <row r="267" spans="1:19" s="40" customFormat="1" x14ac:dyDescent="0.25">
      <c r="A267" s="56" t="s">
        <v>330</v>
      </c>
      <c r="B267" s="45" t="s">
        <v>12</v>
      </c>
      <c r="C267" s="45" t="s">
        <v>26</v>
      </c>
      <c r="D267" s="41" t="s">
        <v>151</v>
      </c>
      <c r="E267" s="45">
        <v>99.4</v>
      </c>
      <c r="F267" s="41" t="s">
        <v>295</v>
      </c>
      <c r="G267" s="41">
        <v>2</v>
      </c>
      <c r="H267" s="41">
        <v>41</v>
      </c>
      <c r="I267" s="41">
        <v>3</v>
      </c>
      <c r="J267" s="41">
        <v>5</v>
      </c>
      <c r="K267" s="41">
        <v>1</v>
      </c>
      <c r="L267" s="42">
        <v>90</v>
      </c>
      <c r="M267" s="42">
        <v>9</v>
      </c>
      <c r="N267" s="41">
        <v>9</v>
      </c>
      <c r="O267" s="42">
        <v>9</v>
      </c>
      <c r="P267" s="68">
        <v>1</v>
      </c>
      <c r="S267" s="40">
        <v>1</v>
      </c>
    </row>
    <row r="268" spans="1:19" s="1" customFormat="1" x14ac:dyDescent="0.25">
      <c r="A268" s="54" t="s">
        <v>333</v>
      </c>
      <c r="B268" s="31" t="s">
        <v>12</v>
      </c>
      <c r="C268" s="31" t="s">
        <v>13</v>
      </c>
      <c r="D268" s="9" t="s">
        <v>23</v>
      </c>
      <c r="E268" s="31">
        <v>50</v>
      </c>
      <c r="F268" s="9" t="s">
        <v>295</v>
      </c>
      <c r="G268" s="9">
        <v>2</v>
      </c>
      <c r="H268" s="9">
        <v>42</v>
      </c>
      <c r="I268" s="9">
        <v>1</v>
      </c>
      <c r="J268" s="9">
        <v>2</v>
      </c>
      <c r="K268" s="9">
        <v>1</v>
      </c>
      <c r="L268" s="10">
        <v>45</v>
      </c>
      <c r="M268" s="10">
        <v>5</v>
      </c>
      <c r="N268" s="9">
        <v>5</v>
      </c>
      <c r="O268" s="10">
        <v>5</v>
      </c>
      <c r="P268" s="66">
        <v>1</v>
      </c>
      <c r="Q268" s="1">
        <v>1</v>
      </c>
    </row>
    <row r="269" spans="1:19" s="1" customFormat="1" x14ac:dyDescent="0.25">
      <c r="A269" s="54" t="s">
        <v>332</v>
      </c>
      <c r="B269" s="31" t="s">
        <v>12</v>
      </c>
      <c r="C269" s="31" t="s">
        <v>13</v>
      </c>
      <c r="D269" s="9" t="s">
        <v>157</v>
      </c>
      <c r="E269" s="31">
        <v>50</v>
      </c>
      <c r="F269" s="9" t="s">
        <v>295</v>
      </c>
      <c r="G269" s="9">
        <v>2</v>
      </c>
      <c r="H269" s="9">
        <v>43</v>
      </c>
      <c r="I269" s="9">
        <v>1</v>
      </c>
      <c r="J269" s="9">
        <v>2</v>
      </c>
      <c r="K269" s="9">
        <v>0</v>
      </c>
      <c r="L269" s="10">
        <v>45</v>
      </c>
      <c r="M269" s="10">
        <v>5</v>
      </c>
      <c r="N269" s="9">
        <v>5</v>
      </c>
      <c r="O269" s="10">
        <v>5</v>
      </c>
      <c r="P269" s="66">
        <v>1</v>
      </c>
      <c r="Q269" s="1">
        <v>1</v>
      </c>
    </row>
    <row r="270" spans="1:19" s="3" customFormat="1" x14ac:dyDescent="0.25">
      <c r="A270" s="55" t="s">
        <v>331</v>
      </c>
      <c r="B270" s="32" t="s">
        <v>12</v>
      </c>
      <c r="C270" s="32" t="s">
        <v>17</v>
      </c>
      <c r="D270" s="11" t="s">
        <v>160</v>
      </c>
      <c r="E270" s="32">
        <v>75.7</v>
      </c>
      <c r="F270" s="11" t="s">
        <v>295</v>
      </c>
      <c r="G270" s="11">
        <v>2</v>
      </c>
      <c r="H270" s="11">
        <v>44</v>
      </c>
      <c r="I270" s="11">
        <v>2</v>
      </c>
      <c r="J270" s="11">
        <v>4</v>
      </c>
      <c r="K270" s="11">
        <v>0</v>
      </c>
      <c r="L270" s="12">
        <v>73</v>
      </c>
      <c r="M270" s="12">
        <v>7</v>
      </c>
      <c r="N270" s="11">
        <v>7</v>
      </c>
      <c r="O270" s="12">
        <v>7</v>
      </c>
      <c r="P270" s="67">
        <v>0</v>
      </c>
      <c r="R270" s="3">
        <v>1</v>
      </c>
    </row>
    <row r="271" spans="1:19" s="3" customFormat="1" x14ac:dyDescent="0.25">
      <c r="A271" s="55" t="s">
        <v>339</v>
      </c>
      <c r="B271" s="32" t="s">
        <v>12</v>
      </c>
      <c r="C271" s="32" t="s">
        <v>17</v>
      </c>
      <c r="D271" s="11" t="s">
        <v>160</v>
      </c>
      <c r="E271" s="32">
        <v>75.7</v>
      </c>
      <c r="F271" s="11" t="s">
        <v>295</v>
      </c>
      <c r="G271" s="11">
        <v>2</v>
      </c>
      <c r="H271" s="11">
        <v>45</v>
      </c>
      <c r="I271" s="11">
        <v>2</v>
      </c>
      <c r="J271" s="11">
        <v>4</v>
      </c>
      <c r="K271" s="11">
        <v>0</v>
      </c>
      <c r="L271" s="12">
        <v>73</v>
      </c>
      <c r="M271" s="12">
        <v>7</v>
      </c>
      <c r="N271" s="11">
        <v>7</v>
      </c>
      <c r="O271" s="12">
        <v>7</v>
      </c>
      <c r="P271" s="67">
        <v>0</v>
      </c>
      <c r="R271" s="3">
        <v>1</v>
      </c>
    </row>
    <row r="272" spans="1:19" s="1" customFormat="1" x14ac:dyDescent="0.25">
      <c r="A272" s="54" t="s">
        <v>344</v>
      </c>
      <c r="B272" s="31" t="s">
        <v>12</v>
      </c>
      <c r="C272" s="31" t="s">
        <v>13</v>
      </c>
      <c r="D272" s="9" t="s">
        <v>157</v>
      </c>
      <c r="E272" s="31">
        <v>50</v>
      </c>
      <c r="F272" s="9" t="s">
        <v>295</v>
      </c>
      <c r="G272" s="9">
        <v>2</v>
      </c>
      <c r="H272" s="9">
        <v>46</v>
      </c>
      <c r="I272" s="9">
        <v>1</v>
      </c>
      <c r="J272" s="9">
        <v>2</v>
      </c>
      <c r="K272" s="9">
        <v>0</v>
      </c>
      <c r="L272" s="10">
        <v>45</v>
      </c>
      <c r="M272" s="10">
        <v>5</v>
      </c>
      <c r="N272" s="9">
        <v>5</v>
      </c>
      <c r="O272" s="10">
        <v>5</v>
      </c>
      <c r="P272" s="66">
        <v>1</v>
      </c>
      <c r="Q272" s="1">
        <v>1</v>
      </c>
    </row>
    <row r="273" spans="1:22" s="1" customFormat="1" x14ac:dyDescent="0.25">
      <c r="A273" s="54" t="s">
        <v>335</v>
      </c>
      <c r="B273" s="31" t="s">
        <v>12</v>
      </c>
      <c r="C273" s="31" t="s">
        <v>13</v>
      </c>
      <c r="D273" s="9" t="s">
        <v>157</v>
      </c>
      <c r="E273" s="31">
        <v>50</v>
      </c>
      <c r="F273" s="9" t="s">
        <v>295</v>
      </c>
      <c r="G273" s="9">
        <v>2</v>
      </c>
      <c r="H273" s="9">
        <v>47</v>
      </c>
      <c r="I273" s="9">
        <v>1</v>
      </c>
      <c r="J273" s="9">
        <v>2</v>
      </c>
      <c r="K273" s="9">
        <v>0</v>
      </c>
      <c r="L273" s="10">
        <v>45</v>
      </c>
      <c r="M273" s="10">
        <v>5</v>
      </c>
      <c r="N273" s="9">
        <v>5</v>
      </c>
      <c r="O273" s="10">
        <v>5</v>
      </c>
      <c r="P273" s="66">
        <v>1</v>
      </c>
      <c r="Q273" s="1">
        <v>1</v>
      </c>
    </row>
    <row r="274" spans="1:22" s="1" customFormat="1" x14ac:dyDescent="0.25">
      <c r="A274" s="54" t="s">
        <v>334</v>
      </c>
      <c r="B274" s="31" t="s">
        <v>12</v>
      </c>
      <c r="C274" s="31" t="s">
        <v>13</v>
      </c>
      <c r="D274" s="9" t="s">
        <v>157</v>
      </c>
      <c r="E274" s="31">
        <v>50</v>
      </c>
      <c r="F274" s="9" t="s">
        <v>295</v>
      </c>
      <c r="G274" s="9">
        <v>2</v>
      </c>
      <c r="H274" s="9">
        <v>48</v>
      </c>
      <c r="I274" s="9">
        <v>1</v>
      </c>
      <c r="J274" s="9">
        <v>2</v>
      </c>
      <c r="K274" s="9">
        <v>0</v>
      </c>
      <c r="L274" s="10">
        <v>45</v>
      </c>
      <c r="M274" s="10">
        <v>5</v>
      </c>
      <c r="N274" s="9">
        <v>5</v>
      </c>
      <c r="O274" s="10">
        <v>5</v>
      </c>
      <c r="P274" s="66">
        <v>1</v>
      </c>
      <c r="Q274" s="1">
        <v>1</v>
      </c>
    </row>
    <row r="275" spans="1:22" s="1" customFormat="1" x14ac:dyDescent="0.25">
      <c r="A275" s="54" t="s">
        <v>336</v>
      </c>
      <c r="B275" s="31" t="s">
        <v>12</v>
      </c>
      <c r="C275" s="31" t="s">
        <v>13</v>
      </c>
      <c r="D275" s="9" t="s">
        <v>157</v>
      </c>
      <c r="E275" s="31">
        <v>50</v>
      </c>
      <c r="F275" s="9" t="s">
        <v>295</v>
      </c>
      <c r="G275" s="9">
        <v>2</v>
      </c>
      <c r="H275" s="9">
        <v>49</v>
      </c>
      <c r="I275" s="9">
        <v>1</v>
      </c>
      <c r="J275" s="9">
        <v>2</v>
      </c>
      <c r="K275" s="9">
        <v>0</v>
      </c>
      <c r="L275" s="10">
        <v>45</v>
      </c>
      <c r="M275" s="10">
        <v>5</v>
      </c>
      <c r="N275" s="9">
        <v>5</v>
      </c>
      <c r="O275" s="10">
        <v>5</v>
      </c>
      <c r="P275" s="66">
        <v>1</v>
      </c>
      <c r="Q275" s="1">
        <v>1</v>
      </c>
    </row>
    <row r="276" spans="1:22" s="3" customFormat="1" x14ac:dyDescent="0.25">
      <c r="A276" s="55" t="s">
        <v>342</v>
      </c>
      <c r="B276" s="32" t="s">
        <v>12</v>
      </c>
      <c r="C276" s="32" t="s">
        <v>17</v>
      </c>
      <c r="D276" s="11" t="s">
        <v>160</v>
      </c>
      <c r="E276" s="32">
        <v>75.7</v>
      </c>
      <c r="F276" s="11" t="s">
        <v>295</v>
      </c>
      <c r="G276" s="11">
        <v>2</v>
      </c>
      <c r="H276" s="11">
        <v>50</v>
      </c>
      <c r="I276" s="11">
        <v>2</v>
      </c>
      <c r="J276" s="11">
        <v>4</v>
      </c>
      <c r="K276" s="11">
        <v>0</v>
      </c>
      <c r="L276" s="12">
        <v>73</v>
      </c>
      <c r="M276" s="12">
        <v>7</v>
      </c>
      <c r="N276" s="11">
        <v>7</v>
      </c>
      <c r="O276" s="12">
        <v>7</v>
      </c>
      <c r="P276" s="67">
        <v>0</v>
      </c>
      <c r="R276" s="3">
        <v>1</v>
      </c>
    </row>
    <row r="277" spans="1:22" s="3" customFormat="1" x14ac:dyDescent="0.25">
      <c r="A277" s="55" t="s">
        <v>476</v>
      </c>
      <c r="B277" s="32" t="s">
        <v>12</v>
      </c>
      <c r="C277" s="32" t="s">
        <v>17</v>
      </c>
      <c r="D277" s="11" t="s">
        <v>348</v>
      </c>
      <c r="E277" s="32">
        <v>81.2</v>
      </c>
      <c r="F277" s="11" t="s">
        <v>295</v>
      </c>
      <c r="G277" s="11">
        <v>2</v>
      </c>
      <c r="H277" s="11">
        <v>51</v>
      </c>
      <c r="I277" s="11">
        <v>2</v>
      </c>
      <c r="J277" s="11">
        <v>4</v>
      </c>
      <c r="K277" s="11">
        <v>1</v>
      </c>
      <c r="L277" s="12">
        <v>73</v>
      </c>
      <c r="M277" s="12">
        <v>7</v>
      </c>
      <c r="N277" s="11">
        <v>7</v>
      </c>
      <c r="O277" s="12">
        <v>7</v>
      </c>
      <c r="P277" s="67">
        <v>1</v>
      </c>
      <c r="R277" s="3">
        <v>1</v>
      </c>
    </row>
    <row r="278" spans="1:22" s="3" customFormat="1" x14ac:dyDescent="0.25">
      <c r="A278" s="55" t="s">
        <v>343</v>
      </c>
      <c r="B278" s="32" t="s">
        <v>12</v>
      </c>
      <c r="C278" s="32" t="s">
        <v>17</v>
      </c>
      <c r="D278" s="11" t="s">
        <v>160</v>
      </c>
      <c r="E278" s="32">
        <v>75.7</v>
      </c>
      <c r="F278" s="11" t="s">
        <v>295</v>
      </c>
      <c r="G278" s="11">
        <v>2</v>
      </c>
      <c r="H278" s="11">
        <v>52</v>
      </c>
      <c r="I278" s="11">
        <v>2</v>
      </c>
      <c r="J278" s="11">
        <v>4</v>
      </c>
      <c r="K278" s="11">
        <v>0</v>
      </c>
      <c r="L278" s="12">
        <v>73</v>
      </c>
      <c r="M278" s="12">
        <v>7</v>
      </c>
      <c r="N278" s="11">
        <v>7</v>
      </c>
      <c r="O278" s="12">
        <v>7</v>
      </c>
      <c r="P278" s="67">
        <v>0</v>
      </c>
      <c r="R278" s="3">
        <v>1</v>
      </c>
    </row>
    <row r="279" spans="1:22" s="3" customFormat="1" x14ac:dyDescent="0.25">
      <c r="A279" s="55" t="s">
        <v>341</v>
      </c>
      <c r="B279" s="32" t="s">
        <v>12</v>
      </c>
      <c r="C279" s="32" t="s">
        <v>17</v>
      </c>
      <c r="D279" s="11" t="s">
        <v>160</v>
      </c>
      <c r="E279" s="32">
        <v>75.7</v>
      </c>
      <c r="F279" s="11" t="s">
        <v>295</v>
      </c>
      <c r="G279" s="11">
        <v>2</v>
      </c>
      <c r="H279" s="11">
        <v>53</v>
      </c>
      <c r="I279" s="11">
        <v>2</v>
      </c>
      <c r="J279" s="11">
        <v>4</v>
      </c>
      <c r="K279" s="11">
        <v>0</v>
      </c>
      <c r="L279" s="12">
        <v>73</v>
      </c>
      <c r="M279" s="12">
        <v>7</v>
      </c>
      <c r="N279" s="11">
        <v>7</v>
      </c>
      <c r="O279" s="12">
        <v>7</v>
      </c>
      <c r="P279" s="67">
        <v>0</v>
      </c>
      <c r="R279" s="3">
        <v>1</v>
      </c>
    </row>
    <row r="280" spans="1:22" s="3" customFormat="1" ht="15.75" thickBot="1" x14ac:dyDescent="0.3">
      <c r="A280" s="58" t="s">
        <v>340</v>
      </c>
      <c r="B280" s="36" t="s">
        <v>12</v>
      </c>
      <c r="C280" s="36" t="s">
        <v>17</v>
      </c>
      <c r="D280" s="17" t="s">
        <v>160</v>
      </c>
      <c r="E280" s="36">
        <v>75.7</v>
      </c>
      <c r="F280" s="17" t="s">
        <v>295</v>
      </c>
      <c r="G280" s="17">
        <v>2</v>
      </c>
      <c r="H280" s="17">
        <v>54</v>
      </c>
      <c r="I280" s="17">
        <v>2</v>
      </c>
      <c r="J280" s="17">
        <v>4</v>
      </c>
      <c r="K280" s="17">
        <v>0</v>
      </c>
      <c r="L280" s="18">
        <v>73</v>
      </c>
      <c r="M280" s="18">
        <v>7</v>
      </c>
      <c r="N280" s="17">
        <v>7</v>
      </c>
      <c r="O280" s="18">
        <v>7</v>
      </c>
      <c r="P280" s="71">
        <v>0</v>
      </c>
      <c r="R280" s="3">
        <v>1</v>
      </c>
    </row>
    <row r="281" spans="1:22" s="4" customFormat="1" ht="15.75" thickTop="1" x14ac:dyDescent="0.25">
      <c r="A281" s="35"/>
      <c r="B281" s="35"/>
      <c r="C281" s="35"/>
      <c r="E281" s="34">
        <f>SUM(E254:E280)</f>
        <v>1877.5000000000005</v>
      </c>
      <c r="H281" s="6">
        <f>COUNTA(H254:H280)</f>
        <v>27</v>
      </c>
      <c r="I281" s="6">
        <f>SUM(I254:I280)</f>
        <v>46</v>
      </c>
      <c r="J281" s="6">
        <f>SUM(J254:J280)</f>
        <v>89</v>
      </c>
      <c r="K281" s="6">
        <f>SUM(K254:K280)</f>
        <v>11</v>
      </c>
      <c r="L281" s="5">
        <f>SUM(L254:L280)</f>
        <v>1714</v>
      </c>
      <c r="M281" s="5">
        <f>SUM(M254:M280)</f>
        <v>173</v>
      </c>
      <c r="N281" s="6">
        <f>SUM(N254:N280)</f>
        <v>173</v>
      </c>
      <c r="O281" s="5">
        <f>SUM(O254:O280)</f>
        <v>173</v>
      </c>
      <c r="P281" s="6">
        <f>SUM(P254:P280)</f>
        <v>17</v>
      </c>
      <c r="T281" s="6">
        <f>SUM(Q254:Q280)</f>
        <v>11</v>
      </c>
      <c r="U281" s="6">
        <f>SUM(R254:R280)</f>
        <v>13</v>
      </c>
      <c r="V281" s="6">
        <f>SUM(S254:S280)</f>
        <v>3</v>
      </c>
    </row>
    <row r="282" spans="1:22" s="4" customFormat="1" x14ac:dyDescent="0.25">
      <c r="A282" s="35"/>
      <c r="B282" s="35"/>
      <c r="C282" s="35"/>
      <c r="E282" s="35"/>
      <c r="K282" s="63">
        <f>K281/H281</f>
        <v>0.40740740740740738</v>
      </c>
      <c r="L282" s="5"/>
      <c r="M282" s="5"/>
      <c r="O282" s="5"/>
      <c r="P282" s="63">
        <f>P281/H281</f>
        <v>0.62962962962962965</v>
      </c>
      <c r="T282" s="63">
        <f>T281/H281</f>
        <v>0.40740740740740738</v>
      </c>
      <c r="U282" s="63">
        <f>U281/H281</f>
        <v>0.48148148148148145</v>
      </c>
      <c r="V282" s="63">
        <f>V281/H281</f>
        <v>0.1111111111111111</v>
      </c>
    </row>
    <row r="283" spans="1:22" s="4" customFormat="1" ht="15.75" thickBot="1" x14ac:dyDescent="0.3">
      <c r="A283" s="35"/>
      <c r="B283" s="35"/>
      <c r="C283" s="35"/>
      <c r="E283" s="35"/>
      <c r="F283" s="48" t="s">
        <v>730</v>
      </c>
      <c r="L283" s="5"/>
      <c r="M283" s="5"/>
      <c r="O283" s="5"/>
    </row>
    <row r="284" spans="1:22" s="3" customFormat="1" ht="15.75" thickTop="1" x14ac:dyDescent="0.25">
      <c r="A284" s="59" t="s">
        <v>477</v>
      </c>
      <c r="B284" s="37" t="s">
        <v>12</v>
      </c>
      <c r="C284" s="37" t="s">
        <v>17</v>
      </c>
      <c r="D284" s="19" t="s">
        <v>348</v>
      </c>
      <c r="E284" s="37">
        <v>81.2</v>
      </c>
      <c r="F284" s="19" t="s">
        <v>295</v>
      </c>
      <c r="G284" s="19">
        <v>3</v>
      </c>
      <c r="H284" s="19">
        <v>55</v>
      </c>
      <c r="I284" s="19">
        <v>2</v>
      </c>
      <c r="J284" s="19">
        <v>4</v>
      </c>
      <c r="K284" s="19">
        <v>1</v>
      </c>
      <c r="L284" s="20">
        <v>73</v>
      </c>
      <c r="M284" s="20">
        <v>7</v>
      </c>
      <c r="N284" s="19">
        <v>7</v>
      </c>
      <c r="O284" s="20">
        <v>7</v>
      </c>
      <c r="P284" s="72">
        <v>1</v>
      </c>
      <c r="R284" s="3">
        <v>1</v>
      </c>
    </row>
    <row r="285" spans="1:22" s="1" customFormat="1" x14ac:dyDescent="0.25">
      <c r="A285" s="54" t="s">
        <v>349</v>
      </c>
      <c r="B285" s="31" t="s">
        <v>12</v>
      </c>
      <c r="C285" s="31" t="s">
        <v>13</v>
      </c>
      <c r="D285" s="9" t="s">
        <v>140</v>
      </c>
      <c r="E285" s="31">
        <v>55.7</v>
      </c>
      <c r="F285" s="9" t="s">
        <v>295</v>
      </c>
      <c r="G285" s="9">
        <v>3</v>
      </c>
      <c r="H285" s="9">
        <v>56</v>
      </c>
      <c r="I285" s="9">
        <v>1</v>
      </c>
      <c r="J285" s="9">
        <v>2</v>
      </c>
      <c r="K285" s="9">
        <v>0</v>
      </c>
      <c r="L285" s="10">
        <v>45</v>
      </c>
      <c r="M285" s="10">
        <v>5</v>
      </c>
      <c r="N285" s="9">
        <v>5</v>
      </c>
      <c r="O285" s="10">
        <v>5</v>
      </c>
      <c r="P285" s="66">
        <v>1</v>
      </c>
      <c r="Q285" s="1">
        <v>1</v>
      </c>
    </row>
    <row r="286" spans="1:22" s="1" customFormat="1" x14ac:dyDescent="0.25">
      <c r="A286" s="54" t="s">
        <v>375</v>
      </c>
      <c r="B286" s="31" t="s">
        <v>12</v>
      </c>
      <c r="C286" s="31" t="s">
        <v>13</v>
      </c>
      <c r="D286" s="9" t="s">
        <v>23</v>
      </c>
      <c r="E286" s="31">
        <v>50</v>
      </c>
      <c r="F286" s="9" t="s">
        <v>295</v>
      </c>
      <c r="G286" s="9">
        <v>3</v>
      </c>
      <c r="H286" s="9">
        <v>57</v>
      </c>
      <c r="I286" s="9">
        <v>1</v>
      </c>
      <c r="J286" s="9">
        <v>2</v>
      </c>
      <c r="K286" s="9">
        <v>1</v>
      </c>
      <c r="L286" s="10">
        <v>45</v>
      </c>
      <c r="M286" s="10">
        <v>5</v>
      </c>
      <c r="N286" s="9">
        <v>5</v>
      </c>
      <c r="O286" s="10">
        <v>5</v>
      </c>
      <c r="P286" s="66">
        <v>1</v>
      </c>
      <c r="Q286" s="1">
        <v>1</v>
      </c>
    </row>
    <row r="287" spans="1:22" s="1" customFormat="1" x14ac:dyDescent="0.25">
      <c r="A287" s="54" t="s">
        <v>374</v>
      </c>
      <c r="B287" s="31" t="s">
        <v>12</v>
      </c>
      <c r="C287" s="31" t="s">
        <v>13</v>
      </c>
      <c r="D287" s="9" t="s">
        <v>23</v>
      </c>
      <c r="E287" s="31">
        <v>50</v>
      </c>
      <c r="F287" s="9" t="s">
        <v>295</v>
      </c>
      <c r="G287" s="9">
        <v>3</v>
      </c>
      <c r="H287" s="9">
        <v>58</v>
      </c>
      <c r="I287" s="9">
        <v>1</v>
      </c>
      <c r="J287" s="9">
        <v>2</v>
      </c>
      <c r="K287" s="9">
        <v>1</v>
      </c>
      <c r="L287" s="10">
        <v>45</v>
      </c>
      <c r="M287" s="10">
        <v>5</v>
      </c>
      <c r="N287" s="9">
        <v>5</v>
      </c>
      <c r="O287" s="10">
        <v>5</v>
      </c>
      <c r="P287" s="66">
        <v>1</v>
      </c>
      <c r="Q287" s="1">
        <v>1</v>
      </c>
    </row>
    <row r="288" spans="1:22" s="1" customFormat="1" x14ac:dyDescent="0.25">
      <c r="A288" s="54" t="s">
        <v>373</v>
      </c>
      <c r="B288" s="31" t="s">
        <v>12</v>
      </c>
      <c r="C288" s="31" t="s">
        <v>13</v>
      </c>
      <c r="D288" s="9" t="s">
        <v>23</v>
      </c>
      <c r="E288" s="31">
        <v>50</v>
      </c>
      <c r="F288" s="9" t="s">
        <v>295</v>
      </c>
      <c r="G288" s="9">
        <v>3</v>
      </c>
      <c r="H288" s="9">
        <v>59</v>
      </c>
      <c r="I288" s="9">
        <v>1</v>
      </c>
      <c r="J288" s="9">
        <v>2</v>
      </c>
      <c r="K288" s="9">
        <v>1</v>
      </c>
      <c r="L288" s="10">
        <v>45</v>
      </c>
      <c r="M288" s="10">
        <v>5</v>
      </c>
      <c r="N288" s="9">
        <v>5</v>
      </c>
      <c r="O288" s="10">
        <v>5</v>
      </c>
      <c r="P288" s="66">
        <v>1</v>
      </c>
      <c r="Q288" s="1">
        <v>1</v>
      </c>
    </row>
    <row r="289" spans="1:19" s="1" customFormat="1" x14ac:dyDescent="0.25">
      <c r="A289" s="54" t="s">
        <v>372</v>
      </c>
      <c r="B289" s="31" t="s">
        <v>12</v>
      </c>
      <c r="C289" s="31" t="s">
        <v>13</v>
      </c>
      <c r="D289" s="9" t="s">
        <v>23</v>
      </c>
      <c r="E289" s="31">
        <v>50</v>
      </c>
      <c r="F289" s="9" t="s">
        <v>295</v>
      </c>
      <c r="G289" s="9">
        <v>3</v>
      </c>
      <c r="H289" s="9">
        <v>60</v>
      </c>
      <c r="I289" s="9">
        <v>1</v>
      </c>
      <c r="J289" s="9">
        <v>2</v>
      </c>
      <c r="K289" s="9">
        <v>1</v>
      </c>
      <c r="L289" s="10">
        <v>45</v>
      </c>
      <c r="M289" s="10">
        <v>5</v>
      </c>
      <c r="N289" s="9">
        <v>5</v>
      </c>
      <c r="O289" s="10">
        <v>5</v>
      </c>
      <c r="P289" s="66">
        <v>1</v>
      </c>
      <c r="Q289" s="1">
        <v>1</v>
      </c>
    </row>
    <row r="290" spans="1:19" s="1" customFormat="1" x14ac:dyDescent="0.25">
      <c r="A290" s="54" t="s">
        <v>371</v>
      </c>
      <c r="B290" s="31" t="s">
        <v>12</v>
      </c>
      <c r="C290" s="31" t="s">
        <v>13</v>
      </c>
      <c r="D290" s="9" t="s">
        <v>157</v>
      </c>
      <c r="E290" s="31">
        <v>50</v>
      </c>
      <c r="F290" s="9" t="s">
        <v>295</v>
      </c>
      <c r="G290" s="9">
        <v>3</v>
      </c>
      <c r="H290" s="9">
        <v>61</v>
      </c>
      <c r="I290" s="9">
        <v>1</v>
      </c>
      <c r="J290" s="9">
        <v>2</v>
      </c>
      <c r="K290" s="9">
        <v>0</v>
      </c>
      <c r="L290" s="10">
        <v>45</v>
      </c>
      <c r="M290" s="10">
        <v>5</v>
      </c>
      <c r="N290" s="9">
        <v>5</v>
      </c>
      <c r="O290" s="10">
        <v>5</v>
      </c>
      <c r="P290" s="66">
        <v>1</v>
      </c>
      <c r="Q290" s="1">
        <v>1</v>
      </c>
    </row>
    <row r="291" spans="1:19" s="1" customFormat="1" x14ac:dyDescent="0.25">
      <c r="A291" s="54" t="s">
        <v>369</v>
      </c>
      <c r="B291" s="31" t="s">
        <v>12</v>
      </c>
      <c r="C291" s="31" t="s">
        <v>13</v>
      </c>
      <c r="D291" s="9" t="s">
        <v>167</v>
      </c>
      <c r="E291" s="31">
        <v>65.900000000000006</v>
      </c>
      <c r="F291" s="9" t="s">
        <v>295</v>
      </c>
      <c r="G291" s="9">
        <v>3</v>
      </c>
      <c r="H291" s="9">
        <v>62</v>
      </c>
      <c r="I291" s="9">
        <v>1</v>
      </c>
      <c r="J291" s="9">
        <v>2</v>
      </c>
      <c r="K291" s="9">
        <v>0</v>
      </c>
      <c r="L291" s="10">
        <v>45</v>
      </c>
      <c r="M291" s="10">
        <v>5</v>
      </c>
      <c r="N291" s="9">
        <v>5</v>
      </c>
      <c r="O291" s="10">
        <v>5</v>
      </c>
      <c r="P291" s="66">
        <v>1</v>
      </c>
      <c r="Q291" s="1">
        <v>1</v>
      </c>
    </row>
    <row r="292" spans="1:19" s="3" customFormat="1" x14ac:dyDescent="0.25">
      <c r="A292" s="55" t="s">
        <v>370</v>
      </c>
      <c r="B292" s="32" t="s">
        <v>12</v>
      </c>
      <c r="C292" s="32" t="s">
        <v>17</v>
      </c>
      <c r="D292" s="11" t="s">
        <v>348</v>
      </c>
      <c r="E292" s="32">
        <v>81.2</v>
      </c>
      <c r="F292" s="11" t="s">
        <v>295</v>
      </c>
      <c r="G292" s="11">
        <v>3</v>
      </c>
      <c r="H292" s="11">
        <v>63</v>
      </c>
      <c r="I292" s="11">
        <v>2</v>
      </c>
      <c r="J292" s="11">
        <v>4</v>
      </c>
      <c r="K292" s="11">
        <v>1</v>
      </c>
      <c r="L292" s="12">
        <v>73</v>
      </c>
      <c r="M292" s="12">
        <v>7</v>
      </c>
      <c r="N292" s="11">
        <v>7</v>
      </c>
      <c r="O292" s="12">
        <v>7</v>
      </c>
      <c r="P292" s="67">
        <v>1</v>
      </c>
      <c r="R292" s="3">
        <v>1</v>
      </c>
    </row>
    <row r="293" spans="1:19" s="3" customFormat="1" x14ac:dyDescent="0.25">
      <c r="A293" s="55" t="s">
        <v>351</v>
      </c>
      <c r="B293" s="32" t="s">
        <v>12</v>
      </c>
      <c r="C293" s="32" t="s">
        <v>17</v>
      </c>
      <c r="D293" s="11" t="s">
        <v>160</v>
      </c>
      <c r="E293" s="32">
        <v>75.7</v>
      </c>
      <c r="F293" s="11" t="s">
        <v>295</v>
      </c>
      <c r="G293" s="11">
        <v>3</v>
      </c>
      <c r="H293" s="11">
        <v>64</v>
      </c>
      <c r="I293" s="11">
        <v>2</v>
      </c>
      <c r="J293" s="11">
        <v>4</v>
      </c>
      <c r="K293" s="11">
        <v>0</v>
      </c>
      <c r="L293" s="12">
        <v>73</v>
      </c>
      <c r="M293" s="12">
        <v>7</v>
      </c>
      <c r="N293" s="11">
        <v>7</v>
      </c>
      <c r="O293" s="12">
        <v>7</v>
      </c>
      <c r="P293" s="67">
        <v>0</v>
      </c>
      <c r="R293" s="3">
        <v>1</v>
      </c>
    </row>
    <row r="294" spans="1:19" s="1" customFormat="1" x14ac:dyDescent="0.25">
      <c r="A294" s="54" t="s">
        <v>350</v>
      </c>
      <c r="B294" s="31" t="s">
        <v>12</v>
      </c>
      <c r="C294" s="31" t="s">
        <v>13</v>
      </c>
      <c r="D294" s="9" t="s">
        <v>157</v>
      </c>
      <c r="E294" s="31">
        <v>50</v>
      </c>
      <c r="F294" s="9" t="s">
        <v>295</v>
      </c>
      <c r="G294" s="9">
        <v>3</v>
      </c>
      <c r="H294" s="9">
        <v>65</v>
      </c>
      <c r="I294" s="9">
        <v>1</v>
      </c>
      <c r="J294" s="9">
        <v>2</v>
      </c>
      <c r="K294" s="9">
        <v>0</v>
      </c>
      <c r="L294" s="10">
        <v>45</v>
      </c>
      <c r="M294" s="10">
        <v>5</v>
      </c>
      <c r="N294" s="9">
        <v>5</v>
      </c>
      <c r="O294" s="10">
        <v>5</v>
      </c>
      <c r="P294" s="66">
        <v>1</v>
      </c>
      <c r="Q294" s="1">
        <v>1</v>
      </c>
    </row>
    <row r="295" spans="1:19" s="1" customFormat="1" x14ac:dyDescent="0.25">
      <c r="A295" s="54" t="s">
        <v>376</v>
      </c>
      <c r="B295" s="31" t="s">
        <v>12</v>
      </c>
      <c r="C295" s="31" t="s">
        <v>13</v>
      </c>
      <c r="D295" s="9" t="s">
        <v>157</v>
      </c>
      <c r="E295" s="31">
        <v>50</v>
      </c>
      <c r="F295" s="9" t="s">
        <v>295</v>
      </c>
      <c r="G295" s="9">
        <v>3</v>
      </c>
      <c r="H295" s="9">
        <v>66</v>
      </c>
      <c r="I295" s="9">
        <v>1</v>
      </c>
      <c r="J295" s="9">
        <v>2</v>
      </c>
      <c r="K295" s="9">
        <v>0</v>
      </c>
      <c r="L295" s="10">
        <v>45</v>
      </c>
      <c r="M295" s="10">
        <v>5</v>
      </c>
      <c r="N295" s="9">
        <v>5</v>
      </c>
      <c r="O295" s="10">
        <v>5</v>
      </c>
      <c r="P295" s="66">
        <v>1</v>
      </c>
      <c r="Q295" s="1">
        <v>1</v>
      </c>
    </row>
    <row r="296" spans="1:19" s="3" customFormat="1" x14ac:dyDescent="0.25">
      <c r="A296" s="55" t="s">
        <v>361</v>
      </c>
      <c r="B296" s="32" t="s">
        <v>12</v>
      </c>
      <c r="C296" s="32" t="s">
        <v>17</v>
      </c>
      <c r="D296" s="11" t="s">
        <v>160</v>
      </c>
      <c r="E296" s="32">
        <v>75.7</v>
      </c>
      <c r="F296" s="11" t="s">
        <v>295</v>
      </c>
      <c r="G296" s="11">
        <v>3</v>
      </c>
      <c r="H296" s="11">
        <v>67</v>
      </c>
      <c r="I296" s="11">
        <v>2</v>
      </c>
      <c r="J296" s="11">
        <v>4</v>
      </c>
      <c r="K296" s="11">
        <v>0</v>
      </c>
      <c r="L296" s="12">
        <v>73</v>
      </c>
      <c r="M296" s="12">
        <v>7</v>
      </c>
      <c r="N296" s="11">
        <v>7</v>
      </c>
      <c r="O296" s="12">
        <v>7</v>
      </c>
      <c r="P296" s="67">
        <v>0</v>
      </c>
      <c r="R296" s="3">
        <v>1</v>
      </c>
    </row>
    <row r="297" spans="1:19" s="3" customFormat="1" x14ac:dyDescent="0.25">
      <c r="A297" s="55" t="s">
        <v>352</v>
      </c>
      <c r="B297" s="32" t="s">
        <v>12</v>
      </c>
      <c r="C297" s="32" t="s">
        <v>17</v>
      </c>
      <c r="D297" s="11" t="s">
        <v>189</v>
      </c>
      <c r="E297" s="32">
        <v>82.7</v>
      </c>
      <c r="F297" s="11" t="s">
        <v>295</v>
      </c>
      <c r="G297" s="11">
        <v>3</v>
      </c>
      <c r="H297" s="11">
        <v>68</v>
      </c>
      <c r="I297" s="11">
        <v>2</v>
      </c>
      <c r="J297" s="11">
        <v>4</v>
      </c>
      <c r="K297" s="11">
        <v>1</v>
      </c>
      <c r="L297" s="12">
        <v>73</v>
      </c>
      <c r="M297" s="12">
        <v>7</v>
      </c>
      <c r="N297" s="11">
        <v>7</v>
      </c>
      <c r="O297" s="12">
        <v>7</v>
      </c>
      <c r="P297" s="67">
        <v>1</v>
      </c>
      <c r="R297" s="3">
        <v>1</v>
      </c>
    </row>
    <row r="298" spans="1:19" s="40" customFormat="1" x14ac:dyDescent="0.25">
      <c r="A298" s="56" t="s">
        <v>353</v>
      </c>
      <c r="B298" s="45" t="s">
        <v>12</v>
      </c>
      <c r="C298" s="45" t="s">
        <v>26</v>
      </c>
      <c r="D298" s="41" t="s">
        <v>151</v>
      </c>
      <c r="E298" s="45">
        <v>99.4</v>
      </c>
      <c r="F298" s="41" t="s">
        <v>295</v>
      </c>
      <c r="G298" s="41">
        <v>3</v>
      </c>
      <c r="H298" s="41">
        <v>69</v>
      </c>
      <c r="I298" s="41">
        <v>3</v>
      </c>
      <c r="J298" s="41">
        <v>5</v>
      </c>
      <c r="K298" s="41">
        <v>1</v>
      </c>
      <c r="L298" s="42">
        <v>90</v>
      </c>
      <c r="M298" s="42">
        <v>9</v>
      </c>
      <c r="N298" s="41">
        <v>9</v>
      </c>
      <c r="O298" s="42">
        <v>9</v>
      </c>
      <c r="P298" s="68">
        <v>1</v>
      </c>
      <c r="S298" s="40">
        <v>1</v>
      </c>
    </row>
    <row r="299" spans="1:19" s="1" customFormat="1" x14ac:dyDescent="0.25">
      <c r="A299" s="54" t="s">
        <v>354</v>
      </c>
      <c r="B299" s="31" t="s">
        <v>12</v>
      </c>
      <c r="C299" s="31" t="s">
        <v>13</v>
      </c>
      <c r="D299" s="9" t="s">
        <v>23</v>
      </c>
      <c r="E299" s="31">
        <v>50</v>
      </c>
      <c r="F299" s="9" t="s">
        <v>295</v>
      </c>
      <c r="G299" s="9">
        <v>3</v>
      </c>
      <c r="H299" s="9">
        <v>70</v>
      </c>
      <c r="I299" s="9">
        <v>1</v>
      </c>
      <c r="J299" s="9">
        <v>2</v>
      </c>
      <c r="K299" s="9">
        <v>1</v>
      </c>
      <c r="L299" s="10">
        <v>45</v>
      </c>
      <c r="M299" s="10">
        <v>5</v>
      </c>
      <c r="N299" s="9">
        <v>5</v>
      </c>
      <c r="O299" s="10">
        <v>5</v>
      </c>
      <c r="P299" s="66">
        <v>1</v>
      </c>
      <c r="Q299" s="1">
        <v>1</v>
      </c>
    </row>
    <row r="300" spans="1:19" s="3" customFormat="1" x14ac:dyDescent="0.25">
      <c r="A300" s="55" t="s">
        <v>355</v>
      </c>
      <c r="B300" s="32" t="s">
        <v>12</v>
      </c>
      <c r="C300" s="32" t="s">
        <v>17</v>
      </c>
      <c r="D300" s="11" t="s">
        <v>50</v>
      </c>
      <c r="E300" s="32">
        <v>78.5</v>
      </c>
      <c r="F300" s="11" t="s">
        <v>295</v>
      </c>
      <c r="G300" s="11">
        <v>3</v>
      </c>
      <c r="H300" s="11">
        <v>71</v>
      </c>
      <c r="I300" s="11">
        <v>2</v>
      </c>
      <c r="J300" s="11">
        <v>4</v>
      </c>
      <c r="K300" s="11">
        <v>1</v>
      </c>
      <c r="L300" s="12">
        <v>73</v>
      </c>
      <c r="M300" s="12">
        <v>7</v>
      </c>
      <c r="N300" s="11">
        <v>7</v>
      </c>
      <c r="O300" s="12">
        <v>7</v>
      </c>
      <c r="P300" s="67">
        <v>0</v>
      </c>
      <c r="R300" s="3">
        <v>1</v>
      </c>
    </row>
    <row r="301" spans="1:19" s="3" customFormat="1" x14ac:dyDescent="0.25">
      <c r="A301" s="55" t="s">
        <v>356</v>
      </c>
      <c r="B301" s="32" t="s">
        <v>12</v>
      </c>
      <c r="C301" s="32" t="s">
        <v>17</v>
      </c>
      <c r="D301" s="11" t="s">
        <v>50</v>
      </c>
      <c r="E301" s="32">
        <v>78.5</v>
      </c>
      <c r="F301" s="11" t="s">
        <v>295</v>
      </c>
      <c r="G301" s="11">
        <v>3</v>
      </c>
      <c r="H301" s="11">
        <v>72</v>
      </c>
      <c r="I301" s="11">
        <v>2</v>
      </c>
      <c r="J301" s="11">
        <v>4</v>
      </c>
      <c r="K301" s="11">
        <v>1</v>
      </c>
      <c r="L301" s="12">
        <v>73</v>
      </c>
      <c r="M301" s="12">
        <v>7</v>
      </c>
      <c r="N301" s="11">
        <v>7</v>
      </c>
      <c r="O301" s="12">
        <v>7</v>
      </c>
      <c r="P301" s="67">
        <v>0</v>
      </c>
      <c r="R301" s="3">
        <v>1</v>
      </c>
    </row>
    <row r="302" spans="1:19" s="1" customFormat="1" x14ac:dyDescent="0.25">
      <c r="A302" s="54" t="s">
        <v>362</v>
      </c>
      <c r="B302" s="31" t="s">
        <v>12</v>
      </c>
      <c r="C302" s="31" t="s">
        <v>13</v>
      </c>
      <c r="D302" s="9" t="s">
        <v>23</v>
      </c>
      <c r="E302" s="31">
        <v>50</v>
      </c>
      <c r="F302" s="9" t="s">
        <v>295</v>
      </c>
      <c r="G302" s="9">
        <v>3</v>
      </c>
      <c r="H302" s="9">
        <v>73</v>
      </c>
      <c r="I302" s="9">
        <v>1</v>
      </c>
      <c r="J302" s="9">
        <v>2</v>
      </c>
      <c r="K302" s="9">
        <v>1</v>
      </c>
      <c r="L302" s="10">
        <v>45</v>
      </c>
      <c r="M302" s="10">
        <v>5</v>
      </c>
      <c r="N302" s="9">
        <v>5</v>
      </c>
      <c r="O302" s="10">
        <v>5</v>
      </c>
      <c r="P302" s="66">
        <v>1</v>
      </c>
      <c r="Q302" s="1">
        <v>1</v>
      </c>
    </row>
    <row r="303" spans="1:19" s="40" customFormat="1" x14ac:dyDescent="0.25">
      <c r="A303" s="56" t="s">
        <v>357</v>
      </c>
      <c r="B303" s="45" t="s">
        <v>12</v>
      </c>
      <c r="C303" s="45" t="s">
        <v>26</v>
      </c>
      <c r="D303" s="41" t="s">
        <v>151</v>
      </c>
      <c r="E303" s="45">
        <v>99.4</v>
      </c>
      <c r="F303" s="41" t="s">
        <v>295</v>
      </c>
      <c r="G303" s="41">
        <v>3</v>
      </c>
      <c r="H303" s="41">
        <v>74</v>
      </c>
      <c r="I303" s="41">
        <v>3</v>
      </c>
      <c r="J303" s="41">
        <v>5</v>
      </c>
      <c r="K303" s="41">
        <v>1</v>
      </c>
      <c r="L303" s="42">
        <v>90</v>
      </c>
      <c r="M303" s="42">
        <v>9</v>
      </c>
      <c r="N303" s="41">
        <v>9</v>
      </c>
      <c r="O303" s="42">
        <v>9</v>
      </c>
      <c r="P303" s="68">
        <v>1</v>
      </c>
      <c r="S303" s="40">
        <v>1</v>
      </c>
    </row>
    <row r="304" spans="1:19" s="3" customFormat="1" x14ac:dyDescent="0.25">
      <c r="A304" s="55" t="s">
        <v>359</v>
      </c>
      <c r="B304" s="32" t="s">
        <v>12</v>
      </c>
      <c r="C304" s="32" t="s">
        <v>17</v>
      </c>
      <c r="D304" s="11" t="s">
        <v>189</v>
      </c>
      <c r="E304" s="32">
        <v>82.7</v>
      </c>
      <c r="F304" s="11" t="s">
        <v>295</v>
      </c>
      <c r="G304" s="11">
        <v>3</v>
      </c>
      <c r="H304" s="11">
        <v>75</v>
      </c>
      <c r="I304" s="11">
        <v>2</v>
      </c>
      <c r="J304" s="11">
        <v>4</v>
      </c>
      <c r="K304" s="11">
        <v>1</v>
      </c>
      <c r="L304" s="12">
        <v>73</v>
      </c>
      <c r="M304" s="12">
        <v>7</v>
      </c>
      <c r="N304" s="11">
        <v>7</v>
      </c>
      <c r="O304" s="12">
        <v>7</v>
      </c>
      <c r="P304" s="67">
        <v>1</v>
      </c>
      <c r="R304" s="3">
        <v>1</v>
      </c>
    </row>
    <row r="305" spans="1:22" s="3" customFormat="1" x14ac:dyDescent="0.25">
      <c r="A305" s="55" t="s">
        <v>377</v>
      </c>
      <c r="B305" s="32" t="s">
        <v>12</v>
      </c>
      <c r="C305" s="32" t="s">
        <v>17</v>
      </c>
      <c r="D305" s="11" t="s">
        <v>160</v>
      </c>
      <c r="E305" s="32">
        <v>75.7</v>
      </c>
      <c r="F305" s="11" t="s">
        <v>295</v>
      </c>
      <c r="G305" s="11">
        <v>3</v>
      </c>
      <c r="H305" s="11">
        <v>76</v>
      </c>
      <c r="I305" s="11">
        <v>2</v>
      </c>
      <c r="J305" s="11">
        <v>4</v>
      </c>
      <c r="K305" s="11">
        <v>0</v>
      </c>
      <c r="L305" s="12">
        <v>73</v>
      </c>
      <c r="M305" s="12">
        <v>7</v>
      </c>
      <c r="N305" s="11">
        <v>7</v>
      </c>
      <c r="O305" s="12">
        <v>7</v>
      </c>
      <c r="P305" s="67">
        <v>0</v>
      </c>
      <c r="R305" s="3">
        <v>1</v>
      </c>
    </row>
    <row r="306" spans="1:22" s="3" customFormat="1" x14ac:dyDescent="0.25">
      <c r="A306" s="55" t="s">
        <v>358</v>
      </c>
      <c r="B306" s="32" t="s">
        <v>12</v>
      </c>
      <c r="C306" s="32" t="s">
        <v>17</v>
      </c>
      <c r="D306" s="11" t="s">
        <v>160</v>
      </c>
      <c r="E306" s="32">
        <v>75.7</v>
      </c>
      <c r="F306" s="11" t="s">
        <v>295</v>
      </c>
      <c r="G306" s="11">
        <v>3</v>
      </c>
      <c r="H306" s="11">
        <v>77</v>
      </c>
      <c r="I306" s="11">
        <v>2</v>
      </c>
      <c r="J306" s="11">
        <v>4</v>
      </c>
      <c r="K306" s="11">
        <v>0</v>
      </c>
      <c r="L306" s="12">
        <v>73</v>
      </c>
      <c r="M306" s="12">
        <v>7</v>
      </c>
      <c r="N306" s="11">
        <v>7</v>
      </c>
      <c r="O306" s="12">
        <v>7</v>
      </c>
      <c r="P306" s="67">
        <v>0</v>
      </c>
      <c r="R306" s="3">
        <v>1</v>
      </c>
    </row>
    <row r="307" spans="1:22" s="3" customFormat="1" x14ac:dyDescent="0.25">
      <c r="A307" s="55" t="s">
        <v>363</v>
      </c>
      <c r="B307" s="32" t="s">
        <v>12</v>
      </c>
      <c r="C307" s="32" t="s">
        <v>17</v>
      </c>
      <c r="D307" s="11" t="s">
        <v>160</v>
      </c>
      <c r="E307" s="32">
        <v>75.7</v>
      </c>
      <c r="F307" s="11" t="s">
        <v>295</v>
      </c>
      <c r="G307" s="11">
        <v>3</v>
      </c>
      <c r="H307" s="11">
        <v>78</v>
      </c>
      <c r="I307" s="11">
        <v>2</v>
      </c>
      <c r="J307" s="11">
        <v>4</v>
      </c>
      <c r="K307" s="11">
        <v>0</v>
      </c>
      <c r="L307" s="12">
        <v>73</v>
      </c>
      <c r="M307" s="12">
        <v>7</v>
      </c>
      <c r="N307" s="11">
        <v>7</v>
      </c>
      <c r="O307" s="12">
        <v>7</v>
      </c>
      <c r="P307" s="67">
        <v>0</v>
      </c>
      <c r="R307" s="3">
        <v>1</v>
      </c>
    </row>
    <row r="308" spans="1:22" s="1" customFormat="1" x14ac:dyDescent="0.25">
      <c r="A308" s="54" t="s">
        <v>368</v>
      </c>
      <c r="B308" s="31" t="s">
        <v>12</v>
      </c>
      <c r="C308" s="31" t="s">
        <v>13</v>
      </c>
      <c r="D308" s="9" t="s">
        <v>157</v>
      </c>
      <c r="E308" s="31">
        <v>50</v>
      </c>
      <c r="F308" s="9" t="s">
        <v>295</v>
      </c>
      <c r="G308" s="9">
        <v>3</v>
      </c>
      <c r="H308" s="9">
        <v>79</v>
      </c>
      <c r="I308" s="9">
        <v>1</v>
      </c>
      <c r="J308" s="9">
        <v>2</v>
      </c>
      <c r="K308" s="9">
        <v>0</v>
      </c>
      <c r="L308" s="10">
        <v>45</v>
      </c>
      <c r="M308" s="10">
        <v>5</v>
      </c>
      <c r="N308" s="9">
        <v>5</v>
      </c>
      <c r="O308" s="10">
        <v>5</v>
      </c>
      <c r="P308" s="66">
        <v>1</v>
      </c>
      <c r="Q308" s="1">
        <v>1</v>
      </c>
    </row>
    <row r="309" spans="1:22" s="1" customFormat="1" x14ac:dyDescent="0.25">
      <c r="A309" s="54" t="s">
        <v>378</v>
      </c>
      <c r="B309" s="31" t="s">
        <v>12</v>
      </c>
      <c r="C309" s="31" t="s">
        <v>13</v>
      </c>
      <c r="D309" s="9" t="s">
        <v>23</v>
      </c>
      <c r="E309" s="31">
        <v>50</v>
      </c>
      <c r="F309" s="9" t="s">
        <v>295</v>
      </c>
      <c r="G309" s="9">
        <v>3</v>
      </c>
      <c r="H309" s="9">
        <v>80</v>
      </c>
      <c r="I309" s="9">
        <v>1</v>
      </c>
      <c r="J309" s="9">
        <v>2</v>
      </c>
      <c r="K309" s="9">
        <v>1</v>
      </c>
      <c r="L309" s="10">
        <v>45</v>
      </c>
      <c r="M309" s="10">
        <v>5</v>
      </c>
      <c r="N309" s="9">
        <v>5</v>
      </c>
      <c r="O309" s="10">
        <v>5</v>
      </c>
      <c r="P309" s="66">
        <v>1</v>
      </c>
      <c r="Q309" s="1">
        <v>1</v>
      </c>
    </row>
    <row r="310" spans="1:22" s="1" customFormat="1" x14ac:dyDescent="0.25">
      <c r="A310" s="54" t="s">
        <v>379</v>
      </c>
      <c r="B310" s="31" t="s">
        <v>12</v>
      </c>
      <c r="C310" s="31" t="s">
        <v>13</v>
      </c>
      <c r="D310" s="9" t="s">
        <v>23</v>
      </c>
      <c r="E310" s="31">
        <v>50</v>
      </c>
      <c r="F310" s="9" t="s">
        <v>295</v>
      </c>
      <c r="G310" s="9">
        <v>3</v>
      </c>
      <c r="H310" s="9">
        <v>81</v>
      </c>
      <c r="I310" s="9">
        <v>1</v>
      </c>
      <c r="J310" s="9">
        <v>2</v>
      </c>
      <c r="K310" s="9">
        <v>1</v>
      </c>
      <c r="L310" s="10">
        <v>45</v>
      </c>
      <c r="M310" s="10">
        <v>5</v>
      </c>
      <c r="N310" s="9">
        <v>5</v>
      </c>
      <c r="O310" s="10">
        <v>5</v>
      </c>
      <c r="P310" s="66">
        <v>1</v>
      </c>
      <c r="Q310" s="1">
        <v>1</v>
      </c>
    </row>
    <row r="311" spans="1:22" s="3" customFormat="1" x14ac:dyDescent="0.25">
      <c r="A311" s="55" t="s">
        <v>382</v>
      </c>
      <c r="B311" s="32" t="s">
        <v>12</v>
      </c>
      <c r="C311" s="32" t="s">
        <v>17</v>
      </c>
      <c r="D311" s="11" t="s">
        <v>160</v>
      </c>
      <c r="E311" s="32">
        <v>75.7</v>
      </c>
      <c r="F311" s="11" t="s">
        <v>295</v>
      </c>
      <c r="G311" s="11">
        <v>3</v>
      </c>
      <c r="H311" s="11">
        <v>82</v>
      </c>
      <c r="I311" s="11">
        <v>2</v>
      </c>
      <c r="J311" s="11">
        <v>4</v>
      </c>
      <c r="K311" s="11">
        <v>0</v>
      </c>
      <c r="L311" s="12">
        <v>73</v>
      </c>
      <c r="M311" s="12">
        <v>7</v>
      </c>
      <c r="N311" s="11">
        <v>7</v>
      </c>
      <c r="O311" s="12">
        <v>7</v>
      </c>
      <c r="P311" s="67">
        <v>0</v>
      </c>
      <c r="R311" s="3">
        <v>1</v>
      </c>
    </row>
    <row r="312" spans="1:22" s="3" customFormat="1" x14ac:dyDescent="0.25">
      <c r="A312" s="55" t="s">
        <v>381</v>
      </c>
      <c r="B312" s="32" t="s">
        <v>12</v>
      </c>
      <c r="C312" s="32" t="s">
        <v>17</v>
      </c>
      <c r="D312" s="11" t="s">
        <v>160</v>
      </c>
      <c r="E312" s="32">
        <v>75.7</v>
      </c>
      <c r="F312" s="11" t="s">
        <v>295</v>
      </c>
      <c r="G312" s="11">
        <v>3</v>
      </c>
      <c r="H312" s="11">
        <v>83</v>
      </c>
      <c r="I312" s="11">
        <v>2</v>
      </c>
      <c r="J312" s="11">
        <v>4</v>
      </c>
      <c r="K312" s="11">
        <v>0</v>
      </c>
      <c r="L312" s="12">
        <v>73</v>
      </c>
      <c r="M312" s="12">
        <v>7</v>
      </c>
      <c r="N312" s="11">
        <v>7</v>
      </c>
      <c r="O312" s="12">
        <v>7</v>
      </c>
      <c r="P312" s="67">
        <v>0</v>
      </c>
      <c r="R312" s="3">
        <v>1</v>
      </c>
    </row>
    <row r="313" spans="1:22" s="1" customFormat="1" x14ac:dyDescent="0.25">
      <c r="A313" s="54" t="s">
        <v>360</v>
      </c>
      <c r="B313" s="31" t="s">
        <v>12</v>
      </c>
      <c r="C313" s="31" t="s">
        <v>13</v>
      </c>
      <c r="D313" s="9" t="s">
        <v>157</v>
      </c>
      <c r="E313" s="31">
        <v>50</v>
      </c>
      <c r="F313" s="9" t="s">
        <v>295</v>
      </c>
      <c r="G313" s="9">
        <v>3</v>
      </c>
      <c r="H313" s="9">
        <v>84</v>
      </c>
      <c r="I313" s="9">
        <v>1</v>
      </c>
      <c r="J313" s="9">
        <v>2</v>
      </c>
      <c r="K313" s="9">
        <v>0</v>
      </c>
      <c r="L313" s="10">
        <v>45</v>
      </c>
      <c r="M313" s="10">
        <v>5</v>
      </c>
      <c r="N313" s="9">
        <v>5</v>
      </c>
      <c r="O313" s="10">
        <v>5</v>
      </c>
      <c r="P313" s="66">
        <v>1</v>
      </c>
      <c r="Q313" s="1">
        <v>1</v>
      </c>
    </row>
    <row r="314" spans="1:22" s="3" customFormat="1" x14ac:dyDescent="0.25">
      <c r="A314" s="55" t="s">
        <v>366</v>
      </c>
      <c r="B314" s="32" t="s">
        <v>12</v>
      </c>
      <c r="C314" s="32" t="s">
        <v>17</v>
      </c>
      <c r="D314" s="11" t="s">
        <v>160</v>
      </c>
      <c r="E314" s="32">
        <v>75.7</v>
      </c>
      <c r="F314" s="11" t="s">
        <v>295</v>
      </c>
      <c r="G314" s="11">
        <v>3</v>
      </c>
      <c r="H314" s="11">
        <v>85</v>
      </c>
      <c r="I314" s="11">
        <v>2</v>
      </c>
      <c r="J314" s="11">
        <v>4</v>
      </c>
      <c r="K314" s="11">
        <v>0</v>
      </c>
      <c r="L314" s="12">
        <v>73</v>
      </c>
      <c r="M314" s="12">
        <v>7</v>
      </c>
      <c r="N314" s="11">
        <v>7</v>
      </c>
      <c r="O314" s="12">
        <v>7</v>
      </c>
      <c r="P314" s="67">
        <v>0</v>
      </c>
      <c r="R314" s="3">
        <v>1</v>
      </c>
    </row>
    <row r="315" spans="1:22" s="3" customFormat="1" x14ac:dyDescent="0.25">
      <c r="A315" s="55" t="s">
        <v>367</v>
      </c>
      <c r="B315" s="32" t="s">
        <v>12</v>
      </c>
      <c r="C315" s="32" t="s">
        <v>17</v>
      </c>
      <c r="D315" s="11" t="s">
        <v>160</v>
      </c>
      <c r="E315" s="32">
        <v>75.7</v>
      </c>
      <c r="F315" s="11" t="s">
        <v>295</v>
      </c>
      <c r="G315" s="11">
        <v>3</v>
      </c>
      <c r="H315" s="11">
        <v>86</v>
      </c>
      <c r="I315" s="11">
        <v>2</v>
      </c>
      <c r="J315" s="11">
        <v>4</v>
      </c>
      <c r="K315" s="11">
        <v>0</v>
      </c>
      <c r="L315" s="12">
        <v>73</v>
      </c>
      <c r="M315" s="12">
        <v>7</v>
      </c>
      <c r="N315" s="11">
        <v>7</v>
      </c>
      <c r="O315" s="12">
        <v>7</v>
      </c>
      <c r="P315" s="67">
        <v>0</v>
      </c>
      <c r="R315" s="3">
        <v>1</v>
      </c>
    </row>
    <row r="316" spans="1:22" s="1" customFormat="1" x14ac:dyDescent="0.25">
      <c r="A316" s="54" t="s">
        <v>380</v>
      </c>
      <c r="B316" s="31" t="s">
        <v>12</v>
      </c>
      <c r="C316" s="31" t="s">
        <v>13</v>
      </c>
      <c r="D316" s="9" t="s">
        <v>157</v>
      </c>
      <c r="E316" s="31">
        <v>50</v>
      </c>
      <c r="F316" s="9" t="s">
        <v>295</v>
      </c>
      <c r="G316" s="9">
        <v>3</v>
      </c>
      <c r="H316" s="9">
        <v>87</v>
      </c>
      <c r="I316" s="9">
        <v>1</v>
      </c>
      <c r="J316" s="9">
        <v>2</v>
      </c>
      <c r="K316" s="9">
        <v>0</v>
      </c>
      <c r="L316" s="10">
        <v>45</v>
      </c>
      <c r="M316" s="10">
        <v>5</v>
      </c>
      <c r="N316" s="9">
        <v>5</v>
      </c>
      <c r="O316" s="10">
        <v>5</v>
      </c>
      <c r="P316" s="66">
        <v>1</v>
      </c>
      <c r="Q316" s="1">
        <v>1</v>
      </c>
    </row>
    <row r="317" spans="1:22" s="3" customFormat="1" x14ac:dyDescent="0.25">
      <c r="A317" s="55" t="s">
        <v>365</v>
      </c>
      <c r="B317" s="32" t="s">
        <v>12</v>
      </c>
      <c r="C317" s="32" t="s">
        <v>17</v>
      </c>
      <c r="D317" s="11" t="s">
        <v>160</v>
      </c>
      <c r="E317" s="32">
        <v>75.7</v>
      </c>
      <c r="F317" s="11" t="s">
        <v>295</v>
      </c>
      <c r="G317" s="11">
        <v>3</v>
      </c>
      <c r="H317" s="11">
        <v>88</v>
      </c>
      <c r="I317" s="11">
        <v>2</v>
      </c>
      <c r="J317" s="11">
        <v>4</v>
      </c>
      <c r="K317" s="11">
        <v>0</v>
      </c>
      <c r="L317" s="12">
        <v>73</v>
      </c>
      <c r="M317" s="12">
        <v>7</v>
      </c>
      <c r="N317" s="11">
        <v>7</v>
      </c>
      <c r="O317" s="12">
        <v>7</v>
      </c>
      <c r="P317" s="67">
        <v>0</v>
      </c>
      <c r="R317" s="3">
        <v>1</v>
      </c>
    </row>
    <row r="318" spans="1:22" s="3" customFormat="1" ht="15.75" thickBot="1" x14ac:dyDescent="0.3">
      <c r="A318" s="58" t="s">
        <v>364</v>
      </c>
      <c r="B318" s="36" t="s">
        <v>12</v>
      </c>
      <c r="C318" s="36" t="s">
        <v>17</v>
      </c>
      <c r="D318" s="17" t="s">
        <v>160</v>
      </c>
      <c r="E318" s="36">
        <v>75.7</v>
      </c>
      <c r="F318" s="17" t="s">
        <v>295</v>
      </c>
      <c r="G318" s="17">
        <v>3</v>
      </c>
      <c r="H318" s="17">
        <v>89</v>
      </c>
      <c r="I318" s="17">
        <v>2</v>
      </c>
      <c r="J318" s="17">
        <v>4</v>
      </c>
      <c r="K318" s="17">
        <v>0</v>
      </c>
      <c r="L318" s="18">
        <v>73</v>
      </c>
      <c r="M318" s="18">
        <v>7</v>
      </c>
      <c r="N318" s="17">
        <v>7</v>
      </c>
      <c r="O318" s="18">
        <v>7</v>
      </c>
      <c r="P318" s="71">
        <v>0</v>
      </c>
      <c r="R318" s="3">
        <v>1</v>
      </c>
    </row>
    <row r="319" spans="1:22" s="4" customFormat="1" ht="15.75" thickTop="1" x14ac:dyDescent="0.25">
      <c r="A319" s="35"/>
      <c r="B319" s="35"/>
      <c r="C319" s="35"/>
      <c r="E319" s="34">
        <f>SUM(E284:E318)</f>
        <v>2337.8999999999996</v>
      </c>
      <c r="H319" s="6">
        <f>COUNTA(H284:H318)</f>
        <v>35</v>
      </c>
      <c r="I319" s="6">
        <f>SUM(I284:I318)</f>
        <v>56</v>
      </c>
      <c r="J319" s="6">
        <f>SUM(J284:J318)</f>
        <v>110</v>
      </c>
      <c r="K319" s="6">
        <f>SUM(K284:K318)</f>
        <v>16</v>
      </c>
      <c r="L319" s="5">
        <f>SUM(L284:L318)</f>
        <v>2141</v>
      </c>
      <c r="M319" s="5">
        <f>SUM(M284:M318)</f>
        <v>217</v>
      </c>
      <c r="N319" s="6">
        <f>SUM(N284:N318)</f>
        <v>217</v>
      </c>
      <c r="O319" s="5">
        <f>SUM(O284:O318)</f>
        <v>217</v>
      </c>
      <c r="P319" s="6">
        <f>SUM(P284:P318)</f>
        <v>22</v>
      </c>
      <c r="T319" s="6">
        <f>SUM(Q284:Q318)</f>
        <v>16</v>
      </c>
      <c r="U319" s="6">
        <f>SUM(R284:R318)</f>
        <v>17</v>
      </c>
      <c r="V319" s="6">
        <f>SUM(S284:S318)</f>
        <v>2</v>
      </c>
    </row>
    <row r="320" spans="1:22" s="4" customFormat="1" x14ac:dyDescent="0.25">
      <c r="A320" s="35"/>
      <c r="B320" s="35"/>
      <c r="C320" s="35"/>
      <c r="E320" s="35"/>
      <c r="K320" s="63">
        <f>K319/H319</f>
        <v>0.45714285714285713</v>
      </c>
      <c r="L320" s="5"/>
      <c r="M320" s="5"/>
      <c r="O320" s="5"/>
      <c r="P320" s="63">
        <f>P319/H319</f>
        <v>0.62857142857142856</v>
      </c>
      <c r="T320" s="63">
        <f>T319/H319</f>
        <v>0.45714285714285713</v>
      </c>
      <c r="U320" s="63">
        <f>U319/H319</f>
        <v>0.48571428571428571</v>
      </c>
      <c r="V320" s="63">
        <f>V319/H319</f>
        <v>5.7142857142857141E-2</v>
      </c>
    </row>
    <row r="321" spans="1:19" s="4" customFormat="1" ht="15.75" thickBot="1" x14ac:dyDescent="0.3">
      <c r="A321" s="35"/>
      <c r="B321" s="35"/>
      <c r="C321" s="35"/>
      <c r="E321" s="35"/>
      <c r="F321" s="48" t="s">
        <v>731</v>
      </c>
      <c r="L321" s="5"/>
      <c r="M321" s="5"/>
      <c r="O321" s="5"/>
    </row>
    <row r="322" spans="1:19" s="1" customFormat="1" ht="15.75" thickTop="1" x14ac:dyDescent="0.25">
      <c r="A322" s="52" t="s">
        <v>383</v>
      </c>
      <c r="B322" s="29" t="s">
        <v>12</v>
      </c>
      <c r="C322" s="29" t="s">
        <v>13</v>
      </c>
      <c r="D322" s="15" t="s">
        <v>140</v>
      </c>
      <c r="E322" s="29">
        <v>55.7</v>
      </c>
      <c r="F322" s="15" t="s">
        <v>295</v>
      </c>
      <c r="G322" s="15">
        <v>4</v>
      </c>
      <c r="H322" s="15">
        <v>90</v>
      </c>
      <c r="I322" s="15">
        <v>1</v>
      </c>
      <c r="J322" s="15">
        <v>2</v>
      </c>
      <c r="K322" s="15">
        <v>1</v>
      </c>
      <c r="L322" s="16">
        <v>45</v>
      </c>
      <c r="M322" s="16">
        <v>5</v>
      </c>
      <c r="N322" s="15">
        <v>5</v>
      </c>
      <c r="O322" s="16">
        <v>5</v>
      </c>
      <c r="P322" s="70">
        <v>1</v>
      </c>
      <c r="Q322" s="1">
        <v>1</v>
      </c>
    </row>
    <row r="323" spans="1:19" s="1" customFormat="1" x14ac:dyDescent="0.25">
      <c r="A323" s="54" t="s">
        <v>404</v>
      </c>
      <c r="B323" s="31" t="s">
        <v>12</v>
      </c>
      <c r="C323" s="31" t="s">
        <v>13</v>
      </c>
      <c r="D323" s="9" t="s">
        <v>23</v>
      </c>
      <c r="E323" s="31">
        <v>55.7</v>
      </c>
      <c r="F323" s="9" t="s">
        <v>295</v>
      </c>
      <c r="G323" s="9">
        <v>4</v>
      </c>
      <c r="H323" s="9">
        <v>91</v>
      </c>
      <c r="I323" s="9">
        <v>1</v>
      </c>
      <c r="J323" s="9">
        <v>2</v>
      </c>
      <c r="K323" s="9">
        <v>1</v>
      </c>
      <c r="L323" s="10">
        <v>45</v>
      </c>
      <c r="M323" s="10">
        <v>5</v>
      </c>
      <c r="N323" s="9">
        <v>5</v>
      </c>
      <c r="O323" s="10">
        <v>5</v>
      </c>
      <c r="P323" s="66">
        <v>1</v>
      </c>
      <c r="Q323" s="1">
        <v>1</v>
      </c>
    </row>
    <row r="324" spans="1:19" s="3" customFormat="1" x14ac:dyDescent="0.25">
      <c r="A324" s="55" t="s">
        <v>403</v>
      </c>
      <c r="B324" s="32" t="s">
        <v>12</v>
      </c>
      <c r="C324" s="32" t="s">
        <v>17</v>
      </c>
      <c r="D324" s="11" t="s">
        <v>143</v>
      </c>
      <c r="E324" s="32">
        <v>80.8</v>
      </c>
      <c r="F324" s="11" t="s">
        <v>295</v>
      </c>
      <c r="G324" s="11">
        <v>4</v>
      </c>
      <c r="H324" s="11">
        <v>92</v>
      </c>
      <c r="I324" s="11">
        <v>2</v>
      </c>
      <c r="J324" s="11">
        <v>4</v>
      </c>
      <c r="K324" s="11">
        <v>1</v>
      </c>
      <c r="L324" s="12">
        <v>73</v>
      </c>
      <c r="M324" s="12">
        <v>7</v>
      </c>
      <c r="N324" s="11">
        <v>7</v>
      </c>
      <c r="O324" s="12">
        <v>7</v>
      </c>
      <c r="P324" s="67">
        <v>1</v>
      </c>
      <c r="R324" s="3">
        <v>1</v>
      </c>
    </row>
    <row r="325" spans="1:19" s="3" customFormat="1" x14ac:dyDescent="0.25">
      <c r="A325" s="55" t="s">
        <v>385</v>
      </c>
      <c r="B325" s="32" t="s">
        <v>12</v>
      </c>
      <c r="C325" s="32" t="s">
        <v>17</v>
      </c>
      <c r="D325" s="11" t="s">
        <v>160</v>
      </c>
      <c r="E325" s="32">
        <v>75.7</v>
      </c>
      <c r="F325" s="11" t="s">
        <v>295</v>
      </c>
      <c r="G325" s="11">
        <v>4</v>
      </c>
      <c r="H325" s="11">
        <v>93</v>
      </c>
      <c r="I325" s="11">
        <v>2</v>
      </c>
      <c r="J325" s="11">
        <v>4</v>
      </c>
      <c r="K325" s="11">
        <v>0</v>
      </c>
      <c r="L325" s="12">
        <v>73</v>
      </c>
      <c r="M325" s="12">
        <v>7</v>
      </c>
      <c r="N325" s="11">
        <v>7</v>
      </c>
      <c r="O325" s="12">
        <v>7</v>
      </c>
      <c r="P325" s="67">
        <v>0</v>
      </c>
      <c r="R325" s="3">
        <v>1</v>
      </c>
    </row>
    <row r="326" spans="1:19" s="1" customFormat="1" x14ac:dyDescent="0.25">
      <c r="A326" s="54" t="s">
        <v>384</v>
      </c>
      <c r="B326" s="31" t="s">
        <v>12</v>
      </c>
      <c r="C326" s="31" t="s">
        <v>13</v>
      </c>
      <c r="D326" s="9" t="s">
        <v>157</v>
      </c>
      <c r="E326" s="31">
        <v>50</v>
      </c>
      <c r="F326" s="9" t="s">
        <v>295</v>
      </c>
      <c r="G326" s="9">
        <v>4</v>
      </c>
      <c r="H326" s="9">
        <v>94</v>
      </c>
      <c r="I326" s="9">
        <v>1</v>
      </c>
      <c r="J326" s="9">
        <v>2</v>
      </c>
      <c r="K326" s="9">
        <v>0</v>
      </c>
      <c r="L326" s="10">
        <v>45</v>
      </c>
      <c r="M326" s="10">
        <v>5</v>
      </c>
      <c r="N326" s="9">
        <v>5</v>
      </c>
      <c r="O326" s="10">
        <v>5</v>
      </c>
      <c r="P326" s="66">
        <v>1</v>
      </c>
      <c r="Q326" s="1">
        <v>1</v>
      </c>
    </row>
    <row r="327" spans="1:19" s="1" customFormat="1" x14ac:dyDescent="0.25">
      <c r="A327" s="54" t="s">
        <v>405</v>
      </c>
      <c r="B327" s="31" t="s">
        <v>12</v>
      </c>
      <c r="C327" s="31" t="s">
        <v>13</v>
      </c>
      <c r="D327" s="9" t="s">
        <v>157</v>
      </c>
      <c r="E327" s="31">
        <v>50</v>
      </c>
      <c r="F327" s="9" t="s">
        <v>295</v>
      </c>
      <c r="G327" s="9">
        <v>4</v>
      </c>
      <c r="H327" s="9">
        <v>95</v>
      </c>
      <c r="I327" s="9">
        <v>1</v>
      </c>
      <c r="J327" s="9">
        <v>2</v>
      </c>
      <c r="K327" s="9">
        <v>0</v>
      </c>
      <c r="L327" s="10">
        <v>45</v>
      </c>
      <c r="M327" s="10">
        <v>5</v>
      </c>
      <c r="N327" s="9">
        <v>5</v>
      </c>
      <c r="O327" s="10">
        <v>5</v>
      </c>
      <c r="P327" s="66">
        <v>1</v>
      </c>
      <c r="Q327" s="1">
        <v>1</v>
      </c>
    </row>
    <row r="328" spans="1:19" s="3" customFormat="1" x14ac:dyDescent="0.25">
      <c r="A328" s="55" t="s">
        <v>395</v>
      </c>
      <c r="B328" s="32" t="s">
        <v>12</v>
      </c>
      <c r="C328" s="32" t="s">
        <v>17</v>
      </c>
      <c r="D328" s="11" t="s">
        <v>160</v>
      </c>
      <c r="E328" s="32">
        <v>75.7</v>
      </c>
      <c r="F328" s="11" t="s">
        <v>295</v>
      </c>
      <c r="G328" s="11">
        <v>4</v>
      </c>
      <c r="H328" s="11">
        <v>96</v>
      </c>
      <c r="I328" s="11">
        <v>2</v>
      </c>
      <c r="J328" s="11">
        <v>4</v>
      </c>
      <c r="K328" s="11">
        <v>0</v>
      </c>
      <c r="L328" s="12">
        <v>73</v>
      </c>
      <c r="M328" s="12">
        <v>7</v>
      </c>
      <c r="N328" s="11">
        <v>7</v>
      </c>
      <c r="O328" s="12">
        <v>7</v>
      </c>
      <c r="P328" s="67">
        <v>0</v>
      </c>
      <c r="R328" s="3">
        <v>1</v>
      </c>
    </row>
    <row r="329" spans="1:19" s="3" customFormat="1" x14ac:dyDescent="0.25">
      <c r="A329" s="55" t="s">
        <v>386</v>
      </c>
      <c r="B329" s="32" t="s">
        <v>12</v>
      </c>
      <c r="C329" s="32" t="s">
        <v>17</v>
      </c>
      <c r="D329" s="11" t="s">
        <v>189</v>
      </c>
      <c r="E329" s="32">
        <v>82.7</v>
      </c>
      <c r="F329" s="11" t="s">
        <v>295</v>
      </c>
      <c r="G329" s="11">
        <v>4</v>
      </c>
      <c r="H329" s="11">
        <v>97</v>
      </c>
      <c r="I329" s="11">
        <v>2</v>
      </c>
      <c r="J329" s="11">
        <v>4</v>
      </c>
      <c r="K329" s="11">
        <v>1</v>
      </c>
      <c r="L329" s="12">
        <v>73</v>
      </c>
      <c r="M329" s="12">
        <v>7</v>
      </c>
      <c r="N329" s="11">
        <v>7</v>
      </c>
      <c r="O329" s="12">
        <v>7</v>
      </c>
      <c r="P329" s="67">
        <v>1</v>
      </c>
      <c r="R329" s="3">
        <v>1</v>
      </c>
    </row>
    <row r="330" spans="1:19" s="40" customFormat="1" x14ac:dyDescent="0.25">
      <c r="A330" s="56" t="s">
        <v>387</v>
      </c>
      <c r="B330" s="45" t="s">
        <v>12</v>
      </c>
      <c r="C330" s="45" t="s">
        <v>26</v>
      </c>
      <c r="D330" s="41" t="s">
        <v>151</v>
      </c>
      <c r="E330" s="45">
        <v>99.4</v>
      </c>
      <c r="F330" s="41" t="s">
        <v>295</v>
      </c>
      <c r="G330" s="41">
        <v>4</v>
      </c>
      <c r="H330" s="41">
        <v>98</v>
      </c>
      <c r="I330" s="41">
        <v>3</v>
      </c>
      <c r="J330" s="41">
        <v>5</v>
      </c>
      <c r="K330" s="41">
        <v>1</v>
      </c>
      <c r="L330" s="42">
        <v>90</v>
      </c>
      <c r="M330" s="42">
        <v>9</v>
      </c>
      <c r="N330" s="41">
        <v>9</v>
      </c>
      <c r="O330" s="42">
        <v>9</v>
      </c>
      <c r="P330" s="68">
        <v>1</v>
      </c>
      <c r="S330" s="40">
        <v>1</v>
      </c>
    </row>
    <row r="331" spans="1:19" s="1" customFormat="1" x14ac:dyDescent="0.25">
      <c r="A331" s="54" t="s">
        <v>388</v>
      </c>
      <c r="B331" s="31" t="s">
        <v>12</v>
      </c>
      <c r="C331" s="31" t="s">
        <v>13</v>
      </c>
      <c r="D331" s="9" t="s">
        <v>23</v>
      </c>
      <c r="E331" s="31">
        <v>50</v>
      </c>
      <c r="F331" s="9" t="s">
        <v>295</v>
      </c>
      <c r="G331" s="9">
        <v>4</v>
      </c>
      <c r="H331" s="9">
        <v>99</v>
      </c>
      <c r="I331" s="9">
        <v>1</v>
      </c>
      <c r="J331" s="9">
        <v>2</v>
      </c>
      <c r="K331" s="9">
        <v>1</v>
      </c>
      <c r="L331" s="10">
        <v>45</v>
      </c>
      <c r="M331" s="10">
        <v>5</v>
      </c>
      <c r="N331" s="9">
        <v>5</v>
      </c>
      <c r="O331" s="10">
        <v>5</v>
      </c>
      <c r="P331" s="66">
        <v>1</v>
      </c>
      <c r="Q331" s="1">
        <v>1</v>
      </c>
    </row>
    <row r="332" spans="1:19" s="3" customFormat="1" x14ac:dyDescent="0.25">
      <c r="A332" s="55" t="s">
        <v>389</v>
      </c>
      <c r="B332" s="32" t="s">
        <v>12</v>
      </c>
      <c r="C332" s="32" t="s">
        <v>17</v>
      </c>
      <c r="D332" s="11" t="s">
        <v>50</v>
      </c>
      <c r="E332" s="32">
        <v>78.5</v>
      </c>
      <c r="F332" s="11" t="s">
        <v>295</v>
      </c>
      <c r="G332" s="11">
        <v>4</v>
      </c>
      <c r="H332" s="11">
        <v>100</v>
      </c>
      <c r="I332" s="11">
        <v>2</v>
      </c>
      <c r="J332" s="11">
        <v>4</v>
      </c>
      <c r="K332" s="11">
        <v>1</v>
      </c>
      <c r="L332" s="12">
        <v>73</v>
      </c>
      <c r="M332" s="12">
        <v>7</v>
      </c>
      <c r="N332" s="11">
        <v>7</v>
      </c>
      <c r="O332" s="12">
        <v>7</v>
      </c>
      <c r="P332" s="67">
        <v>0</v>
      </c>
      <c r="R332" s="3">
        <v>1</v>
      </c>
    </row>
    <row r="333" spans="1:19" s="3" customFormat="1" x14ac:dyDescent="0.25">
      <c r="A333" s="55" t="s">
        <v>390</v>
      </c>
      <c r="B333" s="32" t="s">
        <v>12</v>
      </c>
      <c r="C333" s="32" t="s">
        <v>17</v>
      </c>
      <c r="D333" s="11" t="s">
        <v>50</v>
      </c>
      <c r="E333" s="32">
        <v>78.5</v>
      </c>
      <c r="F333" s="11" t="s">
        <v>295</v>
      </c>
      <c r="G333" s="11">
        <v>4</v>
      </c>
      <c r="H333" s="11">
        <v>101</v>
      </c>
      <c r="I333" s="11">
        <v>2</v>
      </c>
      <c r="J333" s="11">
        <v>4</v>
      </c>
      <c r="K333" s="11">
        <v>1</v>
      </c>
      <c r="L333" s="12">
        <v>73</v>
      </c>
      <c r="M333" s="12">
        <v>7</v>
      </c>
      <c r="N333" s="11">
        <v>7</v>
      </c>
      <c r="O333" s="12">
        <v>7</v>
      </c>
      <c r="P333" s="67">
        <v>0</v>
      </c>
      <c r="R333" s="3">
        <v>1</v>
      </c>
    </row>
    <row r="334" spans="1:19" s="1" customFormat="1" x14ac:dyDescent="0.25">
      <c r="A334" s="54" t="s">
        <v>396</v>
      </c>
      <c r="B334" s="31" t="s">
        <v>12</v>
      </c>
      <c r="C334" s="31" t="s">
        <v>13</v>
      </c>
      <c r="D334" s="9" t="s">
        <v>23</v>
      </c>
      <c r="E334" s="31">
        <v>50</v>
      </c>
      <c r="F334" s="9" t="s">
        <v>295</v>
      </c>
      <c r="G334" s="9">
        <v>4</v>
      </c>
      <c r="H334" s="9">
        <v>102</v>
      </c>
      <c r="I334" s="9">
        <v>1</v>
      </c>
      <c r="J334" s="9">
        <v>2</v>
      </c>
      <c r="K334" s="9">
        <v>1</v>
      </c>
      <c r="L334" s="10">
        <v>45</v>
      </c>
      <c r="M334" s="10">
        <v>5</v>
      </c>
      <c r="N334" s="9">
        <v>5</v>
      </c>
      <c r="O334" s="10">
        <v>5</v>
      </c>
      <c r="P334" s="66">
        <v>1</v>
      </c>
      <c r="Q334" s="1">
        <v>1</v>
      </c>
    </row>
    <row r="335" spans="1:19" s="40" customFormat="1" x14ac:dyDescent="0.25">
      <c r="A335" s="56" t="s">
        <v>391</v>
      </c>
      <c r="B335" s="45" t="s">
        <v>12</v>
      </c>
      <c r="C335" s="45" t="s">
        <v>26</v>
      </c>
      <c r="D335" s="41" t="s">
        <v>151</v>
      </c>
      <c r="E335" s="45">
        <v>99.4</v>
      </c>
      <c r="F335" s="41" t="s">
        <v>295</v>
      </c>
      <c r="G335" s="41">
        <v>4</v>
      </c>
      <c r="H335" s="41">
        <v>103</v>
      </c>
      <c r="I335" s="41">
        <v>3</v>
      </c>
      <c r="J335" s="41">
        <v>5</v>
      </c>
      <c r="K335" s="41">
        <v>1</v>
      </c>
      <c r="L335" s="42">
        <v>90</v>
      </c>
      <c r="M335" s="42">
        <v>9</v>
      </c>
      <c r="N335" s="41">
        <v>9</v>
      </c>
      <c r="O335" s="42">
        <v>9</v>
      </c>
      <c r="P335" s="68">
        <v>1</v>
      </c>
      <c r="S335" s="40">
        <v>1</v>
      </c>
    </row>
    <row r="336" spans="1:19" s="3" customFormat="1" x14ac:dyDescent="0.25">
      <c r="A336" s="55" t="s">
        <v>393</v>
      </c>
      <c r="B336" s="32" t="s">
        <v>12</v>
      </c>
      <c r="C336" s="32" t="s">
        <v>17</v>
      </c>
      <c r="D336" s="11" t="s">
        <v>189</v>
      </c>
      <c r="E336" s="32">
        <v>82.7</v>
      </c>
      <c r="F336" s="11" t="s">
        <v>295</v>
      </c>
      <c r="G336" s="11">
        <v>4</v>
      </c>
      <c r="H336" s="11">
        <v>104</v>
      </c>
      <c r="I336" s="11">
        <v>2</v>
      </c>
      <c r="J336" s="11">
        <v>4</v>
      </c>
      <c r="K336" s="11">
        <v>1</v>
      </c>
      <c r="L336" s="12">
        <v>73</v>
      </c>
      <c r="M336" s="12">
        <v>7</v>
      </c>
      <c r="N336" s="11">
        <v>7</v>
      </c>
      <c r="O336" s="12">
        <v>7</v>
      </c>
      <c r="P336" s="67">
        <v>1</v>
      </c>
      <c r="R336" s="3">
        <v>1</v>
      </c>
    </row>
    <row r="337" spans="1:22" s="3" customFormat="1" x14ac:dyDescent="0.25">
      <c r="A337" s="55" t="s">
        <v>406</v>
      </c>
      <c r="B337" s="32" t="s">
        <v>12</v>
      </c>
      <c r="C337" s="32" t="s">
        <v>17</v>
      </c>
      <c r="D337" s="11" t="s">
        <v>160</v>
      </c>
      <c r="E337" s="32">
        <v>75.7</v>
      </c>
      <c r="F337" s="11" t="s">
        <v>295</v>
      </c>
      <c r="G337" s="11">
        <v>4</v>
      </c>
      <c r="H337" s="11">
        <v>105</v>
      </c>
      <c r="I337" s="11">
        <v>2</v>
      </c>
      <c r="J337" s="11">
        <v>4</v>
      </c>
      <c r="K337" s="11">
        <v>0</v>
      </c>
      <c r="L337" s="12">
        <v>73</v>
      </c>
      <c r="M337" s="12">
        <v>7</v>
      </c>
      <c r="N337" s="11">
        <v>7</v>
      </c>
      <c r="O337" s="12">
        <v>7</v>
      </c>
      <c r="P337" s="67">
        <v>0</v>
      </c>
      <c r="R337" s="3">
        <v>1</v>
      </c>
    </row>
    <row r="338" spans="1:22" s="3" customFormat="1" x14ac:dyDescent="0.25">
      <c r="A338" s="55" t="s">
        <v>392</v>
      </c>
      <c r="B338" s="32" t="s">
        <v>12</v>
      </c>
      <c r="C338" s="32" t="s">
        <v>17</v>
      </c>
      <c r="D338" s="11" t="s">
        <v>160</v>
      </c>
      <c r="E338" s="32">
        <v>75.7</v>
      </c>
      <c r="F338" s="11" t="s">
        <v>295</v>
      </c>
      <c r="G338" s="11">
        <v>4</v>
      </c>
      <c r="H338" s="11">
        <v>106</v>
      </c>
      <c r="I338" s="11">
        <v>2</v>
      </c>
      <c r="J338" s="11">
        <v>4</v>
      </c>
      <c r="K338" s="11">
        <v>0</v>
      </c>
      <c r="L338" s="12">
        <v>73</v>
      </c>
      <c r="M338" s="12">
        <v>7</v>
      </c>
      <c r="N338" s="11">
        <v>7</v>
      </c>
      <c r="O338" s="12">
        <v>7</v>
      </c>
      <c r="P338" s="67">
        <v>0</v>
      </c>
      <c r="R338" s="3">
        <v>1</v>
      </c>
    </row>
    <row r="339" spans="1:22" s="3" customFormat="1" x14ac:dyDescent="0.25">
      <c r="A339" s="55" t="s">
        <v>397</v>
      </c>
      <c r="B339" s="32" t="s">
        <v>12</v>
      </c>
      <c r="C339" s="32" t="s">
        <v>17</v>
      </c>
      <c r="D339" s="11" t="s">
        <v>160</v>
      </c>
      <c r="E339" s="32">
        <v>75.7</v>
      </c>
      <c r="F339" s="11" t="s">
        <v>295</v>
      </c>
      <c r="G339" s="11">
        <v>4</v>
      </c>
      <c r="H339" s="11">
        <v>107</v>
      </c>
      <c r="I339" s="11">
        <v>2</v>
      </c>
      <c r="J339" s="11">
        <v>4</v>
      </c>
      <c r="K339" s="11">
        <v>0</v>
      </c>
      <c r="L339" s="12">
        <v>73</v>
      </c>
      <c r="M339" s="12">
        <v>7</v>
      </c>
      <c r="N339" s="11">
        <v>7</v>
      </c>
      <c r="O339" s="12">
        <v>7</v>
      </c>
      <c r="P339" s="67">
        <v>0</v>
      </c>
      <c r="R339" s="3">
        <v>1</v>
      </c>
    </row>
    <row r="340" spans="1:22" s="1" customFormat="1" x14ac:dyDescent="0.25">
      <c r="A340" s="54" t="s">
        <v>402</v>
      </c>
      <c r="B340" s="31" t="s">
        <v>12</v>
      </c>
      <c r="C340" s="31" t="s">
        <v>13</v>
      </c>
      <c r="D340" s="9" t="s">
        <v>23</v>
      </c>
      <c r="E340" s="31">
        <v>50</v>
      </c>
      <c r="F340" s="9" t="s">
        <v>295</v>
      </c>
      <c r="G340" s="9">
        <v>4</v>
      </c>
      <c r="H340" s="9">
        <v>108</v>
      </c>
      <c r="I340" s="9">
        <v>1</v>
      </c>
      <c r="J340" s="9">
        <v>2</v>
      </c>
      <c r="K340" s="9">
        <v>1</v>
      </c>
      <c r="L340" s="10">
        <v>45</v>
      </c>
      <c r="M340" s="10">
        <v>5</v>
      </c>
      <c r="N340" s="9">
        <v>5</v>
      </c>
      <c r="O340" s="10">
        <v>5</v>
      </c>
      <c r="P340" s="66">
        <v>1</v>
      </c>
      <c r="Q340" s="1">
        <v>1</v>
      </c>
    </row>
    <row r="341" spans="1:22" s="3" customFormat="1" x14ac:dyDescent="0.25">
      <c r="A341" s="55" t="s">
        <v>409</v>
      </c>
      <c r="B341" s="32" t="s">
        <v>12</v>
      </c>
      <c r="C341" s="32" t="s">
        <v>17</v>
      </c>
      <c r="D341" s="11" t="s">
        <v>160</v>
      </c>
      <c r="E341" s="32">
        <v>75.7</v>
      </c>
      <c r="F341" s="11" t="s">
        <v>295</v>
      </c>
      <c r="G341" s="11">
        <v>4</v>
      </c>
      <c r="H341" s="11">
        <v>109</v>
      </c>
      <c r="I341" s="11">
        <v>2</v>
      </c>
      <c r="J341" s="11">
        <v>4</v>
      </c>
      <c r="K341" s="11">
        <v>0</v>
      </c>
      <c r="L341" s="12">
        <v>73</v>
      </c>
      <c r="M341" s="12">
        <v>7</v>
      </c>
      <c r="N341" s="11">
        <v>7</v>
      </c>
      <c r="O341" s="12">
        <v>7</v>
      </c>
      <c r="P341" s="67">
        <v>0</v>
      </c>
      <c r="R341" s="3">
        <v>1</v>
      </c>
    </row>
    <row r="342" spans="1:22" s="3" customFormat="1" x14ac:dyDescent="0.25">
      <c r="A342" s="55" t="s">
        <v>408</v>
      </c>
      <c r="B342" s="32" t="s">
        <v>12</v>
      </c>
      <c r="C342" s="32" t="s">
        <v>17</v>
      </c>
      <c r="D342" s="11" t="s">
        <v>160</v>
      </c>
      <c r="E342" s="32">
        <v>75.7</v>
      </c>
      <c r="F342" s="11" t="s">
        <v>295</v>
      </c>
      <c r="G342" s="11">
        <v>4</v>
      </c>
      <c r="H342" s="11">
        <v>110</v>
      </c>
      <c r="I342" s="11">
        <v>2</v>
      </c>
      <c r="J342" s="11">
        <v>4</v>
      </c>
      <c r="K342" s="11">
        <v>0</v>
      </c>
      <c r="L342" s="12">
        <v>73</v>
      </c>
      <c r="M342" s="12">
        <v>7</v>
      </c>
      <c r="N342" s="11">
        <v>7</v>
      </c>
      <c r="O342" s="12">
        <v>7</v>
      </c>
      <c r="P342" s="67">
        <v>0</v>
      </c>
      <c r="R342" s="3">
        <v>1</v>
      </c>
    </row>
    <row r="343" spans="1:22" s="1" customFormat="1" x14ac:dyDescent="0.25">
      <c r="A343" s="54" t="s">
        <v>394</v>
      </c>
      <c r="B343" s="31" t="s">
        <v>12</v>
      </c>
      <c r="C343" s="31" t="s">
        <v>13</v>
      </c>
      <c r="D343" s="9" t="s">
        <v>157</v>
      </c>
      <c r="E343" s="31">
        <v>50</v>
      </c>
      <c r="F343" s="9" t="s">
        <v>295</v>
      </c>
      <c r="G343" s="9">
        <v>4</v>
      </c>
      <c r="H343" s="9">
        <v>111</v>
      </c>
      <c r="I343" s="9">
        <v>1</v>
      </c>
      <c r="J343" s="9">
        <v>2</v>
      </c>
      <c r="K343" s="9">
        <v>0</v>
      </c>
      <c r="L343" s="10">
        <v>45</v>
      </c>
      <c r="M343" s="10">
        <v>5</v>
      </c>
      <c r="N343" s="9">
        <v>5</v>
      </c>
      <c r="O343" s="10">
        <v>5</v>
      </c>
      <c r="P343" s="66">
        <v>1</v>
      </c>
      <c r="Q343" s="1">
        <v>1</v>
      </c>
    </row>
    <row r="344" spans="1:22" s="3" customFormat="1" x14ac:dyDescent="0.25">
      <c r="A344" s="55" t="s">
        <v>400</v>
      </c>
      <c r="B344" s="32" t="s">
        <v>12</v>
      </c>
      <c r="C344" s="32" t="s">
        <v>17</v>
      </c>
      <c r="D344" s="11" t="s">
        <v>160</v>
      </c>
      <c r="E344" s="32">
        <v>75.7</v>
      </c>
      <c r="F344" s="11" t="s">
        <v>295</v>
      </c>
      <c r="G344" s="11">
        <v>4</v>
      </c>
      <c r="H344" s="11">
        <v>112</v>
      </c>
      <c r="I344" s="11">
        <v>2</v>
      </c>
      <c r="J344" s="11">
        <v>4</v>
      </c>
      <c r="K344" s="11">
        <v>0</v>
      </c>
      <c r="L344" s="12">
        <v>73</v>
      </c>
      <c r="M344" s="12">
        <v>7</v>
      </c>
      <c r="N344" s="11">
        <v>7</v>
      </c>
      <c r="O344" s="12">
        <v>7</v>
      </c>
      <c r="P344" s="67">
        <v>0</v>
      </c>
      <c r="R344" s="3">
        <v>1</v>
      </c>
    </row>
    <row r="345" spans="1:22" s="3" customFormat="1" x14ac:dyDescent="0.25">
      <c r="A345" s="55" t="s">
        <v>401</v>
      </c>
      <c r="B345" s="32" t="s">
        <v>12</v>
      </c>
      <c r="C345" s="32" t="s">
        <v>17</v>
      </c>
      <c r="D345" s="11" t="s">
        <v>160</v>
      </c>
      <c r="E345" s="32">
        <v>75.7</v>
      </c>
      <c r="F345" s="11" t="s">
        <v>295</v>
      </c>
      <c r="G345" s="11">
        <v>4</v>
      </c>
      <c r="H345" s="11">
        <v>113</v>
      </c>
      <c r="I345" s="11">
        <v>2</v>
      </c>
      <c r="J345" s="11">
        <v>4</v>
      </c>
      <c r="K345" s="11">
        <v>0</v>
      </c>
      <c r="L345" s="12">
        <v>73</v>
      </c>
      <c r="M345" s="12">
        <v>7</v>
      </c>
      <c r="N345" s="11">
        <v>7</v>
      </c>
      <c r="O345" s="12">
        <v>7</v>
      </c>
      <c r="P345" s="67">
        <v>0</v>
      </c>
      <c r="R345" s="3">
        <v>1</v>
      </c>
    </row>
    <row r="346" spans="1:22" s="1" customFormat="1" x14ac:dyDescent="0.25">
      <c r="A346" s="54" t="s">
        <v>407</v>
      </c>
      <c r="B346" s="31" t="s">
        <v>12</v>
      </c>
      <c r="C346" s="31" t="s">
        <v>13</v>
      </c>
      <c r="D346" s="9" t="s">
        <v>157</v>
      </c>
      <c r="E346" s="31">
        <v>50</v>
      </c>
      <c r="F346" s="9" t="s">
        <v>295</v>
      </c>
      <c r="G346" s="9">
        <v>4</v>
      </c>
      <c r="H346" s="9">
        <v>114</v>
      </c>
      <c r="I346" s="9">
        <v>1</v>
      </c>
      <c r="J346" s="9">
        <v>2</v>
      </c>
      <c r="K346" s="9">
        <v>0</v>
      </c>
      <c r="L346" s="10">
        <v>45</v>
      </c>
      <c r="M346" s="10">
        <v>5</v>
      </c>
      <c r="N346" s="9">
        <v>5</v>
      </c>
      <c r="O346" s="10">
        <v>5</v>
      </c>
      <c r="P346" s="66">
        <v>1</v>
      </c>
      <c r="Q346" s="1">
        <v>1</v>
      </c>
    </row>
    <row r="347" spans="1:22" s="3" customFormat="1" x14ac:dyDescent="0.25">
      <c r="A347" s="55" t="s">
        <v>399</v>
      </c>
      <c r="B347" s="32" t="s">
        <v>12</v>
      </c>
      <c r="C347" s="32" t="s">
        <v>17</v>
      </c>
      <c r="D347" s="11" t="s">
        <v>160</v>
      </c>
      <c r="E347" s="32">
        <v>75.7</v>
      </c>
      <c r="F347" s="11" t="s">
        <v>295</v>
      </c>
      <c r="G347" s="11">
        <v>4</v>
      </c>
      <c r="H347" s="11">
        <v>115</v>
      </c>
      <c r="I347" s="11">
        <v>2</v>
      </c>
      <c r="J347" s="11">
        <v>4</v>
      </c>
      <c r="K347" s="11">
        <v>0</v>
      </c>
      <c r="L347" s="12">
        <v>73</v>
      </c>
      <c r="M347" s="12">
        <v>7</v>
      </c>
      <c r="N347" s="11">
        <v>7</v>
      </c>
      <c r="O347" s="12">
        <v>7</v>
      </c>
      <c r="P347" s="67">
        <v>0</v>
      </c>
      <c r="R347" s="3">
        <v>1</v>
      </c>
    </row>
    <row r="348" spans="1:22" s="3" customFormat="1" ht="15.75" thickBot="1" x14ac:dyDescent="0.3">
      <c r="A348" s="58" t="s">
        <v>398</v>
      </c>
      <c r="B348" s="36" t="s">
        <v>12</v>
      </c>
      <c r="C348" s="36" t="s">
        <v>17</v>
      </c>
      <c r="D348" s="17" t="s">
        <v>160</v>
      </c>
      <c r="E348" s="36">
        <v>75.7</v>
      </c>
      <c r="F348" s="17" t="s">
        <v>295</v>
      </c>
      <c r="G348" s="17">
        <v>4</v>
      </c>
      <c r="H348" s="17">
        <v>116</v>
      </c>
      <c r="I348" s="17">
        <v>2</v>
      </c>
      <c r="J348" s="17">
        <v>4</v>
      </c>
      <c r="K348" s="17">
        <v>0</v>
      </c>
      <c r="L348" s="18">
        <v>73</v>
      </c>
      <c r="M348" s="18">
        <v>7</v>
      </c>
      <c r="N348" s="17">
        <v>7</v>
      </c>
      <c r="O348" s="18">
        <v>7</v>
      </c>
      <c r="P348" s="71">
        <v>0</v>
      </c>
      <c r="R348" s="3">
        <v>1</v>
      </c>
    </row>
    <row r="349" spans="1:22" s="4" customFormat="1" ht="15.75" thickTop="1" x14ac:dyDescent="0.25">
      <c r="A349" s="35"/>
      <c r="B349" s="35"/>
      <c r="C349" s="35"/>
      <c r="E349" s="34">
        <f>SUM(E322:E348)</f>
        <v>1896.1000000000004</v>
      </c>
      <c r="H349" s="6">
        <f>COUNTA(H322:H348)</f>
        <v>27</v>
      </c>
      <c r="I349" s="6">
        <f>SUM(I322:I348)</f>
        <v>47</v>
      </c>
      <c r="J349" s="6">
        <f>SUM(J322:J348)</f>
        <v>92</v>
      </c>
      <c r="K349" s="6">
        <f>SUM(K322:K348)</f>
        <v>12</v>
      </c>
      <c r="L349" s="5">
        <f>SUM(L322:L348)</f>
        <v>1753</v>
      </c>
      <c r="M349" s="5">
        <f>SUM(M322:M348)</f>
        <v>175</v>
      </c>
      <c r="N349" s="6">
        <f>SUM(N322:N348)</f>
        <v>175</v>
      </c>
      <c r="O349" s="5">
        <f>SUM(O322:O348)</f>
        <v>175</v>
      </c>
      <c r="P349" s="6">
        <f>SUM(P322:P348)</f>
        <v>14</v>
      </c>
      <c r="T349" s="6">
        <f>SUM(Q322:Q348)</f>
        <v>9</v>
      </c>
      <c r="U349" s="6">
        <f>SUM(R322:R348)</f>
        <v>16</v>
      </c>
      <c r="V349" s="6">
        <f>SUM(S322:S348)</f>
        <v>2</v>
      </c>
    </row>
    <row r="350" spans="1:22" s="4" customFormat="1" x14ac:dyDescent="0.25">
      <c r="A350" s="35"/>
      <c r="B350" s="35"/>
      <c r="C350" s="35"/>
      <c r="E350" s="35"/>
      <c r="K350" s="63">
        <f>K349/H349</f>
        <v>0.44444444444444442</v>
      </c>
      <c r="L350" s="5"/>
      <c r="M350" s="5"/>
      <c r="O350" s="5"/>
      <c r="P350" s="63">
        <f>P349/H349</f>
        <v>0.51851851851851849</v>
      </c>
      <c r="T350" s="63">
        <f>T349/H349</f>
        <v>0.33333333333333331</v>
      </c>
      <c r="U350" s="63">
        <f>U349/H349</f>
        <v>0.59259259259259256</v>
      </c>
      <c r="V350" s="63">
        <f>V349/H349</f>
        <v>7.407407407407407E-2</v>
      </c>
    </row>
    <row r="351" spans="1:22" s="4" customFormat="1" ht="15.75" thickBot="1" x14ac:dyDescent="0.3">
      <c r="A351" s="35"/>
      <c r="B351" s="35"/>
      <c r="C351" s="35"/>
      <c r="E351" s="35"/>
      <c r="F351" s="48" t="s">
        <v>732</v>
      </c>
      <c r="L351" s="5"/>
      <c r="M351" s="5"/>
      <c r="O351" s="5"/>
    </row>
    <row r="352" spans="1:22" s="1" customFormat="1" ht="15.75" thickTop="1" x14ac:dyDescent="0.25">
      <c r="A352" s="52" t="s">
        <v>410</v>
      </c>
      <c r="B352" s="29" t="s">
        <v>12</v>
      </c>
      <c r="C352" s="29" t="s">
        <v>13</v>
      </c>
      <c r="D352" s="15" t="s">
        <v>140</v>
      </c>
      <c r="E352" s="29">
        <v>55.7</v>
      </c>
      <c r="F352" s="15" t="s">
        <v>295</v>
      </c>
      <c r="G352" s="15">
        <v>5</v>
      </c>
      <c r="H352" s="15">
        <v>117</v>
      </c>
      <c r="I352" s="15">
        <v>1</v>
      </c>
      <c r="J352" s="15">
        <v>2</v>
      </c>
      <c r="K352" s="15">
        <v>1</v>
      </c>
      <c r="L352" s="16">
        <v>45</v>
      </c>
      <c r="M352" s="16">
        <v>5</v>
      </c>
      <c r="N352" s="15">
        <v>5</v>
      </c>
      <c r="O352" s="16">
        <v>5</v>
      </c>
      <c r="P352" s="70">
        <v>1</v>
      </c>
      <c r="Q352" s="1">
        <v>1</v>
      </c>
    </row>
    <row r="353" spans="1:19" s="1" customFormat="1" x14ac:dyDescent="0.25">
      <c r="A353" s="54" t="s">
        <v>431</v>
      </c>
      <c r="B353" s="31" t="s">
        <v>12</v>
      </c>
      <c r="C353" s="31" t="s">
        <v>13</v>
      </c>
      <c r="D353" s="9" t="s">
        <v>23</v>
      </c>
      <c r="E353" s="31">
        <v>50</v>
      </c>
      <c r="F353" s="9" t="s">
        <v>295</v>
      </c>
      <c r="G353" s="9">
        <v>5</v>
      </c>
      <c r="H353" s="9">
        <v>118</v>
      </c>
      <c r="I353" s="9">
        <v>1</v>
      </c>
      <c r="J353" s="9">
        <v>2</v>
      </c>
      <c r="K353" s="9">
        <v>1</v>
      </c>
      <c r="L353" s="10">
        <v>45</v>
      </c>
      <c r="M353" s="10">
        <v>5</v>
      </c>
      <c r="N353" s="9">
        <v>5</v>
      </c>
      <c r="O353" s="10">
        <v>5</v>
      </c>
      <c r="P353" s="66">
        <v>1</v>
      </c>
      <c r="Q353" s="1">
        <v>1</v>
      </c>
    </row>
    <row r="354" spans="1:19" s="3" customFormat="1" x14ac:dyDescent="0.25">
      <c r="A354" s="55" t="s">
        <v>430</v>
      </c>
      <c r="B354" s="32" t="s">
        <v>12</v>
      </c>
      <c r="C354" s="32" t="s">
        <v>17</v>
      </c>
      <c r="D354" s="11" t="s">
        <v>143</v>
      </c>
      <c r="E354" s="32">
        <v>80.8</v>
      </c>
      <c r="F354" s="11" t="s">
        <v>295</v>
      </c>
      <c r="G354" s="11">
        <v>5</v>
      </c>
      <c r="H354" s="11">
        <v>119</v>
      </c>
      <c r="I354" s="11">
        <v>2</v>
      </c>
      <c r="J354" s="11">
        <v>4</v>
      </c>
      <c r="K354" s="11">
        <v>1</v>
      </c>
      <c r="L354" s="12">
        <v>73</v>
      </c>
      <c r="M354" s="12">
        <v>7</v>
      </c>
      <c r="N354" s="11">
        <v>7</v>
      </c>
      <c r="O354" s="12">
        <v>7</v>
      </c>
      <c r="P354" s="67">
        <v>1</v>
      </c>
      <c r="R354" s="3">
        <v>1</v>
      </c>
    </row>
    <row r="355" spans="1:19" s="3" customFormat="1" x14ac:dyDescent="0.25">
      <c r="A355" s="55" t="s">
        <v>412</v>
      </c>
      <c r="B355" s="32" t="s">
        <v>12</v>
      </c>
      <c r="C355" s="32" t="s">
        <v>17</v>
      </c>
      <c r="D355" s="11" t="s">
        <v>160</v>
      </c>
      <c r="E355" s="32">
        <v>75.7</v>
      </c>
      <c r="F355" s="11" t="s">
        <v>295</v>
      </c>
      <c r="G355" s="11">
        <v>5</v>
      </c>
      <c r="H355" s="11">
        <v>120</v>
      </c>
      <c r="I355" s="11">
        <v>2</v>
      </c>
      <c r="J355" s="11">
        <v>4</v>
      </c>
      <c r="K355" s="11">
        <v>0</v>
      </c>
      <c r="L355" s="12">
        <v>73</v>
      </c>
      <c r="M355" s="12">
        <v>7</v>
      </c>
      <c r="N355" s="11">
        <v>7</v>
      </c>
      <c r="O355" s="12">
        <v>7</v>
      </c>
      <c r="P355" s="67">
        <v>0</v>
      </c>
      <c r="R355" s="3">
        <v>1</v>
      </c>
    </row>
    <row r="356" spans="1:19" s="1" customFormat="1" x14ac:dyDescent="0.25">
      <c r="A356" s="54" t="s">
        <v>411</v>
      </c>
      <c r="B356" s="31" t="s">
        <v>12</v>
      </c>
      <c r="C356" s="31" t="s">
        <v>13</v>
      </c>
      <c r="D356" s="9" t="s">
        <v>157</v>
      </c>
      <c r="E356" s="31">
        <v>50</v>
      </c>
      <c r="F356" s="9" t="s">
        <v>295</v>
      </c>
      <c r="G356" s="9">
        <v>5</v>
      </c>
      <c r="H356" s="9">
        <v>121</v>
      </c>
      <c r="I356" s="9">
        <v>1</v>
      </c>
      <c r="J356" s="9">
        <v>2</v>
      </c>
      <c r="K356" s="9">
        <v>0</v>
      </c>
      <c r="L356" s="10">
        <v>45</v>
      </c>
      <c r="M356" s="10">
        <v>5</v>
      </c>
      <c r="N356" s="9">
        <v>5</v>
      </c>
      <c r="O356" s="10">
        <v>5</v>
      </c>
      <c r="P356" s="66">
        <v>1</v>
      </c>
      <c r="Q356" s="1">
        <v>1</v>
      </c>
    </row>
    <row r="357" spans="1:19" s="1" customFormat="1" x14ac:dyDescent="0.25">
      <c r="A357" s="54" t="s">
        <v>432</v>
      </c>
      <c r="B357" s="31" t="s">
        <v>12</v>
      </c>
      <c r="C357" s="31" t="s">
        <v>13</v>
      </c>
      <c r="D357" s="9" t="s">
        <v>157</v>
      </c>
      <c r="E357" s="31">
        <v>50</v>
      </c>
      <c r="F357" s="9" t="s">
        <v>295</v>
      </c>
      <c r="G357" s="9">
        <v>5</v>
      </c>
      <c r="H357" s="9">
        <v>122</v>
      </c>
      <c r="I357" s="9">
        <v>1</v>
      </c>
      <c r="J357" s="9">
        <v>2</v>
      </c>
      <c r="K357" s="9">
        <v>0</v>
      </c>
      <c r="L357" s="10">
        <v>45</v>
      </c>
      <c r="M357" s="10">
        <v>5</v>
      </c>
      <c r="N357" s="9">
        <v>5</v>
      </c>
      <c r="O357" s="10">
        <v>5</v>
      </c>
      <c r="P357" s="66">
        <v>1</v>
      </c>
      <c r="Q357" s="1">
        <v>1</v>
      </c>
    </row>
    <row r="358" spans="1:19" s="3" customFormat="1" x14ac:dyDescent="0.25">
      <c r="A358" s="55" t="s">
        <v>422</v>
      </c>
      <c r="B358" s="32" t="s">
        <v>12</v>
      </c>
      <c r="C358" s="32" t="s">
        <v>17</v>
      </c>
      <c r="D358" s="11" t="s">
        <v>160</v>
      </c>
      <c r="E358" s="32">
        <v>75.7</v>
      </c>
      <c r="F358" s="11" t="s">
        <v>295</v>
      </c>
      <c r="G358" s="11">
        <v>5</v>
      </c>
      <c r="H358" s="11">
        <v>123</v>
      </c>
      <c r="I358" s="11">
        <v>2</v>
      </c>
      <c r="J358" s="11">
        <v>4</v>
      </c>
      <c r="K358" s="11">
        <v>0</v>
      </c>
      <c r="L358" s="12">
        <v>73</v>
      </c>
      <c r="M358" s="12">
        <v>7</v>
      </c>
      <c r="N358" s="11">
        <v>7</v>
      </c>
      <c r="O358" s="12">
        <v>7</v>
      </c>
      <c r="P358" s="67">
        <v>0</v>
      </c>
      <c r="R358" s="3">
        <v>1</v>
      </c>
    </row>
    <row r="359" spans="1:19" s="3" customFormat="1" x14ac:dyDescent="0.25">
      <c r="A359" s="55" t="s">
        <v>413</v>
      </c>
      <c r="B359" s="32" t="s">
        <v>12</v>
      </c>
      <c r="C359" s="32" t="s">
        <v>17</v>
      </c>
      <c r="D359" s="11" t="s">
        <v>189</v>
      </c>
      <c r="E359" s="32">
        <v>82.7</v>
      </c>
      <c r="F359" s="11" t="s">
        <v>295</v>
      </c>
      <c r="G359" s="11">
        <v>5</v>
      </c>
      <c r="H359" s="11">
        <v>124</v>
      </c>
      <c r="I359" s="11">
        <v>2</v>
      </c>
      <c r="J359" s="11">
        <v>4</v>
      </c>
      <c r="K359" s="11">
        <v>1</v>
      </c>
      <c r="L359" s="12">
        <v>73</v>
      </c>
      <c r="M359" s="12">
        <v>7</v>
      </c>
      <c r="N359" s="11">
        <v>7</v>
      </c>
      <c r="O359" s="12">
        <v>7</v>
      </c>
      <c r="P359" s="67">
        <v>1</v>
      </c>
      <c r="R359" s="3">
        <v>1</v>
      </c>
    </row>
    <row r="360" spans="1:19" s="40" customFormat="1" x14ac:dyDescent="0.25">
      <c r="A360" s="56" t="s">
        <v>414</v>
      </c>
      <c r="B360" s="45" t="s">
        <v>12</v>
      </c>
      <c r="C360" s="45" t="s">
        <v>26</v>
      </c>
      <c r="D360" s="41" t="s">
        <v>151</v>
      </c>
      <c r="E360" s="45">
        <v>99.4</v>
      </c>
      <c r="F360" s="41" t="s">
        <v>295</v>
      </c>
      <c r="G360" s="41">
        <v>5</v>
      </c>
      <c r="H360" s="41">
        <v>125</v>
      </c>
      <c r="I360" s="41">
        <v>3</v>
      </c>
      <c r="J360" s="41">
        <v>5</v>
      </c>
      <c r="K360" s="41">
        <v>1</v>
      </c>
      <c r="L360" s="42">
        <v>90</v>
      </c>
      <c r="M360" s="42">
        <v>9</v>
      </c>
      <c r="N360" s="41">
        <v>9</v>
      </c>
      <c r="O360" s="42">
        <v>9</v>
      </c>
      <c r="P360" s="68">
        <v>1</v>
      </c>
      <c r="S360" s="40">
        <v>1</v>
      </c>
    </row>
    <row r="361" spans="1:19" s="1" customFormat="1" x14ac:dyDescent="0.25">
      <c r="A361" s="54" t="s">
        <v>415</v>
      </c>
      <c r="B361" s="31" t="s">
        <v>12</v>
      </c>
      <c r="C361" s="31" t="s">
        <v>13</v>
      </c>
      <c r="D361" s="9" t="s">
        <v>23</v>
      </c>
      <c r="E361" s="31">
        <v>50</v>
      </c>
      <c r="F361" s="9" t="s">
        <v>295</v>
      </c>
      <c r="G361" s="9">
        <v>5</v>
      </c>
      <c r="H361" s="9">
        <v>126</v>
      </c>
      <c r="I361" s="9">
        <v>1</v>
      </c>
      <c r="J361" s="9">
        <v>2</v>
      </c>
      <c r="K361" s="9">
        <v>1</v>
      </c>
      <c r="L361" s="10">
        <v>45</v>
      </c>
      <c r="M361" s="10">
        <v>5</v>
      </c>
      <c r="N361" s="9">
        <v>5</v>
      </c>
      <c r="O361" s="10">
        <v>5</v>
      </c>
      <c r="P361" s="66">
        <v>1</v>
      </c>
      <c r="Q361" s="1">
        <v>1</v>
      </c>
    </row>
    <row r="362" spans="1:19" s="3" customFormat="1" x14ac:dyDescent="0.25">
      <c r="A362" s="55" t="s">
        <v>416</v>
      </c>
      <c r="B362" s="32" t="s">
        <v>12</v>
      </c>
      <c r="C362" s="32" t="s">
        <v>17</v>
      </c>
      <c r="D362" s="11" t="s">
        <v>50</v>
      </c>
      <c r="E362" s="32">
        <v>78.5</v>
      </c>
      <c r="F362" s="11" t="s">
        <v>295</v>
      </c>
      <c r="G362" s="11">
        <v>5</v>
      </c>
      <c r="H362" s="11">
        <v>127</v>
      </c>
      <c r="I362" s="11">
        <v>2</v>
      </c>
      <c r="J362" s="11">
        <v>4</v>
      </c>
      <c r="K362" s="11">
        <v>1</v>
      </c>
      <c r="L362" s="12">
        <v>73</v>
      </c>
      <c r="M362" s="12">
        <v>7</v>
      </c>
      <c r="N362" s="11">
        <v>7</v>
      </c>
      <c r="O362" s="12">
        <v>7</v>
      </c>
      <c r="P362" s="67">
        <v>0</v>
      </c>
      <c r="R362" s="3">
        <v>1</v>
      </c>
    </row>
    <row r="363" spans="1:19" s="3" customFormat="1" x14ac:dyDescent="0.25">
      <c r="A363" s="55" t="s">
        <v>417</v>
      </c>
      <c r="B363" s="32" t="s">
        <v>12</v>
      </c>
      <c r="C363" s="32" t="s">
        <v>17</v>
      </c>
      <c r="D363" s="11" t="s">
        <v>50</v>
      </c>
      <c r="E363" s="32">
        <v>78.5</v>
      </c>
      <c r="F363" s="11" t="s">
        <v>295</v>
      </c>
      <c r="G363" s="11">
        <v>5</v>
      </c>
      <c r="H363" s="11">
        <v>128</v>
      </c>
      <c r="I363" s="11">
        <v>2</v>
      </c>
      <c r="J363" s="11">
        <v>4</v>
      </c>
      <c r="K363" s="11">
        <v>1</v>
      </c>
      <c r="L363" s="12">
        <v>73</v>
      </c>
      <c r="M363" s="12">
        <v>7</v>
      </c>
      <c r="N363" s="11">
        <v>7</v>
      </c>
      <c r="O363" s="12">
        <v>7</v>
      </c>
      <c r="P363" s="67">
        <v>0</v>
      </c>
      <c r="R363" s="3">
        <v>1</v>
      </c>
    </row>
    <row r="364" spans="1:19" s="1" customFormat="1" x14ac:dyDescent="0.25">
      <c r="A364" s="54" t="s">
        <v>423</v>
      </c>
      <c r="B364" s="31" t="s">
        <v>12</v>
      </c>
      <c r="C364" s="31" t="s">
        <v>13</v>
      </c>
      <c r="D364" s="9" t="s">
        <v>23</v>
      </c>
      <c r="E364" s="31">
        <v>50</v>
      </c>
      <c r="F364" s="9" t="s">
        <v>295</v>
      </c>
      <c r="G364" s="9">
        <v>5</v>
      </c>
      <c r="H364" s="9">
        <v>129</v>
      </c>
      <c r="I364" s="9">
        <v>1</v>
      </c>
      <c r="J364" s="9">
        <v>2</v>
      </c>
      <c r="K364" s="9">
        <v>1</v>
      </c>
      <c r="L364" s="10">
        <v>45</v>
      </c>
      <c r="M364" s="10">
        <v>5</v>
      </c>
      <c r="N364" s="9">
        <v>5</v>
      </c>
      <c r="O364" s="10">
        <v>5</v>
      </c>
      <c r="P364" s="66">
        <v>1</v>
      </c>
      <c r="Q364" s="1">
        <v>1</v>
      </c>
    </row>
    <row r="365" spans="1:19" s="40" customFormat="1" x14ac:dyDescent="0.25">
      <c r="A365" s="56" t="s">
        <v>418</v>
      </c>
      <c r="B365" s="45" t="s">
        <v>12</v>
      </c>
      <c r="C365" s="45" t="s">
        <v>26</v>
      </c>
      <c r="D365" s="41" t="s">
        <v>151</v>
      </c>
      <c r="E365" s="45">
        <v>99.4</v>
      </c>
      <c r="F365" s="41" t="s">
        <v>295</v>
      </c>
      <c r="G365" s="41">
        <v>5</v>
      </c>
      <c r="H365" s="41">
        <v>130</v>
      </c>
      <c r="I365" s="41">
        <v>3</v>
      </c>
      <c r="J365" s="41">
        <v>5</v>
      </c>
      <c r="K365" s="41">
        <v>1</v>
      </c>
      <c r="L365" s="42">
        <v>90</v>
      </c>
      <c r="M365" s="42">
        <v>9</v>
      </c>
      <c r="N365" s="41">
        <v>9</v>
      </c>
      <c r="O365" s="42">
        <v>9</v>
      </c>
      <c r="P365" s="68">
        <v>1</v>
      </c>
      <c r="S365" s="40">
        <v>1</v>
      </c>
    </row>
    <row r="366" spans="1:19" s="3" customFormat="1" x14ac:dyDescent="0.25">
      <c r="A366" s="55" t="s">
        <v>420</v>
      </c>
      <c r="B366" s="32" t="s">
        <v>12</v>
      </c>
      <c r="C366" s="32" t="s">
        <v>17</v>
      </c>
      <c r="D366" s="11" t="s">
        <v>189</v>
      </c>
      <c r="E366" s="32">
        <v>82.7</v>
      </c>
      <c r="F366" s="11" t="s">
        <v>295</v>
      </c>
      <c r="G366" s="11">
        <v>5</v>
      </c>
      <c r="H366" s="11">
        <v>131</v>
      </c>
      <c r="I366" s="11">
        <v>2</v>
      </c>
      <c r="J366" s="11">
        <v>4</v>
      </c>
      <c r="K366" s="11">
        <v>1</v>
      </c>
      <c r="L366" s="12">
        <v>73</v>
      </c>
      <c r="M366" s="12">
        <v>7</v>
      </c>
      <c r="N366" s="11">
        <v>7</v>
      </c>
      <c r="O366" s="12">
        <v>7</v>
      </c>
      <c r="P366" s="67">
        <v>1</v>
      </c>
      <c r="R366" s="3">
        <v>1</v>
      </c>
    </row>
    <row r="367" spans="1:19" s="3" customFormat="1" x14ac:dyDescent="0.25">
      <c r="A367" s="55" t="s">
        <v>433</v>
      </c>
      <c r="B367" s="32" t="s">
        <v>12</v>
      </c>
      <c r="C367" s="32" t="s">
        <v>17</v>
      </c>
      <c r="D367" s="11" t="s">
        <v>160</v>
      </c>
      <c r="E367" s="32">
        <v>75.7</v>
      </c>
      <c r="F367" s="11" t="s">
        <v>295</v>
      </c>
      <c r="G367" s="11">
        <v>5</v>
      </c>
      <c r="H367" s="11">
        <v>132</v>
      </c>
      <c r="I367" s="11">
        <v>2</v>
      </c>
      <c r="J367" s="11">
        <v>4</v>
      </c>
      <c r="K367" s="11">
        <v>0</v>
      </c>
      <c r="L367" s="12">
        <v>73</v>
      </c>
      <c r="M367" s="12">
        <v>7</v>
      </c>
      <c r="N367" s="11">
        <v>7</v>
      </c>
      <c r="O367" s="12">
        <v>7</v>
      </c>
      <c r="P367" s="67">
        <v>0</v>
      </c>
      <c r="R367" s="3">
        <v>1</v>
      </c>
    </row>
    <row r="368" spans="1:19" s="3" customFormat="1" x14ac:dyDescent="0.25">
      <c r="A368" s="55" t="s">
        <v>419</v>
      </c>
      <c r="B368" s="32" t="s">
        <v>12</v>
      </c>
      <c r="C368" s="32" t="s">
        <v>17</v>
      </c>
      <c r="D368" s="11" t="s">
        <v>160</v>
      </c>
      <c r="E368" s="32">
        <v>75.7</v>
      </c>
      <c r="F368" s="11" t="s">
        <v>295</v>
      </c>
      <c r="G368" s="11">
        <v>5</v>
      </c>
      <c r="H368" s="11">
        <v>133</v>
      </c>
      <c r="I368" s="11">
        <v>2</v>
      </c>
      <c r="J368" s="11">
        <v>4</v>
      </c>
      <c r="K368" s="11">
        <v>0</v>
      </c>
      <c r="L368" s="12">
        <v>73</v>
      </c>
      <c r="M368" s="12">
        <v>7</v>
      </c>
      <c r="N368" s="11">
        <v>7</v>
      </c>
      <c r="O368" s="12">
        <v>7</v>
      </c>
      <c r="P368" s="67">
        <v>0</v>
      </c>
      <c r="R368" s="3">
        <v>1</v>
      </c>
    </row>
    <row r="369" spans="1:22" s="3" customFormat="1" x14ac:dyDescent="0.25">
      <c r="A369" s="55" t="s">
        <v>424</v>
      </c>
      <c r="B369" s="32" t="s">
        <v>12</v>
      </c>
      <c r="C369" s="32" t="s">
        <v>17</v>
      </c>
      <c r="D369" s="11" t="s">
        <v>160</v>
      </c>
      <c r="E369" s="32">
        <v>75.7</v>
      </c>
      <c r="F369" s="11" t="s">
        <v>295</v>
      </c>
      <c r="G369" s="11">
        <v>5</v>
      </c>
      <c r="H369" s="11">
        <v>134</v>
      </c>
      <c r="I369" s="11">
        <v>2</v>
      </c>
      <c r="J369" s="11">
        <v>4</v>
      </c>
      <c r="K369" s="11">
        <v>0</v>
      </c>
      <c r="L369" s="12">
        <v>73</v>
      </c>
      <c r="M369" s="12">
        <v>7</v>
      </c>
      <c r="N369" s="11">
        <v>7</v>
      </c>
      <c r="O369" s="12">
        <v>7</v>
      </c>
      <c r="P369" s="67">
        <v>0</v>
      </c>
      <c r="R369" s="3">
        <v>1</v>
      </c>
    </row>
    <row r="370" spans="1:22" s="1" customFormat="1" x14ac:dyDescent="0.25">
      <c r="A370" s="54" t="s">
        <v>429</v>
      </c>
      <c r="B370" s="31" t="s">
        <v>12</v>
      </c>
      <c r="C370" s="31" t="s">
        <v>13</v>
      </c>
      <c r="D370" s="9" t="s">
        <v>23</v>
      </c>
      <c r="E370" s="31">
        <v>50</v>
      </c>
      <c r="F370" s="9" t="s">
        <v>295</v>
      </c>
      <c r="G370" s="9">
        <v>5</v>
      </c>
      <c r="H370" s="9">
        <v>135</v>
      </c>
      <c r="I370" s="9">
        <v>1</v>
      </c>
      <c r="J370" s="9">
        <v>2</v>
      </c>
      <c r="K370" s="9">
        <v>1</v>
      </c>
      <c r="L370" s="10">
        <v>45</v>
      </c>
      <c r="M370" s="10">
        <v>5</v>
      </c>
      <c r="N370" s="9">
        <v>5</v>
      </c>
      <c r="O370" s="10">
        <v>5</v>
      </c>
      <c r="P370" s="66">
        <v>1</v>
      </c>
      <c r="Q370" s="1">
        <v>1</v>
      </c>
    </row>
    <row r="371" spans="1:22" s="3" customFormat="1" x14ac:dyDescent="0.25">
      <c r="A371" s="55" t="s">
        <v>436</v>
      </c>
      <c r="B371" s="32" t="s">
        <v>12</v>
      </c>
      <c r="C371" s="32" t="s">
        <v>17</v>
      </c>
      <c r="D371" s="11" t="s">
        <v>160</v>
      </c>
      <c r="E371" s="32">
        <v>75.7</v>
      </c>
      <c r="F371" s="11" t="s">
        <v>295</v>
      </c>
      <c r="G371" s="11">
        <v>5</v>
      </c>
      <c r="H371" s="11">
        <v>136</v>
      </c>
      <c r="I371" s="11">
        <v>2</v>
      </c>
      <c r="J371" s="11">
        <v>4</v>
      </c>
      <c r="K371" s="11">
        <v>0</v>
      </c>
      <c r="L371" s="12">
        <v>73</v>
      </c>
      <c r="M371" s="12">
        <v>7</v>
      </c>
      <c r="N371" s="11">
        <v>7</v>
      </c>
      <c r="O371" s="12">
        <v>7</v>
      </c>
      <c r="P371" s="67">
        <v>0</v>
      </c>
      <c r="R371" s="3">
        <v>1</v>
      </c>
    </row>
    <row r="372" spans="1:22" s="3" customFormat="1" x14ac:dyDescent="0.25">
      <c r="A372" s="55" t="s">
        <v>435</v>
      </c>
      <c r="B372" s="32" t="s">
        <v>12</v>
      </c>
      <c r="C372" s="32" t="s">
        <v>17</v>
      </c>
      <c r="D372" s="11" t="s">
        <v>160</v>
      </c>
      <c r="E372" s="32">
        <v>75.7</v>
      </c>
      <c r="F372" s="11" t="s">
        <v>295</v>
      </c>
      <c r="G372" s="11">
        <v>5</v>
      </c>
      <c r="H372" s="11">
        <v>137</v>
      </c>
      <c r="I372" s="11">
        <v>2</v>
      </c>
      <c r="J372" s="11">
        <v>4</v>
      </c>
      <c r="K372" s="11">
        <v>0</v>
      </c>
      <c r="L372" s="12">
        <v>73</v>
      </c>
      <c r="M372" s="12">
        <v>7</v>
      </c>
      <c r="N372" s="11">
        <v>7</v>
      </c>
      <c r="O372" s="12">
        <v>7</v>
      </c>
      <c r="P372" s="67">
        <v>0</v>
      </c>
      <c r="R372" s="3">
        <v>1</v>
      </c>
    </row>
    <row r="373" spans="1:22" s="1" customFormat="1" x14ac:dyDescent="0.25">
      <c r="A373" s="54" t="s">
        <v>421</v>
      </c>
      <c r="B373" s="31" t="s">
        <v>12</v>
      </c>
      <c r="C373" s="31" t="s">
        <v>13</v>
      </c>
      <c r="D373" s="9" t="s">
        <v>157</v>
      </c>
      <c r="E373" s="31">
        <v>50</v>
      </c>
      <c r="F373" s="9" t="s">
        <v>295</v>
      </c>
      <c r="G373" s="9">
        <v>5</v>
      </c>
      <c r="H373" s="9">
        <v>138</v>
      </c>
      <c r="I373" s="9">
        <v>1</v>
      </c>
      <c r="J373" s="9">
        <v>2</v>
      </c>
      <c r="K373" s="9">
        <v>0</v>
      </c>
      <c r="L373" s="10">
        <v>45</v>
      </c>
      <c r="M373" s="10">
        <v>5</v>
      </c>
      <c r="N373" s="9">
        <v>5</v>
      </c>
      <c r="O373" s="10">
        <v>5</v>
      </c>
      <c r="P373" s="66">
        <v>1</v>
      </c>
      <c r="Q373" s="1">
        <v>1</v>
      </c>
    </row>
    <row r="374" spans="1:22" s="3" customFormat="1" x14ac:dyDescent="0.25">
      <c r="A374" s="55" t="s">
        <v>427</v>
      </c>
      <c r="B374" s="32" t="s">
        <v>12</v>
      </c>
      <c r="C374" s="32" t="s">
        <v>17</v>
      </c>
      <c r="D374" s="11" t="s">
        <v>160</v>
      </c>
      <c r="E374" s="32">
        <v>75.7</v>
      </c>
      <c r="F374" s="11" t="s">
        <v>295</v>
      </c>
      <c r="G374" s="11">
        <v>5</v>
      </c>
      <c r="H374" s="11">
        <v>139</v>
      </c>
      <c r="I374" s="11">
        <v>2</v>
      </c>
      <c r="J374" s="11">
        <v>4</v>
      </c>
      <c r="K374" s="11">
        <v>0</v>
      </c>
      <c r="L374" s="12">
        <v>73</v>
      </c>
      <c r="M374" s="12">
        <v>7</v>
      </c>
      <c r="N374" s="11">
        <v>7</v>
      </c>
      <c r="O374" s="12">
        <v>7</v>
      </c>
      <c r="P374" s="67">
        <v>0</v>
      </c>
      <c r="R374" s="3">
        <v>1</v>
      </c>
    </row>
    <row r="375" spans="1:22" s="3" customFormat="1" x14ac:dyDescent="0.25">
      <c r="A375" s="55" t="s">
        <v>428</v>
      </c>
      <c r="B375" s="32" t="s">
        <v>12</v>
      </c>
      <c r="C375" s="32" t="s">
        <v>17</v>
      </c>
      <c r="D375" s="11" t="s">
        <v>160</v>
      </c>
      <c r="E375" s="32">
        <v>75.7</v>
      </c>
      <c r="F375" s="11" t="s">
        <v>295</v>
      </c>
      <c r="G375" s="11">
        <v>5</v>
      </c>
      <c r="H375" s="11">
        <v>140</v>
      </c>
      <c r="I375" s="11">
        <v>2</v>
      </c>
      <c r="J375" s="11">
        <v>4</v>
      </c>
      <c r="K375" s="11">
        <v>0</v>
      </c>
      <c r="L375" s="12">
        <v>73</v>
      </c>
      <c r="M375" s="12">
        <v>7</v>
      </c>
      <c r="N375" s="11">
        <v>7</v>
      </c>
      <c r="O375" s="12">
        <v>7</v>
      </c>
      <c r="P375" s="67">
        <v>0</v>
      </c>
      <c r="R375" s="3">
        <v>1</v>
      </c>
    </row>
    <row r="376" spans="1:22" s="1" customFormat="1" x14ac:dyDescent="0.25">
      <c r="A376" s="54" t="s">
        <v>434</v>
      </c>
      <c r="B376" s="31" t="s">
        <v>12</v>
      </c>
      <c r="C376" s="31" t="s">
        <v>13</v>
      </c>
      <c r="D376" s="9" t="s">
        <v>157</v>
      </c>
      <c r="E376" s="31">
        <v>50</v>
      </c>
      <c r="F376" s="9" t="s">
        <v>295</v>
      </c>
      <c r="G376" s="9">
        <v>5</v>
      </c>
      <c r="H376" s="9">
        <v>141</v>
      </c>
      <c r="I376" s="9">
        <v>1</v>
      </c>
      <c r="J376" s="9">
        <v>2</v>
      </c>
      <c r="K376" s="9">
        <v>0</v>
      </c>
      <c r="L376" s="10">
        <v>45</v>
      </c>
      <c r="M376" s="10">
        <v>5</v>
      </c>
      <c r="N376" s="9">
        <v>5</v>
      </c>
      <c r="O376" s="10">
        <v>5</v>
      </c>
      <c r="P376" s="66">
        <v>1</v>
      </c>
      <c r="Q376" s="1">
        <v>1</v>
      </c>
    </row>
    <row r="377" spans="1:22" s="3" customFormat="1" x14ac:dyDescent="0.25">
      <c r="A377" s="55" t="s">
        <v>426</v>
      </c>
      <c r="B377" s="32" t="s">
        <v>12</v>
      </c>
      <c r="C377" s="32" t="s">
        <v>17</v>
      </c>
      <c r="D377" s="11" t="s">
        <v>160</v>
      </c>
      <c r="E377" s="32">
        <v>75.7</v>
      </c>
      <c r="F377" s="11" t="s">
        <v>295</v>
      </c>
      <c r="G377" s="11">
        <v>5</v>
      </c>
      <c r="H377" s="11">
        <v>142</v>
      </c>
      <c r="I377" s="11">
        <v>2</v>
      </c>
      <c r="J377" s="11">
        <v>4</v>
      </c>
      <c r="K377" s="11">
        <v>0</v>
      </c>
      <c r="L377" s="12">
        <v>73</v>
      </c>
      <c r="M377" s="12">
        <v>7</v>
      </c>
      <c r="N377" s="11">
        <v>7</v>
      </c>
      <c r="O377" s="12">
        <v>7</v>
      </c>
      <c r="P377" s="67">
        <v>0</v>
      </c>
      <c r="R377" s="3">
        <v>1</v>
      </c>
    </row>
    <row r="378" spans="1:22" s="3" customFormat="1" ht="15.75" thickBot="1" x14ac:dyDescent="0.3">
      <c r="A378" s="58" t="s">
        <v>425</v>
      </c>
      <c r="B378" s="36" t="s">
        <v>12</v>
      </c>
      <c r="C378" s="36" t="s">
        <v>17</v>
      </c>
      <c r="D378" s="17" t="s">
        <v>160</v>
      </c>
      <c r="E378" s="36">
        <v>75.7</v>
      </c>
      <c r="F378" s="17" t="s">
        <v>295</v>
      </c>
      <c r="G378" s="17">
        <v>5</v>
      </c>
      <c r="H378" s="17">
        <v>143</v>
      </c>
      <c r="I378" s="17">
        <v>2</v>
      </c>
      <c r="J378" s="17">
        <v>4</v>
      </c>
      <c r="K378" s="17">
        <v>0</v>
      </c>
      <c r="L378" s="18">
        <v>73</v>
      </c>
      <c r="M378" s="18">
        <v>7</v>
      </c>
      <c r="N378" s="17">
        <v>7</v>
      </c>
      <c r="O378" s="18">
        <v>7</v>
      </c>
      <c r="P378" s="71">
        <v>0</v>
      </c>
      <c r="R378" s="3">
        <v>1</v>
      </c>
    </row>
    <row r="379" spans="1:22" s="4" customFormat="1" ht="15.75" thickTop="1" x14ac:dyDescent="0.25">
      <c r="A379" s="35"/>
      <c r="B379" s="35"/>
      <c r="C379" s="35"/>
      <c r="E379" s="34">
        <f>SUM(E352:E378)</f>
        <v>1890.4000000000003</v>
      </c>
      <c r="H379" s="6">
        <f>COUNTA(H352:H378)</f>
        <v>27</v>
      </c>
      <c r="I379" s="6">
        <f>SUM(I352:I378)</f>
        <v>47</v>
      </c>
      <c r="J379" s="6">
        <f>SUM(J352:J378)</f>
        <v>92</v>
      </c>
      <c r="K379" s="6">
        <f>SUM(K352:K378)</f>
        <v>12</v>
      </c>
      <c r="L379" s="5">
        <f>SUM(L352:L378)</f>
        <v>1753</v>
      </c>
      <c r="M379" s="5">
        <f>SUM(M352:M378)</f>
        <v>175</v>
      </c>
      <c r="N379" s="6">
        <f>SUM(N352:N378)</f>
        <v>175</v>
      </c>
      <c r="O379" s="5">
        <f>SUM(O352:O378)</f>
        <v>175</v>
      </c>
      <c r="P379" s="6">
        <f>SUM(P352:P378)</f>
        <v>14</v>
      </c>
      <c r="T379" s="6">
        <f>SUM(Q352:Q378)</f>
        <v>9</v>
      </c>
      <c r="U379" s="6">
        <f>SUM(R352:R378)</f>
        <v>16</v>
      </c>
      <c r="V379" s="6">
        <f>SUM(S352:S378)</f>
        <v>2</v>
      </c>
    </row>
    <row r="380" spans="1:22" s="4" customFormat="1" x14ac:dyDescent="0.25">
      <c r="A380" s="35"/>
      <c r="B380" s="35"/>
      <c r="C380" s="35"/>
      <c r="E380" s="35"/>
      <c r="K380" s="63">
        <f>K379/H379</f>
        <v>0.44444444444444442</v>
      </c>
      <c r="L380" s="5"/>
      <c r="M380" s="5"/>
      <c r="O380" s="5"/>
      <c r="P380" s="63">
        <f>P379/H379</f>
        <v>0.51851851851851849</v>
      </c>
      <c r="T380" s="63">
        <f>T379/H379</f>
        <v>0.33333333333333331</v>
      </c>
      <c r="U380" s="63">
        <f>U379/H379</f>
        <v>0.59259259259259256</v>
      </c>
      <c r="V380" s="63">
        <f>V379/H379</f>
        <v>7.407407407407407E-2</v>
      </c>
    </row>
    <row r="381" spans="1:22" s="4" customFormat="1" ht="15.75" thickBot="1" x14ac:dyDescent="0.3">
      <c r="A381" s="35"/>
      <c r="B381" s="35"/>
      <c r="C381" s="35"/>
      <c r="E381" s="35"/>
      <c r="F381" s="48" t="s">
        <v>733</v>
      </c>
      <c r="L381" s="5"/>
      <c r="M381" s="5"/>
      <c r="O381" s="5"/>
    </row>
    <row r="382" spans="1:22" s="1" customFormat="1" ht="15.75" thickTop="1" x14ac:dyDescent="0.25">
      <c r="A382" s="52" t="s">
        <v>452</v>
      </c>
      <c r="B382" s="29" t="s">
        <v>12</v>
      </c>
      <c r="C382" s="29" t="s">
        <v>13</v>
      </c>
      <c r="D382" s="15" t="s">
        <v>23</v>
      </c>
      <c r="E382" s="29">
        <v>50</v>
      </c>
      <c r="F382" s="15" t="s">
        <v>295</v>
      </c>
      <c r="G382" s="15">
        <v>6</v>
      </c>
      <c r="H382" s="15">
        <v>144</v>
      </c>
      <c r="I382" s="15">
        <v>1</v>
      </c>
      <c r="J382" s="15">
        <v>2</v>
      </c>
      <c r="K382" s="15">
        <v>1</v>
      </c>
      <c r="L382" s="16">
        <v>45</v>
      </c>
      <c r="M382" s="16">
        <v>5</v>
      </c>
      <c r="N382" s="15">
        <v>5</v>
      </c>
      <c r="O382" s="16">
        <v>5</v>
      </c>
      <c r="P382" s="70">
        <v>1</v>
      </c>
      <c r="Q382" s="1">
        <v>1</v>
      </c>
    </row>
    <row r="383" spans="1:22" s="1" customFormat="1" x14ac:dyDescent="0.25">
      <c r="A383" s="54" t="s">
        <v>437</v>
      </c>
      <c r="B383" s="31" t="s">
        <v>12</v>
      </c>
      <c r="C383" s="31" t="s">
        <v>13</v>
      </c>
      <c r="D383" s="9" t="s">
        <v>140</v>
      </c>
      <c r="E383" s="31">
        <v>55.7</v>
      </c>
      <c r="F383" s="9" t="s">
        <v>295</v>
      </c>
      <c r="G383" s="9">
        <v>6</v>
      </c>
      <c r="H383" s="9">
        <v>145</v>
      </c>
      <c r="I383" s="9">
        <v>1</v>
      </c>
      <c r="J383" s="9">
        <v>2</v>
      </c>
      <c r="K383" s="9">
        <v>1</v>
      </c>
      <c r="L383" s="10">
        <v>45</v>
      </c>
      <c r="M383" s="10">
        <v>5</v>
      </c>
      <c r="N383" s="9">
        <v>5</v>
      </c>
      <c r="O383" s="10">
        <v>5</v>
      </c>
      <c r="P383" s="66">
        <v>1</v>
      </c>
      <c r="Q383" s="1">
        <v>1</v>
      </c>
    </row>
    <row r="384" spans="1:22" s="1" customFormat="1" x14ac:dyDescent="0.25">
      <c r="A384" s="54" t="s">
        <v>454</v>
      </c>
      <c r="B384" s="31" t="s">
        <v>12</v>
      </c>
      <c r="C384" s="31" t="s">
        <v>13</v>
      </c>
      <c r="D384" s="9" t="s">
        <v>23</v>
      </c>
      <c r="E384" s="31">
        <v>50</v>
      </c>
      <c r="F384" s="9" t="s">
        <v>295</v>
      </c>
      <c r="G384" s="9">
        <v>6</v>
      </c>
      <c r="H384" s="9">
        <v>146</v>
      </c>
      <c r="I384" s="9">
        <v>1</v>
      </c>
      <c r="J384" s="9">
        <v>2</v>
      </c>
      <c r="K384" s="9">
        <v>1</v>
      </c>
      <c r="L384" s="10">
        <v>45</v>
      </c>
      <c r="M384" s="10">
        <v>5</v>
      </c>
      <c r="N384" s="9">
        <v>5</v>
      </c>
      <c r="O384" s="10">
        <v>5</v>
      </c>
      <c r="P384" s="66">
        <v>1</v>
      </c>
      <c r="Q384" s="1">
        <v>1</v>
      </c>
    </row>
    <row r="385" spans="1:19" s="3" customFormat="1" x14ac:dyDescent="0.25">
      <c r="A385" s="55" t="s">
        <v>453</v>
      </c>
      <c r="B385" s="32" t="s">
        <v>12</v>
      </c>
      <c r="C385" s="32" t="s">
        <v>17</v>
      </c>
      <c r="D385" s="11" t="s">
        <v>143</v>
      </c>
      <c r="E385" s="32">
        <v>80.8</v>
      </c>
      <c r="F385" s="11" t="s">
        <v>295</v>
      </c>
      <c r="G385" s="11">
        <v>6</v>
      </c>
      <c r="H385" s="11">
        <v>147</v>
      </c>
      <c r="I385" s="11">
        <v>2</v>
      </c>
      <c r="J385" s="11">
        <v>4</v>
      </c>
      <c r="K385" s="11">
        <v>1</v>
      </c>
      <c r="L385" s="12">
        <v>73</v>
      </c>
      <c r="M385" s="12">
        <v>7</v>
      </c>
      <c r="N385" s="11">
        <v>7</v>
      </c>
      <c r="O385" s="12">
        <v>7</v>
      </c>
      <c r="P385" s="67">
        <v>1</v>
      </c>
      <c r="R385" s="3">
        <v>1</v>
      </c>
    </row>
    <row r="386" spans="1:19" s="3" customFormat="1" x14ac:dyDescent="0.25">
      <c r="A386" s="55" t="s">
        <v>439</v>
      </c>
      <c r="B386" s="32" t="s">
        <v>12</v>
      </c>
      <c r="C386" s="32" t="s">
        <v>17</v>
      </c>
      <c r="D386" s="11" t="s">
        <v>160</v>
      </c>
      <c r="E386" s="32">
        <v>75.7</v>
      </c>
      <c r="F386" s="11" t="s">
        <v>295</v>
      </c>
      <c r="G386" s="11">
        <v>6</v>
      </c>
      <c r="H386" s="11">
        <v>148</v>
      </c>
      <c r="I386" s="11">
        <v>2</v>
      </c>
      <c r="J386" s="11">
        <v>4</v>
      </c>
      <c r="K386" s="11">
        <v>0</v>
      </c>
      <c r="L386" s="12">
        <v>73</v>
      </c>
      <c r="M386" s="12">
        <v>7</v>
      </c>
      <c r="N386" s="11">
        <v>7</v>
      </c>
      <c r="O386" s="12">
        <v>7</v>
      </c>
      <c r="P386" s="67">
        <v>0</v>
      </c>
      <c r="R386" s="3">
        <v>1</v>
      </c>
    </row>
    <row r="387" spans="1:19" s="1" customFormat="1" x14ac:dyDescent="0.25">
      <c r="A387" s="54" t="s">
        <v>438</v>
      </c>
      <c r="B387" s="31" t="s">
        <v>12</v>
      </c>
      <c r="C387" s="31" t="s">
        <v>13</v>
      </c>
      <c r="D387" s="9" t="s">
        <v>157</v>
      </c>
      <c r="E387" s="31">
        <v>50</v>
      </c>
      <c r="F387" s="9" t="s">
        <v>295</v>
      </c>
      <c r="G387" s="9">
        <v>6</v>
      </c>
      <c r="H387" s="9">
        <v>149</v>
      </c>
      <c r="I387" s="9">
        <v>1</v>
      </c>
      <c r="J387" s="9">
        <v>2</v>
      </c>
      <c r="K387" s="9">
        <v>0</v>
      </c>
      <c r="L387" s="10">
        <v>45</v>
      </c>
      <c r="M387" s="10">
        <v>5</v>
      </c>
      <c r="N387" s="9">
        <v>5</v>
      </c>
      <c r="O387" s="10">
        <v>5</v>
      </c>
      <c r="P387" s="66">
        <v>1</v>
      </c>
      <c r="Q387" s="1">
        <v>1</v>
      </c>
    </row>
    <row r="388" spans="1:19" s="1" customFormat="1" x14ac:dyDescent="0.25">
      <c r="A388" s="54" t="s">
        <v>455</v>
      </c>
      <c r="B388" s="31" t="s">
        <v>12</v>
      </c>
      <c r="C388" s="31" t="s">
        <v>13</v>
      </c>
      <c r="D388" s="9" t="s">
        <v>157</v>
      </c>
      <c r="E388" s="31">
        <v>50</v>
      </c>
      <c r="F388" s="9" t="s">
        <v>295</v>
      </c>
      <c r="G388" s="9">
        <v>6</v>
      </c>
      <c r="H388" s="9">
        <v>150</v>
      </c>
      <c r="I388" s="9">
        <v>1</v>
      </c>
      <c r="J388" s="9">
        <v>2</v>
      </c>
      <c r="K388" s="9">
        <v>0</v>
      </c>
      <c r="L388" s="10">
        <v>45</v>
      </c>
      <c r="M388" s="10">
        <v>5</v>
      </c>
      <c r="N388" s="9">
        <v>5</v>
      </c>
      <c r="O388" s="10">
        <v>5</v>
      </c>
      <c r="P388" s="66">
        <v>1</v>
      </c>
      <c r="Q388" s="1">
        <v>1</v>
      </c>
    </row>
    <row r="389" spans="1:19" s="3" customFormat="1" x14ac:dyDescent="0.25">
      <c r="A389" s="55" t="s">
        <v>447</v>
      </c>
      <c r="B389" s="32" t="s">
        <v>12</v>
      </c>
      <c r="C389" s="32" t="s">
        <v>17</v>
      </c>
      <c r="D389" s="11" t="s">
        <v>160</v>
      </c>
      <c r="E389" s="32">
        <v>75.7</v>
      </c>
      <c r="F389" s="11" t="s">
        <v>295</v>
      </c>
      <c r="G389" s="11">
        <v>6</v>
      </c>
      <c r="H389" s="11">
        <v>151</v>
      </c>
      <c r="I389" s="11">
        <v>2</v>
      </c>
      <c r="J389" s="11">
        <v>4</v>
      </c>
      <c r="K389" s="11">
        <v>0</v>
      </c>
      <c r="L389" s="12">
        <v>73</v>
      </c>
      <c r="M389" s="12">
        <v>7</v>
      </c>
      <c r="N389" s="11">
        <v>7</v>
      </c>
      <c r="O389" s="12">
        <v>7</v>
      </c>
      <c r="P389" s="67">
        <v>0</v>
      </c>
      <c r="R389" s="3">
        <v>1</v>
      </c>
    </row>
    <row r="390" spans="1:19" s="3" customFormat="1" x14ac:dyDescent="0.25">
      <c r="A390" s="55" t="s">
        <v>440</v>
      </c>
      <c r="B390" s="32" t="s">
        <v>12</v>
      </c>
      <c r="C390" s="32" t="s">
        <v>17</v>
      </c>
      <c r="D390" s="11" t="s">
        <v>189</v>
      </c>
      <c r="E390" s="32">
        <v>82.7</v>
      </c>
      <c r="F390" s="11" t="s">
        <v>295</v>
      </c>
      <c r="G390" s="11">
        <v>6</v>
      </c>
      <c r="H390" s="11">
        <v>152</v>
      </c>
      <c r="I390" s="11">
        <v>2</v>
      </c>
      <c r="J390" s="11">
        <v>4</v>
      </c>
      <c r="K390" s="11">
        <v>1</v>
      </c>
      <c r="L390" s="12">
        <v>73</v>
      </c>
      <c r="M390" s="12">
        <v>7</v>
      </c>
      <c r="N390" s="11">
        <v>7</v>
      </c>
      <c r="O390" s="12">
        <v>7</v>
      </c>
      <c r="P390" s="67">
        <v>1</v>
      </c>
      <c r="R390" s="3">
        <v>1</v>
      </c>
    </row>
    <row r="391" spans="1:19" s="40" customFormat="1" x14ac:dyDescent="0.25">
      <c r="A391" s="56" t="s">
        <v>441</v>
      </c>
      <c r="B391" s="45" t="s">
        <v>12</v>
      </c>
      <c r="C391" s="45" t="s">
        <v>26</v>
      </c>
      <c r="D391" s="41" t="s">
        <v>151</v>
      </c>
      <c r="E391" s="45">
        <v>99.4</v>
      </c>
      <c r="F391" s="41" t="s">
        <v>295</v>
      </c>
      <c r="G391" s="41">
        <v>6</v>
      </c>
      <c r="H391" s="41">
        <v>153</v>
      </c>
      <c r="I391" s="41">
        <v>3</v>
      </c>
      <c r="J391" s="41">
        <v>5</v>
      </c>
      <c r="K391" s="41">
        <v>1</v>
      </c>
      <c r="L391" s="42">
        <v>90</v>
      </c>
      <c r="M391" s="42">
        <v>9</v>
      </c>
      <c r="N391" s="41">
        <v>9</v>
      </c>
      <c r="O391" s="42">
        <v>9</v>
      </c>
      <c r="P391" s="68">
        <v>1</v>
      </c>
      <c r="S391" s="40">
        <v>1</v>
      </c>
    </row>
    <row r="392" spans="1:19" s="1" customFormat="1" x14ac:dyDescent="0.25">
      <c r="A392" s="54" t="s">
        <v>442</v>
      </c>
      <c r="B392" s="31" t="s">
        <v>12</v>
      </c>
      <c r="C392" s="31" t="s">
        <v>13</v>
      </c>
      <c r="D392" s="9" t="s">
        <v>23</v>
      </c>
      <c r="E392" s="31">
        <v>50</v>
      </c>
      <c r="F392" s="9" t="s">
        <v>295</v>
      </c>
      <c r="G392" s="9">
        <v>6</v>
      </c>
      <c r="H392" s="9">
        <v>154</v>
      </c>
      <c r="I392" s="9">
        <v>1</v>
      </c>
      <c r="J392" s="9">
        <v>2</v>
      </c>
      <c r="K392" s="9">
        <v>1</v>
      </c>
      <c r="L392" s="10">
        <v>45</v>
      </c>
      <c r="M392" s="10">
        <v>5</v>
      </c>
      <c r="N392" s="9">
        <v>5</v>
      </c>
      <c r="O392" s="10">
        <v>5</v>
      </c>
      <c r="P392" s="66">
        <v>1</v>
      </c>
      <c r="Q392" s="1">
        <v>1</v>
      </c>
    </row>
    <row r="393" spans="1:19" s="3" customFormat="1" x14ac:dyDescent="0.25">
      <c r="A393" s="55" t="s">
        <v>443</v>
      </c>
      <c r="B393" s="32" t="s">
        <v>12</v>
      </c>
      <c r="C393" s="32" t="s">
        <v>17</v>
      </c>
      <c r="D393" s="11" t="s">
        <v>50</v>
      </c>
      <c r="E393" s="32">
        <v>78.5</v>
      </c>
      <c r="F393" s="11" t="s">
        <v>295</v>
      </c>
      <c r="G393" s="11">
        <v>6</v>
      </c>
      <c r="H393" s="11">
        <v>155</v>
      </c>
      <c r="I393" s="11">
        <v>2</v>
      </c>
      <c r="J393" s="11">
        <v>4</v>
      </c>
      <c r="K393" s="11">
        <v>1</v>
      </c>
      <c r="L393" s="12">
        <v>73</v>
      </c>
      <c r="M393" s="12">
        <v>7</v>
      </c>
      <c r="N393" s="11">
        <v>7</v>
      </c>
      <c r="O393" s="12">
        <v>7</v>
      </c>
      <c r="P393" s="67">
        <v>0</v>
      </c>
      <c r="R393" s="3">
        <v>1</v>
      </c>
    </row>
    <row r="394" spans="1:19" s="3" customFormat="1" x14ac:dyDescent="0.25">
      <c r="A394" s="55" t="s">
        <v>444</v>
      </c>
      <c r="B394" s="32" t="s">
        <v>12</v>
      </c>
      <c r="C394" s="32" t="s">
        <v>17</v>
      </c>
      <c r="D394" s="11" t="s">
        <v>50</v>
      </c>
      <c r="E394" s="32">
        <v>78.5</v>
      </c>
      <c r="F394" s="11" t="s">
        <v>295</v>
      </c>
      <c r="G394" s="11">
        <v>6</v>
      </c>
      <c r="H394" s="11">
        <v>156</v>
      </c>
      <c r="I394" s="11">
        <v>2</v>
      </c>
      <c r="J394" s="11">
        <v>4</v>
      </c>
      <c r="K394" s="11">
        <v>1</v>
      </c>
      <c r="L394" s="12">
        <v>73</v>
      </c>
      <c r="M394" s="12">
        <v>7</v>
      </c>
      <c r="N394" s="11">
        <v>7</v>
      </c>
      <c r="O394" s="12">
        <v>7</v>
      </c>
      <c r="P394" s="67">
        <v>0</v>
      </c>
      <c r="R394" s="3">
        <v>1</v>
      </c>
    </row>
    <row r="395" spans="1:19" s="1" customFormat="1" x14ac:dyDescent="0.25">
      <c r="A395" s="54" t="s">
        <v>448</v>
      </c>
      <c r="B395" s="31" t="s">
        <v>12</v>
      </c>
      <c r="C395" s="31" t="s">
        <v>13</v>
      </c>
      <c r="D395" s="9" t="s">
        <v>23</v>
      </c>
      <c r="E395" s="31">
        <v>50</v>
      </c>
      <c r="F395" s="9" t="s">
        <v>295</v>
      </c>
      <c r="G395" s="9">
        <v>6</v>
      </c>
      <c r="H395" s="9">
        <v>157</v>
      </c>
      <c r="I395" s="9">
        <v>1</v>
      </c>
      <c r="J395" s="9">
        <v>2</v>
      </c>
      <c r="K395" s="9">
        <v>1</v>
      </c>
      <c r="L395" s="10">
        <v>45</v>
      </c>
      <c r="M395" s="10">
        <v>5</v>
      </c>
      <c r="N395" s="9">
        <v>5</v>
      </c>
      <c r="O395" s="10">
        <v>5</v>
      </c>
      <c r="P395" s="66">
        <v>1</v>
      </c>
      <c r="Q395" s="1">
        <v>1</v>
      </c>
    </row>
    <row r="396" spans="1:19" s="40" customFormat="1" x14ac:dyDescent="0.25">
      <c r="A396" s="56" t="s">
        <v>445</v>
      </c>
      <c r="B396" s="45" t="s">
        <v>12</v>
      </c>
      <c r="C396" s="45" t="s">
        <v>26</v>
      </c>
      <c r="D396" s="41" t="s">
        <v>151</v>
      </c>
      <c r="E396" s="45">
        <v>99.4</v>
      </c>
      <c r="F396" s="41" t="s">
        <v>295</v>
      </c>
      <c r="G396" s="41">
        <v>6</v>
      </c>
      <c r="H396" s="41">
        <v>158</v>
      </c>
      <c r="I396" s="41">
        <v>3</v>
      </c>
      <c r="J396" s="41">
        <v>5</v>
      </c>
      <c r="K396" s="41">
        <v>1</v>
      </c>
      <c r="L396" s="42">
        <v>90</v>
      </c>
      <c r="M396" s="42">
        <v>9</v>
      </c>
      <c r="N396" s="41">
        <v>9</v>
      </c>
      <c r="O396" s="42">
        <v>9</v>
      </c>
      <c r="P396" s="68">
        <v>1</v>
      </c>
      <c r="S396" s="40">
        <v>1</v>
      </c>
    </row>
    <row r="397" spans="1:19" s="3" customFormat="1" x14ac:dyDescent="0.25">
      <c r="A397" s="55" t="s">
        <v>446</v>
      </c>
      <c r="B397" s="32" t="s">
        <v>12</v>
      </c>
      <c r="C397" s="32" t="s">
        <v>17</v>
      </c>
      <c r="D397" s="11" t="s">
        <v>189</v>
      </c>
      <c r="E397" s="32">
        <v>82.7</v>
      </c>
      <c r="F397" s="11" t="s">
        <v>295</v>
      </c>
      <c r="G397" s="11">
        <v>6</v>
      </c>
      <c r="H397" s="11">
        <v>159</v>
      </c>
      <c r="I397" s="11">
        <v>2</v>
      </c>
      <c r="J397" s="11">
        <v>4</v>
      </c>
      <c r="K397" s="11">
        <v>1</v>
      </c>
      <c r="L397" s="12">
        <v>73</v>
      </c>
      <c r="M397" s="12">
        <v>7</v>
      </c>
      <c r="N397" s="11">
        <v>7</v>
      </c>
      <c r="O397" s="12">
        <v>7</v>
      </c>
      <c r="P397" s="67">
        <v>1</v>
      </c>
      <c r="R397" s="3">
        <v>1</v>
      </c>
    </row>
    <row r="398" spans="1:19" s="3" customFormat="1" x14ac:dyDescent="0.25">
      <c r="A398" s="55" t="s">
        <v>456</v>
      </c>
      <c r="B398" s="32" t="s">
        <v>12</v>
      </c>
      <c r="C398" s="32" t="s">
        <v>17</v>
      </c>
      <c r="D398" s="11" t="s">
        <v>160</v>
      </c>
      <c r="E398" s="32">
        <v>75.7</v>
      </c>
      <c r="F398" s="11" t="s">
        <v>295</v>
      </c>
      <c r="G398" s="11">
        <v>6</v>
      </c>
      <c r="H398" s="11">
        <v>160</v>
      </c>
      <c r="I398" s="11">
        <v>2</v>
      </c>
      <c r="J398" s="11">
        <v>4</v>
      </c>
      <c r="K398" s="11">
        <v>0</v>
      </c>
      <c r="L398" s="12">
        <v>73</v>
      </c>
      <c r="M398" s="12">
        <v>7</v>
      </c>
      <c r="N398" s="11">
        <v>7</v>
      </c>
      <c r="O398" s="12">
        <v>7</v>
      </c>
      <c r="P398" s="67">
        <v>0</v>
      </c>
      <c r="R398" s="3">
        <v>1</v>
      </c>
    </row>
    <row r="399" spans="1:19" s="3" customFormat="1" x14ac:dyDescent="0.25">
      <c r="A399" s="55" t="s">
        <v>458</v>
      </c>
      <c r="B399" s="32" t="s">
        <v>12</v>
      </c>
      <c r="C399" s="32" t="s">
        <v>17</v>
      </c>
      <c r="D399" s="11" t="s">
        <v>160</v>
      </c>
      <c r="E399" s="32">
        <v>75.7</v>
      </c>
      <c r="F399" s="11" t="s">
        <v>295</v>
      </c>
      <c r="G399" s="11">
        <v>6</v>
      </c>
      <c r="H399" s="11">
        <v>161</v>
      </c>
      <c r="I399" s="11">
        <v>2</v>
      </c>
      <c r="J399" s="11">
        <v>4</v>
      </c>
      <c r="K399" s="11">
        <v>0</v>
      </c>
      <c r="L399" s="12">
        <v>73</v>
      </c>
      <c r="M399" s="12">
        <v>7</v>
      </c>
      <c r="N399" s="11">
        <v>7</v>
      </c>
      <c r="O399" s="12">
        <v>7</v>
      </c>
      <c r="P399" s="67">
        <v>0</v>
      </c>
      <c r="R399" s="3">
        <v>1</v>
      </c>
    </row>
    <row r="400" spans="1:19" s="3" customFormat="1" x14ac:dyDescent="0.25">
      <c r="A400" s="55" t="s">
        <v>459</v>
      </c>
      <c r="B400" s="32" t="s">
        <v>12</v>
      </c>
      <c r="C400" s="32" t="s">
        <v>17</v>
      </c>
      <c r="D400" s="11" t="s">
        <v>160</v>
      </c>
      <c r="E400" s="32">
        <v>75.7</v>
      </c>
      <c r="F400" s="11" t="s">
        <v>295</v>
      </c>
      <c r="G400" s="11">
        <v>6</v>
      </c>
      <c r="H400" s="11">
        <v>162</v>
      </c>
      <c r="I400" s="11">
        <v>2</v>
      </c>
      <c r="J400" s="11">
        <v>4</v>
      </c>
      <c r="K400" s="11">
        <v>0</v>
      </c>
      <c r="L400" s="12">
        <v>73</v>
      </c>
      <c r="M400" s="12">
        <v>7</v>
      </c>
      <c r="N400" s="11">
        <v>7</v>
      </c>
      <c r="O400" s="12">
        <v>7</v>
      </c>
      <c r="P400" s="67">
        <v>0</v>
      </c>
      <c r="R400" s="3">
        <v>1</v>
      </c>
    </row>
    <row r="401" spans="1:22" s="3" customFormat="1" x14ac:dyDescent="0.25">
      <c r="A401" s="55" t="s">
        <v>457</v>
      </c>
      <c r="B401" s="32" t="s">
        <v>12</v>
      </c>
      <c r="C401" s="32" t="s">
        <v>17</v>
      </c>
      <c r="D401" s="11" t="s">
        <v>160</v>
      </c>
      <c r="E401" s="32">
        <v>75.7</v>
      </c>
      <c r="F401" s="11" t="s">
        <v>295</v>
      </c>
      <c r="G401" s="11">
        <v>6</v>
      </c>
      <c r="H401" s="11">
        <v>163</v>
      </c>
      <c r="I401" s="11">
        <v>2</v>
      </c>
      <c r="J401" s="11">
        <v>4</v>
      </c>
      <c r="K401" s="11">
        <v>0</v>
      </c>
      <c r="L401" s="12">
        <v>73</v>
      </c>
      <c r="M401" s="12">
        <v>7</v>
      </c>
      <c r="N401" s="11">
        <v>7</v>
      </c>
      <c r="O401" s="12">
        <v>7</v>
      </c>
      <c r="P401" s="67">
        <v>0</v>
      </c>
      <c r="R401" s="3">
        <v>1</v>
      </c>
    </row>
    <row r="402" spans="1:22" s="1" customFormat="1" x14ac:dyDescent="0.25">
      <c r="A402" s="54" t="s">
        <v>462</v>
      </c>
      <c r="B402" s="31" t="s">
        <v>12</v>
      </c>
      <c r="C402" s="31" t="s">
        <v>13</v>
      </c>
      <c r="D402" s="9" t="s">
        <v>157</v>
      </c>
      <c r="E402" s="31">
        <v>50</v>
      </c>
      <c r="F402" s="9" t="s">
        <v>295</v>
      </c>
      <c r="G402" s="9">
        <v>6</v>
      </c>
      <c r="H402" s="9">
        <v>164</v>
      </c>
      <c r="I402" s="9">
        <v>1</v>
      </c>
      <c r="J402" s="9">
        <v>2</v>
      </c>
      <c r="K402" s="9">
        <v>0</v>
      </c>
      <c r="L402" s="10">
        <v>45</v>
      </c>
      <c r="M402" s="10">
        <v>5</v>
      </c>
      <c r="N402" s="9">
        <v>5</v>
      </c>
      <c r="O402" s="10">
        <v>5</v>
      </c>
      <c r="P402" s="66">
        <v>1</v>
      </c>
      <c r="Q402" s="1">
        <v>1</v>
      </c>
    </row>
    <row r="403" spans="1:22" s="3" customFormat="1" x14ac:dyDescent="0.25">
      <c r="A403" s="55" t="s">
        <v>463</v>
      </c>
      <c r="B403" s="32" t="s">
        <v>12</v>
      </c>
      <c r="C403" s="32" t="s">
        <v>17</v>
      </c>
      <c r="D403" s="11" t="s">
        <v>160</v>
      </c>
      <c r="E403" s="32">
        <v>75.7</v>
      </c>
      <c r="F403" s="11" t="s">
        <v>295</v>
      </c>
      <c r="G403" s="11">
        <v>6</v>
      </c>
      <c r="H403" s="11">
        <v>165</v>
      </c>
      <c r="I403" s="11">
        <v>2</v>
      </c>
      <c r="J403" s="11">
        <v>4</v>
      </c>
      <c r="K403" s="11">
        <v>0</v>
      </c>
      <c r="L403" s="12">
        <v>73</v>
      </c>
      <c r="M403" s="12">
        <v>7</v>
      </c>
      <c r="N403" s="11">
        <v>7</v>
      </c>
      <c r="O403" s="12">
        <v>7</v>
      </c>
      <c r="P403" s="67">
        <v>0</v>
      </c>
      <c r="R403" s="3">
        <v>1</v>
      </c>
    </row>
    <row r="404" spans="1:22" s="3" customFormat="1" x14ac:dyDescent="0.25">
      <c r="A404" s="55" t="s">
        <v>450</v>
      </c>
      <c r="B404" s="32" t="s">
        <v>12</v>
      </c>
      <c r="C404" s="32" t="s">
        <v>17</v>
      </c>
      <c r="D404" s="11" t="s">
        <v>160</v>
      </c>
      <c r="E404" s="32">
        <v>75.7</v>
      </c>
      <c r="F404" s="11" t="s">
        <v>295</v>
      </c>
      <c r="G404" s="11">
        <v>6</v>
      </c>
      <c r="H404" s="11">
        <v>166</v>
      </c>
      <c r="I404" s="11">
        <v>2</v>
      </c>
      <c r="J404" s="11">
        <v>4</v>
      </c>
      <c r="K404" s="11">
        <v>0</v>
      </c>
      <c r="L404" s="12">
        <v>73</v>
      </c>
      <c r="M404" s="12">
        <v>7</v>
      </c>
      <c r="N404" s="11">
        <v>7</v>
      </c>
      <c r="O404" s="12">
        <v>7</v>
      </c>
      <c r="P404" s="67">
        <v>0</v>
      </c>
      <c r="R404" s="3">
        <v>1</v>
      </c>
    </row>
    <row r="405" spans="1:22" s="3" customFormat="1" x14ac:dyDescent="0.25">
      <c r="A405" s="55" t="s">
        <v>451</v>
      </c>
      <c r="B405" s="32" t="s">
        <v>12</v>
      </c>
      <c r="C405" s="32" t="s">
        <v>17</v>
      </c>
      <c r="D405" s="11" t="s">
        <v>160</v>
      </c>
      <c r="E405" s="32">
        <v>75.7</v>
      </c>
      <c r="F405" s="11" t="s">
        <v>295</v>
      </c>
      <c r="G405" s="11">
        <v>6</v>
      </c>
      <c r="H405" s="11">
        <v>167</v>
      </c>
      <c r="I405" s="11">
        <v>2</v>
      </c>
      <c r="J405" s="11">
        <v>4</v>
      </c>
      <c r="K405" s="11">
        <v>0</v>
      </c>
      <c r="L405" s="12">
        <v>73</v>
      </c>
      <c r="M405" s="12">
        <v>7</v>
      </c>
      <c r="N405" s="11">
        <v>7</v>
      </c>
      <c r="O405" s="12">
        <v>7</v>
      </c>
      <c r="P405" s="67">
        <v>0</v>
      </c>
      <c r="R405" s="3">
        <v>1</v>
      </c>
    </row>
    <row r="406" spans="1:22" s="1" customFormat="1" x14ac:dyDescent="0.25">
      <c r="A406" s="54" t="s">
        <v>461</v>
      </c>
      <c r="B406" s="31" t="s">
        <v>12</v>
      </c>
      <c r="C406" s="31" t="s">
        <v>13</v>
      </c>
      <c r="D406" s="9" t="s">
        <v>157</v>
      </c>
      <c r="E406" s="31">
        <v>50</v>
      </c>
      <c r="F406" s="9" t="s">
        <v>295</v>
      </c>
      <c r="G406" s="9">
        <v>6</v>
      </c>
      <c r="H406" s="9">
        <v>168</v>
      </c>
      <c r="I406" s="9">
        <v>1</v>
      </c>
      <c r="J406" s="9">
        <v>2</v>
      </c>
      <c r="K406" s="9">
        <v>0</v>
      </c>
      <c r="L406" s="10">
        <v>45</v>
      </c>
      <c r="M406" s="10">
        <v>5</v>
      </c>
      <c r="N406" s="9">
        <v>5</v>
      </c>
      <c r="O406" s="10">
        <v>5</v>
      </c>
      <c r="P406" s="66">
        <v>1</v>
      </c>
      <c r="Q406" s="1">
        <v>1</v>
      </c>
    </row>
    <row r="407" spans="1:22" s="3" customFormat="1" x14ac:dyDescent="0.25">
      <c r="A407" s="55" t="s">
        <v>460</v>
      </c>
      <c r="B407" s="32" t="s">
        <v>12</v>
      </c>
      <c r="C407" s="32" t="s">
        <v>17</v>
      </c>
      <c r="D407" s="11" t="s">
        <v>160</v>
      </c>
      <c r="E407" s="32">
        <v>75.7</v>
      </c>
      <c r="F407" s="11" t="s">
        <v>295</v>
      </c>
      <c r="G407" s="11">
        <v>6</v>
      </c>
      <c r="H407" s="11">
        <v>169</v>
      </c>
      <c r="I407" s="11">
        <v>2</v>
      </c>
      <c r="J407" s="11">
        <v>4</v>
      </c>
      <c r="K407" s="11">
        <v>0</v>
      </c>
      <c r="L407" s="12">
        <v>73</v>
      </c>
      <c r="M407" s="12">
        <v>7</v>
      </c>
      <c r="N407" s="11">
        <v>7</v>
      </c>
      <c r="O407" s="12">
        <v>7</v>
      </c>
      <c r="P407" s="67">
        <v>0</v>
      </c>
      <c r="R407" s="3">
        <v>1</v>
      </c>
    </row>
    <row r="408" spans="1:22" s="3" customFormat="1" ht="15.75" thickBot="1" x14ac:dyDescent="0.3">
      <c r="A408" s="58" t="s">
        <v>449</v>
      </c>
      <c r="B408" s="36" t="s">
        <v>12</v>
      </c>
      <c r="C408" s="36" t="s">
        <v>17</v>
      </c>
      <c r="D408" s="17" t="s">
        <v>160</v>
      </c>
      <c r="E408" s="36">
        <v>75.7</v>
      </c>
      <c r="F408" s="17" t="s">
        <v>295</v>
      </c>
      <c r="G408" s="17">
        <v>6</v>
      </c>
      <c r="H408" s="17">
        <v>170</v>
      </c>
      <c r="I408" s="17">
        <v>2</v>
      </c>
      <c r="J408" s="17">
        <v>4</v>
      </c>
      <c r="K408" s="17">
        <v>0</v>
      </c>
      <c r="L408" s="18">
        <v>73</v>
      </c>
      <c r="M408" s="18">
        <v>7</v>
      </c>
      <c r="N408" s="17">
        <v>7</v>
      </c>
      <c r="O408" s="18">
        <v>7</v>
      </c>
      <c r="P408" s="71">
        <v>0</v>
      </c>
      <c r="R408" s="3">
        <v>1</v>
      </c>
    </row>
    <row r="409" spans="1:22" s="4" customFormat="1" ht="15.75" thickTop="1" x14ac:dyDescent="0.25">
      <c r="A409" s="35"/>
      <c r="B409" s="35"/>
      <c r="C409" s="35"/>
      <c r="E409" s="34">
        <f>SUM(E382:E408)</f>
        <v>1890.4000000000005</v>
      </c>
      <c r="H409" s="6">
        <f>COUNTA(H382:H408)</f>
        <v>27</v>
      </c>
      <c r="I409" s="6">
        <f>SUM(I382:I408)</f>
        <v>47</v>
      </c>
      <c r="J409" s="6">
        <f>SUM(J382:J408)</f>
        <v>92</v>
      </c>
      <c r="K409" s="6">
        <f>SUM(K382:K408)</f>
        <v>12</v>
      </c>
      <c r="L409" s="5">
        <f>SUM(L382:L408)</f>
        <v>1753</v>
      </c>
      <c r="M409" s="5">
        <f>SUM(M382:M408)</f>
        <v>175</v>
      </c>
      <c r="N409" s="6">
        <f>SUM(N382:N408)</f>
        <v>175</v>
      </c>
      <c r="O409" s="5">
        <f>SUM(O382:O408)</f>
        <v>175</v>
      </c>
      <c r="P409" s="6">
        <f>SUM(P382:P408)</f>
        <v>14</v>
      </c>
      <c r="T409" s="6">
        <f>SUM(Q382:Q408)</f>
        <v>9</v>
      </c>
      <c r="U409" s="6">
        <f>SUM(R382:R408)</f>
        <v>16</v>
      </c>
      <c r="V409" s="6">
        <f>SUM(S382:S408)</f>
        <v>2</v>
      </c>
    </row>
    <row r="410" spans="1:22" s="4" customFormat="1" x14ac:dyDescent="0.25">
      <c r="A410" s="35"/>
      <c r="B410" s="35"/>
      <c r="C410" s="35"/>
      <c r="E410" s="35"/>
      <c r="K410" s="63">
        <f>K409/H409</f>
        <v>0.44444444444444442</v>
      </c>
      <c r="L410" s="5"/>
      <c r="M410" s="5"/>
      <c r="O410" s="5"/>
      <c r="P410" s="63">
        <f>P409/H409</f>
        <v>0.51851851851851849</v>
      </c>
      <c r="T410" s="63">
        <f>T409/H409</f>
        <v>0.33333333333333331</v>
      </c>
      <c r="U410" s="63">
        <f>U409/H409</f>
        <v>0.59259259259259256</v>
      </c>
      <c r="V410" s="63">
        <f>V409/H409</f>
        <v>7.407407407407407E-2</v>
      </c>
    </row>
    <row r="411" spans="1:22" s="4" customFormat="1" ht="15.75" thickBot="1" x14ac:dyDescent="0.3">
      <c r="A411" s="35"/>
      <c r="B411" s="35"/>
      <c r="C411" s="35"/>
      <c r="E411" s="35"/>
      <c r="F411" s="48" t="s">
        <v>734</v>
      </c>
      <c r="L411" s="5"/>
      <c r="M411" s="5"/>
      <c r="O411" s="5"/>
    </row>
    <row r="412" spans="1:22" s="40" customFormat="1" ht="15.75" thickTop="1" x14ac:dyDescent="0.25">
      <c r="A412" s="60" t="s">
        <v>465</v>
      </c>
      <c r="B412" s="46" t="s">
        <v>12</v>
      </c>
      <c r="C412" s="46" t="s">
        <v>26</v>
      </c>
      <c r="D412" s="43" t="s">
        <v>151</v>
      </c>
      <c r="E412" s="46">
        <v>99.4</v>
      </c>
      <c r="F412" s="43" t="s">
        <v>295</v>
      </c>
      <c r="G412" s="43">
        <v>7</v>
      </c>
      <c r="H412" s="43">
        <v>171</v>
      </c>
      <c r="I412" s="43">
        <v>3</v>
      </c>
      <c r="J412" s="43">
        <v>5</v>
      </c>
      <c r="K412" s="43">
        <v>1</v>
      </c>
      <c r="L412" s="44">
        <v>90</v>
      </c>
      <c r="M412" s="44">
        <v>9</v>
      </c>
      <c r="N412" s="43">
        <v>9</v>
      </c>
      <c r="O412" s="44">
        <v>9</v>
      </c>
      <c r="P412" s="73">
        <v>1</v>
      </c>
      <c r="S412" s="40">
        <v>1</v>
      </c>
    </row>
    <row r="413" spans="1:22" s="1" customFormat="1" x14ac:dyDescent="0.25">
      <c r="A413" s="54" t="s">
        <v>466</v>
      </c>
      <c r="B413" s="31" t="s">
        <v>12</v>
      </c>
      <c r="C413" s="31" t="s">
        <v>13</v>
      </c>
      <c r="D413" s="9" t="s">
        <v>23</v>
      </c>
      <c r="E413" s="31">
        <v>50</v>
      </c>
      <c r="F413" s="9" t="s">
        <v>295</v>
      </c>
      <c r="G413" s="9">
        <v>7</v>
      </c>
      <c r="H413" s="9">
        <v>172</v>
      </c>
      <c r="I413" s="9">
        <v>1</v>
      </c>
      <c r="J413" s="9">
        <v>2</v>
      </c>
      <c r="K413" s="9">
        <v>1</v>
      </c>
      <c r="L413" s="10">
        <v>45</v>
      </c>
      <c r="M413" s="10">
        <v>5</v>
      </c>
      <c r="N413" s="9">
        <v>5</v>
      </c>
      <c r="O413" s="10">
        <v>5</v>
      </c>
      <c r="P413" s="66">
        <v>1</v>
      </c>
      <c r="Q413" s="1">
        <v>1</v>
      </c>
    </row>
    <row r="414" spans="1:22" s="1" customFormat="1" x14ac:dyDescent="0.25">
      <c r="A414" s="54" t="s">
        <v>470</v>
      </c>
      <c r="B414" s="31" t="s">
        <v>12</v>
      </c>
      <c r="C414" s="31" t="s">
        <v>13</v>
      </c>
      <c r="D414" s="9" t="s">
        <v>23</v>
      </c>
      <c r="E414" s="31">
        <v>50</v>
      </c>
      <c r="F414" s="9" t="s">
        <v>295</v>
      </c>
      <c r="G414" s="9">
        <v>7</v>
      </c>
      <c r="H414" s="9">
        <v>173</v>
      </c>
      <c r="I414" s="9">
        <v>1</v>
      </c>
      <c r="J414" s="9">
        <v>2</v>
      </c>
      <c r="K414" s="9">
        <v>1</v>
      </c>
      <c r="L414" s="10">
        <v>45</v>
      </c>
      <c r="M414" s="10">
        <v>5</v>
      </c>
      <c r="N414" s="9">
        <v>5</v>
      </c>
      <c r="O414" s="10">
        <v>5</v>
      </c>
      <c r="P414" s="66">
        <v>1</v>
      </c>
      <c r="Q414" s="1">
        <v>1</v>
      </c>
    </row>
    <row r="415" spans="1:22" s="40" customFormat="1" x14ac:dyDescent="0.25">
      <c r="A415" s="56" t="s">
        <v>467</v>
      </c>
      <c r="B415" s="45" t="s">
        <v>12</v>
      </c>
      <c r="C415" s="45" t="s">
        <v>26</v>
      </c>
      <c r="D415" s="41" t="s">
        <v>151</v>
      </c>
      <c r="E415" s="45">
        <v>99.4</v>
      </c>
      <c r="F415" s="41" t="s">
        <v>295</v>
      </c>
      <c r="G415" s="41">
        <v>7</v>
      </c>
      <c r="H415" s="41">
        <v>174</v>
      </c>
      <c r="I415" s="41">
        <v>3</v>
      </c>
      <c r="J415" s="41">
        <v>5</v>
      </c>
      <c r="K415" s="41">
        <v>1</v>
      </c>
      <c r="L415" s="42">
        <v>90</v>
      </c>
      <c r="M415" s="42">
        <v>9</v>
      </c>
      <c r="N415" s="41">
        <v>9</v>
      </c>
      <c r="O415" s="42">
        <v>9</v>
      </c>
      <c r="P415" s="68">
        <v>1</v>
      </c>
      <c r="S415" s="40">
        <v>1</v>
      </c>
    </row>
    <row r="416" spans="1:22" s="3" customFormat="1" x14ac:dyDescent="0.25">
      <c r="A416" s="55" t="s">
        <v>468</v>
      </c>
      <c r="B416" s="32" t="s">
        <v>12</v>
      </c>
      <c r="C416" s="32" t="s">
        <v>17</v>
      </c>
      <c r="D416" s="11" t="s">
        <v>189</v>
      </c>
      <c r="E416" s="32">
        <v>82.7</v>
      </c>
      <c r="F416" s="11" t="s">
        <v>295</v>
      </c>
      <c r="G416" s="11">
        <v>7</v>
      </c>
      <c r="H416" s="11">
        <v>175</v>
      </c>
      <c r="I416" s="11">
        <v>2</v>
      </c>
      <c r="J416" s="11">
        <v>4</v>
      </c>
      <c r="K416" s="11">
        <v>1</v>
      </c>
      <c r="L416" s="12">
        <v>73</v>
      </c>
      <c r="M416" s="12">
        <v>7</v>
      </c>
      <c r="N416" s="11">
        <v>7</v>
      </c>
      <c r="O416" s="12">
        <v>7</v>
      </c>
      <c r="P416" s="67">
        <v>1</v>
      </c>
      <c r="R416" s="3">
        <v>1</v>
      </c>
    </row>
    <row r="417" spans="1:22" s="3" customFormat="1" x14ac:dyDescent="0.25">
      <c r="A417" s="55" t="s">
        <v>473</v>
      </c>
      <c r="B417" s="32" t="s">
        <v>12</v>
      </c>
      <c r="C417" s="32" t="s">
        <v>17</v>
      </c>
      <c r="D417" s="11" t="s">
        <v>160</v>
      </c>
      <c r="E417" s="32">
        <v>75.7</v>
      </c>
      <c r="F417" s="11" t="s">
        <v>295</v>
      </c>
      <c r="G417" s="11">
        <v>7</v>
      </c>
      <c r="H417" s="11">
        <v>176</v>
      </c>
      <c r="I417" s="11">
        <v>2</v>
      </c>
      <c r="J417" s="11">
        <v>4</v>
      </c>
      <c r="K417" s="11">
        <v>0</v>
      </c>
      <c r="L417" s="12">
        <v>73</v>
      </c>
      <c r="M417" s="12">
        <v>7</v>
      </c>
      <c r="N417" s="11">
        <v>7</v>
      </c>
      <c r="O417" s="12">
        <v>7</v>
      </c>
      <c r="P417" s="67">
        <v>0</v>
      </c>
      <c r="R417" s="3">
        <v>1</v>
      </c>
    </row>
    <row r="418" spans="1:22" s="3" customFormat="1" x14ac:dyDescent="0.25">
      <c r="A418" s="55" t="s">
        <v>469</v>
      </c>
      <c r="B418" s="32" t="s">
        <v>12</v>
      </c>
      <c r="C418" s="32" t="s">
        <v>17</v>
      </c>
      <c r="D418" s="11" t="s">
        <v>160</v>
      </c>
      <c r="E418" s="32">
        <v>75.7</v>
      </c>
      <c r="F418" s="11" t="s">
        <v>295</v>
      </c>
      <c r="G418" s="11">
        <v>7</v>
      </c>
      <c r="H418" s="11">
        <v>177</v>
      </c>
      <c r="I418" s="11">
        <v>2</v>
      </c>
      <c r="J418" s="11">
        <v>4</v>
      </c>
      <c r="K418" s="11">
        <v>0</v>
      </c>
      <c r="L418" s="12">
        <v>73</v>
      </c>
      <c r="M418" s="12">
        <v>7</v>
      </c>
      <c r="N418" s="11">
        <v>7</v>
      </c>
      <c r="O418" s="12">
        <v>7</v>
      </c>
      <c r="P418" s="67">
        <v>0</v>
      </c>
      <c r="R418" s="3">
        <v>1</v>
      </c>
    </row>
    <row r="419" spans="1:22" s="3" customFormat="1" x14ac:dyDescent="0.25">
      <c r="A419" s="55" t="s">
        <v>464</v>
      </c>
      <c r="B419" s="32" t="s">
        <v>12</v>
      </c>
      <c r="C419" s="32" t="s">
        <v>17</v>
      </c>
      <c r="D419" s="11" t="s">
        <v>189</v>
      </c>
      <c r="E419" s="32">
        <v>82.7</v>
      </c>
      <c r="F419" s="11" t="s">
        <v>295</v>
      </c>
      <c r="G419" s="11">
        <v>7</v>
      </c>
      <c r="H419" s="11">
        <v>178</v>
      </c>
      <c r="I419" s="11">
        <v>2</v>
      </c>
      <c r="J419" s="11">
        <v>4</v>
      </c>
      <c r="K419" s="11">
        <v>1</v>
      </c>
      <c r="L419" s="12">
        <v>73</v>
      </c>
      <c r="M419" s="12">
        <v>7</v>
      </c>
      <c r="N419" s="11">
        <v>7</v>
      </c>
      <c r="O419" s="12">
        <v>7</v>
      </c>
      <c r="P419" s="67">
        <v>1</v>
      </c>
      <c r="R419" s="3">
        <v>1</v>
      </c>
    </row>
    <row r="420" spans="1:22" s="3" customFormat="1" x14ac:dyDescent="0.25">
      <c r="A420" s="55" t="s">
        <v>475</v>
      </c>
      <c r="B420" s="32" t="s">
        <v>12</v>
      </c>
      <c r="C420" s="32" t="s">
        <v>17</v>
      </c>
      <c r="D420" s="11" t="s">
        <v>160</v>
      </c>
      <c r="E420" s="32">
        <v>75.7</v>
      </c>
      <c r="F420" s="11" t="s">
        <v>295</v>
      </c>
      <c r="G420" s="11">
        <v>7</v>
      </c>
      <c r="H420" s="11">
        <v>179</v>
      </c>
      <c r="I420" s="11">
        <v>2</v>
      </c>
      <c r="J420" s="11">
        <v>4</v>
      </c>
      <c r="K420" s="11">
        <v>0</v>
      </c>
      <c r="L420" s="12">
        <v>73</v>
      </c>
      <c r="M420" s="12">
        <v>7</v>
      </c>
      <c r="N420" s="11">
        <v>7</v>
      </c>
      <c r="O420" s="12">
        <v>7</v>
      </c>
      <c r="P420" s="67">
        <v>0</v>
      </c>
      <c r="R420" s="3">
        <v>1</v>
      </c>
    </row>
    <row r="421" spans="1:22" s="3" customFormat="1" x14ac:dyDescent="0.25">
      <c r="A421" s="55" t="s">
        <v>471</v>
      </c>
      <c r="B421" s="32" t="s">
        <v>12</v>
      </c>
      <c r="C421" s="32" t="s">
        <v>17</v>
      </c>
      <c r="D421" s="11" t="s">
        <v>160</v>
      </c>
      <c r="E421" s="32">
        <v>75.7</v>
      </c>
      <c r="F421" s="11" t="s">
        <v>295</v>
      </c>
      <c r="G421" s="11">
        <v>7</v>
      </c>
      <c r="H421" s="11">
        <v>180</v>
      </c>
      <c r="I421" s="11">
        <v>2</v>
      </c>
      <c r="J421" s="11">
        <v>4</v>
      </c>
      <c r="K421" s="11">
        <v>0</v>
      </c>
      <c r="L421" s="12">
        <v>73</v>
      </c>
      <c r="M421" s="12">
        <v>7</v>
      </c>
      <c r="N421" s="11">
        <v>7</v>
      </c>
      <c r="O421" s="12">
        <v>7</v>
      </c>
      <c r="P421" s="67">
        <v>0</v>
      </c>
      <c r="R421" s="3">
        <v>1</v>
      </c>
    </row>
    <row r="422" spans="1:22" s="3" customFormat="1" x14ac:dyDescent="0.25">
      <c r="A422" s="55" t="s">
        <v>472</v>
      </c>
      <c r="B422" s="32" t="s">
        <v>12</v>
      </c>
      <c r="C422" s="32" t="s">
        <v>17</v>
      </c>
      <c r="D422" s="11" t="s">
        <v>160</v>
      </c>
      <c r="E422" s="32">
        <v>75.7</v>
      </c>
      <c r="F422" s="11" t="s">
        <v>295</v>
      </c>
      <c r="G422" s="11">
        <v>7</v>
      </c>
      <c r="H422" s="11">
        <v>181</v>
      </c>
      <c r="I422" s="11">
        <v>2</v>
      </c>
      <c r="J422" s="11">
        <v>4</v>
      </c>
      <c r="K422" s="11">
        <v>0</v>
      </c>
      <c r="L422" s="12">
        <v>73</v>
      </c>
      <c r="M422" s="12">
        <v>7</v>
      </c>
      <c r="N422" s="11">
        <v>7</v>
      </c>
      <c r="O422" s="12">
        <v>7</v>
      </c>
      <c r="P422" s="67">
        <v>0</v>
      </c>
      <c r="R422" s="3">
        <v>1</v>
      </c>
    </row>
    <row r="423" spans="1:22" s="3" customFormat="1" ht="15.75" thickBot="1" x14ac:dyDescent="0.3">
      <c r="A423" s="58" t="s">
        <v>474</v>
      </c>
      <c r="B423" s="36" t="s">
        <v>12</v>
      </c>
      <c r="C423" s="36" t="s">
        <v>17</v>
      </c>
      <c r="D423" s="17" t="s">
        <v>160</v>
      </c>
      <c r="E423" s="36">
        <v>75.7</v>
      </c>
      <c r="F423" s="17" t="s">
        <v>295</v>
      </c>
      <c r="G423" s="17">
        <v>7</v>
      </c>
      <c r="H423" s="17">
        <v>182</v>
      </c>
      <c r="I423" s="17">
        <v>2</v>
      </c>
      <c r="J423" s="17">
        <v>4</v>
      </c>
      <c r="K423" s="17">
        <v>0</v>
      </c>
      <c r="L423" s="18">
        <v>73</v>
      </c>
      <c r="M423" s="18">
        <v>7</v>
      </c>
      <c r="N423" s="17">
        <v>7</v>
      </c>
      <c r="O423" s="18">
        <v>7</v>
      </c>
      <c r="P423" s="71">
        <v>0</v>
      </c>
      <c r="R423" s="3">
        <v>1</v>
      </c>
    </row>
    <row r="424" spans="1:22" s="4" customFormat="1" ht="15.75" thickTop="1" x14ac:dyDescent="0.25">
      <c r="A424" s="35"/>
      <c r="B424" s="35"/>
      <c r="C424" s="35"/>
      <c r="E424" s="34">
        <f>SUM(E412:E423)</f>
        <v>918.4000000000002</v>
      </c>
      <c r="H424" s="6">
        <f>COUNTA(H412:H423)</f>
        <v>12</v>
      </c>
      <c r="I424" s="6">
        <f>SUM(I412:I423)</f>
        <v>24</v>
      </c>
      <c r="J424" s="6">
        <f>SUM(J412:J423)</f>
        <v>46</v>
      </c>
      <c r="K424" s="6">
        <f>SUM(K412:K423)</f>
        <v>6</v>
      </c>
      <c r="L424" s="5">
        <f>SUM(L412:L423)</f>
        <v>854</v>
      </c>
      <c r="M424" s="5">
        <f>SUM(M412:M423)</f>
        <v>84</v>
      </c>
      <c r="N424" s="6">
        <f>SUM(N412:N423)</f>
        <v>84</v>
      </c>
      <c r="O424" s="5">
        <f>SUM(O412:O423)</f>
        <v>84</v>
      </c>
      <c r="P424" s="6">
        <f>SUM(P412:P423)</f>
        <v>6</v>
      </c>
      <c r="T424" s="6">
        <f>SUM(Q412:Q423)</f>
        <v>2</v>
      </c>
      <c r="U424" s="6">
        <f>SUM(R412:R423)</f>
        <v>8</v>
      </c>
      <c r="V424" s="6">
        <f>SUM(S412:S423)</f>
        <v>2</v>
      </c>
    </row>
    <row r="425" spans="1:22" s="4" customFormat="1" x14ac:dyDescent="0.25">
      <c r="A425" s="35"/>
      <c r="B425" s="35"/>
      <c r="C425" s="35"/>
      <c r="E425" s="35"/>
      <c r="K425" s="63">
        <f>K424/H424</f>
        <v>0.5</v>
      </c>
      <c r="L425" s="5"/>
      <c r="M425" s="5"/>
      <c r="O425" s="5"/>
      <c r="P425" s="63">
        <f>P424/H424</f>
        <v>0.5</v>
      </c>
      <c r="T425" s="63">
        <f>T424/H424</f>
        <v>0.16666666666666666</v>
      </c>
      <c r="U425" s="63">
        <f>U424/H424</f>
        <v>0.66666666666666663</v>
      </c>
      <c r="V425" s="63">
        <f>V424/H424</f>
        <v>0.16666666666666666</v>
      </c>
    </row>
    <row r="426" spans="1:22" s="4" customFormat="1" ht="15.75" thickBot="1" x14ac:dyDescent="0.3">
      <c r="A426" s="35"/>
      <c r="B426" s="35"/>
      <c r="C426" s="35"/>
      <c r="E426" s="35"/>
      <c r="F426" s="48" t="s">
        <v>707</v>
      </c>
      <c r="L426" s="5"/>
      <c r="M426" s="5"/>
      <c r="O426" s="5"/>
    </row>
    <row r="427" spans="1:22" s="4" customFormat="1" ht="15.75" thickTop="1" x14ac:dyDescent="0.25">
      <c r="A427" s="47"/>
      <c r="B427" s="47"/>
      <c r="C427" s="47"/>
      <c r="D427" s="27"/>
      <c r="E427" s="47">
        <f>SUM(E251,E281,E319,E349,E379,E409,E424)</f>
        <v>12845.500000000002</v>
      </c>
      <c r="F427" s="27"/>
      <c r="G427" s="27"/>
      <c r="H427" s="27">
        <f>SUM(H251,H281,H319,H349,H379,H409,H424)</f>
        <v>182</v>
      </c>
      <c r="I427" s="27">
        <f>SUM(I251,I281,I319,I349,I379,I409,I424)</f>
        <v>319</v>
      </c>
      <c r="J427" s="27">
        <f>SUM(J251,J281,J319,J349,J379,J409,J424)</f>
        <v>618</v>
      </c>
      <c r="K427" s="27">
        <f>SUM(K251,K281,K319,K349,K379,K409,K424)</f>
        <v>82</v>
      </c>
      <c r="L427" s="26">
        <f>SUM(L251,L281,L319,L349,L379,L409,L424)</f>
        <v>11806</v>
      </c>
      <c r="M427" s="26">
        <f>SUM(M251,M281,M319,M349,M379,M409,M424)</f>
        <v>1184</v>
      </c>
      <c r="N427" s="27">
        <f>SUM(N251,N281,N319,N349,N379,N409,N424)</f>
        <v>1184</v>
      </c>
      <c r="O427" s="26">
        <f>SUM(O251,O281,O319,O349,O379,O409,O424)</f>
        <v>1184</v>
      </c>
      <c r="P427" s="27">
        <f>SUM(P251,P281,P319,P349,P379,P409,P424)</f>
        <v>104</v>
      </c>
      <c r="T427" s="6">
        <f>SUM(Q222:Q426)</f>
        <v>65</v>
      </c>
      <c r="U427" s="6">
        <f>SUM(R222:R426)</f>
        <v>97</v>
      </c>
      <c r="V427" s="6">
        <f>SUM(S222:S426)</f>
        <v>20</v>
      </c>
    </row>
    <row r="428" spans="1:22" s="4" customFormat="1" x14ac:dyDescent="0.25">
      <c r="A428" s="35"/>
      <c r="B428" s="35"/>
      <c r="C428" s="35"/>
      <c r="E428" s="35"/>
      <c r="K428" s="63">
        <f>K427/H427</f>
        <v>0.45054945054945056</v>
      </c>
      <c r="L428" s="5"/>
      <c r="M428" s="5"/>
      <c r="O428" s="5"/>
      <c r="P428" s="63">
        <f>P427/H427</f>
        <v>0.5714285714285714</v>
      </c>
      <c r="T428" s="63">
        <f>T427/H427</f>
        <v>0.35714285714285715</v>
      </c>
      <c r="U428" s="63">
        <f>U427/H427</f>
        <v>0.53296703296703296</v>
      </c>
      <c r="V428" s="63">
        <f>V427/H427</f>
        <v>0.10989010989010989</v>
      </c>
    </row>
    <row r="429" spans="1:22" s="4" customFormat="1" ht="15.75" thickBot="1" x14ac:dyDescent="0.3">
      <c r="A429" s="35"/>
      <c r="B429" s="35"/>
      <c r="C429" s="35"/>
      <c r="E429" s="35"/>
      <c r="F429" s="48" t="s">
        <v>742</v>
      </c>
      <c r="L429" s="5"/>
      <c r="M429" s="5"/>
      <c r="O429" s="5"/>
    </row>
    <row r="430" spans="1:22" s="1" customFormat="1" ht="15.75" thickTop="1" x14ac:dyDescent="0.25">
      <c r="A430" s="52" t="s">
        <v>139</v>
      </c>
      <c r="B430" s="29" t="s">
        <v>12</v>
      </c>
      <c r="C430" s="29" t="s">
        <v>13</v>
      </c>
      <c r="D430" s="15" t="s">
        <v>140</v>
      </c>
      <c r="E430" s="29">
        <v>55.7</v>
      </c>
      <c r="F430" s="15" t="s">
        <v>133</v>
      </c>
      <c r="G430" s="15">
        <v>0</v>
      </c>
      <c r="H430" s="15">
        <v>1</v>
      </c>
      <c r="I430" s="15">
        <v>1</v>
      </c>
      <c r="J430" s="15">
        <v>2</v>
      </c>
      <c r="K430" s="15">
        <v>0</v>
      </c>
      <c r="L430" s="16">
        <v>45</v>
      </c>
      <c r="M430" s="16">
        <v>5</v>
      </c>
      <c r="N430" s="15">
        <v>5</v>
      </c>
      <c r="O430" s="16">
        <v>5</v>
      </c>
      <c r="P430" s="70">
        <v>1</v>
      </c>
      <c r="Q430" s="1">
        <v>1</v>
      </c>
    </row>
    <row r="431" spans="1:22" s="1" customFormat="1" x14ac:dyDescent="0.25">
      <c r="A431" s="54" t="s">
        <v>137</v>
      </c>
      <c r="B431" s="31" t="s">
        <v>12</v>
      </c>
      <c r="C431" s="31" t="s">
        <v>13</v>
      </c>
      <c r="D431" s="9" t="s">
        <v>138</v>
      </c>
      <c r="E431" s="31">
        <v>47.6</v>
      </c>
      <c r="F431" s="9" t="s">
        <v>133</v>
      </c>
      <c r="G431" s="9">
        <v>0</v>
      </c>
      <c r="H431" s="9">
        <v>2</v>
      </c>
      <c r="I431" s="9">
        <v>1</v>
      </c>
      <c r="J431" s="9">
        <v>2</v>
      </c>
      <c r="K431" s="9">
        <v>0</v>
      </c>
      <c r="L431" s="10">
        <v>45</v>
      </c>
      <c r="M431" s="10">
        <v>5</v>
      </c>
      <c r="N431" s="9">
        <v>5</v>
      </c>
      <c r="O431" s="10">
        <v>5</v>
      </c>
      <c r="P431" s="66">
        <v>0</v>
      </c>
      <c r="Q431" s="1">
        <v>1</v>
      </c>
    </row>
    <row r="432" spans="1:22" s="2" customFormat="1" x14ac:dyDescent="0.25">
      <c r="A432" s="53" t="s">
        <v>136</v>
      </c>
      <c r="B432" s="30" t="s">
        <v>12</v>
      </c>
      <c r="C432" s="30" t="s">
        <v>712</v>
      </c>
      <c r="D432" s="7" t="s">
        <v>18</v>
      </c>
      <c r="E432" s="30">
        <v>84.5</v>
      </c>
      <c r="F432" s="7" t="s">
        <v>133</v>
      </c>
      <c r="G432" s="7">
        <v>0</v>
      </c>
      <c r="H432" s="7">
        <v>3</v>
      </c>
      <c r="I432" s="7">
        <v>2</v>
      </c>
      <c r="J432" s="7">
        <v>4</v>
      </c>
      <c r="K432" s="7">
        <v>1</v>
      </c>
      <c r="L432" s="8">
        <v>73</v>
      </c>
      <c r="M432" s="8">
        <v>7</v>
      </c>
      <c r="N432" s="7">
        <v>7</v>
      </c>
      <c r="O432" s="8">
        <v>7</v>
      </c>
      <c r="P432" s="65">
        <v>1</v>
      </c>
      <c r="R432" s="2">
        <v>1</v>
      </c>
    </row>
    <row r="433" spans="1:22" s="2" customFormat="1" x14ac:dyDescent="0.25">
      <c r="A433" s="53" t="s">
        <v>135</v>
      </c>
      <c r="B433" s="30" t="s">
        <v>12</v>
      </c>
      <c r="C433" s="30" t="s">
        <v>712</v>
      </c>
      <c r="D433" s="7" t="s">
        <v>18</v>
      </c>
      <c r="E433" s="30">
        <v>84.5</v>
      </c>
      <c r="F433" s="7" t="s">
        <v>133</v>
      </c>
      <c r="G433" s="7">
        <v>0</v>
      </c>
      <c r="H433" s="7">
        <v>4</v>
      </c>
      <c r="I433" s="7">
        <v>2</v>
      </c>
      <c r="J433" s="7">
        <v>4</v>
      </c>
      <c r="K433" s="7">
        <v>1</v>
      </c>
      <c r="L433" s="8">
        <v>73</v>
      </c>
      <c r="M433" s="8">
        <v>7</v>
      </c>
      <c r="N433" s="7">
        <v>7</v>
      </c>
      <c r="O433" s="8">
        <v>7</v>
      </c>
      <c r="P433" s="65">
        <v>1</v>
      </c>
      <c r="R433" s="2">
        <v>1</v>
      </c>
    </row>
    <row r="434" spans="1:22" s="2" customFormat="1" x14ac:dyDescent="0.25">
      <c r="A434" s="53" t="s">
        <v>134</v>
      </c>
      <c r="B434" s="30" t="s">
        <v>12</v>
      </c>
      <c r="C434" s="30" t="s">
        <v>712</v>
      </c>
      <c r="D434" s="7" t="s">
        <v>18</v>
      </c>
      <c r="E434" s="30">
        <v>84.5</v>
      </c>
      <c r="F434" s="7" t="s">
        <v>133</v>
      </c>
      <c r="G434" s="7">
        <v>0</v>
      </c>
      <c r="H434" s="7">
        <v>5</v>
      </c>
      <c r="I434" s="7">
        <v>2</v>
      </c>
      <c r="J434" s="7">
        <v>4</v>
      </c>
      <c r="K434" s="7">
        <v>1</v>
      </c>
      <c r="L434" s="8">
        <v>73</v>
      </c>
      <c r="M434" s="8">
        <v>7</v>
      </c>
      <c r="N434" s="7">
        <v>7</v>
      </c>
      <c r="O434" s="8">
        <v>7</v>
      </c>
      <c r="P434" s="65">
        <v>1</v>
      </c>
      <c r="R434" s="2">
        <v>1</v>
      </c>
    </row>
    <row r="435" spans="1:22" s="3" customFormat="1" ht="15.75" thickBot="1" x14ac:dyDescent="0.3">
      <c r="A435" s="58" t="s">
        <v>131</v>
      </c>
      <c r="B435" s="36" t="s">
        <v>12</v>
      </c>
      <c r="C435" s="36" t="s">
        <v>17</v>
      </c>
      <c r="D435" s="17" t="s">
        <v>132</v>
      </c>
      <c r="E435" s="36">
        <v>83.7</v>
      </c>
      <c r="F435" s="17" t="s">
        <v>133</v>
      </c>
      <c r="G435" s="17">
        <v>0</v>
      </c>
      <c r="H435" s="17">
        <v>6</v>
      </c>
      <c r="I435" s="17">
        <v>2</v>
      </c>
      <c r="J435" s="17">
        <v>4</v>
      </c>
      <c r="K435" s="17">
        <v>0</v>
      </c>
      <c r="L435" s="18">
        <v>73</v>
      </c>
      <c r="M435" s="18">
        <v>7</v>
      </c>
      <c r="N435" s="17">
        <v>7</v>
      </c>
      <c r="O435" s="18">
        <v>7</v>
      </c>
      <c r="P435" s="71">
        <v>1</v>
      </c>
      <c r="R435" s="3">
        <v>1</v>
      </c>
    </row>
    <row r="436" spans="1:22" s="4" customFormat="1" ht="15.75" thickTop="1" x14ac:dyDescent="0.25">
      <c r="A436" s="35"/>
      <c r="B436" s="35"/>
      <c r="C436" s="35"/>
      <c r="E436" s="34">
        <f>SUM(E430:E435)</f>
        <v>440.5</v>
      </c>
      <c r="H436" s="6">
        <f>COUNTA(H430:H435)</f>
        <v>6</v>
      </c>
      <c r="I436" s="6">
        <f>SUM(I430:I435)</f>
        <v>10</v>
      </c>
      <c r="J436" s="6">
        <f>SUM(J430:J435)</f>
        <v>20</v>
      </c>
      <c r="K436" s="6">
        <f>SUM(K430:K435)</f>
        <v>3</v>
      </c>
      <c r="L436" s="5">
        <f>SUM(L430:L435)</f>
        <v>382</v>
      </c>
      <c r="M436" s="5">
        <f>SUM(M430:M435)</f>
        <v>38</v>
      </c>
      <c r="N436" s="6">
        <f>SUM(N430:N435)</f>
        <v>38</v>
      </c>
      <c r="O436" s="5">
        <f>SUM(O430:O435)</f>
        <v>38</v>
      </c>
      <c r="P436" s="6">
        <f>SUM(P430:P435)</f>
        <v>5</v>
      </c>
      <c r="T436" s="6">
        <f>SUM(Q430:Q435)</f>
        <v>2</v>
      </c>
      <c r="U436" s="6">
        <f>SUM(R430:R435)</f>
        <v>4</v>
      </c>
      <c r="V436" s="6">
        <f>SUM(S430:S435)</f>
        <v>0</v>
      </c>
    </row>
    <row r="437" spans="1:22" s="4" customFormat="1" x14ac:dyDescent="0.25">
      <c r="A437" s="35"/>
      <c r="B437" s="35"/>
      <c r="C437" s="35"/>
      <c r="E437" s="35"/>
      <c r="K437" s="63">
        <f>K436/H436</f>
        <v>0.5</v>
      </c>
      <c r="L437" s="5"/>
      <c r="M437" s="5"/>
      <c r="O437" s="5"/>
      <c r="P437" s="63">
        <f>P436/H436</f>
        <v>0.83333333333333337</v>
      </c>
      <c r="T437" s="63">
        <f>T436/H436</f>
        <v>0.33333333333333331</v>
      </c>
      <c r="U437" s="63">
        <f>U436/H436</f>
        <v>0.66666666666666663</v>
      </c>
      <c r="V437" s="63">
        <f>V436/H436</f>
        <v>0</v>
      </c>
    </row>
    <row r="438" spans="1:22" s="4" customFormat="1" ht="15.75" thickBot="1" x14ac:dyDescent="0.3">
      <c r="A438" s="35"/>
      <c r="B438" s="35"/>
      <c r="C438" s="35"/>
      <c r="E438" s="35"/>
      <c r="F438" s="48" t="s">
        <v>735</v>
      </c>
      <c r="L438" s="5"/>
      <c r="M438" s="5"/>
      <c r="O438" s="5"/>
    </row>
    <row r="439" spans="1:22" s="2" customFormat="1" ht="15.75" thickTop="1" x14ac:dyDescent="0.25">
      <c r="A439" s="61" t="s">
        <v>701</v>
      </c>
      <c r="B439" s="38" t="s">
        <v>12</v>
      </c>
      <c r="C439" s="38" t="s">
        <v>17</v>
      </c>
      <c r="D439" s="21" t="s">
        <v>702</v>
      </c>
      <c r="E439" s="38">
        <v>83.7</v>
      </c>
      <c r="F439" s="21" t="s">
        <v>133</v>
      </c>
      <c r="G439" s="21">
        <v>1</v>
      </c>
      <c r="H439" s="21">
        <v>7</v>
      </c>
      <c r="I439" s="21">
        <v>2</v>
      </c>
      <c r="J439" s="21">
        <v>4</v>
      </c>
      <c r="K439" s="21">
        <v>1</v>
      </c>
      <c r="L439" s="22">
        <v>73</v>
      </c>
      <c r="M439" s="22">
        <v>7</v>
      </c>
      <c r="N439" s="21">
        <v>7</v>
      </c>
      <c r="O439" s="22">
        <v>7</v>
      </c>
      <c r="P439" s="74">
        <v>1</v>
      </c>
      <c r="R439" s="2">
        <v>1</v>
      </c>
    </row>
    <row r="440" spans="1:22" s="3" customFormat="1" x14ac:dyDescent="0.25">
      <c r="A440" s="55" t="s">
        <v>142</v>
      </c>
      <c r="B440" s="32" t="s">
        <v>12</v>
      </c>
      <c r="C440" s="32" t="s">
        <v>17</v>
      </c>
      <c r="D440" s="11" t="s">
        <v>143</v>
      </c>
      <c r="E440" s="32">
        <v>80.8</v>
      </c>
      <c r="F440" s="11" t="s">
        <v>133</v>
      </c>
      <c r="G440" s="11">
        <v>1</v>
      </c>
      <c r="H440" s="11">
        <v>8</v>
      </c>
      <c r="I440" s="11">
        <v>2</v>
      </c>
      <c r="J440" s="11">
        <v>4</v>
      </c>
      <c r="K440" s="11">
        <v>1</v>
      </c>
      <c r="L440" s="12">
        <v>73</v>
      </c>
      <c r="M440" s="12">
        <v>7</v>
      </c>
      <c r="N440" s="11">
        <v>7</v>
      </c>
      <c r="O440" s="12">
        <v>7</v>
      </c>
      <c r="P440" s="67">
        <v>1</v>
      </c>
      <c r="R440" s="3">
        <v>1</v>
      </c>
    </row>
    <row r="441" spans="1:22" s="1" customFormat="1" x14ac:dyDescent="0.25">
      <c r="A441" s="54" t="s">
        <v>141</v>
      </c>
      <c r="B441" s="31" t="s">
        <v>12</v>
      </c>
      <c r="C441" s="31" t="s">
        <v>13</v>
      </c>
      <c r="D441" s="9" t="s">
        <v>138</v>
      </c>
      <c r="E441" s="31">
        <v>47.6</v>
      </c>
      <c r="F441" s="9" t="s">
        <v>133</v>
      </c>
      <c r="G441" s="9">
        <v>1</v>
      </c>
      <c r="H441" s="9">
        <v>9</v>
      </c>
      <c r="I441" s="9">
        <v>1</v>
      </c>
      <c r="J441" s="9">
        <v>2</v>
      </c>
      <c r="K441" s="9">
        <v>0</v>
      </c>
      <c r="L441" s="10">
        <v>45</v>
      </c>
      <c r="M441" s="10">
        <v>5</v>
      </c>
      <c r="N441" s="9">
        <v>5</v>
      </c>
      <c r="O441" s="10">
        <v>5</v>
      </c>
      <c r="P441" s="66">
        <v>0</v>
      </c>
      <c r="Q441" s="1">
        <v>1</v>
      </c>
    </row>
    <row r="442" spans="1:22" s="1" customFormat="1" x14ac:dyDescent="0.25">
      <c r="A442" s="54" t="s">
        <v>144</v>
      </c>
      <c r="B442" s="31" t="s">
        <v>12</v>
      </c>
      <c r="C442" s="31" t="s">
        <v>13</v>
      </c>
      <c r="D442" s="9" t="s">
        <v>23</v>
      </c>
      <c r="E442" s="31">
        <v>50</v>
      </c>
      <c r="F442" s="9" t="s">
        <v>133</v>
      </c>
      <c r="G442" s="9">
        <v>1</v>
      </c>
      <c r="H442" s="9">
        <v>10</v>
      </c>
      <c r="I442" s="9">
        <v>1</v>
      </c>
      <c r="J442" s="9">
        <v>2</v>
      </c>
      <c r="K442" s="9">
        <v>1</v>
      </c>
      <c r="L442" s="10">
        <v>45</v>
      </c>
      <c r="M442" s="10">
        <v>5</v>
      </c>
      <c r="N442" s="9">
        <v>5</v>
      </c>
      <c r="O442" s="10">
        <v>5</v>
      </c>
      <c r="P442" s="66">
        <v>1</v>
      </c>
      <c r="Q442" s="1">
        <v>1</v>
      </c>
    </row>
    <row r="443" spans="1:22" s="1" customFormat="1" x14ac:dyDescent="0.25">
      <c r="A443" s="54" t="s">
        <v>145</v>
      </c>
      <c r="B443" s="31" t="s">
        <v>12</v>
      </c>
      <c r="C443" s="31" t="s">
        <v>13</v>
      </c>
      <c r="D443" s="9" t="s">
        <v>23</v>
      </c>
      <c r="E443" s="31">
        <v>50</v>
      </c>
      <c r="F443" s="9" t="s">
        <v>133</v>
      </c>
      <c r="G443" s="9">
        <v>1</v>
      </c>
      <c r="H443" s="9">
        <v>11</v>
      </c>
      <c r="I443" s="9">
        <v>1</v>
      </c>
      <c r="J443" s="9">
        <v>2</v>
      </c>
      <c r="K443" s="9">
        <v>1</v>
      </c>
      <c r="L443" s="10">
        <v>45</v>
      </c>
      <c r="M443" s="10">
        <v>5</v>
      </c>
      <c r="N443" s="9">
        <v>5</v>
      </c>
      <c r="O443" s="10">
        <v>5</v>
      </c>
      <c r="P443" s="66">
        <v>1</v>
      </c>
      <c r="Q443" s="1">
        <v>1</v>
      </c>
    </row>
    <row r="444" spans="1:22" s="3" customFormat="1" x14ac:dyDescent="0.25">
      <c r="A444" s="55" t="s">
        <v>146</v>
      </c>
      <c r="B444" s="32" t="s">
        <v>12</v>
      </c>
      <c r="C444" s="32" t="s">
        <v>17</v>
      </c>
      <c r="D444" s="11" t="s">
        <v>67</v>
      </c>
      <c r="E444" s="32">
        <v>75.7</v>
      </c>
      <c r="F444" s="11" t="s">
        <v>133</v>
      </c>
      <c r="G444" s="11">
        <v>1</v>
      </c>
      <c r="H444" s="11">
        <v>12</v>
      </c>
      <c r="I444" s="11">
        <v>2</v>
      </c>
      <c r="J444" s="11">
        <v>4</v>
      </c>
      <c r="K444" s="11">
        <v>1</v>
      </c>
      <c r="L444" s="12">
        <v>73</v>
      </c>
      <c r="M444" s="12">
        <v>7</v>
      </c>
      <c r="N444" s="11">
        <v>7</v>
      </c>
      <c r="O444" s="12">
        <v>7</v>
      </c>
      <c r="P444" s="67">
        <v>0</v>
      </c>
      <c r="R444" s="3">
        <v>1</v>
      </c>
    </row>
    <row r="445" spans="1:22" s="1" customFormat="1" x14ac:dyDescent="0.25">
      <c r="A445" s="54" t="s">
        <v>147</v>
      </c>
      <c r="B445" s="31" t="s">
        <v>12</v>
      </c>
      <c r="C445" s="31" t="s">
        <v>13</v>
      </c>
      <c r="D445" s="9" t="s">
        <v>23</v>
      </c>
      <c r="E445" s="31">
        <v>50</v>
      </c>
      <c r="F445" s="9" t="s">
        <v>133</v>
      </c>
      <c r="G445" s="9">
        <v>1</v>
      </c>
      <c r="H445" s="9">
        <v>13</v>
      </c>
      <c r="I445" s="9">
        <v>1</v>
      </c>
      <c r="J445" s="9">
        <v>2</v>
      </c>
      <c r="K445" s="9">
        <v>1</v>
      </c>
      <c r="L445" s="10">
        <v>45</v>
      </c>
      <c r="M445" s="10">
        <v>5</v>
      </c>
      <c r="N445" s="9">
        <v>5</v>
      </c>
      <c r="O445" s="10">
        <v>5</v>
      </c>
      <c r="P445" s="66">
        <v>1</v>
      </c>
      <c r="Q445" s="1">
        <v>1</v>
      </c>
    </row>
    <row r="446" spans="1:22" s="3" customFormat="1" x14ac:dyDescent="0.25">
      <c r="A446" s="55" t="s">
        <v>148</v>
      </c>
      <c r="B446" s="32" t="s">
        <v>12</v>
      </c>
      <c r="C446" s="32" t="s">
        <v>17</v>
      </c>
      <c r="D446" s="11" t="s">
        <v>67</v>
      </c>
      <c r="E446" s="32">
        <v>75.7</v>
      </c>
      <c r="F446" s="11" t="s">
        <v>133</v>
      </c>
      <c r="G446" s="11">
        <v>1</v>
      </c>
      <c r="H446" s="11">
        <v>14</v>
      </c>
      <c r="I446" s="11">
        <v>2</v>
      </c>
      <c r="J446" s="11">
        <v>4</v>
      </c>
      <c r="K446" s="11">
        <v>1</v>
      </c>
      <c r="L446" s="12">
        <v>73</v>
      </c>
      <c r="M446" s="12">
        <v>7</v>
      </c>
      <c r="N446" s="11">
        <v>7</v>
      </c>
      <c r="O446" s="12">
        <v>7</v>
      </c>
      <c r="P446" s="67">
        <v>0</v>
      </c>
      <c r="R446" s="3">
        <v>1</v>
      </c>
    </row>
    <row r="447" spans="1:22" s="3" customFormat="1" x14ac:dyDescent="0.25">
      <c r="A447" s="55" t="s">
        <v>149</v>
      </c>
      <c r="B447" s="32" t="s">
        <v>12</v>
      </c>
      <c r="C447" s="32" t="s">
        <v>17</v>
      </c>
      <c r="D447" s="11" t="s">
        <v>67</v>
      </c>
      <c r="E447" s="32">
        <v>75.7</v>
      </c>
      <c r="F447" s="11" t="s">
        <v>133</v>
      </c>
      <c r="G447" s="11">
        <v>1</v>
      </c>
      <c r="H447" s="11">
        <v>15</v>
      </c>
      <c r="I447" s="11">
        <v>2</v>
      </c>
      <c r="J447" s="11">
        <v>4</v>
      </c>
      <c r="K447" s="11">
        <v>1</v>
      </c>
      <c r="L447" s="12">
        <v>73</v>
      </c>
      <c r="M447" s="12">
        <v>7</v>
      </c>
      <c r="N447" s="11">
        <v>7</v>
      </c>
      <c r="O447" s="12">
        <v>7</v>
      </c>
      <c r="P447" s="67">
        <v>0</v>
      </c>
      <c r="R447" s="3">
        <v>1</v>
      </c>
    </row>
    <row r="448" spans="1:22" s="40" customFormat="1" x14ac:dyDescent="0.25">
      <c r="A448" s="56" t="s">
        <v>150</v>
      </c>
      <c r="B448" s="45" t="s">
        <v>12</v>
      </c>
      <c r="C448" s="45" t="s">
        <v>26</v>
      </c>
      <c r="D448" s="41" t="s">
        <v>151</v>
      </c>
      <c r="E448" s="45">
        <v>99.4</v>
      </c>
      <c r="F448" s="41" t="s">
        <v>133</v>
      </c>
      <c r="G448" s="41">
        <v>1</v>
      </c>
      <c r="H448" s="41">
        <v>16</v>
      </c>
      <c r="I448" s="41">
        <v>3</v>
      </c>
      <c r="J448" s="41">
        <v>5</v>
      </c>
      <c r="K448" s="41">
        <v>1</v>
      </c>
      <c r="L448" s="42">
        <v>90</v>
      </c>
      <c r="M448" s="42">
        <v>9</v>
      </c>
      <c r="N448" s="41">
        <v>9</v>
      </c>
      <c r="O448" s="42">
        <v>9</v>
      </c>
      <c r="P448" s="68">
        <v>1</v>
      </c>
      <c r="S448" s="40">
        <v>1</v>
      </c>
    </row>
    <row r="449" spans="1:22" s="1" customFormat="1" x14ac:dyDescent="0.25">
      <c r="A449" s="54" t="s">
        <v>152</v>
      </c>
      <c r="B449" s="31" t="s">
        <v>12</v>
      </c>
      <c r="C449" s="31" t="s">
        <v>13</v>
      </c>
      <c r="D449" s="9" t="s">
        <v>23</v>
      </c>
      <c r="E449" s="31">
        <v>50</v>
      </c>
      <c r="F449" s="9" t="s">
        <v>133</v>
      </c>
      <c r="G449" s="9">
        <v>1</v>
      </c>
      <c r="H449" s="9">
        <v>17</v>
      </c>
      <c r="I449" s="9">
        <v>1</v>
      </c>
      <c r="J449" s="9">
        <v>2</v>
      </c>
      <c r="K449" s="9">
        <v>1</v>
      </c>
      <c r="L449" s="10">
        <v>45</v>
      </c>
      <c r="M449" s="10">
        <v>5</v>
      </c>
      <c r="N449" s="9">
        <v>5</v>
      </c>
      <c r="O449" s="10">
        <v>5</v>
      </c>
      <c r="P449" s="66">
        <v>1</v>
      </c>
      <c r="Q449" s="1">
        <v>1</v>
      </c>
    </row>
    <row r="450" spans="1:22" s="1" customFormat="1" x14ac:dyDescent="0.25">
      <c r="A450" s="54" t="s">
        <v>153</v>
      </c>
      <c r="B450" s="31" t="s">
        <v>12</v>
      </c>
      <c r="C450" s="31" t="s">
        <v>13</v>
      </c>
      <c r="D450" s="9" t="s">
        <v>23</v>
      </c>
      <c r="E450" s="31">
        <v>50</v>
      </c>
      <c r="F450" s="9" t="s">
        <v>133</v>
      </c>
      <c r="G450" s="9">
        <v>1</v>
      </c>
      <c r="H450" s="9">
        <v>18</v>
      </c>
      <c r="I450" s="9">
        <v>1</v>
      </c>
      <c r="J450" s="9">
        <v>2</v>
      </c>
      <c r="K450" s="9">
        <v>1</v>
      </c>
      <c r="L450" s="10">
        <v>45</v>
      </c>
      <c r="M450" s="10">
        <v>5</v>
      </c>
      <c r="N450" s="9">
        <v>5</v>
      </c>
      <c r="O450" s="10">
        <v>5</v>
      </c>
      <c r="P450" s="66">
        <v>1</v>
      </c>
      <c r="Q450" s="1">
        <v>1</v>
      </c>
    </row>
    <row r="451" spans="1:22" s="3" customFormat="1" x14ac:dyDescent="0.25">
      <c r="A451" s="55" t="s">
        <v>154</v>
      </c>
      <c r="B451" s="32" t="s">
        <v>12</v>
      </c>
      <c r="C451" s="32" t="s">
        <v>17</v>
      </c>
      <c r="D451" s="11" t="s">
        <v>50</v>
      </c>
      <c r="E451" s="32">
        <v>78.5</v>
      </c>
      <c r="F451" s="11" t="s">
        <v>133</v>
      </c>
      <c r="G451" s="11">
        <v>1</v>
      </c>
      <c r="H451" s="11">
        <v>19</v>
      </c>
      <c r="I451" s="11">
        <v>2</v>
      </c>
      <c r="J451" s="11">
        <v>4</v>
      </c>
      <c r="K451" s="11">
        <v>1</v>
      </c>
      <c r="L451" s="12">
        <v>73</v>
      </c>
      <c r="M451" s="12">
        <v>7</v>
      </c>
      <c r="N451" s="11">
        <v>7</v>
      </c>
      <c r="O451" s="12">
        <v>7</v>
      </c>
      <c r="P451" s="67">
        <v>0</v>
      </c>
      <c r="R451" s="3">
        <v>1</v>
      </c>
    </row>
    <row r="452" spans="1:22" s="3" customFormat="1" x14ac:dyDescent="0.25">
      <c r="A452" s="55" t="s">
        <v>155</v>
      </c>
      <c r="B452" s="32" t="s">
        <v>12</v>
      </c>
      <c r="C452" s="32" t="s">
        <v>17</v>
      </c>
      <c r="D452" s="11" t="s">
        <v>50</v>
      </c>
      <c r="E452" s="32">
        <v>78.5</v>
      </c>
      <c r="F452" s="11" t="s">
        <v>133</v>
      </c>
      <c r="G452" s="11">
        <v>1</v>
      </c>
      <c r="H452" s="11">
        <v>20</v>
      </c>
      <c r="I452" s="11">
        <v>2</v>
      </c>
      <c r="J452" s="11">
        <v>4</v>
      </c>
      <c r="K452" s="11">
        <v>1</v>
      </c>
      <c r="L452" s="12">
        <v>73</v>
      </c>
      <c r="M452" s="12">
        <v>7</v>
      </c>
      <c r="N452" s="11">
        <v>7</v>
      </c>
      <c r="O452" s="12">
        <v>7</v>
      </c>
      <c r="P452" s="67">
        <v>0</v>
      </c>
      <c r="R452" s="3">
        <v>1</v>
      </c>
    </row>
    <row r="453" spans="1:22" s="1" customFormat="1" x14ac:dyDescent="0.25">
      <c r="A453" s="54" t="s">
        <v>156</v>
      </c>
      <c r="B453" s="31" t="s">
        <v>12</v>
      </c>
      <c r="C453" s="31" t="s">
        <v>13</v>
      </c>
      <c r="D453" s="9" t="s">
        <v>157</v>
      </c>
      <c r="E453" s="31">
        <v>50</v>
      </c>
      <c r="F453" s="9" t="s">
        <v>133</v>
      </c>
      <c r="G453" s="9">
        <v>1</v>
      </c>
      <c r="H453" s="9">
        <v>21</v>
      </c>
      <c r="I453" s="9">
        <v>1</v>
      </c>
      <c r="J453" s="9">
        <v>2</v>
      </c>
      <c r="K453" s="9">
        <v>0</v>
      </c>
      <c r="L453" s="10">
        <v>45</v>
      </c>
      <c r="M453" s="10">
        <v>5</v>
      </c>
      <c r="N453" s="9">
        <v>5</v>
      </c>
      <c r="O453" s="10">
        <v>5</v>
      </c>
      <c r="P453" s="66">
        <v>1</v>
      </c>
      <c r="Q453" s="1">
        <v>1</v>
      </c>
    </row>
    <row r="454" spans="1:22" s="1" customFormat="1" x14ac:dyDescent="0.25">
      <c r="A454" s="54" t="s">
        <v>158</v>
      </c>
      <c r="B454" s="31" t="s">
        <v>12</v>
      </c>
      <c r="C454" s="31" t="s">
        <v>13</v>
      </c>
      <c r="D454" s="9" t="s">
        <v>157</v>
      </c>
      <c r="E454" s="31">
        <v>50</v>
      </c>
      <c r="F454" s="9" t="s">
        <v>133</v>
      </c>
      <c r="G454" s="9">
        <v>1</v>
      </c>
      <c r="H454" s="9">
        <v>22</v>
      </c>
      <c r="I454" s="9">
        <v>1</v>
      </c>
      <c r="J454" s="9">
        <v>2</v>
      </c>
      <c r="K454" s="9">
        <v>0</v>
      </c>
      <c r="L454" s="10">
        <v>45</v>
      </c>
      <c r="M454" s="10">
        <v>5</v>
      </c>
      <c r="N454" s="9">
        <v>5</v>
      </c>
      <c r="O454" s="10">
        <v>5</v>
      </c>
      <c r="P454" s="66">
        <v>1</v>
      </c>
      <c r="Q454" s="1">
        <v>1</v>
      </c>
    </row>
    <row r="455" spans="1:22" s="3" customFormat="1" ht="15.75" thickBot="1" x14ac:dyDescent="0.3">
      <c r="A455" s="58" t="s">
        <v>159</v>
      </c>
      <c r="B455" s="36" t="s">
        <v>12</v>
      </c>
      <c r="C455" s="36" t="s">
        <v>17</v>
      </c>
      <c r="D455" s="17" t="s">
        <v>160</v>
      </c>
      <c r="E455" s="36">
        <v>75.7</v>
      </c>
      <c r="F455" s="17" t="s">
        <v>133</v>
      </c>
      <c r="G455" s="17">
        <v>1</v>
      </c>
      <c r="H455" s="17">
        <v>23</v>
      </c>
      <c r="I455" s="17">
        <v>2</v>
      </c>
      <c r="J455" s="17">
        <v>4</v>
      </c>
      <c r="K455" s="17">
        <v>0</v>
      </c>
      <c r="L455" s="18">
        <v>73</v>
      </c>
      <c r="M455" s="18">
        <v>7</v>
      </c>
      <c r="N455" s="17">
        <v>7</v>
      </c>
      <c r="O455" s="18">
        <v>7</v>
      </c>
      <c r="P455" s="71">
        <v>0</v>
      </c>
      <c r="R455" s="3">
        <v>1</v>
      </c>
    </row>
    <row r="456" spans="1:22" s="4" customFormat="1" ht="15.75" thickTop="1" x14ac:dyDescent="0.25">
      <c r="A456" s="35"/>
      <c r="B456" s="35"/>
      <c r="C456" s="35"/>
      <c r="E456" s="34">
        <f>SUM(E439:E455)</f>
        <v>1121.3</v>
      </c>
      <c r="H456" s="6">
        <f>COUNTA(H439:H455)</f>
        <v>17</v>
      </c>
      <c r="I456" s="6">
        <f>SUM(I439:I455)</f>
        <v>27</v>
      </c>
      <c r="J456" s="6">
        <f>SUM(J439:J455)</f>
        <v>53</v>
      </c>
      <c r="K456" s="6">
        <f>SUM(K439:K455)</f>
        <v>13</v>
      </c>
      <c r="L456" s="5">
        <f>SUM(L439:L455)</f>
        <v>1034</v>
      </c>
      <c r="M456" s="5">
        <f>SUM(M439:M455)</f>
        <v>105</v>
      </c>
      <c r="N456" s="6">
        <f>SUM(N439:N455)</f>
        <v>105</v>
      </c>
      <c r="O456" s="5">
        <f>SUM(O439:O455)</f>
        <v>105</v>
      </c>
      <c r="P456" s="6">
        <f>SUM(P439:P455)</f>
        <v>10</v>
      </c>
      <c r="T456" s="6">
        <f>SUM(Q439:Q455)</f>
        <v>8</v>
      </c>
      <c r="U456" s="6">
        <f>SUM(R439:R455)</f>
        <v>8</v>
      </c>
      <c r="V456" s="6">
        <f>SUM(S439:S455)</f>
        <v>1</v>
      </c>
    </row>
    <row r="457" spans="1:22" s="4" customFormat="1" x14ac:dyDescent="0.25">
      <c r="A457" s="35"/>
      <c r="B457" s="35"/>
      <c r="C457" s="35"/>
      <c r="E457" s="35"/>
      <c r="K457" s="63">
        <f>K456/H456</f>
        <v>0.76470588235294112</v>
      </c>
      <c r="L457" s="5"/>
      <c r="M457" s="5"/>
      <c r="O457" s="5"/>
      <c r="P457" s="63">
        <f>P456/H456</f>
        <v>0.58823529411764708</v>
      </c>
      <c r="T457" s="63">
        <f>T456/H456</f>
        <v>0.47058823529411764</v>
      </c>
      <c r="U457" s="63">
        <f>U456/H456</f>
        <v>0.47058823529411764</v>
      </c>
      <c r="V457" s="63">
        <f>V456/H456</f>
        <v>5.8823529411764705E-2</v>
      </c>
    </row>
    <row r="458" spans="1:22" s="4" customFormat="1" ht="15.75" thickBot="1" x14ac:dyDescent="0.3">
      <c r="A458" s="35"/>
      <c r="B458" s="35"/>
      <c r="C458" s="35"/>
      <c r="E458" s="35"/>
      <c r="F458" s="48" t="s">
        <v>736</v>
      </c>
      <c r="L458" s="5"/>
      <c r="M458" s="5"/>
      <c r="O458" s="5"/>
    </row>
    <row r="459" spans="1:22" s="1" customFormat="1" ht="15.75" thickTop="1" x14ac:dyDescent="0.25">
      <c r="A459" s="52" t="s">
        <v>166</v>
      </c>
      <c r="B459" s="29" t="s">
        <v>12</v>
      </c>
      <c r="C459" s="29" t="s">
        <v>13</v>
      </c>
      <c r="D459" s="15" t="s">
        <v>167</v>
      </c>
      <c r="E459" s="29">
        <v>65.900000000000006</v>
      </c>
      <c r="F459" s="15" t="s">
        <v>133</v>
      </c>
      <c r="G459" s="15">
        <v>2</v>
      </c>
      <c r="H459" s="15">
        <v>24</v>
      </c>
      <c r="I459" s="15">
        <v>1</v>
      </c>
      <c r="J459" s="15">
        <v>2</v>
      </c>
      <c r="K459" s="15">
        <v>0</v>
      </c>
      <c r="L459" s="16">
        <v>45</v>
      </c>
      <c r="M459" s="16">
        <v>5</v>
      </c>
      <c r="N459" s="15">
        <v>5</v>
      </c>
      <c r="O459" s="16">
        <v>5</v>
      </c>
      <c r="P459" s="70">
        <v>1</v>
      </c>
      <c r="Q459" s="1">
        <v>1</v>
      </c>
    </row>
    <row r="460" spans="1:22" s="1" customFormat="1" x14ac:dyDescent="0.25">
      <c r="A460" s="54" t="s">
        <v>165</v>
      </c>
      <c r="B460" s="31" t="s">
        <v>12</v>
      </c>
      <c r="C460" s="31" t="s">
        <v>13</v>
      </c>
      <c r="D460" s="9" t="s">
        <v>138</v>
      </c>
      <c r="E460" s="31">
        <v>47.6</v>
      </c>
      <c r="F460" s="9" t="s">
        <v>133</v>
      </c>
      <c r="G460" s="9">
        <v>2</v>
      </c>
      <c r="H460" s="9">
        <v>25</v>
      </c>
      <c r="I460" s="9">
        <v>1</v>
      </c>
      <c r="J460" s="9">
        <v>2</v>
      </c>
      <c r="K460" s="9">
        <v>0</v>
      </c>
      <c r="L460" s="10">
        <v>45</v>
      </c>
      <c r="M460" s="10">
        <v>5</v>
      </c>
      <c r="N460" s="9">
        <v>5</v>
      </c>
      <c r="O460" s="10">
        <v>5</v>
      </c>
      <c r="P460" s="66">
        <v>0</v>
      </c>
      <c r="Q460" s="1">
        <v>1</v>
      </c>
    </row>
    <row r="461" spans="1:22" s="1" customFormat="1" x14ac:dyDescent="0.25">
      <c r="A461" s="54" t="s">
        <v>168</v>
      </c>
      <c r="B461" s="31" t="s">
        <v>12</v>
      </c>
      <c r="C461" s="31" t="s">
        <v>13</v>
      </c>
      <c r="D461" s="9" t="s">
        <v>23</v>
      </c>
      <c r="E461" s="31">
        <v>50</v>
      </c>
      <c r="F461" s="9" t="s">
        <v>133</v>
      </c>
      <c r="G461" s="9">
        <v>2</v>
      </c>
      <c r="H461" s="9">
        <v>26</v>
      </c>
      <c r="I461" s="9">
        <v>1</v>
      </c>
      <c r="J461" s="9">
        <v>2</v>
      </c>
      <c r="K461" s="9">
        <v>1</v>
      </c>
      <c r="L461" s="10">
        <v>45</v>
      </c>
      <c r="M461" s="10">
        <v>5</v>
      </c>
      <c r="N461" s="9">
        <v>5</v>
      </c>
      <c r="O461" s="10">
        <v>5</v>
      </c>
      <c r="P461" s="66">
        <v>1</v>
      </c>
      <c r="Q461" s="1">
        <v>1</v>
      </c>
    </row>
    <row r="462" spans="1:22" s="1" customFormat="1" x14ac:dyDescent="0.25">
      <c r="A462" s="54" t="s">
        <v>164</v>
      </c>
      <c r="B462" s="31" t="s">
        <v>12</v>
      </c>
      <c r="C462" s="31" t="s">
        <v>13</v>
      </c>
      <c r="D462" s="9" t="s">
        <v>23</v>
      </c>
      <c r="E462" s="31">
        <v>50</v>
      </c>
      <c r="F462" s="9" t="s">
        <v>133</v>
      </c>
      <c r="G462" s="9">
        <v>2</v>
      </c>
      <c r="H462" s="9">
        <v>27</v>
      </c>
      <c r="I462" s="9">
        <v>1</v>
      </c>
      <c r="J462" s="9">
        <v>2</v>
      </c>
      <c r="K462" s="9">
        <v>1</v>
      </c>
      <c r="L462" s="10">
        <v>45</v>
      </c>
      <c r="M462" s="10">
        <v>5</v>
      </c>
      <c r="N462" s="9">
        <v>5</v>
      </c>
      <c r="O462" s="10">
        <v>5</v>
      </c>
      <c r="P462" s="66">
        <v>1</v>
      </c>
      <c r="Q462" s="1">
        <v>1</v>
      </c>
    </row>
    <row r="463" spans="1:22" s="1" customFormat="1" x14ac:dyDescent="0.25">
      <c r="A463" s="54" t="s">
        <v>163</v>
      </c>
      <c r="B463" s="31" t="s">
        <v>12</v>
      </c>
      <c r="C463" s="31" t="s">
        <v>13</v>
      </c>
      <c r="D463" s="9" t="s">
        <v>23</v>
      </c>
      <c r="E463" s="31">
        <v>50</v>
      </c>
      <c r="F463" s="9" t="s">
        <v>133</v>
      </c>
      <c r="G463" s="9">
        <v>2</v>
      </c>
      <c r="H463" s="9">
        <v>28</v>
      </c>
      <c r="I463" s="9">
        <v>1</v>
      </c>
      <c r="J463" s="9">
        <v>2</v>
      </c>
      <c r="K463" s="9">
        <v>1</v>
      </c>
      <c r="L463" s="10">
        <v>45</v>
      </c>
      <c r="M463" s="10">
        <v>5</v>
      </c>
      <c r="N463" s="9">
        <v>5</v>
      </c>
      <c r="O463" s="10">
        <v>5</v>
      </c>
      <c r="P463" s="66">
        <v>1</v>
      </c>
      <c r="Q463" s="1">
        <v>1</v>
      </c>
    </row>
    <row r="464" spans="1:22" s="1" customFormat="1" x14ac:dyDescent="0.25">
      <c r="A464" s="54" t="s">
        <v>162</v>
      </c>
      <c r="B464" s="31" t="s">
        <v>12</v>
      </c>
      <c r="C464" s="31" t="s">
        <v>13</v>
      </c>
      <c r="D464" s="9" t="s">
        <v>23</v>
      </c>
      <c r="E464" s="31">
        <v>50</v>
      </c>
      <c r="F464" s="9" t="s">
        <v>133</v>
      </c>
      <c r="G464" s="9">
        <v>2</v>
      </c>
      <c r="H464" s="9">
        <v>29</v>
      </c>
      <c r="I464" s="9">
        <v>1</v>
      </c>
      <c r="J464" s="9">
        <v>2</v>
      </c>
      <c r="K464" s="9">
        <v>1</v>
      </c>
      <c r="L464" s="10">
        <v>45</v>
      </c>
      <c r="M464" s="10">
        <v>5</v>
      </c>
      <c r="N464" s="9">
        <v>5</v>
      </c>
      <c r="O464" s="10">
        <v>5</v>
      </c>
      <c r="P464" s="66">
        <v>1</v>
      </c>
      <c r="Q464" s="1">
        <v>1</v>
      </c>
    </row>
    <row r="465" spans="1:19" s="1" customFormat="1" x14ac:dyDescent="0.25">
      <c r="A465" s="54" t="s">
        <v>169</v>
      </c>
      <c r="B465" s="31" t="s">
        <v>12</v>
      </c>
      <c r="C465" s="31" t="s">
        <v>13</v>
      </c>
      <c r="D465" s="9" t="s">
        <v>23</v>
      </c>
      <c r="E465" s="31">
        <v>50</v>
      </c>
      <c r="F465" s="9" t="s">
        <v>133</v>
      </c>
      <c r="G465" s="9">
        <v>2</v>
      </c>
      <c r="H465" s="9">
        <v>30</v>
      </c>
      <c r="I465" s="9">
        <v>1</v>
      </c>
      <c r="J465" s="9">
        <v>2</v>
      </c>
      <c r="K465" s="9">
        <v>1</v>
      </c>
      <c r="L465" s="10">
        <v>45</v>
      </c>
      <c r="M465" s="10">
        <v>5</v>
      </c>
      <c r="N465" s="9">
        <v>5</v>
      </c>
      <c r="O465" s="10">
        <v>5</v>
      </c>
      <c r="P465" s="66">
        <v>1</v>
      </c>
      <c r="Q465" s="1">
        <v>1</v>
      </c>
    </row>
    <row r="466" spans="1:19" s="3" customFormat="1" x14ac:dyDescent="0.25">
      <c r="A466" s="55" t="s">
        <v>161</v>
      </c>
      <c r="B466" s="32" t="s">
        <v>12</v>
      </c>
      <c r="C466" s="32" t="s">
        <v>17</v>
      </c>
      <c r="D466" s="11" t="s">
        <v>132</v>
      </c>
      <c r="E466" s="32">
        <v>83.7</v>
      </c>
      <c r="F466" s="11" t="s">
        <v>133</v>
      </c>
      <c r="G466" s="11">
        <v>2</v>
      </c>
      <c r="H466" s="11">
        <v>31</v>
      </c>
      <c r="I466" s="11">
        <v>2</v>
      </c>
      <c r="J466" s="11">
        <v>4</v>
      </c>
      <c r="K466" s="11">
        <v>1</v>
      </c>
      <c r="L466" s="12">
        <v>73</v>
      </c>
      <c r="M466" s="12">
        <v>7</v>
      </c>
      <c r="N466" s="11">
        <v>7</v>
      </c>
      <c r="O466" s="12">
        <v>7</v>
      </c>
      <c r="P466" s="67">
        <v>1</v>
      </c>
      <c r="R466" s="3">
        <v>1</v>
      </c>
    </row>
    <row r="467" spans="1:19" s="3" customFormat="1" x14ac:dyDescent="0.25">
      <c r="A467" s="55" t="s">
        <v>170</v>
      </c>
      <c r="B467" s="32" t="s">
        <v>12</v>
      </c>
      <c r="C467" s="32" t="s">
        <v>17</v>
      </c>
      <c r="D467" s="11" t="s">
        <v>67</v>
      </c>
      <c r="E467" s="32">
        <v>75.7</v>
      </c>
      <c r="F467" s="11" t="s">
        <v>133</v>
      </c>
      <c r="G467" s="11">
        <v>2</v>
      </c>
      <c r="H467" s="11">
        <v>32</v>
      </c>
      <c r="I467" s="11">
        <v>2</v>
      </c>
      <c r="J467" s="11">
        <v>4</v>
      </c>
      <c r="K467" s="11">
        <v>1</v>
      </c>
      <c r="L467" s="12">
        <v>73</v>
      </c>
      <c r="M467" s="12">
        <v>7</v>
      </c>
      <c r="N467" s="11">
        <v>7</v>
      </c>
      <c r="O467" s="12">
        <v>7</v>
      </c>
      <c r="P467" s="67">
        <v>0</v>
      </c>
      <c r="R467" s="3">
        <v>1</v>
      </c>
    </row>
    <row r="468" spans="1:19" s="1" customFormat="1" x14ac:dyDescent="0.25">
      <c r="A468" s="54" t="s">
        <v>171</v>
      </c>
      <c r="B468" s="31" t="s">
        <v>12</v>
      </c>
      <c r="C468" s="31" t="s">
        <v>13</v>
      </c>
      <c r="D468" s="9" t="s">
        <v>23</v>
      </c>
      <c r="E468" s="31">
        <v>50</v>
      </c>
      <c r="F468" s="9" t="s">
        <v>133</v>
      </c>
      <c r="G468" s="9">
        <v>2</v>
      </c>
      <c r="H468" s="9">
        <v>33</v>
      </c>
      <c r="I468" s="9">
        <v>1</v>
      </c>
      <c r="J468" s="9">
        <v>2</v>
      </c>
      <c r="K468" s="9">
        <v>1</v>
      </c>
      <c r="L468" s="10">
        <v>45</v>
      </c>
      <c r="M468" s="10">
        <v>5</v>
      </c>
      <c r="N468" s="9">
        <v>5</v>
      </c>
      <c r="O468" s="10">
        <v>5</v>
      </c>
      <c r="P468" s="66">
        <v>1</v>
      </c>
      <c r="Q468" s="1">
        <v>1</v>
      </c>
    </row>
    <row r="469" spans="1:19" s="3" customFormat="1" x14ac:dyDescent="0.25">
      <c r="A469" s="55" t="s">
        <v>172</v>
      </c>
      <c r="B469" s="32" t="s">
        <v>12</v>
      </c>
      <c r="C469" s="32" t="s">
        <v>17</v>
      </c>
      <c r="D469" s="11" t="s">
        <v>67</v>
      </c>
      <c r="E469" s="32">
        <v>75.7</v>
      </c>
      <c r="F469" s="11" t="s">
        <v>133</v>
      </c>
      <c r="G469" s="11">
        <v>2</v>
      </c>
      <c r="H469" s="11">
        <v>34</v>
      </c>
      <c r="I469" s="11">
        <v>2</v>
      </c>
      <c r="J469" s="11">
        <v>4</v>
      </c>
      <c r="K469" s="11">
        <v>1</v>
      </c>
      <c r="L469" s="12">
        <v>73</v>
      </c>
      <c r="M469" s="12">
        <v>7</v>
      </c>
      <c r="N469" s="11">
        <v>7</v>
      </c>
      <c r="O469" s="12">
        <v>7</v>
      </c>
      <c r="P469" s="67">
        <v>0</v>
      </c>
      <c r="R469" s="3">
        <v>1</v>
      </c>
    </row>
    <row r="470" spans="1:19" s="3" customFormat="1" x14ac:dyDescent="0.25">
      <c r="A470" s="55" t="s">
        <v>173</v>
      </c>
      <c r="B470" s="32" t="s">
        <v>12</v>
      </c>
      <c r="C470" s="32" t="s">
        <v>17</v>
      </c>
      <c r="D470" s="11" t="s">
        <v>67</v>
      </c>
      <c r="E470" s="32">
        <v>75.7</v>
      </c>
      <c r="F470" s="11" t="s">
        <v>133</v>
      </c>
      <c r="G470" s="11">
        <v>2</v>
      </c>
      <c r="H470" s="11">
        <v>35</v>
      </c>
      <c r="I470" s="11">
        <v>2</v>
      </c>
      <c r="J470" s="11">
        <v>4</v>
      </c>
      <c r="K470" s="11">
        <v>1</v>
      </c>
      <c r="L470" s="12">
        <v>73</v>
      </c>
      <c r="M470" s="12">
        <v>7</v>
      </c>
      <c r="N470" s="11">
        <v>7</v>
      </c>
      <c r="O470" s="12">
        <v>7</v>
      </c>
      <c r="P470" s="67">
        <v>0</v>
      </c>
      <c r="R470" s="3">
        <v>1</v>
      </c>
    </row>
    <row r="471" spans="1:19" s="40" customFormat="1" x14ac:dyDescent="0.25">
      <c r="A471" s="56" t="s">
        <v>174</v>
      </c>
      <c r="B471" s="45" t="s">
        <v>12</v>
      </c>
      <c r="C471" s="45" t="s">
        <v>26</v>
      </c>
      <c r="D471" s="41" t="s">
        <v>151</v>
      </c>
      <c r="E471" s="45">
        <v>99.4</v>
      </c>
      <c r="F471" s="41" t="s">
        <v>133</v>
      </c>
      <c r="G471" s="41">
        <v>2</v>
      </c>
      <c r="H471" s="41">
        <v>36</v>
      </c>
      <c r="I471" s="41">
        <v>3</v>
      </c>
      <c r="J471" s="41">
        <v>5</v>
      </c>
      <c r="K471" s="41">
        <v>1</v>
      </c>
      <c r="L471" s="42">
        <v>90</v>
      </c>
      <c r="M471" s="42">
        <v>9</v>
      </c>
      <c r="N471" s="41">
        <v>9</v>
      </c>
      <c r="O471" s="42">
        <v>9</v>
      </c>
      <c r="P471" s="68">
        <v>1</v>
      </c>
      <c r="S471" s="40">
        <v>1</v>
      </c>
    </row>
    <row r="472" spans="1:19" s="1" customFormat="1" x14ac:dyDescent="0.25">
      <c r="A472" s="54" t="s">
        <v>175</v>
      </c>
      <c r="B472" s="31" t="s">
        <v>12</v>
      </c>
      <c r="C472" s="31" t="s">
        <v>13</v>
      </c>
      <c r="D472" s="9" t="s">
        <v>23</v>
      </c>
      <c r="E472" s="31">
        <v>50</v>
      </c>
      <c r="F472" s="9" t="s">
        <v>133</v>
      </c>
      <c r="G472" s="9">
        <v>2</v>
      </c>
      <c r="H472" s="9">
        <v>37</v>
      </c>
      <c r="I472" s="9">
        <v>1</v>
      </c>
      <c r="J472" s="9">
        <v>2</v>
      </c>
      <c r="K472" s="9">
        <v>1</v>
      </c>
      <c r="L472" s="10">
        <v>45</v>
      </c>
      <c r="M472" s="10">
        <v>5</v>
      </c>
      <c r="N472" s="9">
        <v>5</v>
      </c>
      <c r="O472" s="10">
        <v>5</v>
      </c>
      <c r="P472" s="66">
        <v>1</v>
      </c>
      <c r="Q472" s="1">
        <v>1</v>
      </c>
    </row>
    <row r="473" spans="1:19" s="1" customFormat="1" x14ac:dyDescent="0.25">
      <c r="A473" s="54" t="s">
        <v>176</v>
      </c>
      <c r="B473" s="31" t="s">
        <v>12</v>
      </c>
      <c r="C473" s="31" t="s">
        <v>13</v>
      </c>
      <c r="D473" s="9" t="s">
        <v>23</v>
      </c>
      <c r="E473" s="31">
        <v>50</v>
      </c>
      <c r="F473" s="9" t="s">
        <v>133</v>
      </c>
      <c r="G473" s="9">
        <v>2</v>
      </c>
      <c r="H473" s="9">
        <v>38</v>
      </c>
      <c r="I473" s="9">
        <v>1</v>
      </c>
      <c r="J473" s="9">
        <v>2</v>
      </c>
      <c r="K473" s="9">
        <v>1</v>
      </c>
      <c r="L473" s="10">
        <v>45</v>
      </c>
      <c r="M473" s="10">
        <v>5</v>
      </c>
      <c r="N473" s="9">
        <v>5</v>
      </c>
      <c r="O473" s="10">
        <v>5</v>
      </c>
      <c r="P473" s="66">
        <v>1</v>
      </c>
      <c r="Q473" s="1">
        <v>1</v>
      </c>
    </row>
    <row r="474" spans="1:19" s="3" customFormat="1" x14ac:dyDescent="0.25">
      <c r="A474" s="55" t="s">
        <v>177</v>
      </c>
      <c r="B474" s="32" t="s">
        <v>12</v>
      </c>
      <c r="C474" s="32" t="s">
        <v>17</v>
      </c>
      <c r="D474" s="11" t="s">
        <v>50</v>
      </c>
      <c r="E474" s="32">
        <v>78.5</v>
      </c>
      <c r="F474" s="11" t="s">
        <v>133</v>
      </c>
      <c r="G474" s="11">
        <v>2</v>
      </c>
      <c r="H474" s="11">
        <v>39</v>
      </c>
      <c r="I474" s="11">
        <v>2</v>
      </c>
      <c r="J474" s="11">
        <v>4</v>
      </c>
      <c r="K474" s="11">
        <v>1</v>
      </c>
      <c r="L474" s="12">
        <v>73</v>
      </c>
      <c r="M474" s="12">
        <v>7</v>
      </c>
      <c r="N474" s="11">
        <v>7</v>
      </c>
      <c r="O474" s="12">
        <v>7</v>
      </c>
      <c r="P474" s="67">
        <v>0</v>
      </c>
      <c r="R474" s="3">
        <v>1</v>
      </c>
    </row>
    <row r="475" spans="1:19" s="3" customFormat="1" x14ac:dyDescent="0.25">
      <c r="A475" s="55" t="s">
        <v>178</v>
      </c>
      <c r="B475" s="32" t="s">
        <v>12</v>
      </c>
      <c r="C475" s="32" t="s">
        <v>17</v>
      </c>
      <c r="D475" s="11" t="s">
        <v>50</v>
      </c>
      <c r="E475" s="32">
        <v>78.5</v>
      </c>
      <c r="F475" s="11" t="s">
        <v>133</v>
      </c>
      <c r="G475" s="11">
        <v>2</v>
      </c>
      <c r="H475" s="11">
        <v>40</v>
      </c>
      <c r="I475" s="11">
        <v>2</v>
      </c>
      <c r="J475" s="11">
        <v>4</v>
      </c>
      <c r="K475" s="11">
        <v>1</v>
      </c>
      <c r="L475" s="12">
        <v>73</v>
      </c>
      <c r="M475" s="12">
        <v>7</v>
      </c>
      <c r="N475" s="11">
        <v>7</v>
      </c>
      <c r="O475" s="12">
        <v>7</v>
      </c>
      <c r="P475" s="67">
        <v>0</v>
      </c>
      <c r="R475" s="3">
        <v>1</v>
      </c>
    </row>
    <row r="476" spans="1:19" s="1" customFormat="1" x14ac:dyDescent="0.25">
      <c r="A476" s="54" t="s">
        <v>184</v>
      </c>
      <c r="B476" s="31" t="s">
        <v>12</v>
      </c>
      <c r="C476" s="31" t="s">
        <v>13</v>
      </c>
      <c r="D476" s="9" t="s">
        <v>23</v>
      </c>
      <c r="E476" s="31">
        <v>50</v>
      </c>
      <c r="F476" s="9" t="s">
        <v>133</v>
      </c>
      <c r="G476" s="9">
        <v>2</v>
      </c>
      <c r="H476" s="9">
        <v>41</v>
      </c>
      <c r="I476" s="9">
        <v>1</v>
      </c>
      <c r="J476" s="9">
        <v>2</v>
      </c>
      <c r="K476" s="9">
        <v>1</v>
      </c>
      <c r="L476" s="10">
        <v>45</v>
      </c>
      <c r="M476" s="10">
        <v>5</v>
      </c>
      <c r="N476" s="9">
        <v>5</v>
      </c>
      <c r="O476" s="10">
        <v>5</v>
      </c>
      <c r="P476" s="66">
        <v>1</v>
      </c>
      <c r="Q476" s="1">
        <v>1</v>
      </c>
    </row>
    <row r="477" spans="1:19" s="40" customFormat="1" x14ac:dyDescent="0.25">
      <c r="A477" s="56" t="s">
        <v>185</v>
      </c>
      <c r="B477" s="45" t="s">
        <v>12</v>
      </c>
      <c r="C477" s="45" t="s">
        <v>26</v>
      </c>
      <c r="D477" s="41" t="s">
        <v>151</v>
      </c>
      <c r="E477" s="45">
        <v>99.4</v>
      </c>
      <c r="F477" s="41" t="s">
        <v>133</v>
      </c>
      <c r="G477" s="41">
        <v>2</v>
      </c>
      <c r="H477" s="41">
        <v>42</v>
      </c>
      <c r="I477" s="41">
        <v>3</v>
      </c>
      <c r="J477" s="41">
        <v>5</v>
      </c>
      <c r="K477" s="41">
        <v>1</v>
      </c>
      <c r="L477" s="42">
        <v>90</v>
      </c>
      <c r="M477" s="42">
        <v>9</v>
      </c>
      <c r="N477" s="41">
        <v>9</v>
      </c>
      <c r="O477" s="42">
        <v>9</v>
      </c>
      <c r="P477" s="68">
        <v>1</v>
      </c>
      <c r="S477" s="40">
        <v>1</v>
      </c>
    </row>
    <row r="478" spans="1:19" s="3" customFormat="1" x14ac:dyDescent="0.25">
      <c r="A478" s="55" t="s">
        <v>188</v>
      </c>
      <c r="B478" s="32" t="s">
        <v>12</v>
      </c>
      <c r="C478" s="32" t="s">
        <v>17</v>
      </c>
      <c r="D478" s="11" t="s">
        <v>189</v>
      </c>
      <c r="E478" s="32">
        <v>82.7</v>
      </c>
      <c r="F478" s="11" t="s">
        <v>133</v>
      </c>
      <c r="G478" s="11">
        <v>2</v>
      </c>
      <c r="H478" s="11">
        <v>43</v>
      </c>
      <c r="I478" s="11">
        <v>2</v>
      </c>
      <c r="J478" s="11">
        <v>4</v>
      </c>
      <c r="K478" s="11">
        <v>1</v>
      </c>
      <c r="L478" s="12">
        <v>73</v>
      </c>
      <c r="M478" s="12">
        <v>7</v>
      </c>
      <c r="N478" s="11">
        <v>7</v>
      </c>
      <c r="O478" s="12">
        <v>7</v>
      </c>
      <c r="P478" s="67">
        <v>1</v>
      </c>
      <c r="R478" s="3">
        <v>1</v>
      </c>
    </row>
    <row r="479" spans="1:19" s="1" customFormat="1" x14ac:dyDescent="0.25">
      <c r="A479" s="54" t="s">
        <v>187</v>
      </c>
      <c r="B479" s="31" t="s">
        <v>12</v>
      </c>
      <c r="C479" s="31" t="s">
        <v>13</v>
      </c>
      <c r="D479" s="9" t="s">
        <v>157</v>
      </c>
      <c r="E479" s="31">
        <v>50</v>
      </c>
      <c r="F479" s="9" t="s">
        <v>133</v>
      </c>
      <c r="G479" s="9">
        <v>2</v>
      </c>
      <c r="H479" s="9">
        <v>44</v>
      </c>
      <c r="I479" s="9">
        <v>1</v>
      </c>
      <c r="J479" s="9">
        <v>2</v>
      </c>
      <c r="K479" s="9">
        <v>0</v>
      </c>
      <c r="L479" s="10">
        <v>45</v>
      </c>
      <c r="M479" s="10">
        <v>5</v>
      </c>
      <c r="N479" s="9">
        <v>5</v>
      </c>
      <c r="O479" s="10">
        <v>5</v>
      </c>
      <c r="P479" s="66">
        <v>1</v>
      </c>
      <c r="Q479" s="1">
        <v>1</v>
      </c>
    </row>
    <row r="480" spans="1:19" s="1" customFormat="1" x14ac:dyDescent="0.25">
      <c r="A480" s="54" t="s">
        <v>186</v>
      </c>
      <c r="B480" s="31" t="s">
        <v>12</v>
      </c>
      <c r="C480" s="31" t="s">
        <v>13</v>
      </c>
      <c r="D480" s="9" t="s">
        <v>157</v>
      </c>
      <c r="E480" s="31">
        <v>50</v>
      </c>
      <c r="F480" s="9" t="s">
        <v>133</v>
      </c>
      <c r="G480" s="9">
        <v>2</v>
      </c>
      <c r="H480" s="9">
        <v>45</v>
      </c>
      <c r="I480" s="9">
        <v>1</v>
      </c>
      <c r="J480" s="9">
        <v>2</v>
      </c>
      <c r="K480" s="9">
        <v>0</v>
      </c>
      <c r="L480" s="10">
        <v>45</v>
      </c>
      <c r="M480" s="10">
        <v>5</v>
      </c>
      <c r="N480" s="9">
        <v>5</v>
      </c>
      <c r="O480" s="10">
        <v>5</v>
      </c>
      <c r="P480" s="66">
        <v>1</v>
      </c>
      <c r="Q480" s="1">
        <v>1</v>
      </c>
    </row>
    <row r="481" spans="1:22" s="1" customFormat="1" x14ac:dyDescent="0.25">
      <c r="A481" s="54" t="s">
        <v>179</v>
      </c>
      <c r="B481" s="31" t="s">
        <v>12</v>
      </c>
      <c r="C481" s="31" t="s">
        <v>13</v>
      </c>
      <c r="D481" s="9" t="s">
        <v>157</v>
      </c>
      <c r="E481" s="31">
        <v>50</v>
      </c>
      <c r="F481" s="9" t="s">
        <v>133</v>
      </c>
      <c r="G481" s="9">
        <v>2</v>
      </c>
      <c r="H481" s="9">
        <v>46</v>
      </c>
      <c r="I481" s="9">
        <v>1</v>
      </c>
      <c r="J481" s="9">
        <v>2</v>
      </c>
      <c r="K481" s="9">
        <v>0</v>
      </c>
      <c r="L481" s="10">
        <v>45</v>
      </c>
      <c r="M481" s="10">
        <v>5</v>
      </c>
      <c r="N481" s="9">
        <v>5</v>
      </c>
      <c r="O481" s="10">
        <v>5</v>
      </c>
      <c r="P481" s="66">
        <v>1</v>
      </c>
      <c r="Q481" s="1">
        <v>1</v>
      </c>
    </row>
    <row r="482" spans="1:22" s="1" customFormat="1" x14ac:dyDescent="0.25">
      <c r="A482" s="54" t="s">
        <v>180</v>
      </c>
      <c r="B482" s="31" t="s">
        <v>12</v>
      </c>
      <c r="C482" s="31" t="s">
        <v>13</v>
      </c>
      <c r="D482" s="9" t="s">
        <v>157</v>
      </c>
      <c r="E482" s="31">
        <v>50</v>
      </c>
      <c r="F482" s="9" t="s">
        <v>133</v>
      </c>
      <c r="G482" s="9">
        <v>2</v>
      </c>
      <c r="H482" s="9">
        <v>47</v>
      </c>
      <c r="I482" s="9">
        <v>1</v>
      </c>
      <c r="J482" s="9">
        <v>2</v>
      </c>
      <c r="K482" s="9">
        <v>0</v>
      </c>
      <c r="L482" s="10">
        <v>45</v>
      </c>
      <c r="M482" s="10">
        <v>5</v>
      </c>
      <c r="N482" s="9">
        <v>5</v>
      </c>
      <c r="O482" s="10">
        <v>5</v>
      </c>
      <c r="P482" s="66">
        <v>1</v>
      </c>
      <c r="Q482" s="1">
        <v>1</v>
      </c>
    </row>
    <row r="483" spans="1:22" s="3" customFormat="1" x14ac:dyDescent="0.25">
      <c r="A483" s="55" t="s">
        <v>181</v>
      </c>
      <c r="B483" s="32" t="s">
        <v>12</v>
      </c>
      <c r="C483" s="32" t="s">
        <v>17</v>
      </c>
      <c r="D483" s="11" t="s">
        <v>160</v>
      </c>
      <c r="E483" s="32">
        <v>75.7</v>
      </c>
      <c r="F483" s="11" t="s">
        <v>133</v>
      </c>
      <c r="G483" s="11">
        <v>2</v>
      </c>
      <c r="H483" s="11">
        <v>48</v>
      </c>
      <c r="I483" s="11">
        <v>2</v>
      </c>
      <c r="J483" s="11">
        <v>4</v>
      </c>
      <c r="K483" s="11">
        <v>0</v>
      </c>
      <c r="L483" s="12">
        <v>73</v>
      </c>
      <c r="M483" s="12">
        <v>7</v>
      </c>
      <c r="N483" s="11">
        <v>7</v>
      </c>
      <c r="O483" s="12">
        <v>7</v>
      </c>
      <c r="P483" s="67">
        <v>0</v>
      </c>
      <c r="R483" s="3">
        <v>1</v>
      </c>
    </row>
    <row r="484" spans="1:22" s="3" customFormat="1" x14ac:dyDescent="0.25">
      <c r="A484" s="55" t="s">
        <v>182</v>
      </c>
      <c r="B484" s="32" t="s">
        <v>12</v>
      </c>
      <c r="C484" s="32" t="s">
        <v>17</v>
      </c>
      <c r="D484" s="11" t="s">
        <v>160</v>
      </c>
      <c r="E484" s="32">
        <v>75.7</v>
      </c>
      <c r="F484" s="11" t="s">
        <v>133</v>
      </c>
      <c r="G484" s="11">
        <v>2</v>
      </c>
      <c r="H484" s="11">
        <v>49</v>
      </c>
      <c r="I484" s="11">
        <v>2</v>
      </c>
      <c r="J484" s="11">
        <v>4</v>
      </c>
      <c r="K484" s="11">
        <v>0</v>
      </c>
      <c r="L484" s="12">
        <v>73</v>
      </c>
      <c r="M484" s="12">
        <v>7</v>
      </c>
      <c r="N484" s="11">
        <v>7</v>
      </c>
      <c r="O484" s="12">
        <v>7</v>
      </c>
      <c r="P484" s="67">
        <v>0</v>
      </c>
      <c r="R484" s="3">
        <v>1</v>
      </c>
    </row>
    <row r="485" spans="1:22" s="3" customFormat="1" ht="15.75" thickBot="1" x14ac:dyDescent="0.3">
      <c r="A485" s="58" t="s">
        <v>183</v>
      </c>
      <c r="B485" s="36" t="s">
        <v>12</v>
      </c>
      <c r="C485" s="36" t="s">
        <v>17</v>
      </c>
      <c r="D485" s="17" t="s">
        <v>160</v>
      </c>
      <c r="E485" s="36">
        <v>75.7</v>
      </c>
      <c r="F485" s="17" t="s">
        <v>133</v>
      </c>
      <c r="G485" s="17">
        <v>2</v>
      </c>
      <c r="H485" s="17">
        <v>50</v>
      </c>
      <c r="I485" s="17">
        <v>2</v>
      </c>
      <c r="J485" s="17">
        <v>4</v>
      </c>
      <c r="K485" s="17">
        <v>0</v>
      </c>
      <c r="L485" s="18">
        <v>73</v>
      </c>
      <c r="M485" s="18">
        <v>7</v>
      </c>
      <c r="N485" s="17">
        <v>7</v>
      </c>
      <c r="O485" s="18">
        <v>7</v>
      </c>
      <c r="P485" s="71">
        <v>0</v>
      </c>
      <c r="R485" s="3">
        <v>1</v>
      </c>
    </row>
    <row r="486" spans="1:22" s="4" customFormat="1" ht="15.75" thickTop="1" x14ac:dyDescent="0.25">
      <c r="A486" s="35"/>
      <c r="B486" s="35"/>
      <c r="C486" s="35"/>
      <c r="E486" s="34">
        <f>SUM(E459:E485)</f>
        <v>1739.9000000000003</v>
      </c>
      <c r="H486" s="6">
        <f>COUNTA(H459:H485)</f>
        <v>27</v>
      </c>
      <c r="I486" s="6">
        <f>SUM(I459:I485)</f>
        <v>41</v>
      </c>
      <c r="J486" s="6">
        <f>SUM(J459:J485)</f>
        <v>80</v>
      </c>
      <c r="K486" s="6">
        <f>SUM(K459:K485)</f>
        <v>18</v>
      </c>
      <c r="L486" s="5">
        <f>SUM(L459:L485)</f>
        <v>1585</v>
      </c>
      <c r="M486" s="5">
        <f>SUM(M459:M485)</f>
        <v>163</v>
      </c>
      <c r="N486" s="6">
        <f>SUM(N459:N485)</f>
        <v>163</v>
      </c>
      <c r="O486" s="5">
        <f>SUM(O459:O485)</f>
        <v>163</v>
      </c>
      <c r="P486" s="6">
        <f>SUM(P459:P485)</f>
        <v>18</v>
      </c>
      <c r="T486" s="6">
        <f>SUM(Q459:Q485)</f>
        <v>15</v>
      </c>
      <c r="U486" s="6">
        <f>SUM(R459:R485)</f>
        <v>10</v>
      </c>
      <c r="V486" s="6">
        <f>SUM(S459:S485)</f>
        <v>2</v>
      </c>
    </row>
    <row r="487" spans="1:22" s="4" customFormat="1" x14ac:dyDescent="0.25">
      <c r="A487" s="35"/>
      <c r="B487" s="35"/>
      <c r="C487" s="35"/>
      <c r="E487" s="35"/>
      <c r="K487" s="63">
        <f>K486/H486</f>
        <v>0.66666666666666663</v>
      </c>
      <c r="L487" s="5"/>
      <c r="M487" s="5"/>
      <c r="O487" s="5"/>
      <c r="P487" s="63">
        <f>P486/H486</f>
        <v>0.66666666666666663</v>
      </c>
      <c r="T487" s="63">
        <f>T486/H486</f>
        <v>0.55555555555555558</v>
      </c>
      <c r="U487" s="63">
        <f>U486/H486</f>
        <v>0.37037037037037035</v>
      </c>
      <c r="V487" s="63">
        <f>V486/H486</f>
        <v>7.407407407407407E-2</v>
      </c>
    </row>
    <row r="488" spans="1:22" s="4" customFormat="1" ht="15.75" thickBot="1" x14ac:dyDescent="0.3">
      <c r="A488" s="35"/>
      <c r="B488" s="35"/>
      <c r="C488" s="35"/>
      <c r="E488" s="35"/>
      <c r="F488" s="48" t="s">
        <v>737</v>
      </c>
      <c r="L488" s="5"/>
      <c r="M488" s="5"/>
      <c r="O488" s="5"/>
    </row>
    <row r="489" spans="1:22" s="1" customFormat="1" ht="15.75" thickTop="1" x14ac:dyDescent="0.25">
      <c r="A489" s="52" t="s">
        <v>194</v>
      </c>
      <c r="B489" s="29" t="s">
        <v>12</v>
      </c>
      <c r="C489" s="29" t="s">
        <v>13</v>
      </c>
      <c r="D489" s="15" t="s">
        <v>167</v>
      </c>
      <c r="E489" s="29">
        <v>65.900000000000006</v>
      </c>
      <c r="F489" s="15" t="s">
        <v>133</v>
      </c>
      <c r="G489" s="15">
        <v>3</v>
      </c>
      <c r="H489" s="15">
        <v>51</v>
      </c>
      <c r="I489" s="15">
        <v>1</v>
      </c>
      <c r="J489" s="15">
        <v>2</v>
      </c>
      <c r="K489" s="15">
        <v>0</v>
      </c>
      <c r="L489" s="16">
        <v>45</v>
      </c>
      <c r="M489" s="16">
        <v>5</v>
      </c>
      <c r="N489" s="15">
        <v>5</v>
      </c>
      <c r="O489" s="16">
        <v>5</v>
      </c>
      <c r="P489" s="70">
        <v>1</v>
      </c>
      <c r="Q489" s="1">
        <v>1</v>
      </c>
    </row>
    <row r="490" spans="1:22" s="1" customFormat="1" x14ac:dyDescent="0.25">
      <c r="A490" s="54" t="s">
        <v>193</v>
      </c>
      <c r="B490" s="31" t="s">
        <v>12</v>
      </c>
      <c r="C490" s="31" t="s">
        <v>13</v>
      </c>
      <c r="D490" s="9" t="s">
        <v>138</v>
      </c>
      <c r="E490" s="31">
        <v>47.6</v>
      </c>
      <c r="F490" s="9" t="s">
        <v>133</v>
      </c>
      <c r="G490" s="9">
        <v>3</v>
      </c>
      <c r="H490" s="9">
        <v>52</v>
      </c>
      <c r="I490" s="9">
        <v>1</v>
      </c>
      <c r="J490" s="9">
        <v>2</v>
      </c>
      <c r="K490" s="9">
        <v>0</v>
      </c>
      <c r="L490" s="10">
        <v>45</v>
      </c>
      <c r="M490" s="10">
        <v>5</v>
      </c>
      <c r="N490" s="9">
        <v>5</v>
      </c>
      <c r="O490" s="10">
        <v>5</v>
      </c>
      <c r="P490" s="66">
        <v>0</v>
      </c>
      <c r="Q490" s="1">
        <v>1</v>
      </c>
    </row>
    <row r="491" spans="1:22" s="3" customFormat="1" x14ac:dyDescent="0.25">
      <c r="A491" s="55" t="s">
        <v>192</v>
      </c>
      <c r="B491" s="32" t="s">
        <v>12</v>
      </c>
      <c r="C491" s="32" t="s">
        <v>17</v>
      </c>
      <c r="D491" s="11" t="s">
        <v>189</v>
      </c>
      <c r="E491" s="32">
        <v>82.7</v>
      </c>
      <c r="F491" s="11" t="s">
        <v>133</v>
      </c>
      <c r="G491" s="11">
        <v>3</v>
      </c>
      <c r="H491" s="11">
        <v>53</v>
      </c>
      <c r="I491" s="11">
        <v>2</v>
      </c>
      <c r="J491" s="11">
        <v>4</v>
      </c>
      <c r="K491" s="11">
        <v>1</v>
      </c>
      <c r="L491" s="12">
        <v>73</v>
      </c>
      <c r="M491" s="12">
        <v>7</v>
      </c>
      <c r="N491" s="11">
        <v>7</v>
      </c>
      <c r="O491" s="12">
        <v>7</v>
      </c>
      <c r="P491" s="67">
        <v>1</v>
      </c>
      <c r="R491" s="3">
        <v>1</v>
      </c>
    </row>
    <row r="492" spans="1:22" s="3" customFormat="1" x14ac:dyDescent="0.25">
      <c r="A492" s="55" t="s">
        <v>191</v>
      </c>
      <c r="B492" s="32" t="s">
        <v>12</v>
      </c>
      <c r="C492" s="32" t="s">
        <v>17</v>
      </c>
      <c r="D492" s="11" t="s">
        <v>189</v>
      </c>
      <c r="E492" s="32">
        <v>82.7</v>
      </c>
      <c r="F492" s="11" t="s">
        <v>133</v>
      </c>
      <c r="G492" s="11">
        <v>3</v>
      </c>
      <c r="H492" s="11">
        <v>54</v>
      </c>
      <c r="I492" s="11">
        <v>2</v>
      </c>
      <c r="J492" s="11">
        <v>4</v>
      </c>
      <c r="K492" s="11">
        <v>1</v>
      </c>
      <c r="L492" s="12">
        <v>73</v>
      </c>
      <c r="M492" s="12">
        <v>7</v>
      </c>
      <c r="N492" s="11">
        <v>7</v>
      </c>
      <c r="O492" s="12">
        <v>7</v>
      </c>
      <c r="P492" s="67">
        <v>1</v>
      </c>
      <c r="R492" s="3">
        <v>1</v>
      </c>
    </row>
    <row r="493" spans="1:22" s="40" customFormat="1" x14ac:dyDescent="0.25">
      <c r="A493" s="56" t="s">
        <v>195</v>
      </c>
      <c r="B493" s="45" t="s">
        <v>12</v>
      </c>
      <c r="C493" s="45" t="s">
        <v>26</v>
      </c>
      <c r="D493" s="41" t="s">
        <v>65</v>
      </c>
      <c r="E493" s="45">
        <v>102.3</v>
      </c>
      <c r="F493" s="41" t="s">
        <v>133</v>
      </c>
      <c r="G493" s="41">
        <v>3</v>
      </c>
      <c r="H493" s="41">
        <v>55</v>
      </c>
      <c r="I493" s="41">
        <v>3</v>
      </c>
      <c r="J493" s="41">
        <v>5</v>
      </c>
      <c r="K493" s="41">
        <v>1</v>
      </c>
      <c r="L493" s="42">
        <v>90</v>
      </c>
      <c r="M493" s="42">
        <v>9</v>
      </c>
      <c r="N493" s="41">
        <v>9</v>
      </c>
      <c r="O493" s="42">
        <v>9</v>
      </c>
      <c r="P493" s="68">
        <v>1</v>
      </c>
      <c r="S493" s="40">
        <v>1</v>
      </c>
    </row>
    <row r="494" spans="1:22" s="3" customFormat="1" x14ac:dyDescent="0.25">
      <c r="A494" s="55" t="s">
        <v>190</v>
      </c>
      <c r="B494" s="32" t="s">
        <v>12</v>
      </c>
      <c r="C494" s="32" t="s">
        <v>17</v>
      </c>
      <c r="D494" s="11" t="s">
        <v>132</v>
      </c>
      <c r="E494" s="32">
        <v>83.7</v>
      </c>
      <c r="F494" s="11" t="s">
        <v>133</v>
      </c>
      <c r="G494" s="11">
        <v>3</v>
      </c>
      <c r="H494" s="11">
        <v>56</v>
      </c>
      <c r="I494" s="11">
        <v>2</v>
      </c>
      <c r="J494" s="11">
        <v>4</v>
      </c>
      <c r="K494" s="11">
        <v>1</v>
      </c>
      <c r="L494" s="12">
        <v>73</v>
      </c>
      <c r="M494" s="12">
        <v>7</v>
      </c>
      <c r="N494" s="11">
        <v>7</v>
      </c>
      <c r="O494" s="12">
        <v>7</v>
      </c>
      <c r="P494" s="67">
        <v>1</v>
      </c>
      <c r="R494" s="3">
        <v>1</v>
      </c>
    </row>
    <row r="495" spans="1:22" s="3" customFormat="1" x14ac:dyDescent="0.25">
      <c r="A495" s="55" t="s">
        <v>196</v>
      </c>
      <c r="B495" s="32" t="s">
        <v>12</v>
      </c>
      <c r="C495" s="32" t="s">
        <v>17</v>
      </c>
      <c r="D495" s="11" t="s">
        <v>67</v>
      </c>
      <c r="E495" s="32">
        <v>75.7</v>
      </c>
      <c r="F495" s="11" t="s">
        <v>133</v>
      </c>
      <c r="G495" s="11">
        <v>3</v>
      </c>
      <c r="H495" s="11">
        <v>57</v>
      </c>
      <c r="I495" s="11">
        <v>2</v>
      </c>
      <c r="J495" s="11">
        <v>4</v>
      </c>
      <c r="K495" s="11">
        <v>1</v>
      </c>
      <c r="L495" s="12">
        <v>73</v>
      </c>
      <c r="M495" s="12">
        <v>7</v>
      </c>
      <c r="N495" s="11">
        <v>7</v>
      </c>
      <c r="O495" s="12">
        <v>7</v>
      </c>
      <c r="P495" s="67">
        <v>0</v>
      </c>
      <c r="R495" s="3">
        <v>1</v>
      </c>
    </row>
    <row r="496" spans="1:22" s="1" customFormat="1" x14ac:dyDescent="0.25">
      <c r="A496" s="54" t="s">
        <v>197</v>
      </c>
      <c r="B496" s="31" t="s">
        <v>12</v>
      </c>
      <c r="C496" s="31" t="s">
        <v>13</v>
      </c>
      <c r="D496" s="9" t="s">
        <v>23</v>
      </c>
      <c r="E496" s="31">
        <v>50</v>
      </c>
      <c r="F496" s="9" t="s">
        <v>133</v>
      </c>
      <c r="G496" s="9">
        <v>3</v>
      </c>
      <c r="H496" s="9">
        <v>58</v>
      </c>
      <c r="I496" s="9">
        <v>1</v>
      </c>
      <c r="J496" s="9">
        <v>2</v>
      </c>
      <c r="K496" s="9">
        <v>1</v>
      </c>
      <c r="L496" s="10">
        <v>45</v>
      </c>
      <c r="M496" s="10">
        <v>5</v>
      </c>
      <c r="N496" s="9">
        <v>5</v>
      </c>
      <c r="O496" s="10">
        <v>5</v>
      </c>
      <c r="P496" s="66">
        <v>1</v>
      </c>
      <c r="Q496" s="1">
        <v>1</v>
      </c>
    </row>
    <row r="497" spans="1:19" s="3" customFormat="1" x14ac:dyDescent="0.25">
      <c r="A497" s="55" t="s">
        <v>198</v>
      </c>
      <c r="B497" s="32" t="s">
        <v>12</v>
      </c>
      <c r="C497" s="32" t="s">
        <v>17</v>
      </c>
      <c r="D497" s="11" t="s">
        <v>67</v>
      </c>
      <c r="E497" s="32">
        <v>75.7</v>
      </c>
      <c r="F497" s="11" t="s">
        <v>133</v>
      </c>
      <c r="G497" s="11">
        <v>3</v>
      </c>
      <c r="H497" s="11">
        <v>59</v>
      </c>
      <c r="I497" s="11">
        <v>2</v>
      </c>
      <c r="J497" s="11">
        <v>4</v>
      </c>
      <c r="K497" s="11">
        <v>1</v>
      </c>
      <c r="L497" s="12">
        <v>73</v>
      </c>
      <c r="M497" s="12">
        <v>7</v>
      </c>
      <c r="N497" s="11">
        <v>7</v>
      </c>
      <c r="O497" s="12">
        <v>7</v>
      </c>
      <c r="P497" s="67">
        <v>0</v>
      </c>
      <c r="R497" s="3">
        <v>1</v>
      </c>
    </row>
    <row r="498" spans="1:19" s="3" customFormat="1" x14ac:dyDescent="0.25">
      <c r="A498" s="55" t="s">
        <v>199</v>
      </c>
      <c r="B498" s="32" t="s">
        <v>12</v>
      </c>
      <c r="C498" s="32" t="s">
        <v>17</v>
      </c>
      <c r="D498" s="11" t="s">
        <v>67</v>
      </c>
      <c r="E498" s="32">
        <v>75.7</v>
      </c>
      <c r="F498" s="11" t="s">
        <v>133</v>
      </c>
      <c r="G498" s="11">
        <v>3</v>
      </c>
      <c r="H498" s="11">
        <v>60</v>
      </c>
      <c r="I498" s="11">
        <v>2</v>
      </c>
      <c r="J498" s="11">
        <v>4</v>
      </c>
      <c r="K498" s="11">
        <v>1</v>
      </c>
      <c r="L498" s="12">
        <v>73</v>
      </c>
      <c r="M498" s="12">
        <v>7</v>
      </c>
      <c r="N498" s="11">
        <v>7</v>
      </c>
      <c r="O498" s="12">
        <v>7</v>
      </c>
      <c r="P498" s="67">
        <v>0</v>
      </c>
      <c r="R498" s="3">
        <v>1</v>
      </c>
    </row>
    <row r="499" spans="1:19" s="40" customFormat="1" x14ac:dyDescent="0.25">
      <c r="A499" s="56" t="s">
        <v>200</v>
      </c>
      <c r="B499" s="45" t="s">
        <v>12</v>
      </c>
      <c r="C499" s="45" t="s">
        <v>26</v>
      </c>
      <c r="D499" s="41" t="s">
        <v>151</v>
      </c>
      <c r="E499" s="45">
        <v>99.4</v>
      </c>
      <c r="F499" s="41" t="s">
        <v>133</v>
      </c>
      <c r="G499" s="41">
        <v>3</v>
      </c>
      <c r="H499" s="41">
        <v>61</v>
      </c>
      <c r="I499" s="41">
        <v>3</v>
      </c>
      <c r="J499" s="41">
        <v>5</v>
      </c>
      <c r="K499" s="41">
        <v>1</v>
      </c>
      <c r="L499" s="42">
        <v>90</v>
      </c>
      <c r="M499" s="42">
        <v>9</v>
      </c>
      <c r="N499" s="41">
        <v>9</v>
      </c>
      <c r="O499" s="42">
        <v>9</v>
      </c>
      <c r="P499" s="68">
        <v>1</v>
      </c>
      <c r="S499" s="40">
        <v>1</v>
      </c>
    </row>
    <row r="500" spans="1:19" s="1" customFormat="1" x14ac:dyDescent="0.25">
      <c r="A500" s="54" t="s">
        <v>201</v>
      </c>
      <c r="B500" s="31" t="s">
        <v>12</v>
      </c>
      <c r="C500" s="31" t="s">
        <v>13</v>
      </c>
      <c r="D500" s="9" t="s">
        <v>23</v>
      </c>
      <c r="E500" s="31">
        <v>50</v>
      </c>
      <c r="F500" s="9" t="s">
        <v>133</v>
      </c>
      <c r="G500" s="9">
        <v>3</v>
      </c>
      <c r="H500" s="9">
        <v>62</v>
      </c>
      <c r="I500" s="9">
        <v>1</v>
      </c>
      <c r="J500" s="9">
        <v>2</v>
      </c>
      <c r="K500" s="9">
        <v>1</v>
      </c>
      <c r="L500" s="10">
        <v>45</v>
      </c>
      <c r="M500" s="10">
        <v>5</v>
      </c>
      <c r="N500" s="9">
        <v>5</v>
      </c>
      <c r="O500" s="10">
        <v>5</v>
      </c>
      <c r="P500" s="66">
        <v>1</v>
      </c>
      <c r="Q500" s="1">
        <v>1</v>
      </c>
    </row>
    <row r="501" spans="1:19" s="1" customFormat="1" x14ac:dyDescent="0.25">
      <c r="A501" s="54" t="s">
        <v>202</v>
      </c>
      <c r="B501" s="31" t="s">
        <v>12</v>
      </c>
      <c r="C501" s="31" t="s">
        <v>13</v>
      </c>
      <c r="D501" s="9" t="s">
        <v>23</v>
      </c>
      <c r="E501" s="31">
        <v>50</v>
      </c>
      <c r="F501" s="9" t="s">
        <v>133</v>
      </c>
      <c r="G501" s="9">
        <v>3</v>
      </c>
      <c r="H501" s="9">
        <v>63</v>
      </c>
      <c r="I501" s="9">
        <v>1</v>
      </c>
      <c r="J501" s="9">
        <v>2</v>
      </c>
      <c r="K501" s="9">
        <v>1</v>
      </c>
      <c r="L501" s="10">
        <v>45</v>
      </c>
      <c r="M501" s="10">
        <v>5</v>
      </c>
      <c r="N501" s="9">
        <v>5</v>
      </c>
      <c r="O501" s="10">
        <v>5</v>
      </c>
      <c r="P501" s="66">
        <v>1</v>
      </c>
      <c r="Q501" s="1">
        <v>1</v>
      </c>
    </row>
    <row r="502" spans="1:19" s="3" customFormat="1" x14ac:dyDescent="0.25">
      <c r="A502" s="55" t="s">
        <v>203</v>
      </c>
      <c r="B502" s="32" t="s">
        <v>12</v>
      </c>
      <c r="C502" s="32" t="s">
        <v>17</v>
      </c>
      <c r="D502" s="11" t="s">
        <v>50</v>
      </c>
      <c r="E502" s="32">
        <v>78.5</v>
      </c>
      <c r="F502" s="11" t="s">
        <v>133</v>
      </c>
      <c r="G502" s="11">
        <v>3</v>
      </c>
      <c r="H502" s="11">
        <v>64</v>
      </c>
      <c r="I502" s="11">
        <v>2</v>
      </c>
      <c r="J502" s="11">
        <v>4</v>
      </c>
      <c r="K502" s="11">
        <v>1</v>
      </c>
      <c r="L502" s="12">
        <v>73</v>
      </c>
      <c r="M502" s="12">
        <v>7</v>
      </c>
      <c r="N502" s="11">
        <v>7</v>
      </c>
      <c r="O502" s="12">
        <v>7</v>
      </c>
      <c r="P502" s="67">
        <v>0</v>
      </c>
      <c r="R502" s="3">
        <v>1</v>
      </c>
    </row>
    <row r="503" spans="1:19" s="3" customFormat="1" x14ac:dyDescent="0.25">
      <c r="A503" s="55" t="s">
        <v>204</v>
      </c>
      <c r="B503" s="32" t="s">
        <v>12</v>
      </c>
      <c r="C503" s="32" t="s">
        <v>17</v>
      </c>
      <c r="D503" s="11" t="s">
        <v>50</v>
      </c>
      <c r="E503" s="32">
        <v>78.5</v>
      </c>
      <c r="F503" s="11" t="s">
        <v>133</v>
      </c>
      <c r="G503" s="11">
        <v>3</v>
      </c>
      <c r="H503" s="11">
        <v>65</v>
      </c>
      <c r="I503" s="11">
        <v>2</v>
      </c>
      <c r="J503" s="11">
        <v>4</v>
      </c>
      <c r="K503" s="11">
        <v>1</v>
      </c>
      <c r="L503" s="12">
        <v>73</v>
      </c>
      <c r="M503" s="12">
        <v>7</v>
      </c>
      <c r="N503" s="11">
        <v>7</v>
      </c>
      <c r="O503" s="12">
        <v>7</v>
      </c>
      <c r="P503" s="67">
        <v>0</v>
      </c>
      <c r="R503" s="3">
        <v>1</v>
      </c>
    </row>
    <row r="504" spans="1:19" s="1" customFormat="1" x14ac:dyDescent="0.25">
      <c r="A504" s="54" t="s">
        <v>210</v>
      </c>
      <c r="B504" s="31" t="s">
        <v>12</v>
      </c>
      <c r="C504" s="31" t="s">
        <v>13</v>
      </c>
      <c r="D504" s="9" t="s">
        <v>23</v>
      </c>
      <c r="E504" s="31">
        <v>50</v>
      </c>
      <c r="F504" s="9" t="s">
        <v>133</v>
      </c>
      <c r="G504" s="9">
        <v>3</v>
      </c>
      <c r="H504" s="9">
        <v>66</v>
      </c>
      <c r="I504" s="9">
        <v>1</v>
      </c>
      <c r="J504" s="9">
        <v>2</v>
      </c>
      <c r="K504" s="9">
        <v>1</v>
      </c>
      <c r="L504" s="10">
        <v>45</v>
      </c>
      <c r="M504" s="10">
        <v>5</v>
      </c>
      <c r="N504" s="9">
        <v>5</v>
      </c>
      <c r="O504" s="10">
        <v>5</v>
      </c>
      <c r="P504" s="66">
        <v>1</v>
      </c>
      <c r="Q504" s="1">
        <v>1</v>
      </c>
    </row>
    <row r="505" spans="1:19" s="40" customFormat="1" x14ac:dyDescent="0.25">
      <c r="A505" s="56" t="s">
        <v>211</v>
      </c>
      <c r="B505" s="45" t="s">
        <v>12</v>
      </c>
      <c r="C505" s="45" t="s">
        <v>26</v>
      </c>
      <c r="D505" s="41" t="s">
        <v>151</v>
      </c>
      <c r="E505" s="45">
        <v>99.4</v>
      </c>
      <c r="F505" s="41" t="s">
        <v>133</v>
      </c>
      <c r="G505" s="41">
        <v>3</v>
      </c>
      <c r="H505" s="41">
        <v>67</v>
      </c>
      <c r="I505" s="41">
        <v>3</v>
      </c>
      <c r="J505" s="41">
        <v>5</v>
      </c>
      <c r="K505" s="41">
        <v>1</v>
      </c>
      <c r="L505" s="42">
        <v>90</v>
      </c>
      <c r="M505" s="42">
        <v>9</v>
      </c>
      <c r="N505" s="41">
        <v>9</v>
      </c>
      <c r="O505" s="42">
        <v>9</v>
      </c>
      <c r="P505" s="68">
        <v>1</v>
      </c>
      <c r="S505" s="40">
        <v>1</v>
      </c>
    </row>
    <row r="506" spans="1:19" s="3" customFormat="1" x14ac:dyDescent="0.25">
      <c r="A506" s="55" t="s">
        <v>214</v>
      </c>
      <c r="B506" s="32" t="s">
        <v>12</v>
      </c>
      <c r="C506" s="32" t="s">
        <v>17</v>
      </c>
      <c r="D506" s="11" t="s">
        <v>189</v>
      </c>
      <c r="E506" s="32">
        <v>82.7</v>
      </c>
      <c r="F506" s="11" t="s">
        <v>133</v>
      </c>
      <c r="G506" s="11">
        <v>3</v>
      </c>
      <c r="H506" s="11">
        <v>68</v>
      </c>
      <c r="I506" s="11">
        <v>2</v>
      </c>
      <c r="J506" s="11">
        <v>4</v>
      </c>
      <c r="K506" s="11">
        <v>1</v>
      </c>
      <c r="L506" s="12">
        <v>73</v>
      </c>
      <c r="M506" s="12">
        <v>7</v>
      </c>
      <c r="N506" s="11">
        <v>7</v>
      </c>
      <c r="O506" s="12">
        <v>7</v>
      </c>
      <c r="P506" s="67">
        <v>1</v>
      </c>
      <c r="R506" s="3">
        <v>1</v>
      </c>
    </row>
    <row r="507" spans="1:19" s="1" customFormat="1" x14ac:dyDescent="0.25">
      <c r="A507" s="54" t="s">
        <v>213</v>
      </c>
      <c r="B507" s="31" t="s">
        <v>12</v>
      </c>
      <c r="C507" s="31" t="s">
        <v>13</v>
      </c>
      <c r="D507" s="9" t="s">
        <v>157</v>
      </c>
      <c r="E507" s="31">
        <v>50</v>
      </c>
      <c r="F507" s="9" t="s">
        <v>133</v>
      </c>
      <c r="G507" s="9">
        <v>3</v>
      </c>
      <c r="H507" s="9">
        <v>69</v>
      </c>
      <c r="I507" s="9">
        <v>1</v>
      </c>
      <c r="J507" s="9">
        <v>2</v>
      </c>
      <c r="K507" s="9">
        <v>0</v>
      </c>
      <c r="L507" s="10">
        <v>45</v>
      </c>
      <c r="M507" s="10">
        <v>5</v>
      </c>
      <c r="N507" s="9">
        <v>5</v>
      </c>
      <c r="O507" s="10">
        <v>5</v>
      </c>
      <c r="P507" s="66">
        <v>1</v>
      </c>
      <c r="Q507" s="1">
        <v>1</v>
      </c>
    </row>
    <row r="508" spans="1:19" s="1" customFormat="1" x14ac:dyDescent="0.25">
      <c r="A508" s="54" t="s">
        <v>212</v>
      </c>
      <c r="B508" s="31" t="s">
        <v>12</v>
      </c>
      <c r="C508" s="31" t="s">
        <v>13</v>
      </c>
      <c r="D508" s="9" t="s">
        <v>157</v>
      </c>
      <c r="E508" s="31">
        <v>50</v>
      </c>
      <c r="F508" s="9" t="s">
        <v>133</v>
      </c>
      <c r="G508" s="9">
        <v>3</v>
      </c>
      <c r="H508" s="9">
        <v>70</v>
      </c>
      <c r="I508" s="9">
        <v>1</v>
      </c>
      <c r="J508" s="9">
        <v>2</v>
      </c>
      <c r="K508" s="9">
        <v>0</v>
      </c>
      <c r="L508" s="10">
        <v>45</v>
      </c>
      <c r="M508" s="10">
        <v>5</v>
      </c>
      <c r="N508" s="9">
        <v>5</v>
      </c>
      <c r="O508" s="10">
        <v>5</v>
      </c>
      <c r="P508" s="66">
        <v>1</v>
      </c>
      <c r="Q508" s="1">
        <v>1</v>
      </c>
    </row>
    <row r="509" spans="1:19" s="3" customFormat="1" x14ac:dyDescent="0.25">
      <c r="A509" s="55" t="s">
        <v>205</v>
      </c>
      <c r="B509" s="32" t="s">
        <v>12</v>
      </c>
      <c r="C509" s="32" t="s">
        <v>17</v>
      </c>
      <c r="D509" s="11" t="s">
        <v>160</v>
      </c>
      <c r="E509" s="32">
        <v>75.7</v>
      </c>
      <c r="F509" s="11" t="s">
        <v>133</v>
      </c>
      <c r="G509" s="11">
        <v>3</v>
      </c>
      <c r="H509" s="11">
        <v>71</v>
      </c>
      <c r="I509" s="11">
        <v>2</v>
      </c>
      <c r="J509" s="11">
        <v>4</v>
      </c>
      <c r="K509" s="11">
        <v>0</v>
      </c>
      <c r="L509" s="12">
        <v>73</v>
      </c>
      <c r="M509" s="12">
        <v>7</v>
      </c>
      <c r="N509" s="11">
        <v>7</v>
      </c>
      <c r="O509" s="12">
        <v>7</v>
      </c>
      <c r="P509" s="67">
        <v>0</v>
      </c>
      <c r="R509" s="3">
        <v>1</v>
      </c>
    </row>
    <row r="510" spans="1:19" s="3" customFormat="1" x14ac:dyDescent="0.25">
      <c r="A510" s="55" t="s">
        <v>206</v>
      </c>
      <c r="B510" s="32" t="s">
        <v>12</v>
      </c>
      <c r="C510" s="32" t="s">
        <v>17</v>
      </c>
      <c r="D510" s="11" t="s">
        <v>160</v>
      </c>
      <c r="E510" s="32">
        <v>75.7</v>
      </c>
      <c r="F510" s="11" t="s">
        <v>133</v>
      </c>
      <c r="G510" s="11">
        <v>3</v>
      </c>
      <c r="H510" s="11">
        <v>72</v>
      </c>
      <c r="I510" s="11">
        <v>2</v>
      </c>
      <c r="J510" s="11">
        <v>4</v>
      </c>
      <c r="K510" s="11">
        <v>0</v>
      </c>
      <c r="L510" s="12">
        <v>73</v>
      </c>
      <c r="M510" s="12">
        <v>7</v>
      </c>
      <c r="N510" s="11">
        <v>7</v>
      </c>
      <c r="O510" s="12">
        <v>7</v>
      </c>
      <c r="P510" s="67">
        <v>0</v>
      </c>
      <c r="R510" s="3">
        <v>1</v>
      </c>
    </row>
    <row r="511" spans="1:19" s="3" customFormat="1" x14ac:dyDescent="0.25">
      <c r="A511" s="55" t="s">
        <v>207</v>
      </c>
      <c r="B511" s="32" t="s">
        <v>12</v>
      </c>
      <c r="C511" s="32" t="s">
        <v>17</v>
      </c>
      <c r="D511" s="11" t="s">
        <v>160</v>
      </c>
      <c r="E511" s="32">
        <v>75.7</v>
      </c>
      <c r="F511" s="11" t="s">
        <v>133</v>
      </c>
      <c r="G511" s="11">
        <v>3</v>
      </c>
      <c r="H511" s="11">
        <v>73</v>
      </c>
      <c r="I511" s="11">
        <v>2</v>
      </c>
      <c r="J511" s="11">
        <v>4</v>
      </c>
      <c r="K511" s="11">
        <v>0</v>
      </c>
      <c r="L511" s="12">
        <v>73</v>
      </c>
      <c r="M511" s="12">
        <v>7</v>
      </c>
      <c r="N511" s="11">
        <v>7</v>
      </c>
      <c r="O511" s="12">
        <v>7</v>
      </c>
      <c r="P511" s="67">
        <v>0</v>
      </c>
      <c r="R511" s="3">
        <v>1</v>
      </c>
    </row>
    <row r="512" spans="1:19" s="1" customFormat="1" x14ac:dyDescent="0.25">
      <c r="A512" s="54" t="s">
        <v>626</v>
      </c>
      <c r="B512" s="31" t="s">
        <v>12</v>
      </c>
      <c r="C512" s="31" t="s">
        <v>13</v>
      </c>
      <c r="D512" s="9" t="s">
        <v>157</v>
      </c>
      <c r="E512" s="31">
        <v>50</v>
      </c>
      <c r="F512" s="9" t="s">
        <v>133</v>
      </c>
      <c r="G512" s="9">
        <v>3</v>
      </c>
      <c r="H512" s="9">
        <v>74</v>
      </c>
      <c r="I512" s="9">
        <v>1</v>
      </c>
      <c r="J512" s="9">
        <v>2</v>
      </c>
      <c r="K512" s="9">
        <v>0</v>
      </c>
      <c r="L512" s="10">
        <v>45</v>
      </c>
      <c r="M512" s="10">
        <v>5</v>
      </c>
      <c r="N512" s="9">
        <v>5</v>
      </c>
      <c r="O512" s="10">
        <v>5</v>
      </c>
      <c r="P512" s="66">
        <v>1</v>
      </c>
      <c r="Q512" s="1">
        <v>1</v>
      </c>
    </row>
    <row r="513" spans="1:22" s="3" customFormat="1" x14ac:dyDescent="0.25">
      <c r="A513" s="55" t="s">
        <v>208</v>
      </c>
      <c r="B513" s="32" t="s">
        <v>12</v>
      </c>
      <c r="C513" s="32" t="s">
        <v>17</v>
      </c>
      <c r="D513" s="11" t="s">
        <v>160</v>
      </c>
      <c r="E513" s="32">
        <v>75.7</v>
      </c>
      <c r="F513" s="11" t="s">
        <v>133</v>
      </c>
      <c r="G513" s="11">
        <v>3</v>
      </c>
      <c r="H513" s="11">
        <v>75</v>
      </c>
      <c r="I513" s="11">
        <v>2</v>
      </c>
      <c r="J513" s="11">
        <v>4</v>
      </c>
      <c r="K513" s="11">
        <v>0</v>
      </c>
      <c r="L513" s="12">
        <v>73</v>
      </c>
      <c r="M513" s="12">
        <v>7</v>
      </c>
      <c r="N513" s="11">
        <v>7</v>
      </c>
      <c r="O513" s="12">
        <v>7</v>
      </c>
      <c r="P513" s="67">
        <v>0</v>
      </c>
      <c r="R513" s="3">
        <v>1</v>
      </c>
    </row>
    <row r="514" spans="1:22" s="3" customFormat="1" ht="15.75" thickBot="1" x14ac:dyDescent="0.3">
      <c r="A514" s="58" t="s">
        <v>209</v>
      </c>
      <c r="B514" s="36" t="s">
        <v>12</v>
      </c>
      <c r="C514" s="36" t="s">
        <v>17</v>
      </c>
      <c r="D514" s="17" t="s">
        <v>160</v>
      </c>
      <c r="E514" s="36">
        <v>75.7</v>
      </c>
      <c r="F514" s="17" t="s">
        <v>133</v>
      </c>
      <c r="G514" s="17">
        <v>3</v>
      </c>
      <c r="H514" s="17">
        <v>76</v>
      </c>
      <c r="I514" s="17">
        <v>2</v>
      </c>
      <c r="J514" s="17">
        <v>4</v>
      </c>
      <c r="K514" s="17">
        <v>0</v>
      </c>
      <c r="L514" s="18">
        <v>73</v>
      </c>
      <c r="M514" s="18">
        <v>7</v>
      </c>
      <c r="N514" s="17">
        <v>7</v>
      </c>
      <c r="O514" s="18">
        <v>7</v>
      </c>
      <c r="P514" s="71">
        <v>0</v>
      </c>
      <c r="R514" s="3">
        <v>1</v>
      </c>
    </row>
    <row r="515" spans="1:22" s="4" customFormat="1" ht="15.75" thickTop="1" x14ac:dyDescent="0.25">
      <c r="A515" s="35"/>
      <c r="B515" s="35"/>
      <c r="C515" s="35"/>
      <c r="E515" s="34">
        <f>SUM(E489:E514)</f>
        <v>1859.0000000000005</v>
      </c>
      <c r="H515" s="6">
        <f>COUNTA(H489:H514)</f>
        <v>26</v>
      </c>
      <c r="I515" s="6">
        <f>SUM(I489:I514)</f>
        <v>46</v>
      </c>
      <c r="J515" s="6">
        <f>SUM(J489:J514)</f>
        <v>89</v>
      </c>
      <c r="K515" s="6">
        <f>SUM(K489:K514)</f>
        <v>16</v>
      </c>
      <c r="L515" s="5">
        <f>SUM(L489:L514)</f>
        <v>1697</v>
      </c>
      <c r="M515" s="5">
        <f>SUM(M489:M514)</f>
        <v>170</v>
      </c>
      <c r="N515" s="6">
        <f>SUM(N489:N514)</f>
        <v>170</v>
      </c>
      <c r="O515" s="5">
        <f>SUM(O489:O514)</f>
        <v>170</v>
      </c>
      <c r="P515" s="6">
        <f>SUM(P489:P514)</f>
        <v>15</v>
      </c>
      <c r="T515" s="6">
        <f>SUM(Q489:Q514)</f>
        <v>9</v>
      </c>
      <c r="U515" s="6">
        <f>SUM(R489:R514)</f>
        <v>14</v>
      </c>
      <c r="V515" s="6">
        <f>SUM(S489:S514)</f>
        <v>3</v>
      </c>
    </row>
    <row r="516" spans="1:22" s="4" customFormat="1" x14ac:dyDescent="0.25">
      <c r="A516" s="35"/>
      <c r="B516" s="35"/>
      <c r="C516" s="35"/>
      <c r="E516" s="35"/>
      <c r="K516" s="63">
        <f>K515/H515</f>
        <v>0.61538461538461542</v>
      </c>
      <c r="L516" s="5"/>
      <c r="M516" s="5"/>
      <c r="O516" s="5"/>
      <c r="P516" s="63">
        <f>P515/H515</f>
        <v>0.57692307692307687</v>
      </c>
      <c r="T516" s="63">
        <f>T515/H515</f>
        <v>0.34615384615384615</v>
      </c>
      <c r="U516" s="63">
        <f>U515/H515</f>
        <v>0.53846153846153844</v>
      </c>
      <c r="V516" s="63">
        <f>V515/H515</f>
        <v>0.11538461538461539</v>
      </c>
    </row>
    <row r="517" spans="1:22" s="4" customFormat="1" ht="15.75" thickBot="1" x14ac:dyDescent="0.3">
      <c r="A517" s="35"/>
      <c r="B517" s="35"/>
      <c r="C517" s="35"/>
      <c r="E517" s="35"/>
      <c r="F517" s="48" t="s">
        <v>738</v>
      </c>
      <c r="L517" s="5"/>
      <c r="M517" s="5"/>
      <c r="O517" s="5"/>
    </row>
    <row r="518" spans="1:22" s="3" customFormat="1" ht="15.75" thickTop="1" x14ac:dyDescent="0.25">
      <c r="A518" s="59" t="s">
        <v>217</v>
      </c>
      <c r="B518" s="37" t="s">
        <v>12</v>
      </c>
      <c r="C518" s="37" t="s">
        <v>17</v>
      </c>
      <c r="D518" s="19" t="s">
        <v>143</v>
      </c>
      <c r="E518" s="37">
        <v>80.8</v>
      </c>
      <c r="F518" s="19" t="s">
        <v>133</v>
      </c>
      <c r="G518" s="19">
        <v>4</v>
      </c>
      <c r="H518" s="19">
        <v>77</v>
      </c>
      <c r="I518" s="19">
        <v>2</v>
      </c>
      <c r="J518" s="19">
        <v>4</v>
      </c>
      <c r="K518" s="19">
        <v>1</v>
      </c>
      <c r="L518" s="20">
        <v>73</v>
      </c>
      <c r="M518" s="20">
        <v>7</v>
      </c>
      <c r="N518" s="19">
        <v>7</v>
      </c>
      <c r="O518" s="20">
        <v>7</v>
      </c>
      <c r="P518" s="72">
        <v>1</v>
      </c>
      <c r="R518" s="3">
        <v>1</v>
      </c>
    </row>
    <row r="519" spans="1:22" s="1" customFormat="1" x14ac:dyDescent="0.25">
      <c r="A519" s="54" t="s">
        <v>216</v>
      </c>
      <c r="B519" s="31" t="s">
        <v>12</v>
      </c>
      <c r="C519" s="31" t="s">
        <v>13</v>
      </c>
      <c r="D519" s="9" t="s">
        <v>23</v>
      </c>
      <c r="E519" s="31">
        <v>50</v>
      </c>
      <c r="F519" s="9" t="s">
        <v>133</v>
      </c>
      <c r="G519" s="9">
        <v>4</v>
      </c>
      <c r="H519" s="9">
        <v>78</v>
      </c>
      <c r="I519" s="9">
        <v>1</v>
      </c>
      <c r="J519" s="9">
        <v>2</v>
      </c>
      <c r="K519" s="9">
        <v>1</v>
      </c>
      <c r="L519" s="10">
        <v>45</v>
      </c>
      <c r="M519" s="10">
        <v>5</v>
      </c>
      <c r="N519" s="9">
        <v>5</v>
      </c>
      <c r="O519" s="10">
        <v>5</v>
      </c>
      <c r="P519" s="66">
        <v>1</v>
      </c>
      <c r="Q519" s="1">
        <v>1</v>
      </c>
    </row>
    <row r="520" spans="1:22" s="3" customFormat="1" x14ac:dyDescent="0.25">
      <c r="A520" s="55" t="s">
        <v>215</v>
      </c>
      <c r="B520" s="32" t="s">
        <v>12</v>
      </c>
      <c r="C520" s="32" t="s">
        <v>17</v>
      </c>
      <c r="D520" s="11" t="s">
        <v>132</v>
      </c>
      <c r="E520" s="32">
        <v>83.7</v>
      </c>
      <c r="F520" s="11" t="s">
        <v>133</v>
      </c>
      <c r="G520" s="11">
        <v>4</v>
      </c>
      <c r="H520" s="11">
        <v>79</v>
      </c>
      <c r="I520" s="11">
        <v>2</v>
      </c>
      <c r="J520" s="11">
        <v>4</v>
      </c>
      <c r="K520" s="11">
        <v>1</v>
      </c>
      <c r="L520" s="12">
        <v>73</v>
      </c>
      <c r="M520" s="12">
        <v>7</v>
      </c>
      <c r="N520" s="11">
        <v>7</v>
      </c>
      <c r="O520" s="12">
        <v>7</v>
      </c>
      <c r="P520" s="67">
        <v>1</v>
      </c>
      <c r="R520" s="3">
        <v>1</v>
      </c>
    </row>
    <row r="521" spans="1:22" s="3" customFormat="1" x14ac:dyDescent="0.25">
      <c r="A521" s="55" t="s">
        <v>218</v>
      </c>
      <c r="B521" s="32" t="s">
        <v>12</v>
      </c>
      <c r="C521" s="32" t="s">
        <v>17</v>
      </c>
      <c r="D521" s="11" t="s">
        <v>67</v>
      </c>
      <c r="E521" s="32">
        <v>75.7</v>
      </c>
      <c r="F521" s="11" t="s">
        <v>133</v>
      </c>
      <c r="G521" s="11">
        <v>4</v>
      </c>
      <c r="H521" s="11">
        <v>80</v>
      </c>
      <c r="I521" s="11">
        <v>2</v>
      </c>
      <c r="J521" s="11">
        <v>4</v>
      </c>
      <c r="K521" s="11">
        <v>1</v>
      </c>
      <c r="L521" s="12">
        <v>73</v>
      </c>
      <c r="M521" s="12">
        <v>7</v>
      </c>
      <c r="N521" s="11">
        <v>7</v>
      </c>
      <c r="O521" s="12">
        <v>7</v>
      </c>
      <c r="P521" s="67">
        <v>0</v>
      </c>
      <c r="R521" s="3">
        <v>1</v>
      </c>
    </row>
    <row r="522" spans="1:22" s="1" customFormat="1" x14ac:dyDescent="0.25">
      <c r="A522" s="54" t="s">
        <v>219</v>
      </c>
      <c r="B522" s="31" t="s">
        <v>12</v>
      </c>
      <c r="C522" s="31" t="s">
        <v>13</v>
      </c>
      <c r="D522" s="9" t="s">
        <v>23</v>
      </c>
      <c r="E522" s="31">
        <v>50</v>
      </c>
      <c r="F522" s="9" t="s">
        <v>133</v>
      </c>
      <c r="G522" s="9">
        <v>4</v>
      </c>
      <c r="H522" s="9">
        <v>81</v>
      </c>
      <c r="I522" s="9">
        <v>1</v>
      </c>
      <c r="J522" s="9">
        <v>2</v>
      </c>
      <c r="K522" s="9">
        <v>1</v>
      </c>
      <c r="L522" s="10">
        <v>45</v>
      </c>
      <c r="M522" s="10">
        <v>5</v>
      </c>
      <c r="N522" s="9">
        <v>5</v>
      </c>
      <c r="O522" s="10">
        <v>5</v>
      </c>
      <c r="P522" s="66">
        <v>1</v>
      </c>
      <c r="Q522" s="1">
        <v>1</v>
      </c>
    </row>
    <row r="523" spans="1:22" s="3" customFormat="1" x14ac:dyDescent="0.25">
      <c r="A523" s="55" t="s">
        <v>220</v>
      </c>
      <c r="B523" s="32" t="s">
        <v>12</v>
      </c>
      <c r="C523" s="32" t="s">
        <v>17</v>
      </c>
      <c r="D523" s="11" t="s">
        <v>67</v>
      </c>
      <c r="E523" s="32">
        <v>75.7</v>
      </c>
      <c r="F523" s="11" t="s">
        <v>133</v>
      </c>
      <c r="G523" s="11">
        <v>4</v>
      </c>
      <c r="H523" s="11">
        <v>82</v>
      </c>
      <c r="I523" s="11">
        <v>2</v>
      </c>
      <c r="J523" s="11">
        <v>4</v>
      </c>
      <c r="K523" s="11">
        <v>1</v>
      </c>
      <c r="L523" s="12">
        <v>73</v>
      </c>
      <c r="M523" s="12">
        <v>7</v>
      </c>
      <c r="N523" s="11">
        <v>7</v>
      </c>
      <c r="O523" s="12">
        <v>7</v>
      </c>
      <c r="P523" s="67">
        <v>0</v>
      </c>
      <c r="R523" s="3">
        <v>1</v>
      </c>
    </row>
    <row r="524" spans="1:22" s="3" customFormat="1" x14ac:dyDescent="0.25">
      <c r="A524" s="55" t="s">
        <v>221</v>
      </c>
      <c r="B524" s="32" t="s">
        <v>12</v>
      </c>
      <c r="C524" s="32" t="s">
        <v>17</v>
      </c>
      <c r="D524" s="11" t="s">
        <v>67</v>
      </c>
      <c r="E524" s="32">
        <v>75.7</v>
      </c>
      <c r="F524" s="11" t="s">
        <v>133</v>
      </c>
      <c r="G524" s="11">
        <v>4</v>
      </c>
      <c r="H524" s="11">
        <v>83</v>
      </c>
      <c r="I524" s="11">
        <v>2</v>
      </c>
      <c r="J524" s="11">
        <v>4</v>
      </c>
      <c r="K524" s="11">
        <v>1</v>
      </c>
      <c r="L524" s="12">
        <v>73</v>
      </c>
      <c r="M524" s="12">
        <v>7</v>
      </c>
      <c r="N524" s="11">
        <v>7</v>
      </c>
      <c r="O524" s="12">
        <v>7</v>
      </c>
      <c r="P524" s="67">
        <v>0</v>
      </c>
      <c r="R524" s="3">
        <v>1</v>
      </c>
    </row>
    <row r="525" spans="1:22" s="40" customFormat="1" x14ac:dyDescent="0.25">
      <c r="A525" s="56" t="s">
        <v>222</v>
      </c>
      <c r="B525" s="45" t="s">
        <v>12</v>
      </c>
      <c r="C525" s="45" t="s">
        <v>26</v>
      </c>
      <c r="D525" s="41" t="s">
        <v>151</v>
      </c>
      <c r="E525" s="45">
        <v>99.4</v>
      </c>
      <c r="F525" s="41" t="s">
        <v>133</v>
      </c>
      <c r="G525" s="41">
        <v>4</v>
      </c>
      <c r="H525" s="41">
        <v>84</v>
      </c>
      <c r="I525" s="41">
        <v>3</v>
      </c>
      <c r="J525" s="41">
        <v>5</v>
      </c>
      <c r="K525" s="41">
        <v>1</v>
      </c>
      <c r="L525" s="42">
        <v>90</v>
      </c>
      <c r="M525" s="42">
        <v>9</v>
      </c>
      <c r="N525" s="41">
        <v>9</v>
      </c>
      <c r="O525" s="42">
        <v>9</v>
      </c>
      <c r="P525" s="68">
        <v>1</v>
      </c>
      <c r="S525" s="40">
        <v>1</v>
      </c>
    </row>
    <row r="526" spans="1:22" s="1" customFormat="1" x14ac:dyDescent="0.25">
      <c r="A526" s="54" t="s">
        <v>223</v>
      </c>
      <c r="B526" s="31" t="s">
        <v>12</v>
      </c>
      <c r="C526" s="31" t="s">
        <v>13</v>
      </c>
      <c r="D526" s="9" t="s">
        <v>23</v>
      </c>
      <c r="E526" s="31">
        <v>50</v>
      </c>
      <c r="F526" s="9" t="s">
        <v>133</v>
      </c>
      <c r="G526" s="9">
        <v>4</v>
      </c>
      <c r="H526" s="9">
        <v>85</v>
      </c>
      <c r="I526" s="9">
        <v>1</v>
      </c>
      <c r="J526" s="9">
        <v>2</v>
      </c>
      <c r="K526" s="9">
        <v>1</v>
      </c>
      <c r="L526" s="10">
        <v>45</v>
      </c>
      <c r="M526" s="10">
        <v>5</v>
      </c>
      <c r="N526" s="9">
        <v>5</v>
      </c>
      <c r="O526" s="10">
        <v>5</v>
      </c>
      <c r="P526" s="66">
        <v>1</v>
      </c>
      <c r="Q526" s="1">
        <v>1</v>
      </c>
    </row>
    <row r="527" spans="1:22" s="1" customFormat="1" x14ac:dyDescent="0.25">
      <c r="A527" s="54" t="s">
        <v>224</v>
      </c>
      <c r="B527" s="31" t="s">
        <v>12</v>
      </c>
      <c r="C527" s="31" t="s">
        <v>13</v>
      </c>
      <c r="D527" s="9" t="s">
        <v>23</v>
      </c>
      <c r="E527" s="31">
        <v>50</v>
      </c>
      <c r="F527" s="9" t="s">
        <v>133</v>
      </c>
      <c r="G527" s="9">
        <v>4</v>
      </c>
      <c r="H527" s="9">
        <v>86</v>
      </c>
      <c r="I527" s="9">
        <v>1</v>
      </c>
      <c r="J527" s="9">
        <v>2</v>
      </c>
      <c r="K527" s="9">
        <v>1</v>
      </c>
      <c r="L527" s="10">
        <v>45</v>
      </c>
      <c r="M527" s="10">
        <v>5</v>
      </c>
      <c r="N527" s="9">
        <v>5</v>
      </c>
      <c r="O527" s="10">
        <v>5</v>
      </c>
      <c r="P527" s="66">
        <v>1</v>
      </c>
      <c r="Q527" s="1">
        <v>1</v>
      </c>
    </row>
    <row r="528" spans="1:22" s="3" customFormat="1" x14ac:dyDescent="0.25">
      <c r="A528" s="55" t="s">
        <v>225</v>
      </c>
      <c r="B528" s="32" t="s">
        <v>12</v>
      </c>
      <c r="C528" s="32" t="s">
        <v>17</v>
      </c>
      <c r="D528" s="11" t="s">
        <v>50</v>
      </c>
      <c r="E528" s="32">
        <v>78.5</v>
      </c>
      <c r="F528" s="11" t="s">
        <v>133</v>
      </c>
      <c r="G528" s="11">
        <v>4</v>
      </c>
      <c r="H528" s="11">
        <v>87</v>
      </c>
      <c r="I528" s="11">
        <v>2</v>
      </c>
      <c r="J528" s="11">
        <v>4</v>
      </c>
      <c r="K528" s="11">
        <v>1</v>
      </c>
      <c r="L528" s="12">
        <v>73</v>
      </c>
      <c r="M528" s="12">
        <v>7</v>
      </c>
      <c r="N528" s="11">
        <v>7</v>
      </c>
      <c r="O528" s="12">
        <v>7</v>
      </c>
      <c r="P528" s="67">
        <v>0</v>
      </c>
      <c r="R528" s="3">
        <v>1</v>
      </c>
    </row>
    <row r="529" spans="1:22" s="3" customFormat="1" x14ac:dyDescent="0.25">
      <c r="A529" s="55" t="s">
        <v>226</v>
      </c>
      <c r="B529" s="32" t="s">
        <v>12</v>
      </c>
      <c r="C529" s="32" t="s">
        <v>17</v>
      </c>
      <c r="D529" s="11" t="s">
        <v>50</v>
      </c>
      <c r="E529" s="32">
        <v>78.5</v>
      </c>
      <c r="F529" s="11" t="s">
        <v>133</v>
      </c>
      <c r="G529" s="11">
        <v>4</v>
      </c>
      <c r="H529" s="11">
        <v>88</v>
      </c>
      <c r="I529" s="11">
        <v>2</v>
      </c>
      <c r="J529" s="11">
        <v>4</v>
      </c>
      <c r="K529" s="11">
        <v>1</v>
      </c>
      <c r="L529" s="12">
        <v>73</v>
      </c>
      <c r="M529" s="12">
        <v>7</v>
      </c>
      <c r="N529" s="11">
        <v>7</v>
      </c>
      <c r="O529" s="12">
        <v>7</v>
      </c>
      <c r="P529" s="67">
        <v>0</v>
      </c>
      <c r="R529" s="3">
        <v>1</v>
      </c>
    </row>
    <row r="530" spans="1:22" s="1" customFormat="1" x14ac:dyDescent="0.25">
      <c r="A530" s="54" t="s">
        <v>232</v>
      </c>
      <c r="B530" s="31" t="s">
        <v>12</v>
      </c>
      <c r="C530" s="31" t="s">
        <v>13</v>
      </c>
      <c r="D530" s="9" t="s">
        <v>23</v>
      </c>
      <c r="E530" s="31">
        <v>50</v>
      </c>
      <c r="F530" s="9" t="s">
        <v>133</v>
      </c>
      <c r="G530" s="9">
        <v>4</v>
      </c>
      <c r="H530" s="9">
        <v>89</v>
      </c>
      <c r="I530" s="9">
        <v>1</v>
      </c>
      <c r="J530" s="9">
        <v>2</v>
      </c>
      <c r="K530" s="9">
        <v>1</v>
      </c>
      <c r="L530" s="10">
        <v>45</v>
      </c>
      <c r="M530" s="10">
        <v>5</v>
      </c>
      <c r="N530" s="9">
        <v>5</v>
      </c>
      <c r="O530" s="10">
        <v>5</v>
      </c>
      <c r="P530" s="66">
        <v>1</v>
      </c>
      <c r="Q530" s="1">
        <v>1</v>
      </c>
    </row>
    <row r="531" spans="1:22" s="40" customFormat="1" x14ac:dyDescent="0.25">
      <c r="A531" s="56" t="s">
        <v>233</v>
      </c>
      <c r="B531" s="45" t="s">
        <v>12</v>
      </c>
      <c r="C531" s="45" t="s">
        <v>26</v>
      </c>
      <c r="D531" s="41" t="s">
        <v>151</v>
      </c>
      <c r="E531" s="45">
        <v>99.4</v>
      </c>
      <c r="F531" s="41" t="s">
        <v>133</v>
      </c>
      <c r="G531" s="41">
        <v>4</v>
      </c>
      <c r="H531" s="41">
        <v>90</v>
      </c>
      <c r="I531" s="41">
        <v>3</v>
      </c>
      <c r="J531" s="41">
        <v>5</v>
      </c>
      <c r="K531" s="41">
        <v>1</v>
      </c>
      <c r="L531" s="42">
        <v>90</v>
      </c>
      <c r="M531" s="42">
        <v>9</v>
      </c>
      <c r="N531" s="41">
        <v>9</v>
      </c>
      <c r="O531" s="42">
        <v>9</v>
      </c>
      <c r="P531" s="68">
        <v>1</v>
      </c>
      <c r="S531" s="40">
        <v>1</v>
      </c>
    </row>
    <row r="532" spans="1:22" s="3" customFormat="1" x14ac:dyDescent="0.25">
      <c r="A532" s="55" t="s">
        <v>236</v>
      </c>
      <c r="B532" s="32" t="s">
        <v>12</v>
      </c>
      <c r="C532" s="32" t="s">
        <v>17</v>
      </c>
      <c r="D532" s="11" t="s">
        <v>189</v>
      </c>
      <c r="E532" s="32">
        <v>82.7</v>
      </c>
      <c r="F532" s="11" t="s">
        <v>133</v>
      </c>
      <c r="G532" s="11">
        <v>4</v>
      </c>
      <c r="H532" s="11">
        <v>91</v>
      </c>
      <c r="I532" s="11">
        <v>2</v>
      </c>
      <c r="J532" s="11">
        <v>4</v>
      </c>
      <c r="K532" s="11">
        <v>1</v>
      </c>
      <c r="L532" s="12">
        <v>73</v>
      </c>
      <c r="M532" s="12">
        <v>7</v>
      </c>
      <c r="N532" s="11">
        <v>7</v>
      </c>
      <c r="O532" s="12">
        <v>7</v>
      </c>
      <c r="P532" s="67">
        <v>1</v>
      </c>
      <c r="R532" s="3">
        <v>1</v>
      </c>
    </row>
    <row r="533" spans="1:22" s="1" customFormat="1" x14ac:dyDescent="0.25">
      <c r="A533" s="54" t="s">
        <v>235</v>
      </c>
      <c r="B533" s="31" t="s">
        <v>12</v>
      </c>
      <c r="C533" s="31" t="s">
        <v>13</v>
      </c>
      <c r="D533" s="9" t="s">
        <v>157</v>
      </c>
      <c r="E533" s="31">
        <v>50</v>
      </c>
      <c r="F533" s="9" t="s">
        <v>133</v>
      </c>
      <c r="G533" s="9">
        <v>4</v>
      </c>
      <c r="H533" s="9">
        <v>92</v>
      </c>
      <c r="I533" s="9">
        <v>1</v>
      </c>
      <c r="J533" s="9">
        <v>2</v>
      </c>
      <c r="K533" s="9">
        <v>0</v>
      </c>
      <c r="L533" s="10">
        <v>45</v>
      </c>
      <c r="M533" s="10">
        <v>5</v>
      </c>
      <c r="N533" s="9">
        <v>5</v>
      </c>
      <c r="O533" s="10">
        <v>5</v>
      </c>
      <c r="P533" s="66">
        <v>1</v>
      </c>
      <c r="Q533" s="1">
        <v>1</v>
      </c>
    </row>
    <row r="534" spans="1:22" s="1" customFormat="1" x14ac:dyDescent="0.25">
      <c r="A534" s="54" t="s">
        <v>234</v>
      </c>
      <c r="B534" s="31" t="s">
        <v>12</v>
      </c>
      <c r="C534" s="31" t="s">
        <v>13</v>
      </c>
      <c r="D534" s="9" t="s">
        <v>157</v>
      </c>
      <c r="E534" s="31">
        <v>50</v>
      </c>
      <c r="F534" s="9" t="s">
        <v>133</v>
      </c>
      <c r="G534" s="9">
        <v>4</v>
      </c>
      <c r="H534" s="9">
        <v>93</v>
      </c>
      <c r="I534" s="9">
        <v>1</v>
      </c>
      <c r="J534" s="9">
        <v>2</v>
      </c>
      <c r="K534" s="9">
        <v>0</v>
      </c>
      <c r="L534" s="10">
        <v>45</v>
      </c>
      <c r="M534" s="10">
        <v>5</v>
      </c>
      <c r="N534" s="9">
        <v>5</v>
      </c>
      <c r="O534" s="10">
        <v>5</v>
      </c>
      <c r="P534" s="66">
        <v>1</v>
      </c>
      <c r="Q534" s="1">
        <v>1</v>
      </c>
    </row>
    <row r="535" spans="1:22" s="3" customFormat="1" x14ac:dyDescent="0.25">
      <c r="A535" s="55" t="s">
        <v>227</v>
      </c>
      <c r="B535" s="32" t="s">
        <v>12</v>
      </c>
      <c r="C535" s="32" t="s">
        <v>17</v>
      </c>
      <c r="D535" s="11" t="s">
        <v>160</v>
      </c>
      <c r="E535" s="32">
        <v>75.7</v>
      </c>
      <c r="F535" s="11" t="s">
        <v>133</v>
      </c>
      <c r="G535" s="11">
        <v>4</v>
      </c>
      <c r="H535" s="11">
        <v>94</v>
      </c>
      <c r="I535" s="11">
        <v>2</v>
      </c>
      <c r="J535" s="11">
        <v>4</v>
      </c>
      <c r="K535" s="11">
        <v>0</v>
      </c>
      <c r="L535" s="12">
        <v>73</v>
      </c>
      <c r="M535" s="12">
        <v>7</v>
      </c>
      <c r="N535" s="11">
        <v>7</v>
      </c>
      <c r="O535" s="12">
        <v>7</v>
      </c>
      <c r="P535" s="67">
        <v>0</v>
      </c>
      <c r="R535" s="3">
        <v>1</v>
      </c>
    </row>
    <row r="536" spans="1:22" s="3" customFormat="1" x14ac:dyDescent="0.25">
      <c r="A536" s="55" t="s">
        <v>228</v>
      </c>
      <c r="B536" s="32" t="s">
        <v>12</v>
      </c>
      <c r="C536" s="32" t="s">
        <v>17</v>
      </c>
      <c r="D536" s="11" t="s">
        <v>160</v>
      </c>
      <c r="E536" s="32">
        <v>75.7</v>
      </c>
      <c r="F536" s="11" t="s">
        <v>133</v>
      </c>
      <c r="G536" s="11">
        <v>4</v>
      </c>
      <c r="H536" s="11">
        <v>95</v>
      </c>
      <c r="I536" s="11">
        <v>2</v>
      </c>
      <c r="J536" s="11">
        <v>4</v>
      </c>
      <c r="K536" s="11">
        <v>0</v>
      </c>
      <c r="L536" s="12">
        <v>73</v>
      </c>
      <c r="M536" s="12">
        <v>7</v>
      </c>
      <c r="N536" s="11">
        <v>7</v>
      </c>
      <c r="O536" s="12">
        <v>7</v>
      </c>
      <c r="P536" s="67">
        <v>0</v>
      </c>
      <c r="R536" s="3">
        <v>1</v>
      </c>
    </row>
    <row r="537" spans="1:22" s="3" customFormat="1" x14ac:dyDescent="0.25">
      <c r="A537" s="55" t="s">
        <v>229</v>
      </c>
      <c r="B537" s="32" t="s">
        <v>12</v>
      </c>
      <c r="C537" s="32" t="s">
        <v>17</v>
      </c>
      <c r="D537" s="11" t="s">
        <v>160</v>
      </c>
      <c r="E537" s="32">
        <v>75.7</v>
      </c>
      <c r="F537" s="11" t="s">
        <v>133</v>
      </c>
      <c r="G537" s="11">
        <v>4</v>
      </c>
      <c r="H537" s="11">
        <v>96</v>
      </c>
      <c r="I537" s="11">
        <v>2</v>
      </c>
      <c r="J537" s="11">
        <v>4</v>
      </c>
      <c r="K537" s="11">
        <v>0</v>
      </c>
      <c r="L537" s="12">
        <v>73</v>
      </c>
      <c r="M537" s="12">
        <v>7</v>
      </c>
      <c r="N537" s="11">
        <v>7</v>
      </c>
      <c r="O537" s="12">
        <v>7</v>
      </c>
      <c r="P537" s="67">
        <v>0</v>
      </c>
      <c r="R537" s="3">
        <v>1</v>
      </c>
    </row>
    <row r="538" spans="1:22" s="1" customFormat="1" x14ac:dyDescent="0.25">
      <c r="A538" s="54" t="s">
        <v>237</v>
      </c>
      <c r="B538" s="31" t="s">
        <v>12</v>
      </c>
      <c r="C538" s="31" t="s">
        <v>13</v>
      </c>
      <c r="D538" s="9" t="s">
        <v>157</v>
      </c>
      <c r="E538" s="31">
        <v>50</v>
      </c>
      <c r="F538" s="9" t="s">
        <v>133</v>
      </c>
      <c r="G538" s="9">
        <v>4</v>
      </c>
      <c r="H538" s="9">
        <v>97</v>
      </c>
      <c r="I538" s="9">
        <v>1</v>
      </c>
      <c r="J538" s="9">
        <v>2</v>
      </c>
      <c r="K538" s="9">
        <v>0</v>
      </c>
      <c r="L538" s="10">
        <v>45</v>
      </c>
      <c r="M538" s="10">
        <v>5</v>
      </c>
      <c r="N538" s="9">
        <v>5</v>
      </c>
      <c r="O538" s="10">
        <v>5</v>
      </c>
      <c r="P538" s="66">
        <v>1</v>
      </c>
      <c r="Q538" s="1">
        <v>1</v>
      </c>
    </row>
    <row r="539" spans="1:22" s="3" customFormat="1" x14ac:dyDescent="0.25">
      <c r="A539" s="55" t="s">
        <v>230</v>
      </c>
      <c r="B539" s="32" t="s">
        <v>12</v>
      </c>
      <c r="C539" s="32" t="s">
        <v>17</v>
      </c>
      <c r="D539" s="11" t="s">
        <v>160</v>
      </c>
      <c r="E539" s="32">
        <v>75.7</v>
      </c>
      <c r="F539" s="11" t="s">
        <v>133</v>
      </c>
      <c r="G539" s="11">
        <v>4</v>
      </c>
      <c r="H539" s="11">
        <v>98</v>
      </c>
      <c r="I539" s="11">
        <v>2</v>
      </c>
      <c r="J539" s="11">
        <v>4</v>
      </c>
      <c r="K539" s="11">
        <v>0</v>
      </c>
      <c r="L539" s="12">
        <v>73</v>
      </c>
      <c r="M539" s="12">
        <v>7</v>
      </c>
      <c r="N539" s="11">
        <v>7</v>
      </c>
      <c r="O539" s="12">
        <v>7</v>
      </c>
      <c r="P539" s="67">
        <v>0</v>
      </c>
      <c r="R539" s="3">
        <v>1</v>
      </c>
    </row>
    <row r="540" spans="1:22" s="3" customFormat="1" ht="15.75" thickBot="1" x14ac:dyDescent="0.3">
      <c r="A540" s="58" t="s">
        <v>231</v>
      </c>
      <c r="B540" s="36" t="s">
        <v>12</v>
      </c>
      <c r="C540" s="36" t="s">
        <v>17</v>
      </c>
      <c r="D540" s="17" t="s">
        <v>160</v>
      </c>
      <c r="E540" s="36">
        <v>75.7</v>
      </c>
      <c r="F540" s="17" t="s">
        <v>133</v>
      </c>
      <c r="G540" s="17">
        <v>4</v>
      </c>
      <c r="H540" s="17">
        <v>99</v>
      </c>
      <c r="I540" s="17">
        <v>2</v>
      </c>
      <c r="J540" s="17">
        <v>4</v>
      </c>
      <c r="K540" s="17">
        <v>0</v>
      </c>
      <c r="L540" s="18">
        <v>73</v>
      </c>
      <c r="M540" s="18">
        <v>7</v>
      </c>
      <c r="N540" s="17">
        <v>7</v>
      </c>
      <c r="O540" s="18">
        <v>7</v>
      </c>
      <c r="P540" s="71">
        <v>0</v>
      </c>
      <c r="R540" s="3">
        <v>1</v>
      </c>
    </row>
    <row r="541" spans="1:22" s="4" customFormat="1" ht="15.75" thickTop="1" x14ac:dyDescent="0.25">
      <c r="A541" s="35"/>
      <c r="B541" s="35"/>
      <c r="C541" s="35"/>
      <c r="E541" s="34">
        <f>SUM(E518:E540)</f>
        <v>1608.6000000000001</v>
      </c>
      <c r="H541" s="6">
        <f>COUNTA(H518:H540)</f>
        <v>23</v>
      </c>
      <c r="I541" s="6">
        <f>SUM(I518:I540)</f>
        <v>40</v>
      </c>
      <c r="J541" s="6">
        <f>SUM(J518:J540)</f>
        <v>78</v>
      </c>
      <c r="K541" s="6">
        <f>SUM(K518:K540)</f>
        <v>15</v>
      </c>
      <c r="L541" s="5">
        <f>SUM(L518:L540)</f>
        <v>1489</v>
      </c>
      <c r="M541" s="5">
        <f>SUM(M518:M540)</f>
        <v>149</v>
      </c>
      <c r="N541" s="6">
        <f>SUM(N518:N540)</f>
        <v>149</v>
      </c>
      <c r="O541" s="5">
        <f>SUM(O518:O540)</f>
        <v>149</v>
      </c>
      <c r="P541" s="6">
        <f>SUM(P518:P540)</f>
        <v>13</v>
      </c>
      <c r="T541" s="6">
        <f>SUM(Q518:Q540)</f>
        <v>8</v>
      </c>
      <c r="U541" s="6">
        <f>SUM(R518:R540)</f>
        <v>13</v>
      </c>
      <c r="V541" s="6">
        <f>SUM(S518:S540)</f>
        <v>2</v>
      </c>
    </row>
    <row r="542" spans="1:22" s="4" customFormat="1" x14ac:dyDescent="0.25">
      <c r="A542" s="35"/>
      <c r="B542" s="35"/>
      <c r="C542" s="35"/>
      <c r="E542" s="35"/>
      <c r="K542" s="63">
        <f>K541/H541</f>
        <v>0.65217391304347827</v>
      </c>
      <c r="L542" s="5"/>
      <c r="M542" s="5"/>
      <c r="O542" s="5"/>
      <c r="P542" s="63">
        <f>P541/H541</f>
        <v>0.56521739130434778</v>
      </c>
      <c r="T542" s="63">
        <f>T541/H541</f>
        <v>0.34782608695652173</v>
      </c>
      <c r="U542" s="63">
        <f>U541/H541</f>
        <v>0.56521739130434778</v>
      </c>
      <c r="V542" s="63">
        <f>V541/H541</f>
        <v>8.6956521739130432E-2</v>
      </c>
    </row>
    <row r="543" spans="1:22" s="4" customFormat="1" ht="15.75" thickBot="1" x14ac:dyDescent="0.3">
      <c r="A543" s="35"/>
      <c r="B543" s="35"/>
      <c r="C543" s="35"/>
      <c r="E543" s="35"/>
      <c r="F543" s="48" t="s">
        <v>739</v>
      </c>
      <c r="L543" s="5"/>
      <c r="M543" s="5"/>
      <c r="O543" s="5"/>
    </row>
    <row r="544" spans="1:22" s="3" customFormat="1" ht="15.75" thickTop="1" x14ac:dyDescent="0.25">
      <c r="A544" s="59" t="s">
        <v>240</v>
      </c>
      <c r="B544" s="37" t="s">
        <v>12</v>
      </c>
      <c r="C544" s="37" t="s">
        <v>17</v>
      </c>
      <c r="D544" s="19" t="s">
        <v>143</v>
      </c>
      <c r="E544" s="37">
        <v>80.8</v>
      </c>
      <c r="F544" s="19" t="s">
        <v>133</v>
      </c>
      <c r="G544" s="19">
        <v>5</v>
      </c>
      <c r="H544" s="19">
        <v>100</v>
      </c>
      <c r="I544" s="19">
        <v>2</v>
      </c>
      <c r="J544" s="19">
        <v>4</v>
      </c>
      <c r="K544" s="19">
        <v>1</v>
      </c>
      <c r="L544" s="20">
        <v>73</v>
      </c>
      <c r="M544" s="20">
        <v>7</v>
      </c>
      <c r="N544" s="19">
        <v>7</v>
      </c>
      <c r="O544" s="20">
        <v>7</v>
      </c>
      <c r="P544" s="72">
        <v>1</v>
      </c>
      <c r="R544" s="3">
        <v>1</v>
      </c>
    </row>
    <row r="545" spans="1:19" s="1" customFormat="1" x14ac:dyDescent="0.25">
      <c r="A545" s="54" t="s">
        <v>239</v>
      </c>
      <c r="B545" s="31" t="s">
        <v>12</v>
      </c>
      <c r="C545" s="31" t="s">
        <v>13</v>
      </c>
      <c r="D545" s="9" t="s">
        <v>23</v>
      </c>
      <c r="E545" s="31">
        <v>50</v>
      </c>
      <c r="F545" s="9" t="s">
        <v>133</v>
      </c>
      <c r="G545" s="9">
        <v>5</v>
      </c>
      <c r="H545" s="9">
        <v>101</v>
      </c>
      <c r="I545" s="9">
        <v>1</v>
      </c>
      <c r="J545" s="9">
        <v>2</v>
      </c>
      <c r="K545" s="9">
        <v>1</v>
      </c>
      <c r="L545" s="10">
        <v>45</v>
      </c>
      <c r="M545" s="10">
        <v>5</v>
      </c>
      <c r="N545" s="9">
        <v>5</v>
      </c>
      <c r="O545" s="10">
        <v>5</v>
      </c>
      <c r="P545" s="66">
        <v>1</v>
      </c>
      <c r="Q545" s="1">
        <v>1</v>
      </c>
    </row>
    <row r="546" spans="1:19" s="3" customFormat="1" x14ac:dyDescent="0.25">
      <c r="A546" s="55" t="s">
        <v>238</v>
      </c>
      <c r="B546" s="32" t="s">
        <v>12</v>
      </c>
      <c r="C546" s="32" t="s">
        <v>17</v>
      </c>
      <c r="D546" s="11" t="s">
        <v>132</v>
      </c>
      <c r="E546" s="32">
        <v>83.7</v>
      </c>
      <c r="F546" s="11" t="s">
        <v>133</v>
      </c>
      <c r="G546" s="11">
        <v>5</v>
      </c>
      <c r="H546" s="11">
        <v>102</v>
      </c>
      <c r="I546" s="11">
        <v>2</v>
      </c>
      <c r="J546" s="11">
        <v>4</v>
      </c>
      <c r="K546" s="11">
        <v>0</v>
      </c>
      <c r="L546" s="12">
        <v>73</v>
      </c>
      <c r="M546" s="12">
        <v>7</v>
      </c>
      <c r="N546" s="11">
        <v>7</v>
      </c>
      <c r="O546" s="12">
        <v>7</v>
      </c>
      <c r="P546" s="67">
        <v>1</v>
      </c>
      <c r="R546" s="3">
        <v>1</v>
      </c>
    </row>
    <row r="547" spans="1:19" s="3" customFormat="1" x14ac:dyDescent="0.25">
      <c r="A547" s="55" t="s">
        <v>241</v>
      </c>
      <c r="B547" s="32" t="s">
        <v>12</v>
      </c>
      <c r="C547" s="32" t="s">
        <v>17</v>
      </c>
      <c r="D547" s="11" t="s">
        <v>67</v>
      </c>
      <c r="E547" s="32">
        <v>75.7</v>
      </c>
      <c r="F547" s="11" t="s">
        <v>133</v>
      </c>
      <c r="G547" s="11">
        <v>5</v>
      </c>
      <c r="H547" s="11">
        <v>103</v>
      </c>
      <c r="I547" s="11">
        <v>2</v>
      </c>
      <c r="J547" s="11">
        <v>4</v>
      </c>
      <c r="K547" s="11">
        <v>1</v>
      </c>
      <c r="L547" s="12">
        <v>73</v>
      </c>
      <c r="M547" s="12">
        <v>7</v>
      </c>
      <c r="N547" s="11">
        <v>7</v>
      </c>
      <c r="O547" s="12">
        <v>7</v>
      </c>
      <c r="P547" s="67">
        <v>0</v>
      </c>
      <c r="R547" s="3">
        <v>1</v>
      </c>
    </row>
    <row r="548" spans="1:19" s="1" customFormat="1" x14ac:dyDescent="0.25">
      <c r="A548" s="54" t="s">
        <v>242</v>
      </c>
      <c r="B548" s="31" t="s">
        <v>12</v>
      </c>
      <c r="C548" s="31" t="s">
        <v>13</v>
      </c>
      <c r="D548" s="9" t="s">
        <v>23</v>
      </c>
      <c r="E548" s="31">
        <v>50</v>
      </c>
      <c r="F548" s="9" t="s">
        <v>133</v>
      </c>
      <c r="G548" s="9">
        <v>5</v>
      </c>
      <c r="H548" s="9">
        <v>104</v>
      </c>
      <c r="I548" s="9">
        <v>1</v>
      </c>
      <c r="J548" s="9">
        <v>2</v>
      </c>
      <c r="K548" s="9">
        <v>1</v>
      </c>
      <c r="L548" s="10">
        <v>45</v>
      </c>
      <c r="M548" s="10">
        <v>5</v>
      </c>
      <c r="N548" s="9">
        <v>5</v>
      </c>
      <c r="O548" s="10">
        <v>5</v>
      </c>
      <c r="P548" s="66">
        <v>1</v>
      </c>
      <c r="Q548" s="1">
        <v>1</v>
      </c>
    </row>
    <row r="549" spans="1:19" s="3" customFormat="1" x14ac:dyDescent="0.25">
      <c r="A549" s="55" t="s">
        <v>243</v>
      </c>
      <c r="B549" s="32" t="s">
        <v>12</v>
      </c>
      <c r="C549" s="32" t="s">
        <v>17</v>
      </c>
      <c r="D549" s="11" t="s">
        <v>67</v>
      </c>
      <c r="E549" s="32">
        <v>75.7</v>
      </c>
      <c r="F549" s="11" t="s">
        <v>133</v>
      </c>
      <c r="G549" s="11">
        <v>5</v>
      </c>
      <c r="H549" s="11">
        <v>105</v>
      </c>
      <c r="I549" s="11">
        <v>2</v>
      </c>
      <c r="J549" s="11">
        <v>4</v>
      </c>
      <c r="K549" s="11">
        <v>1</v>
      </c>
      <c r="L549" s="12">
        <v>73</v>
      </c>
      <c r="M549" s="12">
        <v>7</v>
      </c>
      <c r="N549" s="11">
        <v>7</v>
      </c>
      <c r="O549" s="12">
        <v>7</v>
      </c>
      <c r="P549" s="67">
        <v>0</v>
      </c>
      <c r="R549" s="3">
        <v>1</v>
      </c>
    </row>
    <row r="550" spans="1:19" s="3" customFormat="1" x14ac:dyDescent="0.25">
      <c r="A550" s="55" t="s">
        <v>244</v>
      </c>
      <c r="B550" s="32" t="s">
        <v>12</v>
      </c>
      <c r="C550" s="32" t="s">
        <v>17</v>
      </c>
      <c r="D550" s="11" t="s">
        <v>67</v>
      </c>
      <c r="E550" s="32">
        <v>75.7</v>
      </c>
      <c r="F550" s="11" t="s">
        <v>133</v>
      </c>
      <c r="G550" s="11">
        <v>5</v>
      </c>
      <c r="H550" s="11">
        <v>106</v>
      </c>
      <c r="I550" s="11">
        <v>2</v>
      </c>
      <c r="J550" s="11">
        <v>4</v>
      </c>
      <c r="K550" s="11">
        <v>1</v>
      </c>
      <c r="L550" s="12">
        <v>73</v>
      </c>
      <c r="M550" s="12">
        <v>7</v>
      </c>
      <c r="N550" s="11">
        <v>7</v>
      </c>
      <c r="O550" s="12">
        <v>7</v>
      </c>
      <c r="P550" s="67">
        <v>0</v>
      </c>
      <c r="R550" s="3">
        <v>1</v>
      </c>
    </row>
    <row r="551" spans="1:19" s="40" customFormat="1" x14ac:dyDescent="0.25">
      <c r="A551" s="56" t="s">
        <v>245</v>
      </c>
      <c r="B551" s="45" t="s">
        <v>12</v>
      </c>
      <c r="C551" s="45" t="s">
        <v>26</v>
      </c>
      <c r="D551" s="41" t="s">
        <v>151</v>
      </c>
      <c r="E551" s="45">
        <v>99.4</v>
      </c>
      <c r="F551" s="41" t="s">
        <v>133</v>
      </c>
      <c r="G551" s="41">
        <v>5</v>
      </c>
      <c r="H551" s="41">
        <v>107</v>
      </c>
      <c r="I551" s="41">
        <v>3</v>
      </c>
      <c r="J551" s="41">
        <v>5</v>
      </c>
      <c r="K551" s="41">
        <v>1</v>
      </c>
      <c r="L551" s="42">
        <v>90</v>
      </c>
      <c r="M551" s="42">
        <v>9</v>
      </c>
      <c r="N551" s="41">
        <v>9</v>
      </c>
      <c r="O551" s="42">
        <v>9</v>
      </c>
      <c r="P551" s="68">
        <v>1</v>
      </c>
      <c r="S551" s="40">
        <v>1</v>
      </c>
    </row>
    <row r="552" spans="1:19" s="1" customFormat="1" x14ac:dyDescent="0.25">
      <c r="A552" s="54" t="s">
        <v>246</v>
      </c>
      <c r="B552" s="31" t="s">
        <v>12</v>
      </c>
      <c r="C552" s="31" t="s">
        <v>13</v>
      </c>
      <c r="D552" s="9" t="s">
        <v>23</v>
      </c>
      <c r="E552" s="31">
        <v>50</v>
      </c>
      <c r="F552" s="9" t="s">
        <v>133</v>
      </c>
      <c r="G552" s="9">
        <v>5</v>
      </c>
      <c r="H552" s="9">
        <v>108</v>
      </c>
      <c r="I552" s="9">
        <v>1</v>
      </c>
      <c r="J552" s="9">
        <v>2</v>
      </c>
      <c r="K552" s="9">
        <v>1</v>
      </c>
      <c r="L552" s="10">
        <v>45</v>
      </c>
      <c r="M552" s="10">
        <v>5</v>
      </c>
      <c r="N552" s="9">
        <v>5</v>
      </c>
      <c r="O552" s="10">
        <v>5</v>
      </c>
      <c r="P552" s="66">
        <v>1</v>
      </c>
      <c r="Q552" s="1">
        <v>1</v>
      </c>
    </row>
    <row r="553" spans="1:19" s="1" customFormat="1" x14ac:dyDescent="0.25">
      <c r="A553" s="54" t="s">
        <v>247</v>
      </c>
      <c r="B553" s="31" t="s">
        <v>12</v>
      </c>
      <c r="C553" s="31" t="s">
        <v>13</v>
      </c>
      <c r="D553" s="9" t="s">
        <v>23</v>
      </c>
      <c r="E553" s="31">
        <v>50</v>
      </c>
      <c r="F553" s="9" t="s">
        <v>133</v>
      </c>
      <c r="G553" s="9">
        <v>5</v>
      </c>
      <c r="H553" s="9">
        <v>109</v>
      </c>
      <c r="I553" s="9">
        <v>1</v>
      </c>
      <c r="J553" s="9">
        <v>2</v>
      </c>
      <c r="K553" s="9">
        <v>1</v>
      </c>
      <c r="L553" s="10">
        <v>45</v>
      </c>
      <c r="M553" s="10">
        <v>5</v>
      </c>
      <c r="N553" s="9">
        <v>5</v>
      </c>
      <c r="O553" s="10">
        <v>5</v>
      </c>
      <c r="P553" s="66">
        <v>1</v>
      </c>
      <c r="Q553" s="1">
        <v>1</v>
      </c>
    </row>
    <row r="554" spans="1:19" s="3" customFormat="1" x14ac:dyDescent="0.25">
      <c r="A554" s="55" t="s">
        <v>248</v>
      </c>
      <c r="B554" s="32" t="s">
        <v>12</v>
      </c>
      <c r="C554" s="32" t="s">
        <v>17</v>
      </c>
      <c r="D554" s="11" t="s">
        <v>50</v>
      </c>
      <c r="E554" s="32">
        <v>78.5</v>
      </c>
      <c r="F554" s="11" t="s">
        <v>133</v>
      </c>
      <c r="G554" s="11">
        <v>5</v>
      </c>
      <c r="H554" s="11">
        <v>110</v>
      </c>
      <c r="I554" s="11">
        <v>2</v>
      </c>
      <c r="J554" s="11">
        <v>4</v>
      </c>
      <c r="K554" s="11">
        <v>1</v>
      </c>
      <c r="L554" s="12">
        <v>73</v>
      </c>
      <c r="M554" s="12">
        <v>7</v>
      </c>
      <c r="N554" s="11">
        <v>7</v>
      </c>
      <c r="O554" s="12">
        <v>7</v>
      </c>
      <c r="P554" s="67">
        <v>0</v>
      </c>
      <c r="R554" s="3">
        <v>1</v>
      </c>
    </row>
    <row r="555" spans="1:19" s="3" customFormat="1" x14ac:dyDescent="0.25">
      <c r="A555" s="55" t="s">
        <v>249</v>
      </c>
      <c r="B555" s="32" t="s">
        <v>12</v>
      </c>
      <c r="C555" s="32" t="s">
        <v>17</v>
      </c>
      <c r="D555" s="11" t="s">
        <v>50</v>
      </c>
      <c r="E555" s="32">
        <v>78.5</v>
      </c>
      <c r="F555" s="11" t="s">
        <v>133</v>
      </c>
      <c r="G555" s="11">
        <v>5</v>
      </c>
      <c r="H555" s="11">
        <v>111</v>
      </c>
      <c r="I555" s="11">
        <v>2</v>
      </c>
      <c r="J555" s="11">
        <v>4</v>
      </c>
      <c r="K555" s="11">
        <v>1</v>
      </c>
      <c r="L555" s="12">
        <v>73</v>
      </c>
      <c r="M555" s="12">
        <v>7</v>
      </c>
      <c r="N555" s="11">
        <v>7</v>
      </c>
      <c r="O555" s="12">
        <v>7</v>
      </c>
      <c r="P555" s="67">
        <v>0</v>
      </c>
      <c r="R555" s="3">
        <v>1</v>
      </c>
    </row>
    <row r="556" spans="1:19" s="1" customFormat="1" x14ac:dyDescent="0.25">
      <c r="A556" s="54" t="s">
        <v>255</v>
      </c>
      <c r="B556" s="31" t="s">
        <v>12</v>
      </c>
      <c r="C556" s="31" t="s">
        <v>13</v>
      </c>
      <c r="D556" s="9" t="s">
        <v>23</v>
      </c>
      <c r="E556" s="31">
        <v>50</v>
      </c>
      <c r="F556" s="9" t="s">
        <v>133</v>
      </c>
      <c r="G556" s="9">
        <v>5</v>
      </c>
      <c r="H556" s="9">
        <v>112</v>
      </c>
      <c r="I556" s="9">
        <v>1</v>
      </c>
      <c r="J556" s="9">
        <v>2</v>
      </c>
      <c r="K556" s="9">
        <v>1</v>
      </c>
      <c r="L556" s="10">
        <v>45</v>
      </c>
      <c r="M556" s="10">
        <v>5</v>
      </c>
      <c r="N556" s="9">
        <v>5</v>
      </c>
      <c r="O556" s="10">
        <v>5</v>
      </c>
      <c r="P556" s="66">
        <v>1</v>
      </c>
      <c r="Q556" s="1">
        <v>1</v>
      </c>
    </row>
    <row r="557" spans="1:19" s="40" customFormat="1" x14ac:dyDescent="0.25">
      <c r="A557" s="56" t="s">
        <v>256</v>
      </c>
      <c r="B557" s="45" t="s">
        <v>12</v>
      </c>
      <c r="C557" s="45" t="s">
        <v>26</v>
      </c>
      <c r="D557" s="41" t="s">
        <v>151</v>
      </c>
      <c r="E557" s="45">
        <v>99.4</v>
      </c>
      <c r="F557" s="41" t="s">
        <v>133</v>
      </c>
      <c r="G557" s="41">
        <v>5</v>
      </c>
      <c r="H557" s="41">
        <v>113</v>
      </c>
      <c r="I557" s="41">
        <v>3</v>
      </c>
      <c r="J557" s="41">
        <v>5</v>
      </c>
      <c r="K557" s="41">
        <v>1</v>
      </c>
      <c r="L557" s="42">
        <v>90</v>
      </c>
      <c r="M557" s="42">
        <v>9</v>
      </c>
      <c r="N557" s="41">
        <v>9</v>
      </c>
      <c r="O557" s="42">
        <v>9</v>
      </c>
      <c r="P557" s="68">
        <v>1</v>
      </c>
      <c r="S557" s="40">
        <v>1</v>
      </c>
    </row>
    <row r="558" spans="1:19" s="3" customFormat="1" x14ac:dyDescent="0.25">
      <c r="A558" s="55" t="s">
        <v>259</v>
      </c>
      <c r="B558" s="32" t="s">
        <v>12</v>
      </c>
      <c r="C558" s="32" t="s">
        <v>17</v>
      </c>
      <c r="D558" s="11" t="s">
        <v>189</v>
      </c>
      <c r="E558" s="32">
        <v>82.7</v>
      </c>
      <c r="F558" s="11" t="s">
        <v>133</v>
      </c>
      <c r="G558" s="11">
        <v>5</v>
      </c>
      <c r="H558" s="11">
        <v>114</v>
      </c>
      <c r="I558" s="11">
        <v>2</v>
      </c>
      <c r="J558" s="11">
        <v>4</v>
      </c>
      <c r="K558" s="11">
        <v>1</v>
      </c>
      <c r="L558" s="12">
        <v>73</v>
      </c>
      <c r="M558" s="12">
        <v>7</v>
      </c>
      <c r="N558" s="11">
        <v>7</v>
      </c>
      <c r="O558" s="12">
        <v>7</v>
      </c>
      <c r="P558" s="67">
        <v>1</v>
      </c>
      <c r="R558" s="3">
        <v>1</v>
      </c>
    </row>
    <row r="559" spans="1:19" s="1" customFormat="1" x14ac:dyDescent="0.25">
      <c r="A559" s="54" t="s">
        <v>258</v>
      </c>
      <c r="B559" s="31" t="s">
        <v>12</v>
      </c>
      <c r="C559" s="31" t="s">
        <v>13</v>
      </c>
      <c r="D559" s="9" t="s">
        <v>157</v>
      </c>
      <c r="E559" s="31">
        <v>50</v>
      </c>
      <c r="F559" s="9" t="s">
        <v>133</v>
      </c>
      <c r="G559" s="9">
        <v>5</v>
      </c>
      <c r="H559" s="9">
        <v>115</v>
      </c>
      <c r="I559" s="9">
        <v>1</v>
      </c>
      <c r="J559" s="9">
        <v>2</v>
      </c>
      <c r="K559" s="9">
        <v>0</v>
      </c>
      <c r="L559" s="10">
        <v>45</v>
      </c>
      <c r="M559" s="10">
        <v>5</v>
      </c>
      <c r="N559" s="9">
        <v>5</v>
      </c>
      <c r="O559" s="10">
        <v>5</v>
      </c>
      <c r="P559" s="66">
        <v>1</v>
      </c>
      <c r="Q559" s="1">
        <v>1</v>
      </c>
    </row>
    <row r="560" spans="1:19" s="1" customFormat="1" x14ac:dyDescent="0.25">
      <c r="A560" s="54" t="s">
        <v>257</v>
      </c>
      <c r="B560" s="31" t="s">
        <v>12</v>
      </c>
      <c r="C560" s="31" t="s">
        <v>13</v>
      </c>
      <c r="D560" s="9" t="s">
        <v>157</v>
      </c>
      <c r="E560" s="31">
        <v>50</v>
      </c>
      <c r="F560" s="9" t="s">
        <v>133</v>
      </c>
      <c r="G560" s="9">
        <v>5</v>
      </c>
      <c r="H560" s="9">
        <v>116</v>
      </c>
      <c r="I560" s="9">
        <v>1</v>
      </c>
      <c r="J560" s="9">
        <v>2</v>
      </c>
      <c r="K560" s="9">
        <v>0</v>
      </c>
      <c r="L560" s="10">
        <v>45</v>
      </c>
      <c r="M560" s="10">
        <v>5</v>
      </c>
      <c r="N560" s="9">
        <v>5</v>
      </c>
      <c r="O560" s="10">
        <v>5</v>
      </c>
      <c r="P560" s="66">
        <v>1</v>
      </c>
      <c r="Q560" s="1">
        <v>1</v>
      </c>
    </row>
    <row r="561" spans="1:22" s="3" customFormat="1" x14ac:dyDescent="0.25">
      <c r="A561" s="55" t="s">
        <v>250</v>
      </c>
      <c r="B561" s="32" t="s">
        <v>12</v>
      </c>
      <c r="C561" s="32" t="s">
        <v>17</v>
      </c>
      <c r="D561" s="11" t="s">
        <v>160</v>
      </c>
      <c r="E561" s="32">
        <v>75.7</v>
      </c>
      <c r="F561" s="11" t="s">
        <v>133</v>
      </c>
      <c r="G561" s="11">
        <v>5</v>
      </c>
      <c r="H561" s="11">
        <v>117</v>
      </c>
      <c r="I561" s="11">
        <v>2</v>
      </c>
      <c r="J561" s="11">
        <v>4</v>
      </c>
      <c r="K561" s="11">
        <v>0</v>
      </c>
      <c r="L561" s="12">
        <v>73</v>
      </c>
      <c r="M561" s="12">
        <v>7</v>
      </c>
      <c r="N561" s="11">
        <v>7</v>
      </c>
      <c r="O561" s="12">
        <v>7</v>
      </c>
      <c r="P561" s="67">
        <v>0</v>
      </c>
      <c r="R561" s="3">
        <v>1</v>
      </c>
    </row>
    <row r="562" spans="1:22" s="3" customFormat="1" x14ac:dyDescent="0.25">
      <c r="A562" s="55" t="s">
        <v>251</v>
      </c>
      <c r="B562" s="32" t="s">
        <v>12</v>
      </c>
      <c r="C562" s="32" t="s">
        <v>17</v>
      </c>
      <c r="D562" s="11" t="s">
        <v>160</v>
      </c>
      <c r="E562" s="32">
        <v>75.7</v>
      </c>
      <c r="F562" s="11" t="s">
        <v>133</v>
      </c>
      <c r="G562" s="11">
        <v>5</v>
      </c>
      <c r="H562" s="11">
        <v>118</v>
      </c>
      <c r="I562" s="11">
        <v>2</v>
      </c>
      <c r="J562" s="11">
        <v>4</v>
      </c>
      <c r="K562" s="11">
        <v>0</v>
      </c>
      <c r="L562" s="12">
        <v>73</v>
      </c>
      <c r="M562" s="12">
        <v>7</v>
      </c>
      <c r="N562" s="11">
        <v>7</v>
      </c>
      <c r="O562" s="12">
        <v>7</v>
      </c>
      <c r="P562" s="67">
        <v>0</v>
      </c>
      <c r="R562" s="3">
        <v>1</v>
      </c>
    </row>
    <row r="563" spans="1:22" s="3" customFormat="1" x14ac:dyDescent="0.25">
      <c r="A563" s="55" t="s">
        <v>252</v>
      </c>
      <c r="B563" s="32" t="s">
        <v>12</v>
      </c>
      <c r="C563" s="32" t="s">
        <v>17</v>
      </c>
      <c r="D563" s="11" t="s">
        <v>160</v>
      </c>
      <c r="E563" s="32">
        <v>75.7</v>
      </c>
      <c r="F563" s="11" t="s">
        <v>133</v>
      </c>
      <c r="G563" s="11">
        <v>5</v>
      </c>
      <c r="H563" s="11">
        <v>119</v>
      </c>
      <c r="I563" s="11">
        <v>2</v>
      </c>
      <c r="J563" s="11">
        <v>4</v>
      </c>
      <c r="K563" s="11">
        <v>0</v>
      </c>
      <c r="L563" s="12">
        <v>73</v>
      </c>
      <c r="M563" s="12">
        <v>7</v>
      </c>
      <c r="N563" s="11">
        <v>7</v>
      </c>
      <c r="O563" s="12">
        <v>7</v>
      </c>
      <c r="P563" s="67">
        <v>0</v>
      </c>
      <c r="R563" s="3">
        <v>1</v>
      </c>
    </row>
    <row r="564" spans="1:22" s="1" customFormat="1" x14ac:dyDescent="0.25">
      <c r="A564" s="54" t="s">
        <v>260</v>
      </c>
      <c r="B564" s="31" t="s">
        <v>12</v>
      </c>
      <c r="C564" s="31" t="s">
        <v>13</v>
      </c>
      <c r="D564" s="9" t="s">
        <v>157</v>
      </c>
      <c r="E564" s="31">
        <v>50</v>
      </c>
      <c r="F564" s="9" t="s">
        <v>133</v>
      </c>
      <c r="G564" s="9">
        <v>5</v>
      </c>
      <c r="H564" s="9">
        <v>120</v>
      </c>
      <c r="I564" s="9">
        <v>1</v>
      </c>
      <c r="J564" s="9">
        <v>2</v>
      </c>
      <c r="K564" s="9">
        <v>0</v>
      </c>
      <c r="L564" s="10">
        <v>45</v>
      </c>
      <c r="M564" s="10">
        <v>5</v>
      </c>
      <c r="N564" s="9">
        <v>5</v>
      </c>
      <c r="O564" s="10">
        <v>5</v>
      </c>
      <c r="P564" s="66">
        <v>1</v>
      </c>
      <c r="Q564" s="1">
        <v>1</v>
      </c>
    </row>
    <row r="565" spans="1:22" s="3" customFormat="1" x14ac:dyDescent="0.25">
      <c r="A565" s="55" t="s">
        <v>253</v>
      </c>
      <c r="B565" s="32" t="s">
        <v>12</v>
      </c>
      <c r="C565" s="32" t="s">
        <v>17</v>
      </c>
      <c r="D565" s="11" t="s">
        <v>160</v>
      </c>
      <c r="E565" s="32">
        <v>75.7</v>
      </c>
      <c r="F565" s="11" t="s">
        <v>133</v>
      </c>
      <c r="G565" s="11">
        <v>5</v>
      </c>
      <c r="H565" s="11">
        <v>121</v>
      </c>
      <c r="I565" s="11">
        <v>2</v>
      </c>
      <c r="J565" s="11">
        <v>4</v>
      </c>
      <c r="K565" s="11">
        <v>0</v>
      </c>
      <c r="L565" s="12">
        <v>73</v>
      </c>
      <c r="M565" s="12">
        <v>7</v>
      </c>
      <c r="N565" s="11">
        <v>7</v>
      </c>
      <c r="O565" s="12">
        <v>7</v>
      </c>
      <c r="P565" s="67">
        <v>0</v>
      </c>
      <c r="R565" s="3">
        <v>1</v>
      </c>
    </row>
    <row r="566" spans="1:22" s="3" customFormat="1" ht="15.75" thickBot="1" x14ac:dyDescent="0.3">
      <c r="A566" s="58" t="s">
        <v>254</v>
      </c>
      <c r="B566" s="36" t="s">
        <v>12</v>
      </c>
      <c r="C566" s="36" t="s">
        <v>17</v>
      </c>
      <c r="D566" s="17" t="s">
        <v>160</v>
      </c>
      <c r="E566" s="36">
        <v>75.7</v>
      </c>
      <c r="F566" s="17" t="s">
        <v>133</v>
      </c>
      <c r="G566" s="17">
        <v>5</v>
      </c>
      <c r="H566" s="17">
        <v>122</v>
      </c>
      <c r="I566" s="17">
        <v>2</v>
      </c>
      <c r="J566" s="17">
        <v>4</v>
      </c>
      <c r="K566" s="17">
        <v>0</v>
      </c>
      <c r="L566" s="18">
        <v>73</v>
      </c>
      <c r="M566" s="18">
        <v>7</v>
      </c>
      <c r="N566" s="17">
        <v>7</v>
      </c>
      <c r="O566" s="18">
        <v>7</v>
      </c>
      <c r="P566" s="71">
        <v>0</v>
      </c>
      <c r="R566" s="3">
        <v>1</v>
      </c>
    </row>
    <row r="567" spans="1:22" s="4" customFormat="1" ht="15.75" thickTop="1" x14ac:dyDescent="0.25">
      <c r="A567" s="35"/>
      <c r="B567" s="35"/>
      <c r="C567" s="35"/>
      <c r="E567" s="34">
        <f>SUM(E544:E566)</f>
        <v>1608.6000000000001</v>
      </c>
      <c r="H567" s="6">
        <f>COUNTA(H544:H566)</f>
        <v>23</v>
      </c>
      <c r="I567" s="6">
        <f>SUM(I544:I566)</f>
        <v>40</v>
      </c>
      <c r="J567" s="6">
        <f>SUM(J544:J566)</f>
        <v>78</v>
      </c>
      <c r="K567" s="6">
        <f>SUM(K544:K566)</f>
        <v>14</v>
      </c>
      <c r="L567" s="5">
        <f>SUM(L544:L566)</f>
        <v>1489</v>
      </c>
      <c r="M567" s="5">
        <f>SUM(M544:M566)</f>
        <v>149</v>
      </c>
      <c r="N567" s="6">
        <f>SUM(N544:N566)</f>
        <v>149</v>
      </c>
      <c r="O567" s="5">
        <f>SUM(O544:O566)</f>
        <v>149</v>
      </c>
      <c r="P567" s="6">
        <f>SUM(P544:P566)</f>
        <v>13</v>
      </c>
      <c r="T567" s="6">
        <f>SUM(Q544:Q566)</f>
        <v>8</v>
      </c>
      <c r="U567" s="6">
        <f>SUM(R544:R566)</f>
        <v>13</v>
      </c>
      <c r="V567" s="6">
        <f>SUM(S544:S566)</f>
        <v>2</v>
      </c>
    </row>
    <row r="568" spans="1:22" s="4" customFormat="1" x14ac:dyDescent="0.25">
      <c r="A568" s="35"/>
      <c r="B568" s="35"/>
      <c r="C568" s="35"/>
      <c r="E568" s="35"/>
      <c r="K568" s="63">
        <f>K567/H567</f>
        <v>0.60869565217391308</v>
      </c>
      <c r="L568" s="5"/>
      <c r="M568" s="5"/>
      <c r="O568" s="5"/>
      <c r="P568" s="63">
        <f>P567/H567</f>
        <v>0.56521739130434778</v>
      </c>
      <c r="T568" s="63">
        <f>T567/H567</f>
        <v>0.34782608695652173</v>
      </c>
      <c r="U568" s="63">
        <f>U567/H567</f>
        <v>0.56521739130434778</v>
      </c>
      <c r="V568" s="63">
        <f>V567/H567</f>
        <v>8.6956521739130432E-2</v>
      </c>
    </row>
    <row r="569" spans="1:22" s="4" customFormat="1" ht="15.75" thickBot="1" x14ac:dyDescent="0.3">
      <c r="A569" s="35"/>
      <c r="B569" s="35"/>
      <c r="C569" s="35"/>
      <c r="E569" s="35"/>
      <c r="F569" s="48" t="s">
        <v>740</v>
      </c>
      <c r="L569" s="5"/>
      <c r="M569" s="5"/>
      <c r="O569" s="5"/>
    </row>
    <row r="570" spans="1:22" s="3" customFormat="1" ht="15.75" thickTop="1" x14ac:dyDescent="0.25">
      <c r="A570" s="59" t="s">
        <v>263</v>
      </c>
      <c r="B570" s="37" t="s">
        <v>12</v>
      </c>
      <c r="C570" s="37" t="s">
        <v>17</v>
      </c>
      <c r="D570" s="19" t="s">
        <v>143</v>
      </c>
      <c r="E570" s="37">
        <v>80.8</v>
      </c>
      <c r="F570" s="19" t="s">
        <v>133</v>
      </c>
      <c r="G570" s="19">
        <v>6</v>
      </c>
      <c r="H570" s="19">
        <v>123</v>
      </c>
      <c r="I570" s="19">
        <v>2</v>
      </c>
      <c r="J570" s="19">
        <v>4</v>
      </c>
      <c r="K570" s="19">
        <v>1</v>
      </c>
      <c r="L570" s="20">
        <v>73</v>
      </c>
      <c r="M570" s="20">
        <v>7</v>
      </c>
      <c r="N570" s="19">
        <v>7</v>
      </c>
      <c r="O570" s="20">
        <v>7</v>
      </c>
      <c r="P570" s="72">
        <v>1</v>
      </c>
      <c r="R570" s="3">
        <v>1</v>
      </c>
    </row>
    <row r="571" spans="1:22" s="1" customFormat="1" x14ac:dyDescent="0.25">
      <c r="A571" s="54" t="s">
        <v>262</v>
      </c>
      <c r="B571" s="31" t="s">
        <v>12</v>
      </c>
      <c r="C571" s="31" t="s">
        <v>13</v>
      </c>
      <c r="D571" s="9" t="s">
        <v>23</v>
      </c>
      <c r="E571" s="31">
        <v>50</v>
      </c>
      <c r="F571" s="9" t="s">
        <v>133</v>
      </c>
      <c r="G571" s="9">
        <v>6</v>
      </c>
      <c r="H571" s="9">
        <v>124</v>
      </c>
      <c r="I571" s="9">
        <v>1</v>
      </c>
      <c r="J571" s="9">
        <v>2</v>
      </c>
      <c r="K571" s="9">
        <v>1</v>
      </c>
      <c r="L571" s="10">
        <v>45</v>
      </c>
      <c r="M571" s="10">
        <v>5</v>
      </c>
      <c r="N571" s="9">
        <v>5</v>
      </c>
      <c r="O571" s="10">
        <v>5</v>
      </c>
      <c r="P571" s="66">
        <v>1</v>
      </c>
      <c r="Q571" s="1">
        <v>1</v>
      </c>
    </row>
    <row r="572" spans="1:22" s="3" customFormat="1" x14ac:dyDescent="0.25">
      <c r="A572" s="55" t="s">
        <v>261</v>
      </c>
      <c r="B572" s="32" t="s">
        <v>12</v>
      </c>
      <c r="C572" s="32" t="s">
        <v>17</v>
      </c>
      <c r="D572" s="11" t="s">
        <v>132</v>
      </c>
      <c r="E572" s="32">
        <v>83.7</v>
      </c>
      <c r="F572" s="11" t="s">
        <v>133</v>
      </c>
      <c r="G572" s="11">
        <v>6</v>
      </c>
      <c r="H572" s="11">
        <v>125</v>
      </c>
      <c r="I572" s="11">
        <v>2</v>
      </c>
      <c r="J572" s="11">
        <v>4</v>
      </c>
      <c r="K572" s="11">
        <v>1</v>
      </c>
      <c r="L572" s="12">
        <v>73</v>
      </c>
      <c r="M572" s="12">
        <v>7</v>
      </c>
      <c r="N572" s="11">
        <v>7</v>
      </c>
      <c r="O572" s="12">
        <v>7</v>
      </c>
      <c r="P572" s="67">
        <v>1</v>
      </c>
      <c r="R572" s="3">
        <v>1</v>
      </c>
    </row>
    <row r="573" spans="1:22" s="3" customFormat="1" x14ac:dyDescent="0.25">
      <c r="A573" s="55" t="s">
        <v>264</v>
      </c>
      <c r="B573" s="32" t="s">
        <v>12</v>
      </c>
      <c r="C573" s="32" t="s">
        <v>17</v>
      </c>
      <c r="D573" s="11" t="s">
        <v>67</v>
      </c>
      <c r="E573" s="32">
        <v>75.7</v>
      </c>
      <c r="F573" s="11" t="s">
        <v>133</v>
      </c>
      <c r="G573" s="11">
        <v>6</v>
      </c>
      <c r="H573" s="11">
        <v>126</v>
      </c>
      <c r="I573" s="11">
        <v>2</v>
      </c>
      <c r="J573" s="11">
        <v>4</v>
      </c>
      <c r="K573" s="11">
        <v>1</v>
      </c>
      <c r="L573" s="12">
        <v>73</v>
      </c>
      <c r="M573" s="12">
        <v>7</v>
      </c>
      <c r="N573" s="11">
        <v>7</v>
      </c>
      <c r="O573" s="12">
        <v>7</v>
      </c>
      <c r="P573" s="67">
        <v>0</v>
      </c>
      <c r="R573" s="3">
        <v>1</v>
      </c>
    </row>
    <row r="574" spans="1:22" s="1" customFormat="1" x14ac:dyDescent="0.25">
      <c r="A574" s="54" t="s">
        <v>265</v>
      </c>
      <c r="B574" s="31" t="s">
        <v>12</v>
      </c>
      <c r="C574" s="31" t="s">
        <v>13</v>
      </c>
      <c r="D574" s="9" t="s">
        <v>23</v>
      </c>
      <c r="E574" s="31">
        <v>50</v>
      </c>
      <c r="F574" s="9" t="s">
        <v>133</v>
      </c>
      <c r="G574" s="9">
        <v>6</v>
      </c>
      <c r="H574" s="9">
        <v>127</v>
      </c>
      <c r="I574" s="9">
        <v>1</v>
      </c>
      <c r="J574" s="9">
        <v>2</v>
      </c>
      <c r="K574" s="9">
        <v>1</v>
      </c>
      <c r="L574" s="10">
        <v>45</v>
      </c>
      <c r="M574" s="10">
        <v>5</v>
      </c>
      <c r="N574" s="9">
        <v>5</v>
      </c>
      <c r="O574" s="10">
        <v>5</v>
      </c>
      <c r="P574" s="66">
        <v>1</v>
      </c>
      <c r="Q574" s="1">
        <v>1</v>
      </c>
    </row>
    <row r="575" spans="1:22" s="3" customFormat="1" x14ac:dyDescent="0.25">
      <c r="A575" s="55" t="s">
        <v>266</v>
      </c>
      <c r="B575" s="32" t="s">
        <v>12</v>
      </c>
      <c r="C575" s="32" t="s">
        <v>17</v>
      </c>
      <c r="D575" s="11" t="s">
        <v>67</v>
      </c>
      <c r="E575" s="32">
        <v>75.7</v>
      </c>
      <c r="F575" s="11" t="s">
        <v>133</v>
      </c>
      <c r="G575" s="11">
        <v>6</v>
      </c>
      <c r="H575" s="11">
        <v>128</v>
      </c>
      <c r="I575" s="11">
        <v>2</v>
      </c>
      <c r="J575" s="11">
        <v>4</v>
      </c>
      <c r="K575" s="11">
        <v>1</v>
      </c>
      <c r="L575" s="12">
        <v>73</v>
      </c>
      <c r="M575" s="12">
        <v>7</v>
      </c>
      <c r="N575" s="11">
        <v>7</v>
      </c>
      <c r="O575" s="12">
        <v>7</v>
      </c>
      <c r="P575" s="67">
        <v>0</v>
      </c>
      <c r="R575" s="3">
        <v>1</v>
      </c>
    </row>
    <row r="576" spans="1:22" s="3" customFormat="1" x14ac:dyDescent="0.25">
      <c r="A576" s="55" t="s">
        <v>267</v>
      </c>
      <c r="B576" s="32" t="s">
        <v>12</v>
      </c>
      <c r="C576" s="32" t="s">
        <v>17</v>
      </c>
      <c r="D576" s="11" t="s">
        <v>67</v>
      </c>
      <c r="E576" s="32">
        <v>75.7</v>
      </c>
      <c r="F576" s="11" t="s">
        <v>133</v>
      </c>
      <c r="G576" s="11">
        <v>6</v>
      </c>
      <c r="H576" s="11">
        <v>129</v>
      </c>
      <c r="I576" s="11">
        <v>2</v>
      </c>
      <c r="J576" s="11">
        <v>4</v>
      </c>
      <c r="K576" s="11">
        <v>1</v>
      </c>
      <c r="L576" s="12">
        <v>73</v>
      </c>
      <c r="M576" s="12">
        <v>7</v>
      </c>
      <c r="N576" s="11">
        <v>7</v>
      </c>
      <c r="O576" s="12">
        <v>7</v>
      </c>
      <c r="P576" s="67">
        <v>0</v>
      </c>
      <c r="R576" s="3">
        <v>1</v>
      </c>
    </row>
    <row r="577" spans="1:19" s="40" customFormat="1" x14ac:dyDescent="0.25">
      <c r="A577" s="56" t="s">
        <v>268</v>
      </c>
      <c r="B577" s="45" t="s">
        <v>12</v>
      </c>
      <c r="C577" s="45" t="s">
        <v>26</v>
      </c>
      <c r="D577" s="41" t="s">
        <v>151</v>
      </c>
      <c r="E577" s="45">
        <v>99.4</v>
      </c>
      <c r="F577" s="41" t="s">
        <v>133</v>
      </c>
      <c r="G577" s="41">
        <v>6</v>
      </c>
      <c r="H577" s="41">
        <v>130</v>
      </c>
      <c r="I577" s="41">
        <v>3</v>
      </c>
      <c r="J577" s="41">
        <v>5</v>
      </c>
      <c r="K577" s="41">
        <v>1</v>
      </c>
      <c r="L577" s="42">
        <v>90</v>
      </c>
      <c r="M577" s="42">
        <v>9</v>
      </c>
      <c r="N577" s="41">
        <v>9</v>
      </c>
      <c r="O577" s="42">
        <v>9</v>
      </c>
      <c r="P577" s="68">
        <v>1</v>
      </c>
      <c r="S577" s="40">
        <v>1</v>
      </c>
    </row>
    <row r="578" spans="1:19" s="1" customFormat="1" x14ac:dyDescent="0.25">
      <c r="A578" s="54" t="s">
        <v>269</v>
      </c>
      <c r="B578" s="31" t="s">
        <v>12</v>
      </c>
      <c r="C578" s="31" t="s">
        <v>13</v>
      </c>
      <c r="D578" s="9" t="s">
        <v>23</v>
      </c>
      <c r="E578" s="31">
        <v>50</v>
      </c>
      <c r="F578" s="9" t="s">
        <v>133</v>
      </c>
      <c r="G578" s="9">
        <v>6</v>
      </c>
      <c r="H578" s="9">
        <v>131</v>
      </c>
      <c r="I578" s="9">
        <v>1</v>
      </c>
      <c r="J578" s="9">
        <v>2</v>
      </c>
      <c r="K578" s="9">
        <v>1</v>
      </c>
      <c r="L578" s="10">
        <v>45</v>
      </c>
      <c r="M578" s="10">
        <v>5</v>
      </c>
      <c r="N578" s="9">
        <v>5</v>
      </c>
      <c r="O578" s="10">
        <v>5</v>
      </c>
      <c r="P578" s="66">
        <v>1</v>
      </c>
      <c r="Q578" s="1">
        <v>1</v>
      </c>
    </row>
    <row r="579" spans="1:19" s="1" customFormat="1" x14ac:dyDescent="0.25">
      <c r="A579" s="54" t="s">
        <v>270</v>
      </c>
      <c r="B579" s="31" t="s">
        <v>12</v>
      </c>
      <c r="C579" s="31" t="s">
        <v>13</v>
      </c>
      <c r="D579" s="9" t="s">
        <v>23</v>
      </c>
      <c r="E579" s="31">
        <v>50</v>
      </c>
      <c r="F579" s="9" t="s">
        <v>133</v>
      </c>
      <c r="G579" s="9">
        <v>6</v>
      </c>
      <c r="H579" s="9">
        <v>132</v>
      </c>
      <c r="I579" s="9">
        <v>1</v>
      </c>
      <c r="J579" s="9">
        <v>2</v>
      </c>
      <c r="K579" s="9">
        <v>1</v>
      </c>
      <c r="L579" s="10">
        <v>45</v>
      </c>
      <c r="M579" s="10">
        <v>5</v>
      </c>
      <c r="N579" s="9">
        <v>5</v>
      </c>
      <c r="O579" s="10">
        <v>5</v>
      </c>
      <c r="P579" s="66">
        <v>1</v>
      </c>
      <c r="Q579" s="1">
        <v>1</v>
      </c>
    </row>
    <row r="580" spans="1:19" s="3" customFormat="1" x14ac:dyDescent="0.25">
      <c r="A580" s="55" t="s">
        <v>271</v>
      </c>
      <c r="B580" s="32" t="s">
        <v>12</v>
      </c>
      <c r="C580" s="32" t="s">
        <v>17</v>
      </c>
      <c r="D580" s="11" t="s">
        <v>50</v>
      </c>
      <c r="E580" s="32">
        <v>78.5</v>
      </c>
      <c r="F580" s="11" t="s">
        <v>133</v>
      </c>
      <c r="G580" s="11">
        <v>6</v>
      </c>
      <c r="H580" s="11">
        <v>133</v>
      </c>
      <c r="I580" s="11">
        <v>2</v>
      </c>
      <c r="J580" s="11">
        <v>4</v>
      </c>
      <c r="K580" s="11">
        <v>1</v>
      </c>
      <c r="L580" s="12">
        <v>73</v>
      </c>
      <c r="M580" s="12">
        <v>7</v>
      </c>
      <c r="N580" s="11">
        <v>7</v>
      </c>
      <c r="O580" s="12">
        <v>7</v>
      </c>
      <c r="P580" s="67">
        <v>0</v>
      </c>
      <c r="R580" s="3">
        <v>1</v>
      </c>
    </row>
    <row r="581" spans="1:19" s="3" customFormat="1" x14ac:dyDescent="0.25">
      <c r="A581" s="55" t="s">
        <v>272</v>
      </c>
      <c r="B581" s="32" t="s">
        <v>12</v>
      </c>
      <c r="C581" s="32" t="s">
        <v>17</v>
      </c>
      <c r="D581" s="11" t="s">
        <v>50</v>
      </c>
      <c r="E581" s="32">
        <v>78.5</v>
      </c>
      <c r="F581" s="11" t="s">
        <v>133</v>
      </c>
      <c r="G581" s="11">
        <v>6</v>
      </c>
      <c r="H581" s="11">
        <v>134</v>
      </c>
      <c r="I581" s="11">
        <v>2</v>
      </c>
      <c r="J581" s="11">
        <v>4</v>
      </c>
      <c r="K581" s="11">
        <v>1</v>
      </c>
      <c r="L581" s="12">
        <v>73</v>
      </c>
      <c r="M581" s="12">
        <v>7</v>
      </c>
      <c r="N581" s="11">
        <v>7</v>
      </c>
      <c r="O581" s="12">
        <v>7</v>
      </c>
      <c r="P581" s="67">
        <v>0</v>
      </c>
      <c r="R581" s="3">
        <v>1</v>
      </c>
    </row>
    <row r="582" spans="1:19" s="1" customFormat="1" x14ac:dyDescent="0.25">
      <c r="A582" s="54" t="s">
        <v>278</v>
      </c>
      <c r="B582" s="31" t="s">
        <v>12</v>
      </c>
      <c r="C582" s="31" t="s">
        <v>13</v>
      </c>
      <c r="D582" s="9" t="s">
        <v>23</v>
      </c>
      <c r="E582" s="31">
        <v>50</v>
      </c>
      <c r="F582" s="9" t="s">
        <v>133</v>
      </c>
      <c r="G582" s="9">
        <v>6</v>
      </c>
      <c r="H582" s="9">
        <v>135</v>
      </c>
      <c r="I582" s="9">
        <v>1</v>
      </c>
      <c r="J582" s="9">
        <v>2</v>
      </c>
      <c r="K582" s="9">
        <v>1</v>
      </c>
      <c r="L582" s="10">
        <v>45</v>
      </c>
      <c r="M582" s="10">
        <v>5</v>
      </c>
      <c r="N582" s="9">
        <v>5</v>
      </c>
      <c r="O582" s="10">
        <v>5</v>
      </c>
      <c r="P582" s="66">
        <v>1</v>
      </c>
      <c r="Q582" s="1">
        <v>1</v>
      </c>
    </row>
    <row r="583" spans="1:19" s="40" customFormat="1" x14ac:dyDescent="0.25">
      <c r="A583" s="56" t="s">
        <v>279</v>
      </c>
      <c r="B583" s="45" t="s">
        <v>12</v>
      </c>
      <c r="C583" s="45" t="s">
        <v>26</v>
      </c>
      <c r="D583" s="41" t="s">
        <v>151</v>
      </c>
      <c r="E583" s="45">
        <v>99.4</v>
      </c>
      <c r="F583" s="41" t="s">
        <v>133</v>
      </c>
      <c r="G583" s="41">
        <v>6</v>
      </c>
      <c r="H583" s="41">
        <v>136</v>
      </c>
      <c r="I583" s="41">
        <v>3</v>
      </c>
      <c r="J583" s="41">
        <v>5</v>
      </c>
      <c r="K583" s="41">
        <v>1</v>
      </c>
      <c r="L583" s="42">
        <v>90</v>
      </c>
      <c r="M583" s="42">
        <v>9</v>
      </c>
      <c r="N583" s="41">
        <v>9</v>
      </c>
      <c r="O583" s="42">
        <v>9</v>
      </c>
      <c r="P583" s="68">
        <v>1</v>
      </c>
      <c r="S583" s="40">
        <v>1</v>
      </c>
    </row>
    <row r="584" spans="1:19" s="3" customFormat="1" x14ac:dyDescent="0.25">
      <c r="A584" s="55" t="s">
        <v>282</v>
      </c>
      <c r="B584" s="32" t="s">
        <v>12</v>
      </c>
      <c r="C584" s="32" t="s">
        <v>17</v>
      </c>
      <c r="D584" s="11" t="s">
        <v>189</v>
      </c>
      <c r="E584" s="32">
        <v>82.7</v>
      </c>
      <c r="F584" s="11" t="s">
        <v>133</v>
      </c>
      <c r="G584" s="11">
        <v>6</v>
      </c>
      <c r="H584" s="11">
        <v>137</v>
      </c>
      <c r="I584" s="11">
        <v>2</v>
      </c>
      <c r="J584" s="11">
        <v>4</v>
      </c>
      <c r="K584" s="11">
        <v>1</v>
      </c>
      <c r="L584" s="12">
        <v>73</v>
      </c>
      <c r="M584" s="12">
        <v>7</v>
      </c>
      <c r="N584" s="11">
        <v>7</v>
      </c>
      <c r="O584" s="12">
        <v>7</v>
      </c>
      <c r="P584" s="67">
        <v>1</v>
      </c>
      <c r="R584" s="3">
        <v>1</v>
      </c>
    </row>
    <row r="585" spans="1:19" s="3" customFormat="1" x14ac:dyDescent="0.25">
      <c r="A585" s="55" t="s">
        <v>281</v>
      </c>
      <c r="B585" s="32" t="s">
        <v>12</v>
      </c>
      <c r="C585" s="32" t="s">
        <v>17</v>
      </c>
      <c r="D585" s="11" t="s">
        <v>160</v>
      </c>
      <c r="E585" s="32">
        <v>75.7</v>
      </c>
      <c r="F585" s="11" t="s">
        <v>133</v>
      </c>
      <c r="G585" s="11">
        <v>6</v>
      </c>
      <c r="H585" s="11">
        <v>138</v>
      </c>
      <c r="I585" s="11">
        <v>2</v>
      </c>
      <c r="J585" s="11">
        <v>4</v>
      </c>
      <c r="K585" s="11">
        <v>0</v>
      </c>
      <c r="L585" s="12">
        <v>73</v>
      </c>
      <c r="M585" s="12">
        <v>7</v>
      </c>
      <c r="N585" s="11">
        <v>7</v>
      </c>
      <c r="O585" s="12">
        <v>7</v>
      </c>
      <c r="P585" s="67">
        <v>0</v>
      </c>
      <c r="R585" s="3">
        <v>1</v>
      </c>
    </row>
    <row r="586" spans="1:19" s="1" customFormat="1" x14ac:dyDescent="0.25">
      <c r="A586" s="54" t="s">
        <v>280</v>
      </c>
      <c r="B586" s="31" t="s">
        <v>12</v>
      </c>
      <c r="C586" s="31" t="s">
        <v>13</v>
      </c>
      <c r="D586" s="9" t="s">
        <v>157</v>
      </c>
      <c r="E586" s="31">
        <v>50</v>
      </c>
      <c r="F586" s="9" t="s">
        <v>133</v>
      </c>
      <c r="G586" s="9">
        <v>6</v>
      </c>
      <c r="H586" s="9">
        <v>139</v>
      </c>
      <c r="I586" s="9">
        <v>1</v>
      </c>
      <c r="J586" s="9">
        <v>2</v>
      </c>
      <c r="K586" s="9">
        <v>0</v>
      </c>
      <c r="L586" s="10">
        <v>45</v>
      </c>
      <c r="M586" s="10">
        <v>5</v>
      </c>
      <c r="N586" s="9">
        <v>5</v>
      </c>
      <c r="O586" s="10">
        <v>5</v>
      </c>
      <c r="P586" s="66">
        <v>1</v>
      </c>
      <c r="Q586" s="1">
        <v>1</v>
      </c>
    </row>
    <row r="587" spans="1:19" s="1" customFormat="1" x14ac:dyDescent="0.25">
      <c r="A587" s="54" t="s">
        <v>273</v>
      </c>
      <c r="B587" s="31" t="s">
        <v>12</v>
      </c>
      <c r="C587" s="31" t="s">
        <v>13</v>
      </c>
      <c r="D587" s="9" t="s">
        <v>157</v>
      </c>
      <c r="E587" s="31">
        <v>50</v>
      </c>
      <c r="F587" s="9" t="s">
        <v>133</v>
      </c>
      <c r="G587" s="9">
        <v>6</v>
      </c>
      <c r="H587" s="9">
        <v>140</v>
      </c>
      <c r="I587" s="9">
        <v>1</v>
      </c>
      <c r="J587" s="9">
        <v>2</v>
      </c>
      <c r="K587" s="9">
        <v>0</v>
      </c>
      <c r="L587" s="10">
        <v>45</v>
      </c>
      <c r="M587" s="10">
        <v>5</v>
      </c>
      <c r="N587" s="9">
        <v>5</v>
      </c>
      <c r="O587" s="10">
        <v>5</v>
      </c>
      <c r="P587" s="66">
        <v>1</v>
      </c>
      <c r="Q587" s="1">
        <v>1</v>
      </c>
    </row>
    <row r="588" spans="1:19" s="3" customFormat="1" x14ac:dyDescent="0.25">
      <c r="A588" s="55" t="s">
        <v>274</v>
      </c>
      <c r="B588" s="32" t="s">
        <v>12</v>
      </c>
      <c r="C588" s="32" t="s">
        <v>17</v>
      </c>
      <c r="D588" s="11" t="s">
        <v>160</v>
      </c>
      <c r="E588" s="32">
        <v>75.7</v>
      </c>
      <c r="F588" s="11" t="s">
        <v>133</v>
      </c>
      <c r="G588" s="11">
        <v>6</v>
      </c>
      <c r="H588" s="11">
        <v>141</v>
      </c>
      <c r="I588" s="11">
        <v>2</v>
      </c>
      <c r="J588" s="11">
        <v>4</v>
      </c>
      <c r="K588" s="11">
        <v>0</v>
      </c>
      <c r="L588" s="12">
        <v>73</v>
      </c>
      <c r="M588" s="12">
        <v>7</v>
      </c>
      <c r="N588" s="11">
        <v>7</v>
      </c>
      <c r="O588" s="12">
        <v>7</v>
      </c>
      <c r="P588" s="67">
        <v>0</v>
      </c>
      <c r="R588" s="3">
        <v>1</v>
      </c>
    </row>
    <row r="589" spans="1:19" s="3" customFormat="1" x14ac:dyDescent="0.25">
      <c r="A589" s="55" t="s">
        <v>275</v>
      </c>
      <c r="B589" s="32" t="s">
        <v>12</v>
      </c>
      <c r="C589" s="32" t="s">
        <v>17</v>
      </c>
      <c r="D589" s="11" t="s">
        <v>160</v>
      </c>
      <c r="E589" s="32">
        <v>75.7</v>
      </c>
      <c r="F589" s="11" t="s">
        <v>133</v>
      </c>
      <c r="G589" s="11">
        <v>6</v>
      </c>
      <c r="H589" s="11">
        <v>142</v>
      </c>
      <c r="I589" s="11">
        <v>2</v>
      </c>
      <c r="J589" s="11">
        <v>4</v>
      </c>
      <c r="K589" s="11">
        <v>0</v>
      </c>
      <c r="L589" s="12">
        <v>73</v>
      </c>
      <c r="M589" s="12">
        <v>7</v>
      </c>
      <c r="N589" s="11">
        <v>7</v>
      </c>
      <c r="O589" s="12">
        <v>7</v>
      </c>
      <c r="P589" s="67">
        <v>0</v>
      </c>
      <c r="R589" s="3">
        <v>1</v>
      </c>
    </row>
    <row r="590" spans="1:19" s="1" customFormat="1" x14ac:dyDescent="0.25">
      <c r="A590" s="54" t="s">
        <v>283</v>
      </c>
      <c r="B590" s="31" t="s">
        <v>12</v>
      </c>
      <c r="C590" s="31" t="s">
        <v>13</v>
      </c>
      <c r="D590" s="9" t="s">
        <v>157</v>
      </c>
      <c r="E590" s="31">
        <v>50</v>
      </c>
      <c r="F590" s="9" t="s">
        <v>133</v>
      </c>
      <c r="G590" s="9">
        <v>6</v>
      </c>
      <c r="H590" s="9">
        <v>143</v>
      </c>
      <c r="I590" s="9">
        <v>1</v>
      </c>
      <c r="J590" s="9">
        <v>2</v>
      </c>
      <c r="K590" s="9">
        <v>0</v>
      </c>
      <c r="L590" s="10">
        <v>45</v>
      </c>
      <c r="M590" s="10">
        <v>5</v>
      </c>
      <c r="N590" s="9">
        <v>5</v>
      </c>
      <c r="O590" s="10">
        <v>5</v>
      </c>
      <c r="P590" s="66">
        <v>1</v>
      </c>
      <c r="Q590" s="1">
        <v>1</v>
      </c>
    </row>
    <row r="591" spans="1:19" s="3" customFormat="1" x14ac:dyDescent="0.25">
      <c r="A591" s="55" t="s">
        <v>276</v>
      </c>
      <c r="B591" s="32" t="s">
        <v>12</v>
      </c>
      <c r="C591" s="32" t="s">
        <v>17</v>
      </c>
      <c r="D591" s="11" t="s">
        <v>160</v>
      </c>
      <c r="E591" s="32">
        <v>75.7</v>
      </c>
      <c r="F591" s="11" t="s">
        <v>133</v>
      </c>
      <c r="G591" s="11">
        <v>6</v>
      </c>
      <c r="H591" s="11">
        <v>144</v>
      </c>
      <c r="I591" s="11">
        <v>2</v>
      </c>
      <c r="J591" s="11">
        <v>4</v>
      </c>
      <c r="K591" s="11">
        <v>0</v>
      </c>
      <c r="L591" s="12">
        <v>73</v>
      </c>
      <c r="M591" s="12">
        <v>7</v>
      </c>
      <c r="N591" s="11">
        <v>7</v>
      </c>
      <c r="O591" s="12">
        <v>7</v>
      </c>
      <c r="P591" s="67">
        <v>0</v>
      </c>
      <c r="R591" s="3">
        <v>1</v>
      </c>
    </row>
    <row r="592" spans="1:19" s="3" customFormat="1" ht="15.75" thickBot="1" x14ac:dyDescent="0.3">
      <c r="A592" s="58" t="s">
        <v>277</v>
      </c>
      <c r="B592" s="36" t="s">
        <v>12</v>
      </c>
      <c r="C592" s="36" t="s">
        <v>17</v>
      </c>
      <c r="D592" s="17" t="s">
        <v>160</v>
      </c>
      <c r="E592" s="36">
        <v>75.7</v>
      </c>
      <c r="F592" s="17" t="s">
        <v>133</v>
      </c>
      <c r="G592" s="17">
        <v>6</v>
      </c>
      <c r="H592" s="17">
        <v>145</v>
      </c>
      <c r="I592" s="17">
        <v>2</v>
      </c>
      <c r="J592" s="17">
        <v>4</v>
      </c>
      <c r="K592" s="17">
        <v>0</v>
      </c>
      <c r="L592" s="18">
        <v>73</v>
      </c>
      <c r="M592" s="18">
        <v>7</v>
      </c>
      <c r="N592" s="17">
        <v>7</v>
      </c>
      <c r="O592" s="18">
        <v>7</v>
      </c>
      <c r="P592" s="71">
        <v>0</v>
      </c>
      <c r="R592" s="3">
        <v>1</v>
      </c>
    </row>
    <row r="593" spans="1:22" s="4" customFormat="1" ht="15.75" thickTop="1" x14ac:dyDescent="0.25">
      <c r="A593" s="35"/>
      <c r="B593" s="35"/>
      <c r="C593" s="35"/>
      <c r="E593" s="34">
        <f>SUM(E570:E592)</f>
        <v>1608.6000000000001</v>
      </c>
      <c r="H593" s="6">
        <f>COUNTA(H570:H592)</f>
        <v>23</v>
      </c>
      <c r="I593" s="6">
        <f>SUM(I570:I592)</f>
        <v>40</v>
      </c>
      <c r="J593" s="6">
        <f>SUM(J570:J592)</f>
        <v>78</v>
      </c>
      <c r="K593" s="6">
        <f>SUM(K570:K592)</f>
        <v>15</v>
      </c>
      <c r="L593" s="5">
        <f>SUM(L570:L592)</f>
        <v>1489</v>
      </c>
      <c r="M593" s="5">
        <f>SUM(M570:M592)</f>
        <v>149</v>
      </c>
      <c r="N593" s="6">
        <f>SUM(N570:N592)</f>
        <v>149</v>
      </c>
      <c r="O593" s="5">
        <f>SUM(O570:O592)</f>
        <v>149</v>
      </c>
      <c r="P593" s="6">
        <f>SUM(P570:P592)</f>
        <v>13</v>
      </c>
      <c r="T593" s="6">
        <f>SUM(Q570:Q592)</f>
        <v>8</v>
      </c>
      <c r="U593" s="6">
        <f>SUM(R570:R592)</f>
        <v>13</v>
      </c>
      <c r="V593" s="6">
        <f>SUM(S570:S592)</f>
        <v>2</v>
      </c>
    </row>
    <row r="594" spans="1:22" s="4" customFormat="1" x14ac:dyDescent="0.25">
      <c r="A594" s="35"/>
      <c r="B594" s="35"/>
      <c r="C594" s="35"/>
      <c r="E594" s="35"/>
      <c r="K594" s="63">
        <f>K593/H593</f>
        <v>0.65217391304347827</v>
      </c>
      <c r="L594" s="5"/>
      <c r="M594" s="5"/>
      <c r="O594" s="5"/>
      <c r="P594" s="63">
        <f>P593/H593</f>
        <v>0.56521739130434778</v>
      </c>
      <c r="T594" s="63">
        <f>T593/H593</f>
        <v>0.34782608695652173</v>
      </c>
      <c r="U594" s="63">
        <f>U593/H593</f>
        <v>0.56521739130434778</v>
      </c>
      <c r="V594" s="63">
        <f>V593/H593</f>
        <v>8.6956521739130432E-2</v>
      </c>
    </row>
    <row r="595" spans="1:22" s="4" customFormat="1" ht="15.75" thickBot="1" x14ac:dyDescent="0.3">
      <c r="A595" s="35"/>
      <c r="B595" s="35"/>
      <c r="C595" s="35"/>
      <c r="E595" s="35"/>
      <c r="F595" s="48" t="s">
        <v>741</v>
      </c>
      <c r="L595" s="5"/>
      <c r="M595" s="5"/>
      <c r="O595" s="5"/>
    </row>
    <row r="596" spans="1:22" s="3" customFormat="1" ht="15.75" thickTop="1" x14ac:dyDescent="0.25">
      <c r="A596" s="59" t="s">
        <v>284</v>
      </c>
      <c r="B596" s="37" t="s">
        <v>12</v>
      </c>
      <c r="C596" s="37" t="s">
        <v>17</v>
      </c>
      <c r="D596" s="19" t="s">
        <v>67</v>
      </c>
      <c r="E596" s="37">
        <v>75.7</v>
      </c>
      <c r="F596" s="19" t="s">
        <v>133</v>
      </c>
      <c r="G596" s="19">
        <v>7</v>
      </c>
      <c r="H596" s="19">
        <v>146</v>
      </c>
      <c r="I596" s="19">
        <v>2</v>
      </c>
      <c r="J596" s="19">
        <v>4</v>
      </c>
      <c r="K596" s="19">
        <v>1</v>
      </c>
      <c r="L596" s="20">
        <v>73</v>
      </c>
      <c r="M596" s="20">
        <v>7</v>
      </c>
      <c r="N596" s="19">
        <v>7</v>
      </c>
      <c r="O596" s="20">
        <v>7</v>
      </c>
      <c r="P596" s="72">
        <v>0</v>
      </c>
      <c r="R596" s="3">
        <v>1</v>
      </c>
    </row>
    <row r="597" spans="1:22" s="40" customFormat="1" x14ac:dyDescent="0.25">
      <c r="A597" s="56" t="s">
        <v>285</v>
      </c>
      <c r="B597" s="45" t="s">
        <v>12</v>
      </c>
      <c r="C597" s="45" t="s">
        <v>26</v>
      </c>
      <c r="D597" s="41" t="s">
        <v>151</v>
      </c>
      <c r="E597" s="45">
        <v>99.4</v>
      </c>
      <c r="F597" s="41" t="s">
        <v>133</v>
      </c>
      <c r="G597" s="41">
        <v>7</v>
      </c>
      <c r="H597" s="41">
        <v>147</v>
      </c>
      <c r="I597" s="41">
        <v>3</v>
      </c>
      <c r="J597" s="41">
        <v>5</v>
      </c>
      <c r="K597" s="41">
        <v>1</v>
      </c>
      <c r="L597" s="42">
        <v>90</v>
      </c>
      <c r="M597" s="42">
        <v>9</v>
      </c>
      <c r="N597" s="41">
        <v>9</v>
      </c>
      <c r="O597" s="42">
        <v>9</v>
      </c>
      <c r="P597" s="68">
        <v>1</v>
      </c>
      <c r="S597" s="40">
        <v>1</v>
      </c>
    </row>
    <row r="598" spans="1:22" s="1" customFormat="1" x14ac:dyDescent="0.25">
      <c r="A598" s="54" t="s">
        <v>286</v>
      </c>
      <c r="B598" s="31" t="s">
        <v>12</v>
      </c>
      <c r="C598" s="31" t="s">
        <v>13</v>
      </c>
      <c r="D598" s="9" t="s">
        <v>23</v>
      </c>
      <c r="E598" s="31">
        <v>50</v>
      </c>
      <c r="F598" s="9" t="s">
        <v>133</v>
      </c>
      <c r="G598" s="9">
        <v>7</v>
      </c>
      <c r="H598" s="9">
        <v>148</v>
      </c>
      <c r="I598" s="9">
        <v>1</v>
      </c>
      <c r="J598" s="9">
        <v>2</v>
      </c>
      <c r="K598" s="9">
        <v>1</v>
      </c>
      <c r="L598" s="10">
        <v>45</v>
      </c>
      <c r="M598" s="10">
        <v>5</v>
      </c>
      <c r="N598" s="9">
        <v>5</v>
      </c>
      <c r="O598" s="10">
        <v>5</v>
      </c>
      <c r="P598" s="66">
        <v>1</v>
      </c>
      <c r="Q598" s="1">
        <v>1</v>
      </c>
    </row>
    <row r="599" spans="1:22" s="1" customFormat="1" x14ac:dyDescent="0.25">
      <c r="A599" s="54" t="s">
        <v>287</v>
      </c>
      <c r="B599" s="31" t="s">
        <v>12</v>
      </c>
      <c r="C599" s="31" t="s">
        <v>13</v>
      </c>
      <c r="D599" s="9" t="s">
        <v>23</v>
      </c>
      <c r="E599" s="31">
        <v>50</v>
      </c>
      <c r="F599" s="9" t="s">
        <v>133</v>
      </c>
      <c r="G599" s="9">
        <v>7</v>
      </c>
      <c r="H599" s="9">
        <v>149</v>
      </c>
      <c r="I599" s="9">
        <v>1</v>
      </c>
      <c r="J599" s="9">
        <v>2</v>
      </c>
      <c r="K599" s="9">
        <v>1</v>
      </c>
      <c r="L599" s="10">
        <v>45</v>
      </c>
      <c r="M599" s="10">
        <v>5</v>
      </c>
      <c r="N599" s="9">
        <v>5</v>
      </c>
      <c r="O599" s="10">
        <v>5</v>
      </c>
      <c r="P599" s="66">
        <v>1</v>
      </c>
      <c r="Q599" s="1">
        <v>1</v>
      </c>
    </row>
    <row r="600" spans="1:22" s="1" customFormat="1" x14ac:dyDescent="0.25">
      <c r="A600" s="54" t="s">
        <v>290</v>
      </c>
      <c r="B600" s="31" t="s">
        <v>12</v>
      </c>
      <c r="C600" s="31" t="s">
        <v>13</v>
      </c>
      <c r="D600" s="9" t="s">
        <v>23</v>
      </c>
      <c r="E600" s="31">
        <v>50</v>
      </c>
      <c r="F600" s="9" t="s">
        <v>133</v>
      </c>
      <c r="G600" s="9">
        <v>7</v>
      </c>
      <c r="H600" s="9">
        <v>150</v>
      </c>
      <c r="I600" s="9">
        <v>1</v>
      </c>
      <c r="J600" s="9">
        <v>2</v>
      </c>
      <c r="K600" s="9">
        <v>1</v>
      </c>
      <c r="L600" s="10">
        <v>45</v>
      </c>
      <c r="M600" s="10">
        <v>5</v>
      </c>
      <c r="N600" s="9">
        <v>5</v>
      </c>
      <c r="O600" s="10">
        <v>5</v>
      </c>
      <c r="P600" s="66">
        <v>1</v>
      </c>
      <c r="Q600" s="1">
        <v>1</v>
      </c>
    </row>
    <row r="601" spans="1:22" s="40" customFormat="1" x14ac:dyDescent="0.25">
      <c r="A601" s="56" t="s">
        <v>291</v>
      </c>
      <c r="B601" s="45" t="s">
        <v>12</v>
      </c>
      <c r="C601" s="45" t="s">
        <v>26</v>
      </c>
      <c r="D601" s="41" t="s">
        <v>151</v>
      </c>
      <c r="E601" s="45">
        <v>99.4</v>
      </c>
      <c r="F601" s="41" t="s">
        <v>133</v>
      </c>
      <c r="G601" s="41">
        <v>7</v>
      </c>
      <c r="H601" s="41">
        <v>151</v>
      </c>
      <c r="I601" s="41">
        <v>3</v>
      </c>
      <c r="J601" s="41">
        <v>5</v>
      </c>
      <c r="K601" s="41">
        <v>1</v>
      </c>
      <c r="L601" s="42">
        <v>90</v>
      </c>
      <c r="M601" s="42">
        <v>9</v>
      </c>
      <c r="N601" s="41">
        <v>9</v>
      </c>
      <c r="O601" s="42">
        <v>9</v>
      </c>
      <c r="P601" s="68">
        <v>1</v>
      </c>
      <c r="S601" s="40">
        <v>1</v>
      </c>
    </row>
    <row r="602" spans="1:22" s="3" customFormat="1" x14ac:dyDescent="0.25">
      <c r="A602" s="55" t="s">
        <v>293</v>
      </c>
      <c r="B602" s="32" t="s">
        <v>12</v>
      </c>
      <c r="C602" s="32" t="s">
        <v>17</v>
      </c>
      <c r="D602" s="11" t="s">
        <v>189</v>
      </c>
      <c r="E602" s="32">
        <v>82.7</v>
      </c>
      <c r="F602" s="11" t="s">
        <v>133</v>
      </c>
      <c r="G602" s="11">
        <v>7</v>
      </c>
      <c r="H602" s="11">
        <v>152</v>
      </c>
      <c r="I602" s="11">
        <v>2</v>
      </c>
      <c r="J602" s="11">
        <v>4</v>
      </c>
      <c r="K602" s="11">
        <v>1</v>
      </c>
      <c r="L602" s="12">
        <v>73</v>
      </c>
      <c r="M602" s="12">
        <v>7</v>
      </c>
      <c r="N602" s="11">
        <v>7</v>
      </c>
      <c r="O602" s="12">
        <v>7</v>
      </c>
      <c r="P602" s="67">
        <v>1</v>
      </c>
      <c r="R602" s="3">
        <v>1</v>
      </c>
    </row>
    <row r="603" spans="1:22" s="3" customFormat="1" x14ac:dyDescent="0.25">
      <c r="A603" s="55" t="s">
        <v>292</v>
      </c>
      <c r="B603" s="32" t="s">
        <v>12</v>
      </c>
      <c r="C603" s="32" t="s">
        <v>17</v>
      </c>
      <c r="D603" s="11" t="s">
        <v>160</v>
      </c>
      <c r="E603" s="32">
        <v>75.7</v>
      </c>
      <c r="F603" s="11" t="s">
        <v>133</v>
      </c>
      <c r="G603" s="11">
        <v>7</v>
      </c>
      <c r="H603" s="11">
        <v>153</v>
      </c>
      <c r="I603" s="11">
        <v>2</v>
      </c>
      <c r="J603" s="11">
        <v>4</v>
      </c>
      <c r="K603" s="11">
        <v>0</v>
      </c>
      <c r="L603" s="12">
        <v>73</v>
      </c>
      <c r="M603" s="12">
        <v>7</v>
      </c>
      <c r="N603" s="11">
        <v>7</v>
      </c>
      <c r="O603" s="12">
        <v>7</v>
      </c>
      <c r="P603" s="67">
        <v>0</v>
      </c>
      <c r="R603" s="3">
        <v>1</v>
      </c>
    </row>
    <row r="604" spans="1:22" s="3" customFormat="1" x14ac:dyDescent="0.25">
      <c r="A604" s="55" t="s">
        <v>288</v>
      </c>
      <c r="B604" s="32" t="s">
        <v>12</v>
      </c>
      <c r="C604" s="32" t="s">
        <v>17</v>
      </c>
      <c r="D604" s="11" t="s">
        <v>160</v>
      </c>
      <c r="E604" s="32">
        <v>75.7</v>
      </c>
      <c r="F604" s="11" t="s">
        <v>133</v>
      </c>
      <c r="G604" s="11">
        <v>7</v>
      </c>
      <c r="H604" s="11">
        <v>154</v>
      </c>
      <c r="I604" s="11">
        <v>2</v>
      </c>
      <c r="J604" s="11">
        <v>4</v>
      </c>
      <c r="K604" s="11">
        <v>0</v>
      </c>
      <c r="L604" s="12">
        <v>73</v>
      </c>
      <c r="M604" s="12">
        <v>7</v>
      </c>
      <c r="N604" s="11">
        <v>7</v>
      </c>
      <c r="O604" s="12">
        <v>7</v>
      </c>
      <c r="P604" s="67">
        <v>0</v>
      </c>
      <c r="R604" s="3">
        <v>1</v>
      </c>
    </row>
    <row r="605" spans="1:22" s="3" customFormat="1" ht="15.75" thickBot="1" x14ac:dyDescent="0.3">
      <c r="A605" s="58" t="s">
        <v>289</v>
      </c>
      <c r="B605" s="36" t="s">
        <v>12</v>
      </c>
      <c r="C605" s="36" t="s">
        <v>17</v>
      </c>
      <c r="D605" s="17" t="s">
        <v>160</v>
      </c>
      <c r="E605" s="36">
        <v>75.7</v>
      </c>
      <c r="F605" s="17" t="s">
        <v>133</v>
      </c>
      <c r="G605" s="17">
        <v>7</v>
      </c>
      <c r="H605" s="17">
        <v>155</v>
      </c>
      <c r="I605" s="17">
        <v>2</v>
      </c>
      <c r="J605" s="17">
        <v>4</v>
      </c>
      <c r="K605" s="17">
        <v>0</v>
      </c>
      <c r="L605" s="18">
        <v>73</v>
      </c>
      <c r="M605" s="18">
        <v>7</v>
      </c>
      <c r="N605" s="17">
        <v>7</v>
      </c>
      <c r="O605" s="18">
        <v>7</v>
      </c>
      <c r="P605" s="71">
        <v>0</v>
      </c>
      <c r="R605" s="3">
        <v>1</v>
      </c>
    </row>
    <row r="606" spans="1:22" s="4" customFormat="1" ht="15.75" thickTop="1" x14ac:dyDescent="0.25">
      <c r="A606" s="35"/>
      <c r="B606" s="35"/>
      <c r="C606" s="35"/>
      <c r="E606" s="34">
        <f>SUM(E596:E605)</f>
        <v>734.30000000000007</v>
      </c>
      <c r="H606" s="6">
        <f>COUNTA(H596:H605)</f>
        <v>10</v>
      </c>
      <c r="I606" s="6">
        <f>SUM(I596:I605)</f>
        <v>19</v>
      </c>
      <c r="J606" s="6">
        <f>SUM(J596:J605)</f>
        <v>36</v>
      </c>
      <c r="K606" s="6">
        <f>SUM(K596:K605)</f>
        <v>7</v>
      </c>
      <c r="L606" s="5">
        <f>SUM(L596:L605)</f>
        <v>680</v>
      </c>
      <c r="M606" s="5">
        <f>SUM(M596:M605)</f>
        <v>68</v>
      </c>
      <c r="N606" s="6">
        <f>SUM(N596:N605)</f>
        <v>68</v>
      </c>
      <c r="O606" s="5">
        <f>SUM(O596:O605)</f>
        <v>68</v>
      </c>
      <c r="P606" s="6">
        <f>SUM(P596:P605)</f>
        <v>6</v>
      </c>
      <c r="T606" s="6">
        <f>SUM(Q596:Q605)</f>
        <v>3</v>
      </c>
      <c r="U606" s="6">
        <f>SUM(R596:R605)</f>
        <v>5</v>
      </c>
      <c r="V606" s="6">
        <f>SUM(S596:S605)</f>
        <v>2</v>
      </c>
    </row>
    <row r="607" spans="1:22" s="4" customFormat="1" x14ac:dyDescent="0.25">
      <c r="A607" s="35"/>
      <c r="B607" s="35"/>
      <c r="C607" s="35"/>
      <c r="E607" s="35"/>
      <c r="K607" s="63">
        <f>K606/H606</f>
        <v>0.7</v>
      </c>
      <c r="L607" s="5"/>
      <c r="M607" s="5"/>
      <c r="O607" s="5"/>
      <c r="P607" s="63">
        <f>P606/H606</f>
        <v>0.6</v>
      </c>
      <c r="T607" s="63">
        <f>T606/H606</f>
        <v>0.3</v>
      </c>
      <c r="U607" s="63">
        <f>U606/H606</f>
        <v>0.5</v>
      </c>
      <c r="V607" s="63">
        <f>V606/H606</f>
        <v>0.2</v>
      </c>
    </row>
    <row r="608" spans="1:22" s="4" customFormat="1" ht="15.75" thickBot="1" x14ac:dyDescent="0.3">
      <c r="A608" s="35"/>
      <c r="B608" s="35"/>
      <c r="C608" s="35"/>
      <c r="E608" s="35"/>
      <c r="F608" s="48" t="s">
        <v>708</v>
      </c>
      <c r="L608" s="5"/>
      <c r="M608" s="5"/>
      <c r="O608" s="5"/>
    </row>
    <row r="609" spans="1:22" s="4" customFormat="1" ht="15.75" thickTop="1" x14ac:dyDescent="0.25">
      <c r="A609" s="47"/>
      <c r="B609" s="47"/>
      <c r="C609" s="47"/>
      <c r="D609" s="27"/>
      <c r="E609" s="47">
        <f>SUM(E436,E456,E486,E515,E541,E567,E593,E606)</f>
        <v>10720.800000000001</v>
      </c>
      <c r="F609" s="27"/>
      <c r="G609" s="27"/>
      <c r="H609" s="27">
        <f>SUM(H436,H456,H486,H515,H541,H567,H593,H606)</f>
        <v>155</v>
      </c>
      <c r="I609" s="27">
        <f>SUM(I436,I456,I486,I515,I541,I567,I593,I606)</f>
        <v>263</v>
      </c>
      <c r="J609" s="27">
        <f>SUM(J436,J456,J486,J515,J541,J567,J593,J606)</f>
        <v>512</v>
      </c>
      <c r="K609" s="27">
        <f>SUM(K436,K456,K486,K515,K541,K567,K593,K606)</f>
        <v>101</v>
      </c>
      <c r="L609" s="26">
        <f>SUM(L436,L456,L486,L515,L541,L567,L593,L606)</f>
        <v>9845</v>
      </c>
      <c r="M609" s="26">
        <f>SUM(M436,M456,M486,M515,M541,M567,M593,M606)</f>
        <v>991</v>
      </c>
      <c r="N609" s="27">
        <f>SUM(N436,N456,N486,N515,N541,N567,N593,N606)</f>
        <v>991</v>
      </c>
      <c r="O609" s="26">
        <f>SUM(O436,O456,O486,O515,O541,O567,O593,O606)</f>
        <v>991</v>
      </c>
      <c r="P609" s="27">
        <f>SUM(P436,P456,P486,P515,P541,P567,P593,P606)</f>
        <v>93</v>
      </c>
      <c r="T609" s="6">
        <f>SUM(Q428:Q608)</f>
        <v>61</v>
      </c>
      <c r="U609" s="6">
        <f>SUM(R428:R608)</f>
        <v>80</v>
      </c>
      <c r="V609" s="6">
        <f>SUM(S428:S608)</f>
        <v>14</v>
      </c>
    </row>
    <row r="610" spans="1:22" s="4" customFormat="1" x14ac:dyDescent="0.25">
      <c r="A610" s="35"/>
      <c r="B610" s="35"/>
      <c r="C610" s="35"/>
      <c r="E610" s="35"/>
      <c r="K610" s="63">
        <f>K609/H609</f>
        <v>0.65161290322580645</v>
      </c>
      <c r="L610" s="5"/>
      <c r="M610" s="5"/>
      <c r="O610" s="5"/>
      <c r="P610" s="63">
        <f>P609/H609</f>
        <v>0.6</v>
      </c>
      <c r="T610" s="63">
        <f>T609/H609</f>
        <v>0.3935483870967742</v>
      </c>
      <c r="U610" s="63">
        <f>U609/H609</f>
        <v>0.5161290322580645</v>
      </c>
      <c r="V610" s="63">
        <f>V609/H609</f>
        <v>9.0322580645161285E-2</v>
      </c>
    </row>
    <row r="611" spans="1:22" s="4" customFormat="1" ht="15.75" thickBot="1" x14ac:dyDescent="0.3">
      <c r="A611" s="35"/>
      <c r="B611" s="35"/>
      <c r="C611" s="35"/>
      <c r="E611" s="35"/>
      <c r="F611" s="48" t="s">
        <v>750</v>
      </c>
      <c r="L611" s="5"/>
      <c r="M611" s="5"/>
      <c r="O611" s="5"/>
    </row>
    <row r="612" spans="1:22" s="1" customFormat="1" ht="15.75" thickTop="1" x14ac:dyDescent="0.25">
      <c r="A612" s="52" t="s">
        <v>11</v>
      </c>
      <c r="B612" s="29" t="s">
        <v>12</v>
      </c>
      <c r="C612" s="29" t="s">
        <v>13</v>
      </c>
      <c r="D612" s="15" t="s">
        <v>14</v>
      </c>
      <c r="E612" s="29">
        <v>64.3</v>
      </c>
      <c r="F612" s="15" t="s">
        <v>15</v>
      </c>
      <c r="G612" s="15">
        <v>0</v>
      </c>
      <c r="H612" s="15">
        <v>1</v>
      </c>
      <c r="I612" s="15">
        <v>1</v>
      </c>
      <c r="J612" s="15">
        <v>2</v>
      </c>
      <c r="K612" s="15">
        <v>1</v>
      </c>
      <c r="L612" s="16">
        <v>45</v>
      </c>
      <c r="M612" s="16">
        <v>5</v>
      </c>
      <c r="N612" s="15">
        <v>5</v>
      </c>
      <c r="O612" s="16">
        <v>5</v>
      </c>
      <c r="P612" s="70">
        <v>1</v>
      </c>
      <c r="Q612" s="1">
        <v>1</v>
      </c>
    </row>
    <row r="613" spans="1:22" s="1" customFormat="1" x14ac:dyDescent="0.25">
      <c r="A613" s="54" t="s">
        <v>624</v>
      </c>
      <c r="B613" s="31" t="s">
        <v>12</v>
      </c>
      <c r="C613" s="31" t="s">
        <v>13</v>
      </c>
      <c r="D613" s="9" t="s">
        <v>157</v>
      </c>
      <c r="E613" s="31">
        <v>50</v>
      </c>
      <c r="F613" s="9" t="s">
        <v>15</v>
      </c>
      <c r="G613" s="9">
        <v>0</v>
      </c>
      <c r="H613" s="9">
        <v>2</v>
      </c>
      <c r="I613" s="9">
        <v>1</v>
      </c>
      <c r="J613" s="9">
        <v>2</v>
      </c>
      <c r="K613" s="9">
        <v>0</v>
      </c>
      <c r="L613" s="10">
        <v>45</v>
      </c>
      <c r="M613" s="10">
        <v>5</v>
      </c>
      <c r="N613" s="9">
        <v>5</v>
      </c>
      <c r="O613" s="10">
        <v>5</v>
      </c>
      <c r="P613" s="66">
        <v>1</v>
      </c>
      <c r="Q613" s="1">
        <v>1</v>
      </c>
    </row>
    <row r="614" spans="1:22" s="1" customFormat="1" x14ac:dyDescent="0.25">
      <c r="A614" s="54" t="s">
        <v>625</v>
      </c>
      <c r="B614" s="31" t="s">
        <v>12</v>
      </c>
      <c r="C614" s="31" t="s">
        <v>13</v>
      </c>
      <c r="D614" s="9" t="s">
        <v>157</v>
      </c>
      <c r="E614" s="31">
        <v>50</v>
      </c>
      <c r="F614" s="9" t="s">
        <v>15</v>
      </c>
      <c r="G614" s="9">
        <v>0</v>
      </c>
      <c r="H614" s="9">
        <v>3</v>
      </c>
      <c r="I614" s="9">
        <v>1</v>
      </c>
      <c r="J614" s="9">
        <v>2</v>
      </c>
      <c r="K614" s="9">
        <v>0</v>
      </c>
      <c r="L614" s="10">
        <v>45</v>
      </c>
      <c r="M614" s="10">
        <v>5</v>
      </c>
      <c r="N614" s="9">
        <v>5</v>
      </c>
      <c r="O614" s="10">
        <v>5</v>
      </c>
      <c r="P614" s="66">
        <v>1</v>
      </c>
      <c r="Q614" s="1">
        <v>1</v>
      </c>
    </row>
    <row r="615" spans="1:22" s="2" customFormat="1" x14ac:dyDescent="0.25">
      <c r="A615" s="53" t="s">
        <v>16</v>
      </c>
      <c r="B615" s="30" t="s">
        <v>12</v>
      </c>
      <c r="C615" s="30" t="s">
        <v>712</v>
      </c>
      <c r="D615" s="7" t="s">
        <v>18</v>
      </c>
      <c r="E615" s="30">
        <v>84.5</v>
      </c>
      <c r="F615" s="7" t="s">
        <v>15</v>
      </c>
      <c r="G615" s="7">
        <v>0</v>
      </c>
      <c r="H615" s="7">
        <v>4</v>
      </c>
      <c r="I615" s="7">
        <v>2</v>
      </c>
      <c r="J615" s="7">
        <v>4</v>
      </c>
      <c r="K615" s="7">
        <v>1</v>
      </c>
      <c r="L615" s="8">
        <v>73</v>
      </c>
      <c r="M615" s="8">
        <v>7</v>
      </c>
      <c r="N615" s="7">
        <v>7</v>
      </c>
      <c r="O615" s="8">
        <v>7</v>
      </c>
      <c r="P615" s="65">
        <v>1</v>
      </c>
      <c r="R615" s="2">
        <v>1</v>
      </c>
    </row>
    <row r="616" spans="1:22" s="2" customFormat="1" x14ac:dyDescent="0.25">
      <c r="A616" s="53" t="s">
        <v>19</v>
      </c>
      <c r="B616" s="30" t="s">
        <v>12</v>
      </c>
      <c r="C616" s="30" t="s">
        <v>712</v>
      </c>
      <c r="D616" s="7" t="s">
        <v>18</v>
      </c>
      <c r="E616" s="30">
        <v>84.5</v>
      </c>
      <c r="F616" s="7" t="s">
        <v>15</v>
      </c>
      <c r="G616" s="7">
        <v>0</v>
      </c>
      <c r="H616" s="7">
        <v>5</v>
      </c>
      <c r="I616" s="7">
        <v>2</v>
      </c>
      <c r="J616" s="7">
        <v>4</v>
      </c>
      <c r="K616" s="7">
        <v>1</v>
      </c>
      <c r="L616" s="8">
        <v>73</v>
      </c>
      <c r="M616" s="8">
        <v>7</v>
      </c>
      <c r="N616" s="7">
        <v>7</v>
      </c>
      <c r="O616" s="8">
        <v>7</v>
      </c>
      <c r="P616" s="65">
        <v>1</v>
      </c>
      <c r="R616" s="2">
        <v>1</v>
      </c>
    </row>
    <row r="617" spans="1:22" s="2" customFormat="1" ht="15.75" thickBot="1" x14ac:dyDescent="0.3">
      <c r="A617" s="62" t="s">
        <v>20</v>
      </c>
      <c r="B617" s="39" t="s">
        <v>12</v>
      </c>
      <c r="C617" s="39" t="s">
        <v>712</v>
      </c>
      <c r="D617" s="23" t="s">
        <v>18</v>
      </c>
      <c r="E617" s="39">
        <v>84.5</v>
      </c>
      <c r="F617" s="23" t="s">
        <v>15</v>
      </c>
      <c r="G617" s="23">
        <v>0</v>
      </c>
      <c r="H617" s="23">
        <v>6</v>
      </c>
      <c r="I617" s="23">
        <v>2</v>
      </c>
      <c r="J617" s="23">
        <v>4</v>
      </c>
      <c r="K617" s="23">
        <v>1</v>
      </c>
      <c r="L617" s="24">
        <v>73</v>
      </c>
      <c r="M617" s="24">
        <v>7</v>
      </c>
      <c r="N617" s="23">
        <v>7</v>
      </c>
      <c r="O617" s="24">
        <v>7</v>
      </c>
      <c r="P617" s="75">
        <v>1</v>
      </c>
      <c r="R617" s="2">
        <v>1</v>
      </c>
    </row>
    <row r="618" spans="1:22" s="4" customFormat="1" ht="15.75" thickTop="1" x14ac:dyDescent="0.25">
      <c r="A618" s="35"/>
      <c r="B618" s="35"/>
      <c r="C618" s="35"/>
      <c r="E618" s="34">
        <f>SUM(E612:E617)</f>
        <v>417.8</v>
      </c>
      <c r="H618" s="6">
        <f>COUNTA(H612:H617)</f>
        <v>6</v>
      </c>
      <c r="I618" s="6">
        <f>SUM(I612:I617)</f>
        <v>9</v>
      </c>
      <c r="J618" s="6">
        <f>SUM(J612:J617)</f>
        <v>18</v>
      </c>
      <c r="K618" s="6">
        <f>SUM(K612:K617)</f>
        <v>4</v>
      </c>
      <c r="L618" s="5">
        <f>SUM(L612:L617)</f>
        <v>354</v>
      </c>
      <c r="M618" s="5">
        <f>SUM(M612:M617)</f>
        <v>36</v>
      </c>
      <c r="N618" s="6">
        <f>SUM(N612:N617)</f>
        <v>36</v>
      </c>
      <c r="O618" s="5">
        <f>SUM(O612:O617)</f>
        <v>36</v>
      </c>
      <c r="P618" s="6">
        <f>SUM(P612:P617)</f>
        <v>6</v>
      </c>
      <c r="T618" s="6">
        <f>SUM(Q612:Q617)</f>
        <v>3</v>
      </c>
      <c r="U618" s="6">
        <f>SUM(R612:R617)</f>
        <v>3</v>
      </c>
      <c r="V618" s="6">
        <f>SUM(S612:S617)</f>
        <v>0</v>
      </c>
    </row>
    <row r="619" spans="1:22" s="4" customFormat="1" x14ac:dyDescent="0.25">
      <c r="A619" s="35"/>
      <c r="B619" s="35"/>
      <c r="C619" s="35"/>
      <c r="E619" s="35"/>
      <c r="K619" s="63">
        <f>K618/H618</f>
        <v>0.66666666666666663</v>
      </c>
      <c r="L619" s="5"/>
      <c r="M619" s="5"/>
      <c r="O619" s="5"/>
      <c r="P619" s="63">
        <f>P618/H618</f>
        <v>1</v>
      </c>
      <c r="T619" s="63">
        <f>T618/H618</f>
        <v>0.5</v>
      </c>
      <c r="U619" s="63">
        <f>U618/H618</f>
        <v>0.5</v>
      </c>
      <c r="V619" s="63">
        <f>V618/H618</f>
        <v>0</v>
      </c>
    </row>
    <row r="620" spans="1:22" s="4" customFormat="1" ht="15.75" thickBot="1" x14ac:dyDescent="0.3">
      <c r="A620" s="35"/>
      <c r="B620" s="35"/>
      <c r="C620" s="35"/>
      <c r="E620" s="35"/>
      <c r="F620" s="48" t="s">
        <v>743</v>
      </c>
      <c r="L620" s="5"/>
      <c r="M620" s="5"/>
      <c r="O620" s="5"/>
    </row>
    <row r="621" spans="1:22" s="1" customFormat="1" ht="15.75" thickTop="1" x14ac:dyDescent="0.25">
      <c r="A621" s="52" t="s">
        <v>21</v>
      </c>
      <c r="B621" s="29" t="s">
        <v>12</v>
      </c>
      <c r="C621" s="29" t="s">
        <v>13</v>
      </c>
      <c r="D621" s="15" t="s">
        <v>14</v>
      </c>
      <c r="E621" s="29">
        <v>64.3</v>
      </c>
      <c r="F621" s="15" t="s">
        <v>15</v>
      </c>
      <c r="G621" s="15">
        <v>1</v>
      </c>
      <c r="H621" s="15">
        <v>7</v>
      </c>
      <c r="I621" s="15">
        <v>1</v>
      </c>
      <c r="J621" s="15">
        <v>2</v>
      </c>
      <c r="K621" s="15">
        <v>1</v>
      </c>
      <c r="L621" s="16">
        <v>45</v>
      </c>
      <c r="M621" s="16">
        <v>5</v>
      </c>
      <c r="N621" s="15">
        <v>5</v>
      </c>
      <c r="O621" s="16">
        <v>5</v>
      </c>
      <c r="P621" s="70">
        <v>1</v>
      </c>
      <c r="Q621" s="1">
        <v>1</v>
      </c>
    </row>
    <row r="622" spans="1:22" s="1" customFormat="1" x14ac:dyDescent="0.25">
      <c r="A622" s="54" t="s">
        <v>22</v>
      </c>
      <c r="B622" s="31" t="s">
        <v>12</v>
      </c>
      <c r="C622" s="31" t="s">
        <v>13</v>
      </c>
      <c r="D622" s="9" t="s">
        <v>23</v>
      </c>
      <c r="E622" s="31">
        <v>50</v>
      </c>
      <c r="F622" s="9" t="s">
        <v>15</v>
      </c>
      <c r="G622" s="9">
        <v>1</v>
      </c>
      <c r="H622" s="9">
        <v>8</v>
      </c>
      <c r="I622" s="9">
        <v>1</v>
      </c>
      <c r="J622" s="9">
        <v>2</v>
      </c>
      <c r="K622" s="9">
        <v>1</v>
      </c>
      <c r="L622" s="10">
        <v>45</v>
      </c>
      <c r="M622" s="10">
        <v>5</v>
      </c>
      <c r="N622" s="9">
        <v>5</v>
      </c>
      <c r="O622" s="10">
        <v>5</v>
      </c>
      <c r="P622" s="66">
        <v>1</v>
      </c>
      <c r="Q622" s="1">
        <v>1</v>
      </c>
    </row>
    <row r="623" spans="1:22" s="1" customFormat="1" x14ac:dyDescent="0.25">
      <c r="A623" s="54" t="s">
        <v>24</v>
      </c>
      <c r="B623" s="31" t="s">
        <v>12</v>
      </c>
      <c r="C623" s="31" t="s">
        <v>13</v>
      </c>
      <c r="D623" s="9" t="s">
        <v>23</v>
      </c>
      <c r="E623" s="31">
        <v>50</v>
      </c>
      <c r="F623" s="9" t="s">
        <v>15</v>
      </c>
      <c r="G623" s="9">
        <v>1</v>
      </c>
      <c r="H623" s="9">
        <v>9</v>
      </c>
      <c r="I623" s="9">
        <v>1</v>
      </c>
      <c r="J623" s="9">
        <v>2</v>
      </c>
      <c r="K623" s="9">
        <v>1</v>
      </c>
      <c r="L623" s="10">
        <v>45</v>
      </c>
      <c r="M623" s="10">
        <v>5</v>
      </c>
      <c r="N623" s="9">
        <v>5</v>
      </c>
      <c r="O623" s="10">
        <v>5</v>
      </c>
      <c r="P623" s="66">
        <v>1</v>
      </c>
      <c r="Q623" s="1">
        <v>1</v>
      </c>
    </row>
    <row r="624" spans="1:22" s="2" customFormat="1" x14ac:dyDescent="0.25">
      <c r="A624" s="53" t="s">
        <v>25</v>
      </c>
      <c r="B624" s="30" t="s">
        <v>12</v>
      </c>
      <c r="C624" s="30" t="s">
        <v>713</v>
      </c>
      <c r="D624" s="7" t="s">
        <v>27</v>
      </c>
      <c r="E624" s="30">
        <v>107</v>
      </c>
      <c r="F624" s="7" t="s">
        <v>15</v>
      </c>
      <c r="G624" s="7">
        <v>1</v>
      </c>
      <c r="H624" s="7">
        <v>10</v>
      </c>
      <c r="I624" s="7">
        <v>3</v>
      </c>
      <c r="J624" s="7">
        <v>5</v>
      </c>
      <c r="K624" s="7">
        <v>1</v>
      </c>
      <c r="L624" s="8">
        <v>90</v>
      </c>
      <c r="M624" s="8">
        <v>9</v>
      </c>
      <c r="N624" s="7">
        <v>9</v>
      </c>
      <c r="O624" s="8">
        <v>9</v>
      </c>
      <c r="P624" s="65">
        <v>1</v>
      </c>
      <c r="S624" s="2">
        <v>1</v>
      </c>
    </row>
    <row r="625" spans="1:22" s="2" customFormat="1" x14ac:dyDescent="0.25">
      <c r="A625" s="53" t="s">
        <v>28</v>
      </c>
      <c r="B625" s="30" t="s">
        <v>12</v>
      </c>
      <c r="C625" s="30" t="s">
        <v>713</v>
      </c>
      <c r="D625" s="7" t="s">
        <v>27</v>
      </c>
      <c r="E625" s="30">
        <v>107</v>
      </c>
      <c r="F625" s="7" t="s">
        <v>15</v>
      </c>
      <c r="G625" s="7">
        <v>1</v>
      </c>
      <c r="H625" s="7">
        <v>11</v>
      </c>
      <c r="I625" s="7">
        <v>3</v>
      </c>
      <c r="J625" s="7">
        <v>5</v>
      </c>
      <c r="K625" s="7">
        <v>1</v>
      </c>
      <c r="L625" s="8">
        <v>90</v>
      </c>
      <c r="M625" s="8">
        <v>9</v>
      </c>
      <c r="N625" s="7">
        <v>9</v>
      </c>
      <c r="O625" s="8">
        <v>9</v>
      </c>
      <c r="P625" s="65">
        <v>1</v>
      </c>
      <c r="S625" s="2">
        <v>1</v>
      </c>
    </row>
    <row r="626" spans="1:22" s="2" customFormat="1" x14ac:dyDescent="0.25">
      <c r="A626" s="53" t="s">
        <v>29</v>
      </c>
      <c r="B626" s="30" t="s">
        <v>12</v>
      </c>
      <c r="C626" s="30" t="s">
        <v>713</v>
      </c>
      <c r="D626" s="7" t="s">
        <v>27</v>
      </c>
      <c r="E626" s="30">
        <v>107</v>
      </c>
      <c r="F626" s="7" t="s">
        <v>15</v>
      </c>
      <c r="G626" s="7">
        <v>1</v>
      </c>
      <c r="H626" s="7">
        <v>12</v>
      </c>
      <c r="I626" s="7">
        <v>3</v>
      </c>
      <c r="J626" s="7">
        <v>5</v>
      </c>
      <c r="K626" s="7">
        <v>1</v>
      </c>
      <c r="L626" s="8">
        <v>90</v>
      </c>
      <c r="M626" s="8">
        <v>9</v>
      </c>
      <c r="N626" s="7">
        <v>9</v>
      </c>
      <c r="O626" s="8">
        <v>9</v>
      </c>
      <c r="P626" s="65">
        <v>1</v>
      </c>
      <c r="S626" s="2">
        <v>1</v>
      </c>
    </row>
    <row r="627" spans="1:22" s="2" customFormat="1" x14ac:dyDescent="0.25">
      <c r="A627" s="53" t="s">
        <v>30</v>
      </c>
      <c r="B627" s="30" t="s">
        <v>12</v>
      </c>
      <c r="C627" s="30" t="s">
        <v>713</v>
      </c>
      <c r="D627" s="7" t="s">
        <v>27</v>
      </c>
      <c r="E627" s="30">
        <v>107</v>
      </c>
      <c r="F627" s="7" t="s">
        <v>15</v>
      </c>
      <c r="G627" s="7">
        <v>1</v>
      </c>
      <c r="H627" s="7">
        <v>13</v>
      </c>
      <c r="I627" s="7">
        <v>3</v>
      </c>
      <c r="J627" s="7">
        <v>5</v>
      </c>
      <c r="K627" s="7">
        <v>1</v>
      </c>
      <c r="L627" s="8">
        <v>90</v>
      </c>
      <c r="M627" s="8">
        <v>9</v>
      </c>
      <c r="N627" s="7">
        <v>9</v>
      </c>
      <c r="O627" s="8">
        <v>9</v>
      </c>
      <c r="P627" s="65">
        <v>1</v>
      </c>
      <c r="S627" s="2">
        <v>1</v>
      </c>
    </row>
    <row r="628" spans="1:22" s="2" customFormat="1" x14ac:dyDescent="0.25">
      <c r="A628" s="53" t="s">
        <v>31</v>
      </c>
      <c r="B628" s="30" t="s">
        <v>12</v>
      </c>
      <c r="C628" s="30" t="s">
        <v>713</v>
      </c>
      <c r="D628" s="7" t="s">
        <v>27</v>
      </c>
      <c r="E628" s="30">
        <v>107</v>
      </c>
      <c r="F628" s="7" t="s">
        <v>15</v>
      </c>
      <c r="G628" s="7">
        <v>1</v>
      </c>
      <c r="H628" s="7">
        <v>14</v>
      </c>
      <c r="I628" s="7">
        <v>3</v>
      </c>
      <c r="J628" s="7">
        <v>5</v>
      </c>
      <c r="K628" s="7">
        <v>1</v>
      </c>
      <c r="L628" s="8">
        <v>90</v>
      </c>
      <c r="M628" s="8">
        <v>9</v>
      </c>
      <c r="N628" s="7">
        <v>9</v>
      </c>
      <c r="O628" s="8">
        <v>9</v>
      </c>
      <c r="P628" s="65">
        <v>1</v>
      </c>
      <c r="S628" s="2">
        <v>1</v>
      </c>
    </row>
    <row r="629" spans="1:22" s="2" customFormat="1" x14ac:dyDescent="0.25">
      <c r="A629" s="53" t="s">
        <v>32</v>
      </c>
      <c r="B629" s="30" t="s">
        <v>12</v>
      </c>
      <c r="C629" s="30" t="s">
        <v>713</v>
      </c>
      <c r="D629" s="7" t="s">
        <v>27</v>
      </c>
      <c r="E629" s="30">
        <v>107</v>
      </c>
      <c r="F629" s="7" t="s">
        <v>15</v>
      </c>
      <c r="G629" s="7">
        <v>1</v>
      </c>
      <c r="H629" s="7">
        <v>15</v>
      </c>
      <c r="I629" s="7">
        <v>3</v>
      </c>
      <c r="J629" s="7">
        <v>5</v>
      </c>
      <c r="K629" s="7">
        <v>1</v>
      </c>
      <c r="L629" s="8">
        <v>90</v>
      </c>
      <c r="M629" s="8">
        <v>9</v>
      </c>
      <c r="N629" s="7">
        <v>9</v>
      </c>
      <c r="O629" s="8">
        <v>9</v>
      </c>
      <c r="P629" s="65">
        <v>1</v>
      </c>
      <c r="S629" s="2">
        <v>1</v>
      </c>
    </row>
    <row r="630" spans="1:22" s="2" customFormat="1" x14ac:dyDescent="0.25">
      <c r="A630" s="53" t="s">
        <v>33</v>
      </c>
      <c r="B630" s="30" t="s">
        <v>12</v>
      </c>
      <c r="C630" s="30" t="s">
        <v>713</v>
      </c>
      <c r="D630" s="7" t="s">
        <v>27</v>
      </c>
      <c r="E630" s="30">
        <v>107</v>
      </c>
      <c r="F630" s="7" t="s">
        <v>15</v>
      </c>
      <c r="G630" s="7">
        <v>1</v>
      </c>
      <c r="H630" s="7">
        <v>16</v>
      </c>
      <c r="I630" s="7">
        <v>3</v>
      </c>
      <c r="J630" s="7">
        <v>5</v>
      </c>
      <c r="K630" s="7">
        <v>1</v>
      </c>
      <c r="L630" s="8">
        <v>90</v>
      </c>
      <c r="M630" s="8">
        <v>9</v>
      </c>
      <c r="N630" s="7">
        <v>9</v>
      </c>
      <c r="O630" s="8">
        <v>9</v>
      </c>
      <c r="P630" s="65">
        <v>1</v>
      </c>
      <c r="S630" s="2">
        <v>1</v>
      </c>
    </row>
    <row r="631" spans="1:22" s="2" customFormat="1" x14ac:dyDescent="0.25">
      <c r="A631" s="53" t="s">
        <v>34</v>
      </c>
      <c r="B631" s="30" t="s">
        <v>12</v>
      </c>
      <c r="C631" s="30" t="s">
        <v>713</v>
      </c>
      <c r="D631" s="7" t="s">
        <v>35</v>
      </c>
      <c r="E631" s="30">
        <v>109.8</v>
      </c>
      <c r="F631" s="7" t="s">
        <v>15</v>
      </c>
      <c r="G631" s="7">
        <v>1</v>
      </c>
      <c r="H631" s="7">
        <v>17</v>
      </c>
      <c r="I631" s="7">
        <v>3</v>
      </c>
      <c r="J631" s="7">
        <v>5</v>
      </c>
      <c r="K631" s="7">
        <v>1</v>
      </c>
      <c r="L631" s="8">
        <v>90</v>
      </c>
      <c r="M631" s="8">
        <v>9</v>
      </c>
      <c r="N631" s="7">
        <v>9</v>
      </c>
      <c r="O631" s="8">
        <v>9</v>
      </c>
      <c r="P631" s="65">
        <v>1</v>
      </c>
      <c r="S631" s="2">
        <v>1</v>
      </c>
    </row>
    <row r="632" spans="1:22" s="2" customFormat="1" x14ac:dyDescent="0.25">
      <c r="A632" s="53" t="s">
        <v>36</v>
      </c>
      <c r="B632" s="30" t="s">
        <v>12</v>
      </c>
      <c r="C632" s="30" t="s">
        <v>713</v>
      </c>
      <c r="D632" s="7" t="s">
        <v>35</v>
      </c>
      <c r="E632" s="30">
        <v>109.8</v>
      </c>
      <c r="F632" s="7" t="s">
        <v>15</v>
      </c>
      <c r="G632" s="7">
        <v>1</v>
      </c>
      <c r="H632" s="7">
        <v>18</v>
      </c>
      <c r="I632" s="7">
        <v>3</v>
      </c>
      <c r="J632" s="7">
        <v>5</v>
      </c>
      <c r="K632" s="7">
        <v>1</v>
      </c>
      <c r="L632" s="8">
        <v>90</v>
      </c>
      <c r="M632" s="8">
        <v>9</v>
      </c>
      <c r="N632" s="7">
        <v>9</v>
      </c>
      <c r="O632" s="8">
        <v>9</v>
      </c>
      <c r="P632" s="65">
        <v>1</v>
      </c>
      <c r="S632" s="2">
        <v>1</v>
      </c>
    </row>
    <row r="633" spans="1:22" s="2" customFormat="1" x14ac:dyDescent="0.25">
      <c r="A633" s="53" t="s">
        <v>37</v>
      </c>
      <c r="B633" s="30" t="s">
        <v>12</v>
      </c>
      <c r="C633" s="30" t="s">
        <v>713</v>
      </c>
      <c r="D633" s="7" t="s">
        <v>35</v>
      </c>
      <c r="E633" s="30">
        <v>109.8</v>
      </c>
      <c r="F633" s="7" t="s">
        <v>15</v>
      </c>
      <c r="G633" s="7">
        <v>1</v>
      </c>
      <c r="H633" s="7">
        <v>19</v>
      </c>
      <c r="I633" s="7">
        <v>3</v>
      </c>
      <c r="J633" s="7">
        <v>5</v>
      </c>
      <c r="K633" s="7">
        <v>1</v>
      </c>
      <c r="L633" s="8">
        <v>90</v>
      </c>
      <c r="M633" s="8">
        <v>9</v>
      </c>
      <c r="N633" s="7">
        <v>9</v>
      </c>
      <c r="O633" s="8">
        <v>9</v>
      </c>
      <c r="P633" s="65">
        <v>1</v>
      </c>
      <c r="S633" s="2">
        <v>1</v>
      </c>
    </row>
    <row r="634" spans="1:22" s="1" customFormat="1" x14ac:dyDescent="0.25">
      <c r="A634" s="54" t="s">
        <v>38</v>
      </c>
      <c r="B634" s="31" t="s">
        <v>12</v>
      </c>
      <c r="C634" s="31" t="s">
        <v>13</v>
      </c>
      <c r="D634" s="9" t="s">
        <v>39</v>
      </c>
      <c r="E634" s="31">
        <v>52.3</v>
      </c>
      <c r="F634" s="9" t="s">
        <v>15</v>
      </c>
      <c r="G634" s="9">
        <v>1</v>
      </c>
      <c r="H634" s="9">
        <v>20</v>
      </c>
      <c r="I634" s="9">
        <v>1</v>
      </c>
      <c r="J634" s="9">
        <v>2</v>
      </c>
      <c r="K634" s="9">
        <v>1</v>
      </c>
      <c r="L634" s="10">
        <v>45</v>
      </c>
      <c r="M634" s="10">
        <v>5</v>
      </c>
      <c r="N634" s="9">
        <v>5</v>
      </c>
      <c r="O634" s="10">
        <v>5</v>
      </c>
      <c r="P634" s="66">
        <v>1</v>
      </c>
      <c r="Q634" s="1">
        <v>1</v>
      </c>
    </row>
    <row r="635" spans="1:22" s="1" customFormat="1" x14ac:dyDescent="0.25">
      <c r="A635" s="54" t="s">
        <v>40</v>
      </c>
      <c r="B635" s="31" t="s">
        <v>12</v>
      </c>
      <c r="C635" s="31" t="s">
        <v>13</v>
      </c>
      <c r="D635" s="9" t="s">
        <v>41</v>
      </c>
      <c r="E635" s="31">
        <v>61.4</v>
      </c>
      <c r="F635" s="9" t="s">
        <v>15</v>
      </c>
      <c r="G635" s="9">
        <v>1</v>
      </c>
      <c r="H635" s="9">
        <v>21</v>
      </c>
      <c r="I635" s="9">
        <v>1</v>
      </c>
      <c r="J635" s="9">
        <v>2</v>
      </c>
      <c r="K635" s="9">
        <v>1</v>
      </c>
      <c r="L635" s="10">
        <v>45</v>
      </c>
      <c r="M635" s="10">
        <v>5</v>
      </c>
      <c r="N635" s="9">
        <v>5</v>
      </c>
      <c r="O635" s="10">
        <v>5</v>
      </c>
      <c r="P635" s="66">
        <v>1</v>
      </c>
      <c r="Q635" s="1">
        <v>1</v>
      </c>
    </row>
    <row r="636" spans="1:22" s="3" customFormat="1" x14ac:dyDescent="0.25">
      <c r="A636" s="55" t="s">
        <v>43</v>
      </c>
      <c r="B636" s="32" t="s">
        <v>12</v>
      </c>
      <c r="C636" s="32" t="s">
        <v>17</v>
      </c>
      <c r="D636" s="11" t="s">
        <v>44</v>
      </c>
      <c r="E636" s="32">
        <v>80.2</v>
      </c>
      <c r="F636" s="11" t="s">
        <v>15</v>
      </c>
      <c r="G636" s="11">
        <v>1</v>
      </c>
      <c r="H636" s="11">
        <v>22</v>
      </c>
      <c r="I636" s="11">
        <v>2</v>
      </c>
      <c r="J636" s="11">
        <v>4</v>
      </c>
      <c r="K636" s="11">
        <v>1</v>
      </c>
      <c r="L636" s="12">
        <v>73</v>
      </c>
      <c r="M636" s="12">
        <v>7</v>
      </c>
      <c r="N636" s="11">
        <v>7</v>
      </c>
      <c r="O636" s="12">
        <v>7</v>
      </c>
      <c r="P636" s="67">
        <v>0</v>
      </c>
      <c r="R636" s="3">
        <v>1</v>
      </c>
    </row>
    <row r="637" spans="1:22" s="1" customFormat="1" x14ac:dyDescent="0.25">
      <c r="A637" s="54" t="s">
        <v>42</v>
      </c>
      <c r="B637" s="31" t="s">
        <v>12</v>
      </c>
      <c r="C637" s="31" t="s">
        <v>13</v>
      </c>
      <c r="D637" s="9" t="s">
        <v>23</v>
      </c>
      <c r="E637" s="31">
        <v>50</v>
      </c>
      <c r="F637" s="9" t="s">
        <v>15</v>
      </c>
      <c r="G637" s="9">
        <v>1</v>
      </c>
      <c r="H637" s="9">
        <v>23</v>
      </c>
      <c r="I637" s="9">
        <v>1</v>
      </c>
      <c r="J637" s="9">
        <v>2</v>
      </c>
      <c r="K637" s="9">
        <v>1</v>
      </c>
      <c r="L637" s="10">
        <v>45</v>
      </c>
      <c r="M637" s="10">
        <v>5</v>
      </c>
      <c r="N637" s="9">
        <v>5</v>
      </c>
      <c r="O637" s="10">
        <v>5</v>
      </c>
      <c r="P637" s="66">
        <v>1</v>
      </c>
      <c r="Q637" s="1">
        <v>1</v>
      </c>
    </row>
    <row r="638" spans="1:22" s="1" customFormat="1" ht="15.75" thickBot="1" x14ac:dyDescent="0.3">
      <c r="A638" s="57" t="s">
        <v>45</v>
      </c>
      <c r="B638" s="33" t="s">
        <v>12</v>
      </c>
      <c r="C638" s="33" t="s">
        <v>13</v>
      </c>
      <c r="D638" s="13" t="s">
        <v>23</v>
      </c>
      <c r="E638" s="33">
        <v>50</v>
      </c>
      <c r="F638" s="13" t="s">
        <v>15</v>
      </c>
      <c r="G638" s="13">
        <v>1</v>
      </c>
      <c r="H638" s="13">
        <v>24</v>
      </c>
      <c r="I638" s="13">
        <v>1</v>
      </c>
      <c r="J638" s="13">
        <v>2</v>
      </c>
      <c r="K638" s="13">
        <v>1</v>
      </c>
      <c r="L638" s="14">
        <v>45</v>
      </c>
      <c r="M638" s="14">
        <v>5</v>
      </c>
      <c r="N638" s="13">
        <v>5</v>
      </c>
      <c r="O638" s="14">
        <v>5</v>
      </c>
      <c r="P638" s="69">
        <v>1</v>
      </c>
      <c r="Q638" s="1">
        <v>1</v>
      </c>
    </row>
    <row r="639" spans="1:22" s="4" customFormat="1" ht="15.75" thickTop="1" x14ac:dyDescent="0.25">
      <c r="A639" s="35"/>
      <c r="B639" s="35"/>
      <c r="C639" s="35"/>
      <c r="E639" s="34">
        <f>SUM(E621:E638)</f>
        <v>1536.6</v>
      </c>
      <c r="H639" s="6">
        <f>COUNTA(H621:H638)</f>
        <v>18</v>
      </c>
      <c r="I639" s="6">
        <f>SUM(I621:I638)</f>
        <v>39</v>
      </c>
      <c r="J639" s="6">
        <f>SUM(J621:J638)</f>
        <v>68</v>
      </c>
      <c r="K639" s="6">
        <f>SUM(K621:K638)</f>
        <v>18</v>
      </c>
      <c r="L639" s="5">
        <f>SUM(L621:L638)</f>
        <v>1288</v>
      </c>
      <c r="M639" s="5">
        <f>SUM(M621:M638)</f>
        <v>132</v>
      </c>
      <c r="N639" s="6">
        <f>SUM(N621:N638)</f>
        <v>132</v>
      </c>
      <c r="O639" s="5">
        <f>SUM(O621:O638)</f>
        <v>132</v>
      </c>
      <c r="P639" s="6">
        <f>SUM(P621:P638)</f>
        <v>17</v>
      </c>
      <c r="T639" s="6">
        <f>SUM(Q621:Q638)</f>
        <v>7</v>
      </c>
      <c r="U639" s="6">
        <f>SUM(R621:R638)</f>
        <v>1</v>
      </c>
      <c r="V639" s="6">
        <f>SUM(S621:S638)</f>
        <v>10</v>
      </c>
    </row>
    <row r="640" spans="1:22" s="4" customFormat="1" x14ac:dyDescent="0.25">
      <c r="A640" s="35"/>
      <c r="B640" s="35"/>
      <c r="C640" s="35"/>
      <c r="E640" s="35"/>
      <c r="K640" s="63">
        <f>K639/H639</f>
        <v>1</v>
      </c>
      <c r="L640" s="5"/>
      <c r="M640" s="5"/>
      <c r="O640" s="5"/>
      <c r="P640" s="63">
        <f>P639/H639</f>
        <v>0.94444444444444442</v>
      </c>
      <c r="T640" s="63">
        <f>T639/H639</f>
        <v>0.3888888888888889</v>
      </c>
      <c r="U640" s="63">
        <f>U639/H639</f>
        <v>5.5555555555555552E-2</v>
      </c>
      <c r="V640" s="63">
        <f>V639/H639</f>
        <v>0.55555555555555558</v>
      </c>
    </row>
    <row r="641" spans="1:22" s="4" customFormat="1" ht="15.75" thickBot="1" x14ac:dyDescent="0.3">
      <c r="A641" s="35"/>
      <c r="B641" s="35"/>
      <c r="C641" s="35"/>
      <c r="E641" s="35"/>
      <c r="F641" s="48" t="s">
        <v>744</v>
      </c>
      <c r="L641" s="5"/>
      <c r="M641" s="5"/>
      <c r="O641" s="5"/>
    </row>
    <row r="642" spans="1:22" s="1" customFormat="1" ht="15.75" thickTop="1" x14ac:dyDescent="0.25">
      <c r="A642" s="52" t="s">
        <v>46</v>
      </c>
      <c r="B642" s="29" t="s">
        <v>12</v>
      </c>
      <c r="C642" s="29" t="s">
        <v>13</v>
      </c>
      <c r="D642" s="15" t="s">
        <v>14</v>
      </c>
      <c r="E642" s="29">
        <v>64.3</v>
      </c>
      <c r="F642" s="15" t="s">
        <v>15</v>
      </c>
      <c r="G642" s="15">
        <v>2</v>
      </c>
      <c r="H642" s="15">
        <v>25</v>
      </c>
      <c r="I642" s="15">
        <v>1</v>
      </c>
      <c r="J642" s="15">
        <v>2</v>
      </c>
      <c r="K642" s="15">
        <v>1</v>
      </c>
      <c r="L642" s="16">
        <v>45</v>
      </c>
      <c r="M642" s="16">
        <v>5</v>
      </c>
      <c r="N642" s="15">
        <v>5</v>
      </c>
      <c r="O642" s="16">
        <v>5</v>
      </c>
      <c r="P642" s="70">
        <v>1</v>
      </c>
      <c r="Q642" s="1">
        <v>1</v>
      </c>
    </row>
    <row r="643" spans="1:22" s="1" customFormat="1" x14ac:dyDescent="0.25">
      <c r="A643" s="54" t="s">
        <v>47</v>
      </c>
      <c r="B643" s="31" t="s">
        <v>12</v>
      </c>
      <c r="C643" s="31" t="s">
        <v>13</v>
      </c>
      <c r="D643" s="9" t="s">
        <v>23</v>
      </c>
      <c r="E643" s="31">
        <v>50</v>
      </c>
      <c r="F643" s="9" t="s">
        <v>15</v>
      </c>
      <c r="G643" s="9">
        <v>2</v>
      </c>
      <c r="H643" s="9">
        <v>26</v>
      </c>
      <c r="I643" s="9">
        <v>1</v>
      </c>
      <c r="J643" s="9">
        <v>2</v>
      </c>
      <c r="K643" s="9">
        <v>1</v>
      </c>
      <c r="L643" s="10">
        <v>45</v>
      </c>
      <c r="M643" s="10">
        <v>5</v>
      </c>
      <c r="N643" s="9">
        <v>5</v>
      </c>
      <c r="O643" s="10">
        <v>5</v>
      </c>
      <c r="P643" s="66">
        <v>1</v>
      </c>
      <c r="Q643" s="1">
        <v>1</v>
      </c>
    </row>
    <row r="644" spans="1:22" s="1" customFormat="1" x14ac:dyDescent="0.25">
      <c r="A644" s="54" t="s">
        <v>48</v>
      </c>
      <c r="B644" s="31" t="s">
        <v>12</v>
      </c>
      <c r="C644" s="31" t="s">
        <v>13</v>
      </c>
      <c r="D644" s="9" t="s">
        <v>23</v>
      </c>
      <c r="E644" s="31">
        <v>50</v>
      </c>
      <c r="F644" s="9" t="s">
        <v>15</v>
      </c>
      <c r="G644" s="9">
        <v>2</v>
      </c>
      <c r="H644" s="9">
        <v>27</v>
      </c>
      <c r="I644" s="9">
        <v>1</v>
      </c>
      <c r="J644" s="9">
        <v>2</v>
      </c>
      <c r="K644" s="9">
        <v>1</v>
      </c>
      <c r="L644" s="10">
        <v>45</v>
      </c>
      <c r="M644" s="10">
        <v>5</v>
      </c>
      <c r="N644" s="9">
        <v>5</v>
      </c>
      <c r="O644" s="10">
        <v>5</v>
      </c>
      <c r="P644" s="66">
        <v>1</v>
      </c>
      <c r="Q644" s="1">
        <v>1</v>
      </c>
    </row>
    <row r="645" spans="1:22" s="1" customFormat="1" x14ac:dyDescent="0.25">
      <c r="A645" s="54" t="s">
        <v>112</v>
      </c>
      <c r="B645" s="31" t="s">
        <v>12</v>
      </c>
      <c r="C645" s="31" t="s">
        <v>13</v>
      </c>
      <c r="D645" s="9" t="s">
        <v>23</v>
      </c>
      <c r="E645" s="31">
        <v>50</v>
      </c>
      <c r="F645" s="9" t="s">
        <v>15</v>
      </c>
      <c r="G645" s="9">
        <v>2</v>
      </c>
      <c r="H645" s="9">
        <v>28</v>
      </c>
      <c r="I645" s="9">
        <v>1</v>
      </c>
      <c r="J645" s="9">
        <v>2</v>
      </c>
      <c r="K645" s="9">
        <v>1</v>
      </c>
      <c r="L645" s="10">
        <v>45</v>
      </c>
      <c r="M645" s="10">
        <v>5</v>
      </c>
      <c r="N645" s="9">
        <v>5</v>
      </c>
      <c r="O645" s="10">
        <v>5</v>
      </c>
      <c r="P645" s="66">
        <v>1</v>
      </c>
      <c r="Q645" s="1">
        <v>1</v>
      </c>
    </row>
    <row r="646" spans="1:22" s="1" customFormat="1" x14ac:dyDescent="0.25">
      <c r="A646" s="54" t="s">
        <v>58</v>
      </c>
      <c r="B646" s="31" t="s">
        <v>12</v>
      </c>
      <c r="C646" s="31" t="s">
        <v>13</v>
      </c>
      <c r="D646" s="9" t="s">
        <v>39</v>
      </c>
      <c r="E646" s="31">
        <v>52.3</v>
      </c>
      <c r="F646" s="9" t="s">
        <v>15</v>
      </c>
      <c r="G646" s="9">
        <v>2</v>
      </c>
      <c r="H646" s="9">
        <v>29</v>
      </c>
      <c r="I646" s="9">
        <v>1</v>
      </c>
      <c r="J646" s="9">
        <v>2</v>
      </c>
      <c r="K646" s="9">
        <v>1</v>
      </c>
      <c r="L646" s="10">
        <v>45</v>
      </c>
      <c r="M646" s="10">
        <v>5</v>
      </c>
      <c r="N646" s="9">
        <v>5</v>
      </c>
      <c r="O646" s="10">
        <v>5</v>
      </c>
      <c r="P646" s="66">
        <v>1</v>
      </c>
      <c r="Q646" s="1">
        <v>1</v>
      </c>
    </row>
    <row r="647" spans="1:22" s="1" customFormat="1" x14ac:dyDescent="0.25">
      <c r="A647" s="54" t="s">
        <v>52</v>
      </c>
      <c r="B647" s="31" t="s">
        <v>12</v>
      </c>
      <c r="C647" s="31" t="s">
        <v>13</v>
      </c>
      <c r="D647" s="9" t="s">
        <v>39</v>
      </c>
      <c r="E647" s="31">
        <v>52.3</v>
      </c>
      <c r="F647" s="9" t="s">
        <v>15</v>
      </c>
      <c r="G647" s="9">
        <v>2</v>
      </c>
      <c r="H647" s="9">
        <v>30</v>
      </c>
      <c r="I647" s="9">
        <v>1</v>
      </c>
      <c r="J647" s="9">
        <v>2</v>
      </c>
      <c r="K647" s="9">
        <v>1</v>
      </c>
      <c r="L647" s="10">
        <v>45</v>
      </c>
      <c r="M647" s="10">
        <v>5</v>
      </c>
      <c r="N647" s="9">
        <v>5</v>
      </c>
      <c r="O647" s="10">
        <v>5</v>
      </c>
      <c r="P647" s="66">
        <v>1</v>
      </c>
      <c r="Q647" s="1">
        <v>1</v>
      </c>
    </row>
    <row r="648" spans="1:22" s="1" customFormat="1" x14ac:dyDescent="0.25">
      <c r="A648" s="54" t="s">
        <v>53</v>
      </c>
      <c r="B648" s="31" t="s">
        <v>12</v>
      </c>
      <c r="C648" s="31" t="s">
        <v>13</v>
      </c>
      <c r="D648" s="9" t="s">
        <v>41</v>
      </c>
      <c r="E648" s="31">
        <v>61.4</v>
      </c>
      <c r="F648" s="9" t="s">
        <v>15</v>
      </c>
      <c r="G648" s="9">
        <v>2</v>
      </c>
      <c r="H648" s="9">
        <v>31</v>
      </c>
      <c r="I648" s="9">
        <v>1</v>
      </c>
      <c r="J648" s="9">
        <v>2</v>
      </c>
      <c r="K648" s="9">
        <v>1</v>
      </c>
      <c r="L648" s="10">
        <v>45</v>
      </c>
      <c r="M648" s="10">
        <v>5</v>
      </c>
      <c r="N648" s="9">
        <v>5</v>
      </c>
      <c r="O648" s="10">
        <v>5</v>
      </c>
      <c r="P648" s="66">
        <v>1</v>
      </c>
      <c r="Q648" s="1">
        <v>1</v>
      </c>
    </row>
    <row r="649" spans="1:22" s="3" customFormat="1" x14ac:dyDescent="0.25">
      <c r="A649" s="55" t="s">
        <v>55</v>
      </c>
      <c r="B649" s="32" t="s">
        <v>12</v>
      </c>
      <c r="C649" s="32" t="s">
        <v>17</v>
      </c>
      <c r="D649" s="11" t="s">
        <v>44</v>
      </c>
      <c r="E649" s="32">
        <v>80.2</v>
      </c>
      <c r="F649" s="11" t="s">
        <v>15</v>
      </c>
      <c r="G649" s="11">
        <v>2</v>
      </c>
      <c r="H649" s="11">
        <v>32</v>
      </c>
      <c r="I649" s="11">
        <v>2</v>
      </c>
      <c r="J649" s="11">
        <v>4</v>
      </c>
      <c r="K649" s="11">
        <v>1</v>
      </c>
      <c r="L649" s="12">
        <v>73</v>
      </c>
      <c r="M649" s="12">
        <v>7</v>
      </c>
      <c r="N649" s="11">
        <v>7</v>
      </c>
      <c r="O649" s="12">
        <v>7</v>
      </c>
      <c r="P649" s="67">
        <v>0</v>
      </c>
      <c r="R649" s="3">
        <v>1</v>
      </c>
    </row>
    <row r="650" spans="1:22" s="1" customFormat="1" x14ac:dyDescent="0.25">
      <c r="A650" s="54" t="s">
        <v>54</v>
      </c>
      <c r="B650" s="31" t="s">
        <v>12</v>
      </c>
      <c r="C650" s="31" t="s">
        <v>13</v>
      </c>
      <c r="D650" s="9" t="s">
        <v>23</v>
      </c>
      <c r="E650" s="31">
        <v>50</v>
      </c>
      <c r="F650" s="9" t="s">
        <v>15</v>
      </c>
      <c r="G650" s="9">
        <v>2</v>
      </c>
      <c r="H650" s="9">
        <v>33</v>
      </c>
      <c r="I650" s="9">
        <v>1</v>
      </c>
      <c r="J650" s="9">
        <v>2</v>
      </c>
      <c r="K650" s="9">
        <v>1</v>
      </c>
      <c r="L650" s="10">
        <v>45</v>
      </c>
      <c r="M650" s="10">
        <v>5</v>
      </c>
      <c r="N650" s="9">
        <v>5</v>
      </c>
      <c r="O650" s="10">
        <v>5</v>
      </c>
      <c r="P650" s="66">
        <v>1</v>
      </c>
      <c r="Q650" s="1">
        <v>1</v>
      </c>
    </row>
    <row r="651" spans="1:22" s="1" customFormat="1" x14ac:dyDescent="0.25">
      <c r="A651" s="54" t="s">
        <v>56</v>
      </c>
      <c r="B651" s="31" t="s">
        <v>12</v>
      </c>
      <c r="C651" s="31" t="s">
        <v>13</v>
      </c>
      <c r="D651" s="9" t="s">
        <v>23</v>
      </c>
      <c r="E651" s="31">
        <v>50</v>
      </c>
      <c r="F651" s="9" t="s">
        <v>15</v>
      </c>
      <c r="G651" s="9">
        <v>2</v>
      </c>
      <c r="H651" s="9">
        <v>34</v>
      </c>
      <c r="I651" s="9">
        <v>1</v>
      </c>
      <c r="J651" s="9">
        <v>2</v>
      </c>
      <c r="K651" s="9">
        <v>1</v>
      </c>
      <c r="L651" s="10">
        <v>45</v>
      </c>
      <c r="M651" s="10">
        <v>5</v>
      </c>
      <c r="N651" s="9">
        <v>5</v>
      </c>
      <c r="O651" s="10">
        <v>5</v>
      </c>
      <c r="P651" s="66">
        <v>1</v>
      </c>
      <c r="Q651" s="1">
        <v>1</v>
      </c>
    </row>
    <row r="652" spans="1:22" s="3" customFormat="1" x14ac:dyDescent="0.25">
      <c r="A652" s="55" t="s">
        <v>49</v>
      </c>
      <c r="B652" s="32" t="s">
        <v>12</v>
      </c>
      <c r="C652" s="32" t="s">
        <v>17</v>
      </c>
      <c r="D652" s="11" t="s">
        <v>50</v>
      </c>
      <c r="E652" s="32">
        <v>78.5</v>
      </c>
      <c r="F652" s="11" t="s">
        <v>15</v>
      </c>
      <c r="G652" s="11">
        <v>2</v>
      </c>
      <c r="H652" s="11">
        <v>35</v>
      </c>
      <c r="I652" s="11">
        <v>2</v>
      </c>
      <c r="J652" s="11">
        <v>4</v>
      </c>
      <c r="K652" s="11">
        <v>1</v>
      </c>
      <c r="L652" s="12">
        <v>73</v>
      </c>
      <c r="M652" s="12">
        <v>7</v>
      </c>
      <c r="N652" s="11">
        <v>7</v>
      </c>
      <c r="O652" s="12">
        <v>7</v>
      </c>
      <c r="P652" s="67">
        <v>0</v>
      </c>
      <c r="R652" s="3">
        <v>1</v>
      </c>
    </row>
    <row r="653" spans="1:22" s="3" customFormat="1" x14ac:dyDescent="0.25">
      <c r="A653" s="55" t="s">
        <v>51</v>
      </c>
      <c r="B653" s="32" t="s">
        <v>12</v>
      </c>
      <c r="C653" s="32" t="s">
        <v>17</v>
      </c>
      <c r="D653" s="11" t="s">
        <v>50</v>
      </c>
      <c r="E653" s="32">
        <v>78.5</v>
      </c>
      <c r="F653" s="11" t="s">
        <v>15</v>
      </c>
      <c r="G653" s="11">
        <v>2</v>
      </c>
      <c r="H653" s="11">
        <v>36</v>
      </c>
      <c r="I653" s="11">
        <v>2</v>
      </c>
      <c r="J653" s="11">
        <v>4</v>
      </c>
      <c r="K653" s="11">
        <v>1</v>
      </c>
      <c r="L653" s="12">
        <v>73</v>
      </c>
      <c r="M653" s="12">
        <v>7</v>
      </c>
      <c r="N653" s="11">
        <v>7</v>
      </c>
      <c r="O653" s="12">
        <v>7</v>
      </c>
      <c r="P653" s="67">
        <v>0</v>
      </c>
      <c r="R653" s="3">
        <v>1</v>
      </c>
    </row>
    <row r="654" spans="1:22" s="1" customFormat="1" ht="15.75" thickBot="1" x14ac:dyDescent="0.3">
      <c r="A654" s="57" t="s">
        <v>57</v>
      </c>
      <c r="B654" s="33" t="s">
        <v>12</v>
      </c>
      <c r="C654" s="33" t="s">
        <v>13</v>
      </c>
      <c r="D654" s="13" t="s">
        <v>23</v>
      </c>
      <c r="E654" s="33">
        <v>50</v>
      </c>
      <c r="F654" s="13" t="s">
        <v>15</v>
      </c>
      <c r="G654" s="13">
        <v>2</v>
      </c>
      <c r="H654" s="13">
        <v>37</v>
      </c>
      <c r="I654" s="13">
        <v>1</v>
      </c>
      <c r="J654" s="13">
        <v>2</v>
      </c>
      <c r="K654" s="13">
        <v>1</v>
      </c>
      <c r="L654" s="14">
        <v>45</v>
      </c>
      <c r="M654" s="14">
        <v>5</v>
      </c>
      <c r="N654" s="13">
        <v>5</v>
      </c>
      <c r="O654" s="14">
        <v>5</v>
      </c>
      <c r="P654" s="69">
        <v>1</v>
      </c>
      <c r="Q654" s="1">
        <v>1</v>
      </c>
    </row>
    <row r="655" spans="1:22" s="4" customFormat="1" ht="15.75" thickTop="1" x14ac:dyDescent="0.25">
      <c r="A655" s="35"/>
      <c r="B655" s="35"/>
      <c r="C655" s="35"/>
      <c r="E655" s="34">
        <f>SUM(E642:E654)</f>
        <v>767.5</v>
      </c>
      <c r="H655" s="6">
        <f>COUNTA(H642:H654)</f>
        <v>13</v>
      </c>
      <c r="I655" s="6">
        <f>SUM(I642:I654)</f>
        <v>16</v>
      </c>
      <c r="J655" s="6">
        <f>SUM(J642:J654)</f>
        <v>32</v>
      </c>
      <c r="K655" s="6">
        <f>SUM(K642:K654)</f>
        <v>13</v>
      </c>
      <c r="L655" s="5">
        <f>SUM(L642:L654)</f>
        <v>669</v>
      </c>
      <c r="M655" s="5">
        <f>SUM(M642:M654)</f>
        <v>71</v>
      </c>
      <c r="N655" s="6">
        <f>SUM(N642:N654)</f>
        <v>71</v>
      </c>
      <c r="O655" s="5">
        <f>SUM(O642:O654)</f>
        <v>71</v>
      </c>
      <c r="P655" s="6">
        <f>SUM(P642:P654)</f>
        <v>10</v>
      </c>
      <c r="T655" s="6">
        <f>SUM(Q642:Q654)</f>
        <v>10</v>
      </c>
      <c r="U655" s="6">
        <f>SUM(R642:R654)</f>
        <v>3</v>
      </c>
      <c r="V655" s="6">
        <f>SUM(S642:S654)</f>
        <v>0</v>
      </c>
    </row>
    <row r="656" spans="1:22" s="4" customFormat="1" x14ac:dyDescent="0.25">
      <c r="A656" s="35"/>
      <c r="B656" s="35"/>
      <c r="C656" s="35"/>
      <c r="E656" s="35"/>
      <c r="K656" s="63">
        <f>K655/H655</f>
        <v>1</v>
      </c>
      <c r="L656" s="5"/>
      <c r="M656" s="5"/>
      <c r="O656" s="5"/>
      <c r="P656" s="63">
        <f>P655/H655</f>
        <v>0.76923076923076927</v>
      </c>
      <c r="T656" s="63">
        <f>T655/H655</f>
        <v>0.76923076923076927</v>
      </c>
      <c r="U656" s="63">
        <f>U655/H655</f>
        <v>0.23076923076923078</v>
      </c>
      <c r="V656" s="63">
        <f>V655/H655</f>
        <v>0</v>
      </c>
    </row>
    <row r="657" spans="1:19" s="4" customFormat="1" ht="15.75" thickBot="1" x14ac:dyDescent="0.3">
      <c r="A657" s="35"/>
      <c r="B657" s="35"/>
      <c r="C657" s="35"/>
      <c r="E657" s="35"/>
      <c r="F657" s="48" t="s">
        <v>745</v>
      </c>
      <c r="L657" s="5"/>
      <c r="M657" s="5"/>
      <c r="O657" s="5"/>
    </row>
    <row r="658" spans="1:19" s="1" customFormat="1" ht="15.75" thickTop="1" x14ac:dyDescent="0.25">
      <c r="A658" s="52" t="s">
        <v>59</v>
      </c>
      <c r="B658" s="29" t="s">
        <v>12</v>
      </c>
      <c r="C658" s="29" t="s">
        <v>13</v>
      </c>
      <c r="D658" s="15" t="s">
        <v>14</v>
      </c>
      <c r="E658" s="29">
        <v>64.3</v>
      </c>
      <c r="F658" s="15" t="s">
        <v>15</v>
      </c>
      <c r="G658" s="15">
        <v>3</v>
      </c>
      <c r="H658" s="15">
        <v>38</v>
      </c>
      <c r="I658" s="15">
        <v>1</v>
      </c>
      <c r="J658" s="15">
        <v>2</v>
      </c>
      <c r="K658" s="15">
        <v>1</v>
      </c>
      <c r="L658" s="16">
        <v>45</v>
      </c>
      <c r="M658" s="16">
        <v>5</v>
      </c>
      <c r="N658" s="15">
        <v>5</v>
      </c>
      <c r="O658" s="16">
        <v>5</v>
      </c>
      <c r="P658" s="70">
        <v>1</v>
      </c>
      <c r="Q658" s="1">
        <v>1</v>
      </c>
    </row>
    <row r="659" spans="1:19" s="1" customFormat="1" x14ac:dyDescent="0.25">
      <c r="A659" s="54" t="s">
        <v>60</v>
      </c>
      <c r="B659" s="31" t="s">
        <v>12</v>
      </c>
      <c r="C659" s="31" t="s">
        <v>13</v>
      </c>
      <c r="D659" s="9" t="s">
        <v>23</v>
      </c>
      <c r="E659" s="31">
        <v>50</v>
      </c>
      <c r="F659" s="9" t="s">
        <v>15</v>
      </c>
      <c r="G659" s="9">
        <v>3</v>
      </c>
      <c r="H659" s="9">
        <v>39</v>
      </c>
      <c r="I659" s="9">
        <v>1</v>
      </c>
      <c r="J659" s="9">
        <v>2</v>
      </c>
      <c r="K659" s="9">
        <v>1</v>
      </c>
      <c r="L659" s="10">
        <v>45</v>
      </c>
      <c r="M659" s="10">
        <v>5</v>
      </c>
      <c r="N659" s="9">
        <v>5</v>
      </c>
      <c r="O659" s="10">
        <v>5</v>
      </c>
      <c r="P659" s="66">
        <v>1</v>
      </c>
      <c r="Q659" s="1">
        <v>1</v>
      </c>
    </row>
    <row r="660" spans="1:19" s="1" customFormat="1" x14ac:dyDescent="0.25">
      <c r="A660" s="54" t="s">
        <v>61</v>
      </c>
      <c r="B660" s="31" t="s">
        <v>12</v>
      </c>
      <c r="C660" s="31" t="s">
        <v>13</v>
      </c>
      <c r="D660" s="9" t="s">
        <v>23</v>
      </c>
      <c r="E660" s="31">
        <v>50</v>
      </c>
      <c r="F660" s="9" t="s">
        <v>15</v>
      </c>
      <c r="G660" s="9">
        <v>3</v>
      </c>
      <c r="H660" s="9">
        <v>40</v>
      </c>
      <c r="I660" s="9">
        <v>1</v>
      </c>
      <c r="J660" s="9">
        <v>2</v>
      </c>
      <c r="K660" s="9">
        <v>1</v>
      </c>
      <c r="L660" s="10">
        <v>45</v>
      </c>
      <c r="M660" s="10">
        <v>5</v>
      </c>
      <c r="N660" s="9">
        <v>5</v>
      </c>
      <c r="O660" s="10">
        <v>5</v>
      </c>
      <c r="P660" s="66">
        <v>1</v>
      </c>
      <c r="Q660" s="1">
        <v>1</v>
      </c>
    </row>
    <row r="661" spans="1:19" s="40" customFormat="1" x14ac:dyDescent="0.25">
      <c r="A661" s="56" t="s">
        <v>64</v>
      </c>
      <c r="B661" s="45" t="s">
        <v>12</v>
      </c>
      <c r="C661" s="45" t="s">
        <v>26</v>
      </c>
      <c r="D661" s="41" t="s">
        <v>65</v>
      </c>
      <c r="E661" s="45">
        <v>102.3</v>
      </c>
      <c r="F661" s="41" t="s">
        <v>15</v>
      </c>
      <c r="G661" s="41">
        <v>3</v>
      </c>
      <c r="H661" s="41">
        <v>41</v>
      </c>
      <c r="I661" s="41">
        <v>3</v>
      </c>
      <c r="J661" s="41">
        <v>5</v>
      </c>
      <c r="K661" s="41">
        <v>1</v>
      </c>
      <c r="L661" s="42">
        <v>90</v>
      </c>
      <c r="M661" s="42">
        <v>9</v>
      </c>
      <c r="N661" s="41">
        <v>9</v>
      </c>
      <c r="O661" s="42">
        <v>9</v>
      </c>
      <c r="P661" s="68">
        <v>1</v>
      </c>
      <c r="S661" s="40">
        <v>1</v>
      </c>
    </row>
    <row r="662" spans="1:19" s="3" customFormat="1" x14ac:dyDescent="0.25">
      <c r="A662" s="55" t="s">
        <v>66</v>
      </c>
      <c r="B662" s="32" t="s">
        <v>12</v>
      </c>
      <c r="C662" s="32" t="s">
        <v>17</v>
      </c>
      <c r="D662" s="11" t="s">
        <v>67</v>
      </c>
      <c r="E662" s="32">
        <v>75.7</v>
      </c>
      <c r="F662" s="11" t="s">
        <v>15</v>
      </c>
      <c r="G662" s="11">
        <v>3</v>
      </c>
      <c r="H662" s="11">
        <v>42</v>
      </c>
      <c r="I662" s="11">
        <v>2</v>
      </c>
      <c r="J662" s="11">
        <v>4</v>
      </c>
      <c r="K662" s="11">
        <v>1</v>
      </c>
      <c r="L662" s="12">
        <v>73</v>
      </c>
      <c r="M662" s="12">
        <v>7</v>
      </c>
      <c r="N662" s="11">
        <v>7</v>
      </c>
      <c r="O662" s="12">
        <v>7</v>
      </c>
      <c r="P662" s="67">
        <v>0</v>
      </c>
      <c r="R662" s="3">
        <v>1</v>
      </c>
    </row>
    <row r="663" spans="1:19" s="1" customFormat="1" x14ac:dyDescent="0.25">
      <c r="A663" s="54" t="s">
        <v>68</v>
      </c>
      <c r="B663" s="31" t="s">
        <v>12</v>
      </c>
      <c r="C663" s="31" t="s">
        <v>13</v>
      </c>
      <c r="D663" s="9" t="s">
        <v>23</v>
      </c>
      <c r="E663" s="31">
        <v>50</v>
      </c>
      <c r="F663" s="9" t="s">
        <v>15</v>
      </c>
      <c r="G663" s="9">
        <v>3</v>
      </c>
      <c r="H663" s="9">
        <v>43</v>
      </c>
      <c r="I663" s="9">
        <v>1</v>
      </c>
      <c r="J663" s="9">
        <v>2</v>
      </c>
      <c r="K663" s="9">
        <v>1</v>
      </c>
      <c r="L663" s="10">
        <v>45</v>
      </c>
      <c r="M663" s="10">
        <v>5</v>
      </c>
      <c r="N663" s="9">
        <v>5</v>
      </c>
      <c r="O663" s="10">
        <v>5</v>
      </c>
      <c r="P663" s="66">
        <v>1</v>
      </c>
      <c r="Q663" s="1">
        <v>1</v>
      </c>
    </row>
    <row r="664" spans="1:19" s="3" customFormat="1" x14ac:dyDescent="0.25">
      <c r="A664" s="55" t="s">
        <v>69</v>
      </c>
      <c r="B664" s="32" t="s">
        <v>12</v>
      </c>
      <c r="C664" s="32" t="s">
        <v>17</v>
      </c>
      <c r="D664" s="11" t="s">
        <v>67</v>
      </c>
      <c r="E664" s="32">
        <v>75.7</v>
      </c>
      <c r="F664" s="11" t="s">
        <v>15</v>
      </c>
      <c r="G664" s="11">
        <v>3</v>
      </c>
      <c r="H664" s="11">
        <v>44</v>
      </c>
      <c r="I664" s="11">
        <v>2</v>
      </c>
      <c r="J664" s="11">
        <v>4</v>
      </c>
      <c r="K664" s="11">
        <v>1</v>
      </c>
      <c r="L664" s="12">
        <v>73</v>
      </c>
      <c r="M664" s="12">
        <v>7</v>
      </c>
      <c r="N664" s="11">
        <v>7</v>
      </c>
      <c r="O664" s="12">
        <v>7</v>
      </c>
      <c r="P664" s="67">
        <v>0</v>
      </c>
      <c r="R664" s="3">
        <v>1</v>
      </c>
    </row>
    <row r="665" spans="1:19" s="40" customFormat="1" x14ac:dyDescent="0.25">
      <c r="A665" s="56" t="s">
        <v>70</v>
      </c>
      <c r="B665" s="45" t="s">
        <v>12</v>
      </c>
      <c r="C665" s="45" t="s">
        <v>26</v>
      </c>
      <c r="D665" s="41" t="s">
        <v>65</v>
      </c>
      <c r="E665" s="45">
        <v>102.3</v>
      </c>
      <c r="F665" s="41" t="s">
        <v>15</v>
      </c>
      <c r="G665" s="41">
        <v>3</v>
      </c>
      <c r="H665" s="41">
        <v>45</v>
      </c>
      <c r="I665" s="41">
        <v>3</v>
      </c>
      <c r="J665" s="41">
        <v>5</v>
      </c>
      <c r="K665" s="41">
        <v>1</v>
      </c>
      <c r="L665" s="42">
        <v>90</v>
      </c>
      <c r="M665" s="42">
        <v>9</v>
      </c>
      <c r="N665" s="41">
        <v>9</v>
      </c>
      <c r="O665" s="42">
        <v>9</v>
      </c>
      <c r="P665" s="68">
        <v>1</v>
      </c>
      <c r="S665" s="40">
        <v>1</v>
      </c>
    </row>
    <row r="666" spans="1:19" s="3" customFormat="1" x14ac:dyDescent="0.25">
      <c r="A666" s="55" t="s">
        <v>71</v>
      </c>
      <c r="B666" s="32" t="s">
        <v>12</v>
      </c>
      <c r="C666" s="32" t="s">
        <v>17</v>
      </c>
      <c r="D666" s="11" t="s">
        <v>72</v>
      </c>
      <c r="E666" s="32">
        <v>79.599999999999994</v>
      </c>
      <c r="F666" s="11" t="s">
        <v>15</v>
      </c>
      <c r="G666" s="11">
        <v>3</v>
      </c>
      <c r="H666" s="11">
        <v>46</v>
      </c>
      <c r="I666" s="11">
        <v>2</v>
      </c>
      <c r="J666" s="11">
        <v>4</v>
      </c>
      <c r="K666" s="11">
        <v>1</v>
      </c>
      <c r="L666" s="12">
        <v>73</v>
      </c>
      <c r="M666" s="12">
        <v>7</v>
      </c>
      <c r="N666" s="11">
        <v>7</v>
      </c>
      <c r="O666" s="12">
        <v>7</v>
      </c>
      <c r="P666" s="67">
        <v>0</v>
      </c>
      <c r="R666" s="3">
        <v>1</v>
      </c>
    </row>
    <row r="667" spans="1:19" s="3" customFormat="1" x14ac:dyDescent="0.25">
      <c r="A667" s="55" t="s">
        <v>73</v>
      </c>
      <c r="B667" s="32" t="s">
        <v>12</v>
      </c>
      <c r="C667" s="32" t="s">
        <v>17</v>
      </c>
      <c r="D667" s="11" t="s">
        <v>72</v>
      </c>
      <c r="E667" s="32">
        <v>79.599999999999994</v>
      </c>
      <c r="F667" s="11" t="s">
        <v>15</v>
      </c>
      <c r="G667" s="11">
        <v>3</v>
      </c>
      <c r="H667" s="11">
        <v>47</v>
      </c>
      <c r="I667" s="11">
        <v>2</v>
      </c>
      <c r="J667" s="11">
        <v>4</v>
      </c>
      <c r="K667" s="11">
        <v>1</v>
      </c>
      <c r="L667" s="12">
        <v>73</v>
      </c>
      <c r="M667" s="12">
        <v>7</v>
      </c>
      <c r="N667" s="11">
        <v>7</v>
      </c>
      <c r="O667" s="12">
        <v>7</v>
      </c>
      <c r="P667" s="67">
        <v>0</v>
      </c>
      <c r="R667" s="3">
        <v>1</v>
      </c>
    </row>
    <row r="668" spans="1:19" s="3" customFormat="1" x14ac:dyDescent="0.25">
      <c r="A668" s="55" t="s">
        <v>74</v>
      </c>
      <c r="B668" s="32" t="s">
        <v>12</v>
      </c>
      <c r="C668" s="32" t="s">
        <v>17</v>
      </c>
      <c r="D668" s="11" t="s">
        <v>72</v>
      </c>
      <c r="E668" s="32">
        <v>79.599999999999994</v>
      </c>
      <c r="F668" s="11" t="s">
        <v>15</v>
      </c>
      <c r="G668" s="11">
        <v>3</v>
      </c>
      <c r="H668" s="11">
        <v>48</v>
      </c>
      <c r="I668" s="11">
        <v>2</v>
      </c>
      <c r="J668" s="11">
        <v>4</v>
      </c>
      <c r="K668" s="11">
        <v>1</v>
      </c>
      <c r="L668" s="12">
        <v>73</v>
      </c>
      <c r="M668" s="12">
        <v>7</v>
      </c>
      <c r="N668" s="11">
        <v>7</v>
      </c>
      <c r="O668" s="12">
        <v>7</v>
      </c>
      <c r="P668" s="67">
        <v>0</v>
      </c>
      <c r="R668" s="3">
        <v>1</v>
      </c>
    </row>
    <row r="669" spans="1:19" s="3" customFormat="1" x14ac:dyDescent="0.25">
      <c r="A669" s="55" t="s">
        <v>79</v>
      </c>
      <c r="B669" s="32" t="s">
        <v>12</v>
      </c>
      <c r="C669" s="32" t="s">
        <v>17</v>
      </c>
      <c r="D669" s="11" t="s">
        <v>80</v>
      </c>
      <c r="E669" s="32">
        <v>88.5</v>
      </c>
      <c r="F669" s="11" t="s">
        <v>15</v>
      </c>
      <c r="G669" s="11">
        <v>3</v>
      </c>
      <c r="H669" s="11">
        <v>49</v>
      </c>
      <c r="I669" s="11">
        <v>2</v>
      </c>
      <c r="J669" s="11">
        <v>4</v>
      </c>
      <c r="K669" s="11">
        <v>1</v>
      </c>
      <c r="L669" s="12">
        <v>73</v>
      </c>
      <c r="M669" s="12">
        <v>7</v>
      </c>
      <c r="N669" s="11">
        <v>7</v>
      </c>
      <c r="O669" s="12">
        <v>7</v>
      </c>
      <c r="P669" s="67">
        <v>1</v>
      </c>
      <c r="R669" s="3">
        <v>1</v>
      </c>
    </row>
    <row r="670" spans="1:19" s="3" customFormat="1" x14ac:dyDescent="0.25">
      <c r="A670" s="55" t="s">
        <v>76</v>
      </c>
      <c r="B670" s="32" t="s">
        <v>12</v>
      </c>
      <c r="C670" s="32" t="s">
        <v>17</v>
      </c>
      <c r="D670" s="11" t="s">
        <v>44</v>
      </c>
      <c r="E670" s="32">
        <v>80.2</v>
      </c>
      <c r="F670" s="11" t="s">
        <v>15</v>
      </c>
      <c r="G670" s="11">
        <v>3</v>
      </c>
      <c r="H670" s="11">
        <v>50</v>
      </c>
      <c r="I670" s="11">
        <v>2</v>
      </c>
      <c r="J670" s="11">
        <v>4</v>
      </c>
      <c r="K670" s="11">
        <v>1</v>
      </c>
      <c r="L670" s="12">
        <v>73</v>
      </c>
      <c r="M670" s="12">
        <v>7</v>
      </c>
      <c r="N670" s="11">
        <v>7</v>
      </c>
      <c r="O670" s="12">
        <v>7</v>
      </c>
      <c r="P670" s="67">
        <v>0</v>
      </c>
      <c r="R670" s="3">
        <v>1</v>
      </c>
    </row>
    <row r="671" spans="1:19" s="1" customFormat="1" x14ac:dyDescent="0.25">
      <c r="A671" s="54" t="s">
        <v>75</v>
      </c>
      <c r="B671" s="31" t="s">
        <v>12</v>
      </c>
      <c r="C671" s="31" t="s">
        <v>13</v>
      </c>
      <c r="D671" s="9" t="s">
        <v>23</v>
      </c>
      <c r="E671" s="31">
        <v>50</v>
      </c>
      <c r="F671" s="9" t="s">
        <v>15</v>
      </c>
      <c r="G671" s="9">
        <v>3</v>
      </c>
      <c r="H671" s="9">
        <v>51</v>
      </c>
      <c r="I671" s="9">
        <v>1</v>
      </c>
      <c r="J671" s="9">
        <v>2</v>
      </c>
      <c r="K671" s="9">
        <v>1</v>
      </c>
      <c r="L671" s="10">
        <v>45</v>
      </c>
      <c r="M671" s="10">
        <v>5</v>
      </c>
      <c r="N671" s="9">
        <v>5</v>
      </c>
      <c r="O671" s="10">
        <v>5</v>
      </c>
      <c r="P671" s="66">
        <v>1</v>
      </c>
      <c r="Q671" s="1">
        <v>1</v>
      </c>
    </row>
    <row r="672" spans="1:19" s="1" customFormat="1" x14ac:dyDescent="0.25">
      <c r="A672" s="54" t="s">
        <v>77</v>
      </c>
      <c r="B672" s="31" t="s">
        <v>12</v>
      </c>
      <c r="C672" s="31" t="s">
        <v>13</v>
      </c>
      <c r="D672" s="9" t="s">
        <v>23</v>
      </c>
      <c r="E672" s="31">
        <v>50</v>
      </c>
      <c r="F672" s="9" t="s">
        <v>15</v>
      </c>
      <c r="G672" s="9">
        <v>3</v>
      </c>
      <c r="H672" s="9">
        <v>52</v>
      </c>
      <c r="I672" s="9">
        <v>1</v>
      </c>
      <c r="J672" s="9">
        <v>2</v>
      </c>
      <c r="K672" s="9">
        <v>1</v>
      </c>
      <c r="L672" s="10">
        <v>45</v>
      </c>
      <c r="M672" s="10">
        <v>5</v>
      </c>
      <c r="N672" s="9">
        <v>5</v>
      </c>
      <c r="O672" s="10">
        <v>5</v>
      </c>
      <c r="P672" s="66">
        <v>1</v>
      </c>
      <c r="Q672" s="1">
        <v>1</v>
      </c>
    </row>
    <row r="673" spans="1:22" s="3" customFormat="1" x14ac:dyDescent="0.25">
      <c r="A673" s="55" t="s">
        <v>62</v>
      </c>
      <c r="B673" s="32" t="s">
        <v>12</v>
      </c>
      <c r="C673" s="32" t="s">
        <v>17</v>
      </c>
      <c r="D673" s="11" t="s">
        <v>50</v>
      </c>
      <c r="E673" s="32">
        <v>78.5</v>
      </c>
      <c r="F673" s="11" t="s">
        <v>15</v>
      </c>
      <c r="G673" s="11">
        <v>3</v>
      </c>
      <c r="H673" s="11">
        <v>53</v>
      </c>
      <c r="I673" s="11">
        <v>2</v>
      </c>
      <c r="J673" s="11">
        <v>4</v>
      </c>
      <c r="K673" s="11">
        <v>1</v>
      </c>
      <c r="L673" s="12">
        <v>73</v>
      </c>
      <c r="M673" s="12">
        <v>7</v>
      </c>
      <c r="N673" s="11">
        <v>7</v>
      </c>
      <c r="O673" s="12">
        <v>7</v>
      </c>
      <c r="P673" s="67">
        <v>0</v>
      </c>
      <c r="R673" s="3">
        <v>1</v>
      </c>
    </row>
    <row r="674" spans="1:22" s="3" customFormat="1" x14ac:dyDescent="0.25">
      <c r="A674" s="55" t="s">
        <v>63</v>
      </c>
      <c r="B674" s="32" t="s">
        <v>12</v>
      </c>
      <c r="C674" s="32" t="s">
        <v>17</v>
      </c>
      <c r="D674" s="11" t="s">
        <v>50</v>
      </c>
      <c r="E674" s="32">
        <v>78.5</v>
      </c>
      <c r="F674" s="11" t="s">
        <v>15</v>
      </c>
      <c r="G674" s="11">
        <v>3</v>
      </c>
      <c r="H674" s="11">
        <v>54</v>
      </c>
      <c r="I674" s="11">
        <v>2</v>
      </c>
      <c r="J674" s="11">
        <v>4</v>
      </c>
      <c r="K674" s="11">
        <v>1</v>
      </c>
      <c r="L674" s="12">
        <v>73</v>
      </c>
      <c r="M674" s="12">
        <v>7</v>
      </c>
      <c r="N674" s="11">
        <v>7</v>
      </c>
      <c r="O674" s="12">
        <v>7</v>
      </c>
      <c r="P674" s="67">
        <v>0</v>
      </c>
      <c r="R674" s="3">
        <v>1</v>
      </c>
    </row>
    <row r="675" spans="1:22" s="1" customFormat="1" ht="15.75" thickBot="1" x14ac:dyDescent="0.3">
      <c r="A675" s="57" t="s">
        <v>78</v>
      </c>
      <c r="B675" s="33" t="s">
        <v>12</v>
      </c>
      <c r="C675" s="33" t="s">
        <v>13</v>
      </c>
      <c r="D675" s="13" t="s">
        <v>23</v>
      </c>
      <c r="E675" s="33">
        <v>50</v>
      </c>
      <c r="F675" s="13" t="s">
        <v>15</v>
      </c>
      <c r="G675" s="13">
        <v>3</v>
      </c>
      <c r="H675" s="13">
        <v>55</v>
      </c>
      <c r="I675" s="13">
        <v>1</v>
      </c>
      <c r="J675" s="13">
        <v>2</v>
      </c>
      <c r="K675" s="13">
        <v>1</v>
      </c>
      <c r="L675" s="14">
        <v>45</v>
      </c>
      <c r="M675" s="14">
        <v>5</v>
      </c>
      <c r="N675" s="13">
        <v>5</v>
      </c>
      <c r="O675" s="14">
        <v>5</v>
      </c>
      <c r="P675" s="69">
        <v>1</v>
      </c>
      <c r="Q675" s="1">
        <v>1</v>
      </c>
    </row>
    <row r="676" spans="1:22" s="4" customFormat="1" ht="15.75" thickTop="1" x14ac:dyDescent="0.25">
      <c r="A676" s="35"/>
      <c r="B676" s="35"/>
      <c r="C676" s="35"/>
      <c r="E676" s="34">
        <f>SUM(E658:E675)</f>
        <v>1284.8000000000002</v>
      </c>
      <c r="H676" s="6">
        <f>COUNTA(H658:H675)</f>
        <v>18</v>
      </c>
      <c r="I676" s="6">
        <f>SUM(I658:I675)</f>
        <v>31</v>
      </c>
      <c r="J676" s="6">
        <f>SUM(J658:J675)</f>
        <v>60</v>
      </c>
      <c r="K676" s="6">
        <f>SUM(K658:K675)</f>
        <v>18</v>
      </c>
      <c r="L676" s="5">
        <f>SUM(L658:L675)</f>
        <v>1152</v>
      </c>
      <c r="M676" s="5">
        <f>SUM(M658:M675)</f>
        <v>116</v>
      </c>
      <c r="N676" s="6">
        <f>SUM(N658:N675)</f>
        <v>116</v>
      </c>
      <c r="O676" s="5">
        <f>SUM(O658:O675)</f>
        <v>116</v>
      </c>
      <c r="P676" s="6">
        <f>SUM(P658:P675)</f>
        <v>10</v>
      </c>
      <c r="T676" s="6">
        <f>SUM(Q658:Q675)</f>
        <v>7</v>
      </c>
      <c r="U676" s="6">
        <f>SUM(R658:R675)</f>
        <v>9</v>
      </c>
      <c r="V676" s="6">
        <f>SUM(S658:S675)</f>
        <v>2</v>
      </c>
    </row>
    <row r="677" spans="1:22" s="4" customFormat="1" x14ac:dyDescent="0.25">
      <c r="A677" s="35"/>
      <c r="B677" s="35"/>
      <c r="C677" s="35"/>
      <c r="E677" s="35"/>
      <c r="K677" s="63">
        <f>K676/H676</f>
        <v>1</v>
      </c>
      <c r="L677" s="5"/>
      <c r="M677" s="5"/>
      <c r="O677" s="5"/>
      <c r="P677" s="63">
        <f>P676/H676</f>
        <v>0.55555555555555558</v>
      </c>
      <c r="T677" s="63">
        <f>T676/H676</f>
        <v>0.3888888888888889</v>
      </c>
      <c r="U677" s="63">
        <f>U676/H676</f>
        <v>0.5</v>
      </c>
      <c r="V677" s="63">
        <f>V676/H676</f>
        <v>0.1111111111111111</v>
      </c>
    </row>
    <row r="678" spans="1:22" s="4" customFormat="1" ht="15.75" thickBot="1" x14ac:dyDescent="0.3">
      <c r="A678" s="35"/>
      <c r="B678" s="35"/>
      <c r="C678" s="35"/>
      <c r="E678" s="35"/>
      <c r="F678" s="48" t="s">
        <v>746</v>
      </c>
      <c r="L678" s="5"/>
      <c r="M678" s="5"/>
      <c r="O678" s="5"/>
    </row>
    <row r="679" spans="1:22" s="1" customFormat="1" ht="15.75" thickTop="1" x14ac:dyDescent="0.25">
      <c r="A679" s="52" t="s">
        <v>81</v>
      </c>
      <c r="B679" s="29" t="s">
        <v>12</v>
      </c>
      <c r="C679" s="29" t="s">
        <v>13</v>
      </c>
      <c r="D679" s="15" t="s">
        <v>14</v>
      </c>
      <c r="E679" s="29">
        <v>64.3</v>
      </c>
      <c r="F679" s="15" t="s">
        <v>15</v>
      </c>
      <c r="G679" s="15">
        <v>4</v>
      </c>
      <c r="H679" s="15">
        <v>56</v>
      </c>
      <c r="I679" s="15">
        <v>1</v>
      </c>
      <c r="J679" s="15">
        <v>2</v>
      </c>
      <c r="K679" s="15">
        <v>1</v>
      </c>
      <c r="L679" s="16">
        <v>45</v>
      </c>
      <c r="M679" s="16">
        <v>5</v>
      </c>
      <c r="N679" s="15">
        <v>5</v>
      </c>
      <c r="O679" s="16">
        <v>5</v>
      </c>
      <c r="P679" s="70">
        <v>1</v>
      </c>
      <c r="Q679" s="1">
        <v>1</v>
      </c>
    </row>
    <row r="680" spans="1:22" s="1" customFormat="1" x14ac:dyDescent="0.25">
      <c r="A680" s="54" t="s">
        <v>82</v>
      </c>
      <c r="B680" s="31" t="s">
        <v>12</v>
      </c>
      <c r="C680" s="31" t="s">
        <v>13</v>
      </c>
      <c r="D680" s="9" t="s">
        <v>23</v>
      </c>
      <c r="E680" s="31">
        <v>50</v>
      </c>
      <c r="F680" s="9" t="s">
        <v>15</v>
      </c>
      <c r="G680" s="9">
        <v>4</v>
      </c>
      <c r="H680" s="9">
        <v>57</v>
      </c>
      <c r="I680" s="9">
        <v>1</v>
      </c>
      <c r="J680" s="9">
        <v>2</v>
      </c>
      <c r="K680" s="9">
        <v>1</v>
      </c>
      <c r="L680" s="10">
        <v>45</v>
      </c>
      <c r="M680" s="10">
        <v>5</v>
      </c>
      <c r="N680" s="9">
        <v>5</v>
      </c>
      <c r="O680" s="10">
        <v>5</v>
      </c>
      <c r="P680" s="66">
        <v>1</v>
      </c>
      <c r="Q680" s="1">
        <v>1</v>
      </c>
    </row>
    <row r="681" spans="1:22" s="1" customFormat="1" x14ac:dyDescent="0.25">
      <c r="A681" s="54" t="s">
        <v>83</v>
      </c>
      <c r="B681" s="31" t="s">
        <v>12</v>
      </c>
      <c r="C681" s="31" t="s">
        <v>13</v>
      </c>
      <c r="D681" s="9" t="s">
        <v>23</v>
      </c>
      <c r="E681" s="31">
        <v>50</v>
      </c>
      <c r="F681" s="9" t="s">
        <v>15</v>
      </c>
      <c r="G681" s="9">
        <v>4</v>
      </c>
      <c r="H681" s="9">
        <v>58</v>
      </c>
      <c r="I681" s="9">
        <v>1</v>
      </c>
      <c r="J681" s="9">
        <v>2</v>
      </c>
      <c r="K681" s="9">
        <v>1</v>
      </c>
      <c r="L681" s="10">
        <v>45</v>
      </c>
      <c r="M681" s="10">
        <v>5</v>
      </c>
      <c r="N681" s="9">
        <v>5</v>
      </c>
      <c r="O681" s="10">
        <v>5</v>
      </c>
      <c r="P681" s="66">
        <v>1</v>
      </c>
      <c r="Q681" s="1">
        <v>1</v>
      </c>
    </row>
    <row r="682" spans="1:22" s="40" customFormat="1" x14ac:dyDescent="0.25">
      <c r="A682" s="56" t="s">
        <v>86</v>
      </c>
      <c r="B682" s="45" t="s">
        <v>12</v>
      </c>
      <c r="C682" s="45" t="s">
        <v>26</v>
      </c>
      <c r="D682" s="41" t="s">
        <v>65</v>
      </c>
      <c r="E682" s="45">
        <v>102.3</v>
      </c>
      <c r="F682" s="41" t="s">
        <v>15</v>
      </c>
      <c r="G682" s="41">
        <v>4</v>
      </c>
      <c r="H682" s="41">
        <v>59</v>
      </c>
      <c r="I682" s="41">
        <v>3</v>
      </c>
      <c r="J682" s="41">
        <v>5</v>
      </c>
      <c r="K682" s="41">
        <v>1</v>
      </c>
      <c r="L682" s="42">
        <v>90</v>
      </c>
      <c r="M682" s="42">
        <v>9</v>
      </c>
      <c r="N682" s="41">
        <v>9</v>
      </c>
      <c r="O682" s="42">
        <v>9</v>
      </c>
      <c r="P682" s="68">
        <v>1</v>
      </c>
      <c r="S682" s="40">
        <v>1</v>
      </c>
    </row>
    <row r="683" spans="1:22" s="3" customFormat="1" x14ac:dyDescent="0.25">
      <c r="A683" s="55" t="s">
        <v>87</v>
      </c>
      <c r="B683" s="32" t="s">
        <v>12</v>
      </c>
      <c r="C683" s="32" t="s">
        <v>17</v>
      </c>
      <c r="D683" s="11" t="s">
        <v>67</v>
      </c>
      <c r="E683" s="32">
        <v>75.7</v>
      </c>
      <c r="F683" s="11" t="s">
        <v>15</v>
      </c>
      <c r="G683" s="11">
        <v>4</v>
      </c>
      <c r="H683" s="11">
        <v>60</v>
      </c>
      <c r="I683" s="11">
        <v>2</v>
      </c>
      <c r="J683" s="11">
        <v>4</v>
      </c>
      <c r="K683" s="11">
        <v>1</v>
      </c>
      <c r="L683" s="12">
        <v>73</v>
      </c>
      <c r="M683" s="12">
        <v>7</v>
      </c>
      <c r="N683" s="11">
        <v>7</v>
      </c>
      <c r="O683" s="12">
        <v>7</v>
      </c>
      <c r="P683" s="67">
        <v>0</v>
      </c>
      <c r="R683" s="3">
        <v>1</v>
      </c>
    </row>
    <row r="684" spans="1:22" s="1" customFormat="1" x14ac:dyDescent="0.25">
      <c r="A684" s="54" t="s">
        <v>88</v>
      </c>
      <c r="B684" s="31" t="s">
        <v>12</v>
      </c>
      <c r="C684" s="31" t="s">
        <v>13</v>
      </c>
      <c r="D684" s="9" t="s">
        <v>23</v>
      </c>
      <c r="E684" s="31">
        <v>50</v>
      </c>
      <c r="F684" s="9" t="s">
        <v>15</v>
      </c>
      <c r="G684" s="9">
        <v>4</v>
      </c>
      <c r="H684" s="9">
        <v>61</v>
      </c>
      <c r="I684" s="9">
        <v>1</v>
      </c>
      <c r="J684" s="9">
        <v>2</v>
      </c>
      <c r="K684" s="9">
        <v>1</v>
      </c>
      <c r="L684" s="10">
        <v>45</v>
      </c>
      <c r="M684" s="10">
        <v>5</v>
      </c>
      <c r="N684" s="9">
        <v>5</v>
      </c>
      <c r="O684" s="10">
        <v>5</v>
      </c>
      <c r="P684" s="66">
        <v>1</v>
      </c>
      <c r="Q684" s="1">
        <v>1</v>
      </c>
    </row>
    <row r="685" spans="1:22" s="3" customFormat="1" x14ac:dyDescent="0.25">
      <c r="A685" s="55" t="s">
        <v>89</v>
      </c>
      <c r="B685" s="32" t="s">
        <v>12</v>
      </c>
      <c r="C685" s="32" t="s">
        <v>17</v>
      </c>
      <c r="D685" s="11" t="s">
        <v>67</v>
      </c>
      <c r="E685" s="32">
        <v>75.7</v>
      </c>
      <c r="F685" s="11" t="s">
        <v>15</v>
      </c>
      <c r="G685" s="11">
        <v>4</v>
      </c>
      <c r="H685" s="11">
        <v>62</v>
      </c>
      <c r="I685" s="11">
        <v>2</v>
      </c>
      <c r="J685" s="11">
        <v>4</v>
      </c>
      <c r="K685" s="11">
        <v>1</v>
      </c>
      <c r="L685" s="12">
        <v>73</v>
      </c>
      <c r="M685" s="12">
        <v>7</v>
      </c>
      <c r="N685" s="11">
        <v>7</v>
      </c>
      <c r="O685" s="12">
        <v>7</v>
      </c>
      <c r="P685" s="67">
        <v>0</v>
      </c>
      <c r="R685" s="3">
        <v>1</v>
      </c>
    </row>
    <row r="686" spans="1:22" s="40" customFormat="1" x14ac:dyDescent="0.25">
      <c r="A686" s="56" t="s">
        <v>90</v>
      </c>
      <c r="B686" s="45" t="s">
        <v>12</v>
      </c>
      <c r="C686" s="45" t="s">
        <v>26</v>
      </c>
      <c r="D686" s="41" t="s">
        <v>65</v>
      </c>
      <c r="E686" s="45">
        <v>102.3</v>
      </c>
      <c r="F686" s="41" t="s">
        <v>15</v>
      </c>
      <c r="G686" s="41">
        <v>4</v>
      </c>
      <c r="H686" s="41">
        <v>63</v>
      </c>
      <c r="I686" s="41">
        <v>3</v>
      </c>
      <c r="J686" s="41">
        <v>5</v>
      </c>
      <c r="K686" s="41">
        <v>1</v>
      </c>
      <c r="L686" s="42">
        <v>90</v>
      </c>
      <c r="M686" s="42">
        <v>9</v>
      </c>
      <c r="N686" s="41">
        <v>9</v>
      </c>
      <c r="O686" s="42">
        <v>9</v>
      </c>
      <c r="P686" s="68">
        <v>1</v>
      </c>
      <c r="S686" s="40">
        <v>1</v>
      </c>
    </row>
    <row r="687" spans="1:22" s="3" customFormat="1" x14ac:dyDescent="0.25">
      <c r="A687" s="55" t="s">
        <v>91</v>
      </c>
      <c r="B687" s="32" t="s">
        <v>12</v>
      </c>
      <c r="C687" s="32" t="s">
        <v>17</v>
      </c>
      <c r="D687" s="11" t="s">
        <v>72</v>
      </c>
      <c r="E687" s="32">
        <v>79.599999999999994</v>
      </c>
      <c r="F687" s="11" t="s">
        <v>15</v>
      </c>
      <c r="G687" s="11">
        <v>4</v>
      </c>
      <c r="H687" s="11">
        <v>64</v>
      </c>
      <c r="I687" s="11">
        <v>2</v>
      </c>
      <c r="J687" s="11">
        <v>4</v>
      </c>
      <c r="K687" s="11">
        <v>1</v>
      </c>
      <c r="L687" s="12">
        <v>73</v>
      </c>
      <c r="M687" s="12">
        <v>7</v>
      </c>
      <c r="N687" s="11">
        <v>7</v>
      </c>
      <c r="O687" s="12">
        <v>7</v>
      </c>
      <c r="P687" s="67">
        <v>0</v>
      </c>
      <c r="R687" s="3">
        <v>1</v>
      </c>
    </row>
    <row r="688" spans="1:22" s="3" customFormat="1" x14ac:dyDescent="0.25">
      <c r="A688" s="55" t="s">
        <v>92</v>
      </c>
      <c r="B688" s="32" t="s">
        <v>12</v>
      </c>
      <c r="C688" s="32" t="s">
        <v>17</v>
      </c>
      <c r="D688" s="11" t="s">
        <v>72</v>
      </c>
      <c r="E688" s="32">
        <v>79.599999999999994</v>
      </c>
      <c r="F688" s="11" t="s">
        <v>15</v>
      </c>
      <c r="G688" s="11">
        <v>4</v>
      </c>
      <c r="H688" s="11">
        <v>65</v>
      </c>
      <c r="I688" s="11">
        <v>2</v>
      </c>
      <c r="J688" s="11">
        <v>4</v>
      </c>
      <c r="K688" s="11">
        <v>1</v>
      </c>
      <c r="L688" s="12">
        <v>73</v>
      </c>
      <c r="M688" s="12">
        <v>7</v>
      </c>
      <c r="N688" s="11">
        <v>7</v>
      </c>
      <c r="O688" s="12">
        <v>7</v>
      </c>
      <c r="P688" s="67">
        <v>0</v>
      </c>
      <c r="R688" s="3">
        <v>1</v>
      </c>
    </row>
    <row r="689" spans="1:22" s="3" customFormat="1" x14ac:dyDescent="0.25">
      <c r="A689" s="55" t="s">
        <v>93</v>
      </c>
      <c r="B689" s="32" t="s">
        <v>12</v>
      </c>
      <c r="C689" s="32" t="s">
        <v>17</v>
      </c>
      <c r="D689" s="11" t="s">
        <v>72</v>
      </c>
      <c r="E689" s="32">
        <v>79.599999999999994</v>
      </c>
      <c r="F689" s="11" t="s">
        <v>15</v>
      </c>
      <c r="G689" s="11">
        <v>4</v>
      </c>
      <c r="H689" s="11">
        <v>66</v>
      </c>
      <c r="I689" s="11">
        <v>2</v>
      </c>
      <c r="J689" s="11">
        <v>4</v>
      </c>
      <c r="K689" s="11">
        <v>1</v>
      </c>
      <c r="L689" s="12">
        <v>73</v>
      </c>
      <c r="M689" s="12">
        <v>7</v>
      </c>
      <c r="N689" s="11">
        <v>7</v>
      </c>
      <c r="O689" s="12">
        <v>7</v>
      </c>
      <c r="P689" s="67">
        <v>0</v>
      </c>
      <c r="R689" s="3">
        <v>1</v>
      </c>
    </row>
    <row r="690" spans="1:22" s="3" customFormat="1" x14ac:dyDescent="0.25">
      <c r="A690" s="55" t="s">
        <v>98</v>
      </c>
      <c r="B690" s="32" t="s">
        <v>12</v>
      </c>
      <c r="C690" s="32" t="s">
        <v>17</v>
      </c>
      <c r="D690" s="11" t="s">
        <v>80</v>
      </c>
      <c r="E690" s="32">
        <v>88.5</v>
      </c>
      <c r="F690" s="11" t="s">
        <v>15</v>
      </c>
      <c r="G690" s="11">
        <v>4</v>
      </c>
      <c r="H690" s="11">
        <v>67</v>
      </c>
      <c r="I690" s="11">
        <v>2</v>
      </c>
      <c r="J690" s="11">
        <v>4</v>
      </c>
      <c r="K690" s="11">
        <v>1</v>
      </c>
      <c r="L690" s="12">
        <v>73</v>
      </c>
      <c r="M690" s="12">
        <v>7</v>
      </c>
      <c r="N690" s="11">
        <v>7</v>
      </c>
      <c r="O690" s="12">
        <v>7</v>
      </c>
      <c r="P690" s="67">
        <v>1</v>
      </c>
      <c r="R690" s="3">
        <v>1</v>
      </c>
    </row>
    <row r="691" spans="1:22" s="3" customFormat="1" x14ac:dyDescent="0.25">
      <c r="A691" s="55" t="s">
        <v>95</v>
      </c>
      <c r="B691" s="32" t="s">
        <v>12</v>
      </c>
      <c r="C691" s="32" t="s">
        <v>17</v>
      </c>
      <c r="D691" s="11" t="s">
        <v>44</v>
      </c>
      <c r="E691" s="32">
        <v>80.2</v>
      </c>
      <c r="F691" s="11" t="s">
        <v>15</v>
      </c>
      <c r="G691" s="11">
        <v>4</v>
      </c>
      <c r="H691" s="11">
        <v>68</v>
      </c>
      <c r="I691" s="11">
        <v>2</v>
      </c>
      <c r="J691" s="11">
        <v>4</v>
      </c>
      <c r="K691" s="11">
        <v>1</v>
      </c>
      <c r="L691" s="12">
        <v>73</v>
      </c>
      <c r="M691" s="12">
        <v>7</v>
      </c>
      <c r="N691" s="11">
        <v>7</v>
      </c>
      <c r="O691" s="12">
        <v>7</v>
      </c>
      <c r="P691" s="67">
        <v>0</v>
      </c>
      <c r="R691" s="3">
        <v>1</v>
      </c>
    </row>
    <row r="692" spans="1:22" s="1" customFormat="1" x14ac:dyDescent="0.25">
      <c r="A692" s="54" t="s">
        <v>94</v>
      </c>
      <c r="B692" s="31" t="s">
        <v>12</v>
      </c>
      <c r="C692" s="31" t="s">
        <v>13</v>
      </c>
      <c r="D692" s="9" t="s">
        <v>23</v>
      </c>
      <c r="E692" s="31">
        <v>50</v>
      </c>
      <c r="F692" s="9" t="s">
        <v>15</v>
      </c>
      <c r="G692" s="9">
        <v>4</v>
      </c>
      <c r="H692" s="9">
        <v>69</v>
      </c>
      <c r="I692" s="9">
        <v>1</v>
      </c>
      <c r="J692" s="9">
        <v>2</v>
      </c>
      <c r="K692" s="9">
        <v>1</v>
      </c>
      <c r="L692" s="10">
        <v>45</v>
      </c>
      <c r="M692" s="10">
        <v>5</v>
      </c>
      <c r="N692" s="9">
        <v>5</v>
      </c>
      <c r="O692" s="10">
        <v>5</v>
      </c>
      <c r="P692" s="66">
        <v>1</v>
      </c>
      <c r="Q692" s="1">
        <v>1</v>
      </c>
    </row>
    <row r="693" spans="1:22" s="1" customFormat="1" x14ac:dyDescent="0.25">
      <c r="A693" s="54" t="s">
        <v>96</v>
      </c>
      <c r="B693" s="31" t="s">
        <v>12</v>
      </c>
      <c r="C693" s="31" t="s">
        <v>13</v>
      </c>
      <c r="D693" s="9" t="s">
        <v>23</v>
      </c>
      <c r="E693" s="31">
        <v>50</v>
      </c>
      <c r="F693" s="9" t="s">
        <v>15</v>
      </c>
      <c r="G693" s="9">
        <v>4</v>
      </c>
      <c r="H693" s="9">
        <v>70</v>
      </c>
      <c r="I693" s="9">
        <v>1</v>
      </c>
      <c r="J693" s="9">
        <v>2</v>
      </c>
      <c r="K693" s="9">
        <v>1</v>
      </c>
      <c r="L693" s="10">
        <v>45</v>
      </c>
      <c r="M693" s="10">
        <v>5</v>
      </c>
      <c r="N693" s="9">
        <v>5</v>
      </c>
      <c r="O693" s="10">
        <v>5</v>
      </c>
      <c r="P693" s="66">
        <v>1</v>
      </c>
      <c r="Q693" s="1">
        <v>1</v>
      </c>
    </row>
    <row r="694" spans="1:22" s="3" customFormat="1" x14ac:dyDescent="0.25">
      <c r="A694" s="55" t="s">
        <v>84</v>
      </c>
      <c r="B694" s="32" t="s">
        <v>12</v>
      </c>
      <c r="C694" s="32" t="s">
        <v>17</v>
      </c>
      <c r="D694" s="11" t="s">
        <v>50</v>
      </c>
      <c r="E694" s="32">
        <v>78.5</v>
      </c>
      <c r="F694" s="11" t="s">
        <v>15</v>
      </c>
      <c r="G694" s="11">
        <v>4</v>
      </c>
      <c r="H694" s="11">
        <v>71</v>
      </c>
      <c r="I694" s="11">
        <v>2</v>
      </c>
      <c r="J694" s="11">
        <v>4</v>
      </c>
      <c r="K694" s="11">
        <v>1</v>
      </c>
      <c r="L694" s="12">
        <v>73</v>
      </c>
      <c r="M694" s="12">
        <v>7</v>
      </c>
      <c r="N694" s="11">
        <v>7</v>
      </c>
      <c r="O694" s="12">
        <v>7</v>
      </c>
      <c r="P694" s="67">
        <v>0</v>
      </c>
      <c r="R694" s="3">
        <v>1</v>
      </c>
    </row>
    <row r="695" spans="1:22" s="3" customFormat="1" x14ac:dyDescent="0.25">
      <c r="A695" s="55" t="s">
        <v>85</v>
      </c>
      <c r="B695" s="32" t="s">
        <v>12</v>
      </c>
      <c r="C695" s="32" t="s">
        <v>17</v>
      </c>
      <c r="D695" s="11" t="s">
        <v>50</v>
      </c>
      <c r="E695" s="32">
        <v>78.5</v>
      </c>
      <c r="F695" s="11" t="s">
        <v>15</v>
      </c>
      <c r="G695" s="11">
        <v>4</v>
      </c>
      <c r="H695" s="11">
        <v>72</v>
      </c>
      <c r="I695" s="11">
        <v>2</v>
      </c>
      <c r="J695" s="11">
        <v>4</v>
      </c>
      <c r="K695" s="11">
        <v>1</v>
      </c>
      <c r="L695" s="12">
        <v>73</v>
      </c>
      <c r="M695" s="12">
        <v>7</v>
      </c>
      <c r="N695" s="11">
        <v>7</v>
      </c>
      <c r="O695" s="12">
        <v>7</v>
      </c>
      <c r="P695" s="67">
        <v>0</v>
      </c>
      <c r="R695" s="3">
        <v>1</v>
      </c>
    </row>
    <row r="696" spans="1:22" s="1" customFormat="1" ht="15.75" thickBot="1" x14ac:dyDescent="0.3">
      <c r="A696" s="57" t="s">
        <v>97</v>
      </c>
      <c r="B696" s="33" t="s">
        <v>12</v>
      </c>
      <c r="C696" s="33" t="s">
        <v>13</v>
      </c>
      <c r="D696" s="13" t="s">
        <v>23</v>
      </c>
      <c r="E696" s="33">
        <v>50</v>
      </c>
      <c r="F696" s="13" t="s">
        <v>15</v>
      </c>
      <c r="G696" s="13">
        <v>4</v>
      </c>
      <c r="H696" s="13">
        <v>73</v>
      </c>
      <c r="I696" s="13">
        <v>1</v>
      </c>
      <c r="J696" s="13">
        <v>2</v>
      </c>
      <c r="K696" s="13">
        <v>1</v>
      </c>
      <c r="L696" s="14">
        <v>45</v>
      </c>
      <c r="M696" s="14">
        <v>5</v>
      </c>
      <c r="N696" s="13">
        <v>5</v>
      </c>
      <c r="O696" s="14">
        <v>5</v>
      </c>
      <c r="P696" s="69">
        <v>1</v>
      </c>
      <c r="Q696" s="1">
        <v>1</v>
      </c>
    </row>
    <row r="697" spans="1:22" s="4" customFormat="1" ht="15.75" thickTop="1" x14ac:dyDescent="0.25">
      <c r="A697" s="35"/>
      <c r="B697" s="35"/>
      <c r="C697" s="35"/>
      <c r="E697" s="34">
        <f>SUM(E679:E696)</f>
        <v>1284.8000000000002</v>
      </c>
      <c r="H697" s="6">
        <f>COUNTA(H679:H696)</f>
        <v>18</v>
      </c>
      <c r="I697" s="6">
        <f>SUM(I679:I696)</f>
        <v>31</v>
      </c>
      <c r="J697" s="6">
        <f>SUM(J679:J696)</f>
        <v>60</v>
      </c>
      <c r="K697" s="6">
        <f>SUM(K679:K696)</f>
        <v>18</v>
      </c>
      <c r="L697" s="5">
        <f>SUM(L679:L696)</f>
        <v>1152</v>
      </c>
      <c r="M697" s="5">
        <f>SUM(M679:M696)</f>
        <v>116</v>
      </c>
      <c r="N697" s="6">
        <f>SUM(N679:N696)</f>
        <v>116</v>
      </c>
      <c r="O697" s="5">
        <f>SUM(O679:O696)</f>
        <v>116</v>
      </c>
      <c r="P697" s="6">
        <f>SUM(P679:P696)</f>
        <v>10</v>
      </c>
      <c r="T697" s="6">
        <f>SUM(Q679:Q696)</f>
        <v>7</v>
      </c>
      <c r="U697" s="6">
        <f>SUM(R679:R696)</f>
        <v>9</v>
      </c>
      <c r="V697" s="6">
        <f>SUM(S679:S696)</f>
        <v>2</v>
      </c>
    </row>
    <row r="698" spans="1:22" s="4" customFormat="1" x14ac:dyDescent="0.25">
      <c r="A698" s="35"/>
      <c r="B698" s="35"/>
      <c r="C698" s="35"/>
      <c r="E698" s="35"/>
      <c r="K698" s="63">
        <f>K697/H697</f>
        <v>1</v>
      </c>
      <c r="L698" s="5"/>
      <c r="M698" s="5"/>
      <c r="O698" s="5"/>
      <c r="P698" s="63">
        <f>P697/H697</f>
        <v>0.55555555555555558</v>
      </c>
      <c r="T698" s="63">
        <f>T697/H697</f>
        <v>0.3888888888888889</v>
      </c>
      <c r="U698" s="63">
        <f>U697/H697</f>
        <v>0.5</v>
      </c>
      <c r="V698" s="63">
        <f>V697/H697</f>
        <v>0.1111111111111111</v>
      </c>
    </row>
    <row r="699" spans="1:22" s="4" customFormat="1" ht="15.75" thickBot="1" x14ac:dyDescent="0.3">
      <c r="A699" s="35"/>
      <c r="B699" s="35"/>
      <c r="C699" s="35"/>
      <c r="E699" s="35"/>
      <c r="F699" s="48" t="s">
        <v>747</v>
      </c>
      <c r="L699" s="5"/>
      <c r="M699" s="5"/>
      <c r="O699" s="5"/>
    </row>
    <row r="700" spans="1:22" s="1" customFormat="1" ht="15.75" thickTop="1" x14ac:dyDescent="0.25">
      <c r="A700" s="52" t="s">
        <v>113</v>
      </c>
      <c r="B700" s="29" t="s">
        <v>12</v>
      </c>
      <c r="C700" s="29" t="s">
        <v>13</v>
      </c>
      <c r="D700" s="15" t="s">
        <v>14</v>
      </c>
      <c r="E700" s="29">
        <v>64.3</v>
      </c>
      <c r="F700" s="15" t="s">
        <v>15</v>
      </c>
      <c r="G700" s="15">
        <v>5</v>
      </c>
      <c r="H700" s="15">
        <v>74</v>
      </c>
      <c r="I700" s="15">
        <v>1</v>
      </c>
      <c r="J700" s="15">
        <v>2</v>
      </c>
      <c r="K700" s="15">
        <v>1</v>
      </c>
      <c r="L700" s="16">
        <v>45</v>
      </c>
      <c r="M700" s="16">
        <v>5</v>
      </c>
      <c r="N700" s="15">
        <v>5</v>
      </c>
      <c r="O700" s="16">
        <v>5</v>
      </c>
      <c r="P700" s="70">
        <v>1</v>
      </c>
      <c r="Q700" s="1">
        <v>1</v>
      </c>
    </row>
    <row r="701" spans="1:22" s="1" customFormat="1" x14ac:dyDescent="0.25">
      <c r="A701" s="54" t="s">
        <v>114</v>
      </c>
      <c r="B701" s="31" t="s">
        <v>12</v>
      </c>
      <c r="C701" s="31" t="s">
        <v>13</v>
      </c>
      <c r="D701" s="9" t="s">
        <v>23</v>
      </c>
      <c r="E701" s="31">
        <v>50</v>
      </c>
      <c r="F701" s="9" t="s">
        <v>15</v>
      </c>
      <c r="G701" s="9">
        <v>5</v>
      </c>
      <c r="H701" s="9">
        <v>75</v>
      </c>
      <c r="I701" s="9">
        <v>1</v>
      </c>
      <c r="J701" s="9">
        <v>2</v>
      </c>
      <c r="K701" s="9">
        <v>1</v>
      </c>
      <c r="L701" s="10">
        <v>45</v>
      </c>
      <c r="M701" s="10">
        <v>5</v>
      </c>
      <c r="N701" s="9">
        <v>5</v>
      </c>
      <c r="O701" s="10">
        <v>5</v>
      </c>
      <c r="P701" s="66">
        <v>1</v>
      </c>
      <c r="Q701" s="1">
        <v>1</v>
      </c>
    </row>
    <row r="702" spans="1:22" s="1" customFormat="1" x14ac:dyDescent="0.25">
      <c r="A702" s="54" t="s">
        <v>115</v>
      </c>
      <c r="B702" s="31" t="s">
        <v>12</v>
      </c>
      <c r="C702" s="31" t="s">
        <v>13</v>
      </c>
      <c r="D702" s="9" t="s">
        <v>23</v>
      </c>
      <c r="E702" s="31">
        <v>50</v>
      </c>
      <c r="F702" s="9" t="s">
        <v>15</v>
      </c>
      <c r="G702" s="9">
        <v>5</v>
      </c>
      <c r="H702" s="9">
        <v>76</v>
      </c>
      <c r="I702" s="9">
        <v>1</v>
      </c>
      <c r="J702" s="9">
        <v>2</v>
      </c>
      <c r="K702" s="9">
        <v>1</v>
      </c>
      <c r="L702" s="10">
        <v>45</v>
      </c>
      <c r="M702" s="10">
        <v>5</v>
      </c>
      <c r="N702" s="9">
        <v>5</v>
      </c>
      <c r="O702" s="10">
        <v>5</v>
      </c>
      <c r="P702" s="66">
        <v>1</v>
      </c>
      <c r="Q702" s="1">
        <v>1</v>
      </c>
    </row>
    <row r="703" spans="1:22" s="40" customFormat="1" x14ac:dyDescent="0.25">
      <c r="A703" s="56" t="s">
        <v>118</v>
      </c>
      <c r="B703" s="45" t="s">
        <v>12</v>
      </c>
      <c r="C703" s="45" t="s">
        <v>26</v>
      </c>
      <c r="D703" s="41" t="s">
        <v>65</v>
      </c>
      <c r="E703" s="45">
        <v>102.3</v>
      </c>
      <c r="F703" s="41" t="s">
        <v>15</v>
      </c>
      <c r="G703" s="41">
        <v>5</v>
      </c>
      <c r="H703" s="41">
        <v>77</v>
      </c>
      <c r="I703" s="41">
        <v>3</v>
      </c>
      <c r="J703" s="41">
        <v>5</v>
      </c>
      <c r="K703" s="41">
        <v>1</v>
      </c>
      <c r="L703" s="42">
        <v>90</v>
      </c>
      <c r="M703" s="42">
        <v>9</v>
      </c>
      <c r="N703" s="41">
        <v>9</v>
      </c>
      <c r="O703" s="42">
        <v>9</v>
      </c>
      <c r="P703" s="68">
        <v>1</v>
      </c>
      <c r="S703" s="40">
        <v>1</v>
      </c>
    </row>
    <row r="704" spans="1:22" s="3" customFormat="1" x14ac:dyDescent="0.25">
      <c r="A704" s="55" t="s">
        <v>119</v>
      </c>
      <c r="B704" s="32" t="s">
        <v>12</v>
      </c>
      <c r="C704" s="32" t="s">
        <v>17</v>
      </c>
      <c r="D704" s="11" t="s">
        <v>67</v>
      </c>
      <c r="E704" s="32">
        <v>75.7</v>
      </c>
      <c r="F704" s="11" t="s">
        <v>15</v>
      </c>
      <c r="G704" s="11">
        <v>5</v>
      </c>
      <c r="H704" s="11">
        <v>78</v>
      </c>
      <c r="I704" s="11">
        <v>2</v>
      </c>
      <c r="J704" s="11">
        <v>4</v>
      </c>
      <c r="K704" s="11">
        <v>1</v>
      </c>
      <c r="L704" s="12">
        <v>73</v>
      </c>
      <c r="M704" s="12">
        <v>7</v>
      </c>
      <c r="N704" s="11">
        <v>7</v>
      </c>
      <c r="O704" s="12">
        <v>7</v>
      </c>
      <c r="P704" s="67">
        <v>0</v>
      </c>
      <c r="R704" s="3">
        <v>1</v>
      </c>
    </row>
    <row r="705" spans="1:22" s="1" customFormat="1" x14ac:dyDescent="0.25">
      <c r="A705" s="54" t="s">
        <v>120</v>
      </c>
      <c r="B705" s="31" t="s">
        <v>12</v>
      </c>
      <c r="C705" s="31" t="s">
        <v>13</v>
      </c>
      <c r="D705" s="9" t="s">
        <v>23</v>
      </c>
      <c r="E705" s="31">
        <v>50</v>
      </c>
      <c r="F705" s="9" t="s">
        <v>15</v>
      </c>
      <c r="G705" s="9">
        <v>5</v>
      </c>
      <c r="H705" s="9">
        <v>79</v>
      </c>
      <c r="I705" s="9">
        <v>1</v>
      </c>
      <c r="J705" s="9">
        <v>2</v>
      </c>
      <c r="K705" s="9">
        <v>1</v>
      </c>
      <c r="L705" s="10">
        <v>45</v>
      </c>
      <c r="M705" s="10">
        <v>5</v>
      </c>
      <c r="N705" s="9">
        <v>5</v>
      </c>
      <c r="O705" s="10">
        <v>5</v>
      </c>
      <c r="P705" s="66">
        <v>1</v>
      </c>
      <c r="Q705" s="1">
        <v>1</v>
      </c>
    </row>
    <row r="706" spans="1:22" s="3" customFormat="1" x14ac:dyDescent="0.25">
      <c r="A706" s="55" t="s">
        <v>121</v>
      </c>
      <c r="B706" s="32" t="s">
        <v>12</v>
      </c>
      <c r="C706" s="32" t="s">
        <v>17</v>
      </c>
      <c r="D706" s="11" t="s">
        <v>67</v>
      </c>
      <c r="E706" s="32">
        <v>75.7</v>
      </c>
      <c r="F706" s="11" t="s">
        <v>15</v>
      </c>
      <c r="G706" s="11">
        <v>5</v>
      </c>
      <c r="H706" s="11">
        <v>80</v>
      </c>
      <c r="I706" s="11">
        <v>2</v>
      </c>
      <c r="J706" s="11">
        <v>4</v>
      </c>
      <c r="K706" s="11">
        <v>1</v>
      </c>
      <c r="L706" s="12">
        <v>73</v>
      </c>
      <c r="M706" s="12">
        <v>7</v>
      </c>
      <c r="N706" s="11">
        <v>7</v>
      </c>
      <c r="O706" s="12">
        <v>7</v>
      </c>
      <c r="P706" s="67">
        <v>0</v>
      </c>
      <c r="R706" s="3">
        <v>1</v>
      </c>
    </row>
    <row r="707" spans="1:22" s="40" customFormat="1" x14ac:dyDescent="0.25">
      <c r="A707" s="56" t="s">
        <v>122</v>
      </c>
      <c r="B707" s="45" t="s">
        <v>12</v>
      </c>
      <c r="C707" s="45" t="s">
        <v>26</v>
      </c>
      <c r="D707" s="41" t="s">
        <v>65</v>
      </c>
      <c r="E707" s="45">
        <v>102.3</v>
      </c>
      <c r="F707" s="41" t="s">
        <v>15</v>
      </c>
      <c r="G707" s="41">
        <v>5</v>
      </c>
      <c r="H707" s="41">
        <v>81</v>
      </c>
      <c r="I707" s="41">
        <v>3</v>
      </c>
      <c r="J707" s="41">
        <v>5</v>
      </c>
      <c r="K707" s="41">
        <v>1</v>
      </c>
      <c r="L707" s="42">
        <v>90</v>
      </c>
      <c r="M707" s="42">
        <v>9</v>
      </c>
      <c r="N707" s="41">
        <v>9</v>
      </c>
      <c r="O707" s="42">
        <v>9</v>
      </c>
      <c r="P707" s="68">
        <v>1</v>
      </c>
      <c r="S707" s="40">
        <v>1</v>
      </c>
    </row>
    <row r="708" spans="1:22" s="3" customFormat="1" x14ac:dyDescent="0.25">
      <c r="A708" s="55" t="s">
        <v>123</v>
      </c>
      <c r="B708" s="32" t="s">
        <v>12</v>
      </c>
      <c r="C708" s="32" t="s">
        <v>17</v>
      </c>
      <c r="D708" s="11" t="s">
        <v>72</v>
      </c>
      <c r="E708" s="32">
        <v>79.599999999999994</v>
      </c>
      <c r="F708" s="11" t="s">
        <v>15</v>
      </c>
      <c r="G708" s="11">
        <v>5</v>
      </c>
      <c r="H708" s="11">
        <v>82</v>
      </c>
      <c r="I708" s="11">
        <v>2</v>
      </c>
      <c r="J708" s="11">
        <v>4</v>
      </c>
      <c r="K708" s="11">
        <v>1</v>
      </c>
      <c r="L708" s="12">
        <v>73</v>
      </c>
      <c r="M708" s="12">
        <v>7</v>
      </c>
      <c r="N708" s="11">
        <v>7</v>
      </c>
      <c r="O708" s="12">
        <v>7</v>
      </c>
      <c r="P708" s="67">
        <v>0</v>
      </c>
      <c r="R708" s="3">
        <v>1</v>
      </c>
    </row>
    <row r="709" spans="1:22" s="3" customFormat="1" x14ac:dyDescent="0.25">
      <c r="A709" s="55" t="s">
        <v>124</v>
      </c>
      <c r="B709" s="32" t="s">
        <v>12</v>
      </c>
      <c r="C709" s="32" t="s">
        <v>17</v>
      </c>
      <c r="D709" s="11" t="s">
        <v>72</v>
      </c>
      <c r="E709" s="32">
        <v>79.599999999999994</v>
      </c>
      <c r="F709" s="11" t="s">
        <v>15</v>
      </c>
      <c r="G709" s="11">
        <v>5</v>
      </c>
      <c r="H709" s="11">
        <v>83</v>
      </c>
      <c r="I709" s="11">
        <v>2</v>
      </c>
      <c r="J709" s="11">
        <v>4</v>
      </c>
      <c r="K709" s="11">
        <v>1</v>
      </c>
      <c r="L709" s="12">
        <v>73</v>
      </c>
      <c r="M709" s="12">
        <v>7</v>
      </c>
      <c r="N709" s="11">
        <v>7</v>
      </c>
      <c r="O709" s="12">
        <v>7</v>
      </c>
      <c r="P709" s="67">
        <v>0</v>
      </c>
      <c r="R709" s="3">
        <v>1</v>
      </c>
    </row>
    <row r="710" spans="1:22" s="3" customFormat="1" x14ac:dyDescent="0.25">
      <c r="A710" s="55" t="s">
        <v>125</v>
      </c>
      <c r="B710" s="32" t="s">
        <v>12</v>
      </c>
      <c r="C710" s="32" t="s">
        <v>17</v>
      </c>
      <c r="D710" s="11" t="s">
        <v>72</v>
      </c>
      <c r="E710" s="32">
        <v>79.599999999999994</v>
      </c>
      <c r="F710" s="11" t="s">
        <v>15</v>
      </c>
      <c r="G710" s="11">
        <v>5</v>
      </c>
      <c r="H710" s="11">
        <v>84</v>
      </c>
      <c r="I710" s="11">
        <v>2</v>
      </c>
      <c r="J710" s="11">
        <v>4</v>
      </c>
      <c r="K710" s="11">
        <v>1</v>
      </c>
      <c r="L710" s="12">
        <v>73</v>
      </c>
      <c r="M710" s="12">
        <v>7</v>
      </c>
      <c r="N710" s="11">
        <v>7</v>
      </c>
      <c r="O710" s="12">
        <v>7</v>
      </c>
      <c r="P710" s="67">
        <v>0</v>
      </c>
      <c r="R710" s="3">
        <v>1</v>
      </c>
    </row>
    <row r="711" spans="1:22" s="3" customFormat="1" x14ac:dyDescent="0.25">
      <c r="A711" s="55" t="s">
        <v>130</v>
      </c>
      <c r="B711" s="32" t="s">
        <v>12</v>
      </c>
      <c r="C711" s="32" t="s">
        <v>17</v>
      </c>
      <c r="D711" s="11" t="s">
        <v>80</v>
      </c>
      <c r="E711" s="32">
        <v>88.5</v>
      </c>
      <c r="F711" s="11" t="s">
        <v>15</v>
      </c>
      <c r="G711" s="11">
        <v>5</v>
      </c>
      <c r="H711" s="11">
        <v>85</v>
      </c>
      <c r="I711" s="11">
        <v>2</v>
      </c>
      <c r="J711" s="11">
        <v>4</v>
      </c>
      <c r="K711" s="11">
        <v>1</v>
      </c>
      <c r="L711" s="12">
        <v>73</v>
      </c>
      <c r="M711" s="12">
        <v>7</v>
      </c>
      <c r="N711" s="11">
        <v>7</v>
      </c>
      <c r="O711" s="12">
        <v>7</v>
      </c>
      <c r="P711" s="67">
        <v>1</v>
      </c>
      <c r="R711" s="3">
        <v>1</v>
      </c>
    </row>
    <row r="712" spans="1:22" s="3" customFormat="1" x14ac:dyDescent="0.25">
      <c r="A712" s="55" t="s">
        <v>127</v>
      </c>
      <c r="B712" s="32" t="s">
        <v>12</v>
      </c>
      <c r="C712" s="32" t="s">
        <v>17</v>
      </c>
      <c r="D712" s="11" t="s">
        <v>44</v>
      </c>
      <c r="E712" s="32">
        <v>80.2</v>
      </c>
      <c r="F712" s="11" t="s">
        <v>15</v>
      </c>
      <c r="G712" s="11">
        <v>5</v>
      </c>
      <c r="H712" s="11">
        <v>86</v>
      </c>
      <c r="I712" s="11">
        <v>2</v>
      </c>
      <c r="J712" s="11">
        <v>4</v>
      </c>
      <c r="K712" s="11">
        <v>1</v>
      </c>
      <c r="L712" s="12">
        <v>73</v>
      </c>
      <c r="M712" s="12">
        <v>7</v>
      </c>
      <c r="N712" s="11">
        <v>7</v>
      </c>
      <c r="O712" s="12">
        <v>7</v>
      </c>
      <c r="P712" s="67">
        <v>0</v>
      </c>
      <c r="R712" s="3">
        <v>1</v>
      </c>
    </row>
    <row r="713" spans="1:22" s="1" customFormat="1" x14ac:dyDescent="0.25">
      <c r="A713" s="54" t="s">
        <v>126</v>
      </c>
      <c r="B713" s="31" t="s">
        <v>12</v>
      </c>
      <c r="C713" s="31" t="s">
        <v>13</v>
      </c>
      <c r="D713" s="9" t="s">
        <v>23</v>
      </c>
      <c r="E713" s="31">
        <v>50</v>
      </c>
      <c r="F713" s="9" t="s">
        <v>15</v>
      </c>
      <c r="G713" s="9">
        <v>5</v>
      </c>
      <c r="H713" s="9">
        <v>87</v>
      </c>
      <c r="I713" s="9">
        <v>1</v>
      </c>
      <c r="J713" s="9">
        <v>2</v>
      </c>
      <c r="K713" s="9">
        <v>1</v>
      </c>
      <c r="L713" s="10">
        <v>45</v>
      </c>
      <c r="M713" s="10">
        <v>5</v>
      </c>
      <c r="N713" s="9">
        <v>5</v>
      </c>
      <c r="O713" s="10">
        <v>5</v>
      </c>
      <c r="P713" s="66">
        <v>1</v>
      </c>
      <c r="Q713" s="1">
        <v>1</v>
      </c>
    </row>
    <row r="714" spans="1:22" s="1" customFormat="1" x14ac:dyDescent="0.25">
      <c r="A714" s="54" t="s">
        <v>128</v>
      </c>
      <c r="B714" s="31" t="s">
        <v>12</v>
      </c>
      <c r="C714" s="31" t="s">
        <v>13</v>
      </c>
      <c r="D714" s="9" t="s">
        <v>23</v>
      </c>
      <c r="E714" s="31">
        <v>50</v>
      </c>
      <c r="F714" s="9" t="s">
        <v>15</v>
      </c>
      <c r="G714" s="9">
        <v>5</v>
      </c>
      <c r="H714" s="9">
        <v>88</v>
      </c>
      <c r="I714" s="9">
        <v>1</v>
      </c>
      <c r="J714" s="9">
        <v>2</v>
      </c>
      <c r="K714" s="9">
        <v>1</v>
      </c>
      <c r="L714" s="10">
        <v>45</v>
      </c>
      <c r="M714" s="10">
        <v>5</v>
      </c>
      <c r="N714" s="9">
        <v>5</v>
      </c>
      <c r="O714" s="10">
        <v>5</v>
      </c>
      <c r="P714" s="66">
        <v>1</v>
      </c>
      <c r="Q714" s="1">
        <v>1</v>
      </c>
    </row>
    <row r="715" spans="1:22" s="3" customFormat="1" x14ac:dyDescent="0.25">
      <c r="A715" s="55" t="s">
        <v>116</v>
      </c>
      <c r="B715" s="32" t="s">
        <v>12</v>
      </c>
      <c r="C715" s="32" t="s">
        <v>17</v>
      </c>
      <c r="D715" s="11" t="s">
        <v>50</v>
      </c>
      <c r="E715" s="32">
        <v>78.5</v>
      </c>
      <c r="F715" s="11" t="s">
        <v>15</v>
      </c>
      <c r="G715" s="11">
        <v>5</v>
      </c>
      <c r="H715" s="11">
        <v>89</v>
      </c>
      <c r="I715" s="11">
        <v>2</v>
      </c>
      <c r="J715" s="11">
        <v>4</v>
      </c>
      <c r="K715" s="11">
        <v>1</v>
      </c>
      <c r="L715" s="12">
        <v>73</v>
      </c>
      <c r="M715" s="12">
        <v>7</v>
      </c>
      <c r="N715" s="11">
        <v>7</v>
      </c>
      <c r="O715" s="12">
        <v>7</v>
      </c>
      <c r="P715" s="67">
        <v>0</v>
      </c>
      <c r="R715" s="3">
        <v>1</v>
      </c>
    </row>
    <row r="716" spans="1:22" s="3" customFormat="1" x14ac:dyDescent="0.25">
      <c r="A716" s="55" t="s">
        <v>117</v>
      </c>
      <c r="B716" s="32" t="s">
        <v>12</v>
      </c>
      <c r="C716" s="32" t="s">
        <v>17</v>
      </c>
      <c r="D716" s="11" t="s">
        <v>50</v>
      </c>
      <c r="E716" s="32">
        <v>78.5</v>
      </c>
      <c r="F716" s="11" t="s">
        <v>15</v>
      </c>
      <c r="G716" s="11">
        <v>5</v>
      </c>
      <c r="H716" s="11">
        <v>90</v>
      </c>
      <c r="I716" s="11">
        <v>2</v>
      </c>
      <c r="J716" s="11">
        <v>4</v>
      </c>
      <c r="K716" s="11">
        <v>1</v>
      </c>
      <c r="L716" s="12">
        <v>73</v>
      </c>
      <c r="M716" s="12">
        <v>7</v>
      </c>
      <c r="N716" s="11">
        <v>7</v>
      </c>
      <c r="O716" s="12">
        <v>7</v>
      </c>
      <c r="P716" s="67">
        <v>0</v>
      </c>
      <c r="R716" s="3">
        <v>1</v>
      </c>
    </row>
    <row r="717" spans="1:22" s="1" customFormat="1" ht="15.75" thickBot="1" x14ac:dyDescent="0.3">
      <c r="A717" s="57" t="s">
        <v>129</v>
      </c>
      <c r="B717" s="33" t="s">
        <v>12</v>
      </c>
      <c r="C717" s="33" t="s">
        <v>13</v>
      </c>
      <c r="D717" s="13" t="s">
        <v>23</v>
      </c>
      <c r="E717" s="33">
        <v>50</v>
      </c>
      <c r="F717" s="13" t="s">
        <v>15</v>
      </c>
      <c r="G717" s="13">
        <v>5</v>
      </c>
      <c r="H717" s="13">
        <v>91</v>
      </c>
      <c r="I717" s="13">
        <v>1</v>
      </c>
      <c r="J717" s="13">
        <v>2</v>
      </c>
      <c r="K717" s="13">
        <v>1</v>
      </c>
      <c r="L717" s="14">
        <v>45</v>
      </c>
      <c r="M717" s="14">
        <v>5</v>
      </c>
      <c r="N717" s="13">
        <v>5</v>
      </c>
      <c r="O717" s="14">
        <v>5</v>
      </c>
      <c r="P717" s="69">
        <v>1</v>
      </c>
      <c r="Q717" s="1">
        <v>1</v>
      </c>
    </row>
    <row r="718" spans="1:22" s="4" customFormat="1" ht="15.75" thickTop="1" x14ac:dyDescent="0.25">
      <c r="A718" s="35"/>
      <c r="B718" s="35"/>
      <c r="C718" s="35"/>
      <c r="E718" s="34">
        <f>SUM(E700:E717)</f>
        <v>1284.8000000000002</v>
      </c>
      <c r="H718" s="6">
        <f>COUNTA(H700:H717)</f>
        <v>18</v>
      </c>
      <c r="I718" s="6">
        <f>SUM(I700:I717)</f>
        <v>31</v>
      </c>
      <c r="J718" s="6">
        <f>SUM(J700:J717)</f>
        <v>60</v>
      </c>
      <c r="K718" s="6">
        <f>SUM(K700:K717)</f>
        <v>18</v>
      </c>
      <c r="L718" s="5">
        <f>SUM(L700:L717)</f>
        <v>1152</v>
      </c>
      <c r="M718" s="5">
        <f>SUM(M700:M717)</f>
        <v>116</v>
      </c>
      <c r="N718" s="6">
        <f>SUM(N700:N717)</f>
        <v>116</v>
      </c>
      <c r="O718" s="5">
        <f>SUM(O700:O717)</f>
        <v>116</v>
      </c>
      <c r="P718" s="6">
        <f>SUM(P700:P717)</f>
        <v>10</v>
      </c>
      <c r="T718" s="6">
        <f>SUM(Q700:Q717)</f>
        <v>7</v>
      </c>
      <c r="U718" s="6">
        <f>SUM(R700:R717)</f>
        <v>9</v>
      </c>
      <c r="V718" s="6">
        <f>SUM(S700:S717)</f>
        <v>2</v>
      </c>
    </row>
    <row r="719" spans="1:22" s="4" customFormat="1" x14ac:dyDescent="0.25">
      <c r="A719" s="35"/>
      <c r="B719" s="35"/>
      <c r="C719" s="35"/>
      <c r="E719" s="35"/>
      <c r="K719" s="63">
        <f>K718/H718</f>
        <v>1</v>
      </c>
      <c r="L719" s="5"/>
      <c r="M719" s="5"/>
      <c r="O719" s="5"/>
      <c r="P719" s="63">
        <f>P718/H718</f>
        <v>0.55555555555555558</v>
      </c>
      <c r="T719" s="63">
        <f>T718/H718</f>
        <v>0.3888888888888889</v>
      </c>
      <c r="U719" s="63">
        <f>U718/H718</f>
        <v>0.5</v>
      </c>
      <c r="V719" s="63">
        <f>V718/H718</f>
        <v>0.1111111111111111</v>
      </c>
    </row>
    <row r="720" spans="1:22" s="4" customFormat="1" ht="15.75" thickBot="1" x14ac:dyDescent="0.3">
      <c r="A720" s="35"/>
      <c r="B720" s="35"/>
      <c r="C720" s="35"/>
      <c r="E720" s="35"/>
      <c r="F720" s="48" t="s">
        <v>748</v>
      </c>
      <c r="L720" s="5"/>
      <c r="M720" s="5"/>
      <c r="O720" s="5"/>
    </row>
    <row r="721" spans="1:22" s="1" customFormat="1" ht="15.75" thickTop="1" x14ac:dyDescent="0.25">
      <c r="A721" s="52" t="s">
        <v>99</v>
      </c>
      <c r="B721" s="29" t="s">
        <v>12</v>
      </c>
      <c r="C721" s="29" t="s">
        <v>13</v>
      </c>
      <c r="D721" s="15" t="s">
        <v>14</v>
      </c>
      <c r="E721" s="29">
        <v>64.3</v>
      </c>
      <c r="F721" s="15" t="s">
        <v>15</v>
      </c>
      <c r="G721" s="15">
        <v>6</v>
      </c>
      <c r="H721" s="15">
        <v>92</v>
      </c>
      <c r="I721" s="15">
        <v>1</v>
      </c>
      <c r="J721" s="15">
        <v>2</v>
      </c>
      <c r="K721" s="15">
        <v>1</v>
      </c>
      <c r="L721" s="16">
        <v>45</v>
      </c>
      <c r="M721" s="16">
        <v>5</v>
      </c>
      <c r="N721" s="15">
        <v>5</v>
      </c>
      <c r="O721" s="16">
        <v>5</v>
      </c>
      <c r="P721" s="70">
        <v>1</v>
      </c>
      <c r="Q721" s="1">
        <v>1</v>
      </c>
    </row>
    <row r="722" spans="1:22" s="1" customFormat="1" x14ac:dyDescent="0.25">
      <c r="A722" s="54" t="s">
        <v>100</v>
      </c>
      <c r="B722" s="31" t="s">
        <v>12</v>
      </c>
      <c r="C722" s="31" t="s">
        <v>13</v>
      </c>
      <c r="D722" s="9" t="s">
        <v>23</v>
      </c>
      <c r="E722" s="31">
        <v>50</v>
      </c>
      <c r="F722" s="9" t="s">
        <v>15</v>
      </c>
      <c r="G722" s="9">
        <v>6</v>
      </c>
      <c r="H722" s="9">
        <v>93</v>
      </c>
      <c r="I722" s="9">
        <v>1</v>
      </c>
      <c r="J722" s="9">
        <v>2</v>
      </c>
      <c r="K722" s="9">
        <v>1</v>
      </c>
      <c r="L722" s="10">
        <v>45</v>
      </c>
      <c r="M722" s="10">
        <v>5</v>
      </c>
      <c r="N722" s="9">
        <v>5</v>
      </c>
      <c r="O722" s="10">
        <v>5</v>
      </c>
      <c r="P722" s="66">
        <v>1</v>
      </c>
      <c r="Q722" s="1">
        <v>1</v>
      </c>
    </row>
    <row r="723" spans="1:22" s="1" customFormat="1" x14ac:dyDescent="0.25">
      <c r="A723" s="54" t="s">
        <v>101</v>
      </c>
      <c r="B723" s="31" t="s">
        <v>12</v>
      </c>
      <c r="C723" s="31" t="s">
        <v>13</v>
      </c>
      <c r="D723" s="9" t="s">
        <v>23</v>
      </c>
      <c r="E723" s="31">
        <v>50</v>
      </c>
      <c r="F723" s="9" t="s">
        <v>15</v>
      </c>
      <c r="G723" s="9">
        <v>6</v>
      </c>
      <c r="H723" s="9">
        <v>94</v>
      </c>
      <c r="I723" s="9">
        <v>1</v>
      </c>
      <c r="J723" s="9">
        <v>2</v>
      </c>
      <c r="K723" s="9">
        <v>1</v>
      </c>
      <c r="L723" s="10">
        <v>45</v>
      </c>
      <c r="M723" s="10">
        <v>5</v>
      </c>
      <c r="N723" s="9">
        <v>5</v>
      </c>
      <c r="O723" s="10">
        <v>5</v>
      </c>
      <c r="P723" s="66">
        <v>1</v>
      </c>
      <c r="Q723" s="1">
        <v>1</v>
      </c>
    </row>
    <row r="724" spans="1:22" s="40" customFormat="1" x14ac:dyDescent="0.25">
      <c r="A724" s="56" t="s">
        <v>102</v>
      </c>
      <c r="B724" s="45" t="s">
        <v>12</v>
      </c>
      <c r="C724" s="45" t="s">
        <v>26</v>
      </c>
      <c r="D724" s="41" t="s">
        <v>65</v>
      </c>
      <c r="E724" s="45">
        <v>102.3</v>
      </c>
      <c r="F724" s="41" t="s">
        <v>15</v>
      </c>
      <c r="G724" s="41">
        <v>6</v>
      </c>
      <c r="H724" s="41">
        <v>95</v>
      </c>
      <c r="I724" s="41">
        <v>3</v>
      </c>
      <c r="J724" s="41">
        <v>5</v>
      </c>
      <c r="K724" s="41">
        <v>1</v>
      </c>
      <c r="L724" s="42">
        <v>90</v>
      </c>
      <c r="M724" s="42">
        <v>9</v>
      </c>
      <c r="N724" s="41">
        <v>9</v>
      </c>
      <c r="O724" s="42">
        <v>9</v>
      </c>
      <c r="P724" s="68">
        <v>1</v>
      </c>
      <c r="S724" s="40">
        <v>1</v>
      </c>
    </row>
    <row r="725" spans="1:22" s="3" customFormat="1" x14ac:dyDescent="0.25">
      <c r="A725" s="55" t="s">
        <v>103</v>
      </c>
      <c r="B725" s="32" t="s">
        <v>12</v>
      </c>
      <c r="C725" s="32" t="s">
        <v>17</v>
      </c>
      <c r="D725" s="11" t="s">
        <v>67</v>
      </c>
      <c r="E725" s="32">
        <v>75.7</v>
      </c>
      <c r="F725" s="11" t="s">
        <v>15</v>
      </c>
      <c r="G725" s="11">
        <v>6</v>
      </c>
      <c r="H725" s="11">
        <v>96</v>
      </c>
      <c r="I725" s="11">
        <v>2</v>
      </c>
      <c r="J725" s="11">
        <v>4</v>
      </c>
      <c r="K725" s="11">
        <v>1</v>
      </c>
      <c r="L725" s="12">
        <v>73</v>
      </c>
      <c r="M725" s="12">
        <v>7</v>
      </c>
      <c r="N725" s="11">
        <v>7</v>
      </c>
      <c r="O725" s="12">
        <v>7</v>
      </c>
      <c r="P725" s="67">
        <v>0</v>
      </c>
      <c r="R725" s="3">
        <v>1</v>
      </c>
    </row>
    <row r="726" spans="1:22" s="1" customFormat="1" x14ac:dyDescent="0.25">
      <c r="A726" s="54" t="s">
        <v>104</v>
      </c>
      <c r="B726" s="31" t="s">
        <v>12</v>
      </c>
      <c r="C726" s="31" t="s">
        <v>13</v>
      </c>
      <c r="D726" s="9" t="s">
        <v>23</v>
      </c>
      <c r="E726" s="31">
        <v>50</v>
      </c>
      <c r="F726" s="9" t="s">
        <v>15</v>
      </c>
      <c r="G726" s="9">
        <v>6</v>
      </c>
      <c r="H726" s="9">
        <v>97</v>
      </c>
      <c r="I726" s="9">
        <v>1</v>
      </c>
      <c r="J726" s="9">
        <v>2</v>
      </c>
      <c r="K726" s="9">
        <v>1</v>
      </c>
      <c r="L726" s="10">
        <v>45</v>
      </c>
      <c r="M726" s="10">
        <v>5</v>
      </c>
      <c r="N726" s="9">
        <v>5</v>
      </c>
      <c r="O726" s="10">
        <v>5</v>
      </c>
      <c r="P726" s="66">
        <v>1</v>
      </c>
      <c r="Q726" s="1">
        <v>1</v>
      </c>
    </row>
    <row r="727" spans="1:22" s="3" customFormat="1" x14ac:dyDescent="0.25">
      <c r="A727" s="55" t="s">
        <v>105</v>
      </c>
      <c r="B727" s="32" t="s">
        <v>12</v>
      </c>
      <c r="C727" s="32" t="s">
        <v>17</v>
      </c>
      <c r="D727" s="11" t="s">
        <v>67</v>
      </c>
      <c r="E727" s="32">
        <v>75.7</v>
      </c>
      <c r="F727" s="11" t="s">
        <v>15</v>
      </c>
      <c r="G727" s="11">
        <v>6</v>
      </c>
      <c r="H727" s="11">
        <v>98</v>
      </c>
      <c r="I727" s="11">
        <v>2</v>
      </c>
      <c r="J727" s="11">
        <v>4</v>
      </c>
      <c r="K727" s="11">
        <v>1</v>
      </c>
      <c r="L727" s="12">
        <v>73</v>
      </c>
      <c r="M727" s="12">
        <v>7</v>
      </c>
      <c r="N727" s="11">
        <v>7</v>
      </c>
      <c r="O727" s="12">
        <v>7</v>
      </c>
      <c r="P727" s="67">
        <v>0</v>
      </c>
      <c r="R727" s="3">
        <v>1</v>
      </c>
    </row>
    <row r="728" spans="1:22" s="40" customFormat="1" x14ac:dyDescent="0.25">
      <c r="A728" s="56" t="s">
        <v>106</v>
      </c>
      <c r="B728" s="45" t="s">
        <v>12</v>
      </c>
      <c r="C728" s="45" t="s">
        <v>26</v>
      </c>
      <c r="D728" s="41" t="s">
        <v>65</v>
      </c>
      <c r="E728" s="45">
        <v>102.3</v>
      </c>
      <c r="F728" s="41" t="s">
        <v>15</v>
      </c>
      <c r="G728" s="41">
        <v>6</v>
      </c>
      <c r="H728" s="41">
        <v>99</v>
      </c>
      <c r="I728" s="41">
        <v>3</v>
      </c>
      <c r="J728" s="41">
        <v>5</v>
      </c>
      <c r="K728" s="41">
        <v>1</v>
      </c>
      <c r="L728" s="42">
        <v>90</v>
      </c>
      <c r="M728" s="42">
        <v>9</v>
      </c>
      <c r="N728" s="41">
        <v>9</v>
      </c>
      <c r="O728" s="42">
        <v>9</v>
      </c>
      <c r="P728" s="68">
        <v>1</v>
      </c>
      <c r="S728" s="40">
        <v>1</v>
      </c>
    </row>
    <row r="729" spans="1:22" s="3" customFormat="1" x14ac:dyDescent="0.25">
      <c r="A729" s="55" t="s">
        <v>107</v>
      </c>
      <c r="B729" s="32" t="s">
        <v>12</v>
      </c>
      <c r="C729" s="32" t="s">
        <v>17</v>
      </c>
      <c r="D729" s="11" t="s">
        <v>72</v>
      </c>
      <c r="E729" s="32">
        <v>79.599999999999994</v>
      </c>
      <c r="F729" s="11" t="s">
        <v>15</v>
      </c>
      <c r="G729" s="11">
        <v>6</v>
      </c>
      <c r="H729" s="11">
        <v>100</v>
      </c>
      <c r="I729" s="11">
        <v>2</v>
      </c>
      <c r="J729" s="11">
        <v>4</v>
      </c>
      <c r="K729" s="11">
        <v>1</v>
      </c>
      <c r="L729" s="12">
        <v>73</v>
      </c>
      <c r="M729" s="12">
        <v>7</v>
      </c>
      <c r="N729" s="11">
        <v>7</v>
      </c>
      <c r="O729" s="12">
        <v>7</v>
      </c>
      <c r="P729" s="67">
        <v>0</v>
      </c>
      <c r="R729" s="3">
        <v>1</v>
      </c>
    </row>
    <row r="730" spans="1:22" s="3" customFormat="1" x14ac:dyDescent="0.25">
      <c r="A730" s="55" t="s">
        <v>108</v>
      </c>
      <c r="B730" s="32" t="s">
        <v>12</v>
      </c>
      <c r="C730" s="32" t="s">
        <v>17</v>
      </c>
      <c r="D730" s="11" t="s">
        <v>72</v>
      </c>
      <c r="E730" s="32">
        <v>79.599999999999994</v>
      </c>
      <c r="F730" s="11" t="s">
        <v>15</v>
      </c>
      <c r="G730" s="11">
        <v>6</v>
      </c>
      <c r="H730" s="11">
        <v>101</v>
      </c>
      <c r="I730" s="11">
        <v>2</v>
      </c>
      <c r="J730" s="11">
        <v>4</v>
      </c>
      <c r="K730" s="11">
        <v>1</v>
      </c>
      <c r="L730" s="12">
        <v>73</v>
      </c>
      <c r="M730" s="12">
        <v>7</v>
      </c>
      <c r="N730" s="11">
        <v>7</v>
      </c>
      <c r="O730" s="12">
        <v>7</v>
      </c>
      <c r="P730" s="67">
        <v>0</v>
      </c>
      <c r="R730" s="3">
        <v>1</v>
      </c>
    </row>
    <row r="731" spans="1:22" s="3" customFormat="1" x14ac:dyDescent="0.25">
      <c r="A731" s="55" t="s">
        <v>109</v>
      </c>
      <c r="B731" s="32" t="s">
        <v>12</v>
      </c>
      <c r="C731" s="32" t="s">
        <v>17</v>
      </c>
      <c r="D731" s="11" t="s">
        <v>72</v>
      </c>
      <c r="E731" s="32">
        <v>79.599999999999994</v>
      </c>
      <c r="F731" s="11" t="s">
        <v>15</v>
      </c>
      <c r="G731" s="11">
        <v>6</v>
      </c>
      <c r="H731" s="11">
        <v>102</v>
      </c>
      <c r="I731" s="11">
        <v>2</v>
      </c>
      <c r="J731" s="11">
        <v>4</v>
      </c>
      <c r="K731" s="11">
        <v>1</v>
      </c>
      <c r="L731" s="12">
        <v>73</v>
      </c>
      <c r="M731" s="12">
        <v>7</v>
      </c>
      <c r="N731" s="11">
        <v>7</v>
      </c>
      <c r="O731" s="12">
        <v>7</v>
      </c>
      <c r="P731" s="67">
        <v>0</v>
      </c>
      <c r="R731" s="3">
        <v>1</v>
      </c>
    </row>
    <row r="732" spans="1:22" s="3" customFormat="1" x14ac:dyDescent="0.25">
      <c r="A732" s="55" t="s">
        <v>111</v>
      </c>
      <c r="B732" s="32" t="s">
        <v>12</v>
      </c>
      <c r="C732" s="32" t="s">
        <v>17</v>
      </c>
      <c r="D732" s="11" t="s">
        <v>80</v>
      </c>
      <c r="E732" s="32">
        <v>88.5</v>
      </c>
      <c r="F732" s="11" t="s">
        <v>15</v>
      </c>
      <c r="G732" s="11">
        <v>6</v>
      </c>
      <c r="H732" s="11">
        <v>103</v>
      </c>
      <c r="I732" s="11">
        <v>2</v>
      </c>
      <c r="J732" s="11">
        <v>4</v>
      </c>
      <c r="K732" s="11">
        <v>1</v>
      </c>
      <c r="L732" s="12">
        <v>73</v>
      </c>
      <c r="M732" s="12">
        <v>7</v>
      </c>
      <c r="N732" s="11">
        <v>7</v>
      </c>
      <c r="O732" s="12">
        <v>7</v>
      </c>
      <c r="P732" s="67">
        <v>1</v>
      </c>
      <c r="R732" s="3">
        <v>1</v>
      </c>
    </row>
    <row r="733" spans="1:22" s="3" customFormat="1" ht="15.75" thickBot="1" x14ac:dyDescent="0.3">
      <c r="A733" s="58" t="s">
        <v>110</v>
      </c>
      <c r="B733" s="36" t="s">
        <v>12</v>
      </c>
      <c r="C733" s="36" t="s">
        <v>17</v>
      </c>
      <c r="D733" s="17" t="s">
        <v>44</v>
      </c>
      <c r="E733" s="36">
        <v>80.2</v>
      </c>
      <c r="F733" s="17" t="s">
        <v>15</v>
      </c>
      <c r="G733" s="17">
        <v>6</v>
      </c>
      <c r="H733" s="17">
        <v>104</v>
      </c>
      <c r="I733" s="17">
        <v>2</v>
      </c>
      <c r="J733" s="17">
        <v>4</v>
      </c>
      <c r="K733" s="17">
        <v>1</v>
      </c>
      <c r="L733" s="18">
        <v>73</v>
      </c>
      <c r="M733" s="18">
        <v>7</v>
      </c>
      <c r="N733" s="17">
        <v>7</v>
      </c>
      <c r="O733" s="18">
        <v>7</v>
      </c>
      <c r="P733" s="71">
        <v>0</v>
      </c>
      <c r="R733" s="3">
        <v>1</v>
      </c>
    </row>
    <row r="734" spans="1:22" s="4" customFormat="1" ht="15.75" thickTop="1" x14ac:dyDescent="0.25">
      <c r="E734" s="34">
        <f>SUM(E721:E733)</f>
        <v>977.80000000000007</v>
      </c>
      <c r="H734" s="6">
        <f>COUNTA(H721:H733)</f>
        <v>13</v>
      </c>
      <c r="I734" s="6">
        <f>SUM(I721:I733)</f>
        <v>24</v>
      </c>
      <c r="J734" s="6">
        <f>SUM(J721:J733)</f>
        <v>46</v>
      </c>
      <c r="K734" s="6">
        <f>SUM(K721:K733)</f>
        <v>13</v>
      </c>
      <c r="L734" s="5">
        <f>SUM(L721:L733)</f>
        <v>871</v>
      </c>
      <c r="M734" s="5">
        <f>SUM(M721:M733)</f>
        <v>87</v>
      </c>
      <c r="N734" s="6">
        <f>SUM(N721:N733)</f>
        <v>87</v>
      </c>
      <c r="O734" s="5">
        <f>SUM(O721:O733)</f>
        <v>87</v>
      </c>
      <c r="P734" s="6">
        <f>SUM(P721:P733)</f>
        <v>7</v>
      </c>
      <c r="T734" s="6">
        <f>SUM(Q721:Q733)</f>
        <v>4</v>
      </c>
      <c r="U734" s="6">
        <f>SUM(R721:R733)</f>
        <v>7</v>
      </c>
      <c r="V734" s="6">
        <f>SUM(S721:S733)</f>
        <v>2</v>
      </c>
    </row>
    <row r="735" spans="1:22" s="4" customFormat="1" x14ac:dyDescent="0.25">
      <c r="E735" s="35"/>
      <c r="K735" s="63">
        <f>K734/H734</f>
        <v>1</v>
      </c>
      <c r="L735" s="5"/>
      <c r="M735" s="5"/>
      <c r="O735" s="5"/>
      <c r="P735" s="63">
        <f>P734/H734</f>
        <v>0.53846153846153844</v>
      </c>
      <c r="T735" s="63">
        <f>T734/H734</f>
        <v>0.30769230769230771</v>
      </c>
      <c r="U735" s="63">
        <f>U734/H734</f>
        <v>0.53846153846153844</v>
      </c>
      <c r="V735" s="63">
        <f>V734/H734</f>
        <v>0.15384615384615385</v>
      </c>
    </row>
    <row r="736" spans="1:22" s="4" customFormat="1" ht="15.75" thickBot="1" x14ac:dyDescent="0.3">
      <c r="E736" s="35"/>
      <c r="F736" s="48" t="s">
        <v>709</v>
      </c>
      <c r="L736" s="5"/>
      <c r="M736" s="5"/>
      <c r="O736" s="5"/>
    </row>
    <row r="737" spans="1:22" s="4" customFormat="1" ht="15.75" thickTop="1" x14ac:dyDescent="0.25">
      <c r="A737" s="27"/>
      <c r="B737" s="27"/>
      <c r="C737" s="27"/>
      <c r="D737" s="27"/>
      <c r="E737" s="47">
        <f>SUM(E618,E639,E655,E676,E697,E718,E734)</f>
        <v>7554.1</v>
      </c>
      <c r="F737" s="27"/>
      <c r="G737" s="27"/>
      <c r="H737" s="27">
        <f>SUM(H618,H639,H655,H676,H697,H718,H734)</f>
        <v>104</v>
      </c>
      <c r="I737" s="27">
        <f>SUM(I618,I639,I655,I676,I697,I718,I734)</f>
        <v>181</v>
      </c>
      <c r="J737" s="27">
        <f>SUM(J618,J639,J655,J676,J697,J718,J734)</f>
        <v>344</v>
      </c>
      <c r="K737" s="27">
        <f>SUM(K618,K639,K655,K676,K697,K718,K734)</f>
        <v>102</v>
      </c>
      <c r="L737" s="26">
        <f>SUM(L618,L639,L655,L676,L697,L718,L734)</f>
        <v>6638</v>
      </c>
      <c r="M737" s="26">
        <f>SUM(M618,M639,M655,M676,M697,M718,M734)</f>
        <v>674</v>
      </c>
      <c r="N737" s="27">
        <f>SUM(N618,N639,N655,N676,N697,N718,N734)</f>
        <v>674</v>
      </c>
      <c r="O737" s="26">
        <f>SUM(O618,O639,O655,O676,O697,O718,O734)</f>
        <v>674</v>
      </c>
      <c r="P737" s="27">
        <f>SUM(P618,P639,P655,P676,P697,P718,P734)</f>
        <v>70</v>
      </c>
      <c r="T737" s="6">
        <f>SUM(Q610:Q736)</f>
        <v>45</v>
      </c>
      <c r="U737" s="6">
        <f>SUM(R610:R736)</f>
        <v>41</v>
      </c>
      <c r="V737" s="6">
        <f>SUM(S610:S736)</f>
        <v>18</v>
      </c>
    </row>
    <row r="738" spans="1:22" s="4" customFormat="1" x14ac:dyDescent="0.25">
      <c r="E738" s="35"/>
      <c r="K738" s="63">
        <f>K737/H737</f>
        <v>0.98076923076923073</v>
      </c>
      <c r="L738" s="5"/>
      <c r="M738" s="5"/>
      <c r="O738" s="5"/>
      <c r="P738" s="63">
        <f>P737/H737</f>
        <v>0.67307692307692313</v>
      </c>
      <c r="T738" s="63">
        <f>T737/H737</f>
        <v>0.43269230769230771</v>
      </c>
      <c r="U738" s="63">
        <f>U737/H737</f>
        <v>0.39423076923076922</v>
      </c>
      <c r="V738" s="63">
        <f>V737/H737</f>
        <v>0.17307692307692307</v>
      </c>
    </row>
    <row r="739" spans="1:22" s="4" customFormat="1" ht="15.75" thickBot="1" x14ac:dyDescent="0.3">
      <c r="E739" s="35"/>
      <c r="F739" s="48" t="s">
        <v>711</v>
      </c>
      <c r="L739" s="5"/>
      <c r="M739" s="5"/>
      <c r="O739" s="5"/>
    </row>
    <row r="740" spans="1:22" ht="15.75" thickTop="1" x14ac:dyDescent="0.25">
      <c r="A740" s="50"/>
      <c r="B740" s="50"/>
      <c r="C740" s="50"/>
      <c r="D740" s="50"/>
      <c r="E740" s="51">
        <f>SUM(E221,E427,E609,E737)</f>
        <v>42941.799999999996</v>
      </c>
      <c r="F740" s="50"/>
      <c r="G740" s="50"/>
      <c r="H740" s="50">
        <f>SUM(H221,H427,H609,H737)</f>
        <v>613</v>
      </c>
      <c r="I740" s="50">
        <f>SUM(I221,I427,I609,I737)</f>
        <v>1052</v>
      </c>
      <c r="J740" s="50">
        <f>SUM(J221,J427,J609,J737)</f>
        <v>2029</v>
      </c>
      <c r="K740" s="50">
        <f>SUM(K221,K427,K609,K737)</f>
        <v>394</v>
      </c>
      <c r="L740" s="50">
        <f>SUM(L221,L427,L609,L737)</f>
        <v>39052</v>
      </c>
      <c r="M740" s="50">
        <f>SUM(M221,M427,M609,M737)</f>
        <v>3943</v>
      </c>
      <c r="N740" s="50">
        <f>SUM(N221,N427,N609,N737)</f>
        <v>3943</v>
      </c>
      <c r="O740" s="50">
        <f>SUM(O221,O427,O609,O737)</f>
        <v>3943</v>
      </c>
      <c r="P740" s="50">
        <f>SUM(P221,P427,P609,P737)</f>
        <v>376</v>
      </c>
      <c r="T740" s="25">
        <f>SUM(Q2:Q739)</f>
        <v>249</v>
      </c>
      <c r="U740" s="25">
        <f>SUM(R2:R739)</f>
        <v>289</v>
      </c>
      <c r="V740" s="25">
        <f>SUM(S2:S739)</f>
        <v>75</v>
      </c>
    </row>
    <row r="741" spans="1:22" x14ac:dyDescent="0.25">
      <c r="K741" s="64">
        <f>K740/H740</f>
        <v>0.64274061990212072</v>
      </c>
      <c r="P741" s="64">
        <f>P740/H740</f>
        <v>0.61337683523654163</v>
      </c>
      <c r="T741" s="64">
        <f>T740/H740</f>
        <v>0.40619902120717782</v>
      </c>
      <c r="U741" s="64">
        <f>U740/H740</f>
        <v>0.47145187601957583</v>
      </c>
      <c r="V741" s="64">
        <f>V740/H740</f>
        <v>0.12234910277324633</v>
      </c>
    </row>
  </sheetData>
  <sortState xmlns:xlrd2="http://schemas.microsoft.com/office/spreadsheetml/2017/richdata2" ref="A2:K733">
    <sortCondition ref="F4:F733"/>
    <sortCondition ref="G4:G733"/>
    <sortCondition ref="H4:H7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Zakharov</dc:creator>
  <cp:lastModifiedBy>Savva Zakharov</cp:lastModifiedBy>
  <dcterms:created xsi:type="dcterms:W3CDTF">2025-04-20T17:38:16Z</dcterms:created>
  <dcterms:modified xsi:type="dcterms:W3CDTF">2025-04-20T18:57:30Z</dcterms:modified>
</cp:coreProperties>
</file>