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data" sheetId="3" r:id="rId1"/>
    <sheet name="duties" sheetId="2" r:id="rId2"/>
    <sheet name="navision" sheetId="1" r:id="rId3"/>
    <sheet name="employeedatabtase" sheetId="4" r:id="rId4"/>
    <sheet name="hiredates" sheetId="6" r:id="rId5"/>
    <sheet name="BANK" sheetId="5" r:id="rId6"/>
    <sheet name="Sheet4" sheetId="7" r:id="rId7"/>
  </sheets>
  <definedNames>
    <definedName name="Default__T0X_CMPJOT" localSheetId="5" hidden="1">BANK!$A$1:$O$100</definedName>
    <definedName name="Default__T0X_CMPJOT" localSheetId="1" hidden="1">duties!$A$1:$H$45</definedName>
    <definedName name="Default__T0X_CMPJOT" localSheetId="4" hidden="1">hiredates!$A$1:$J$125</definedName>
  </definedNames>
  <calcPr calcId="125725"/>
</workbook>
</file>

<file path=xl/calcChain.xml><?xml version="1.0" encoding="utf-8"?>
<calcChain xmlns="http://schemas.openxmlformats.org/spreadsheetml/2006/main">
  <c r="T106" i="3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F96"/>
  <c r="F95"/>
  <c r="F94"/>
  <c r="V5" l="1"/>
  <c r="V6"/>
  <c r="V7"/>
  <c r="V8"/>
  <c r="V10"/>
  <c r="V26"/>
  <c r="V27"/>
  <c r="V28"/>
  <c r="V29"/>
  <c r="V30"/>
  <c r="V32"/>
  <c r="V34"/>
  <c r="V44"/>
  <c r="V54"/>
  <c r="V56"/>
  <c r="V60"/>
  <c r="V70"/>
  <c r="V73"/>
  <c r="V76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7"/>
  <c r="F98"/>
  <c r="F99"/>
  <c r="F100"/>
  <c r="F101"/>
  <c r="F102"/>
  <c r="F103"/>
  <c r="F104"/>
  <c r="F105"/>
  <c r="F106"/>
</calcChain>
</file>

<file path=xl/connections.xml><?xml version="1.0" encoding="utf-8"?>
<connections xmlns="http://schemas.openxmlformats.org/spreadsheetml/2006/main">
  <connection id="1" odcFile="C:\Users\frangoudes\Documents\My Data Sources\(Default) T0X_CMPJOT.odc" name="(Default) T0X_CMPJOT" type="1" refreshedVersion="4" savePassword="1" background="1" saveData="1">
    <dbPr connection="DSN=ermis;UID=hrmaster;PWD=hrmaster;SERVER=Oracle11g;" command="SELECT * FROM &quot;HRMASTER&quot;.&quot;T0X_CMPJOT&quot;"/>
  </connection>
  <connection id="2" name="(Default) T0X_CMPJOT1" type="1" refreshedVersion="4" savePassword="1" background="1" saveData="1">
    <dbPr connection="DSN=ermis;UID=hrmaster;PWD=hrmaster;SERVER=Oracle11g;" command="SELECT * FROM &quot;HRMASTER&quot;.&quot;T0X_PRSDAT&quot;"/>
  </connection>
  <connection id="3" name="BANK DATA" type="1" refreshedVersion="4" savePassword="1" background="1" saveData="1">
    <dbPr connection="DSN=ermis;UID=hrmaster;PWD=hrmaster;SERVER=Oracle11g;" command="SELECT * FROM &quot;HRMASTER&quot;.&quot;T0X_PRSVAR&quot;"/>
  </connection>
</connections>
</file>

<file path=xl/sharedStrings.xml><?xml version="1.0" encoding="utf-8"?>
<sst xmlns="http://schemas.openxmlformats.org/spreadsheetml/2006/main" count="2359" uniqueCount="1099">
  <si>
    <t>FirstName</t>
  </si>
  <si>
    <t>MiddleName</t>
  </si>
  <si>
    <t xml:space="preserve"> LastName</t>
  </si>
  <si>
    <t>EmployeeCode</t>
  </si>
  <si>
    <t>Gender</t>
  </si>
  <si>
    <t>JobTitle</t>
  </si>
  <si>
    <t>BirthDate</t>
  </si>
  <si>
    <t>Status</t>
  </si>
  <si>
    <t>EmploymentDate</t>
  </si>
  <si>
    <t>MaritalStatus</t>
  </si>
  <si>
    <t>SocialSecurityNo</t>
  </si>
  <si>
    <t>IdentityCardNo</t>
  </si>
  <si>
    <t>PassportNo</t>
  </si>
  <si>
    <t>IncomeTaxNo</t>
  </si>
  <si>
    <t>WorkEMail</t>
  </si>
  <si>
    <t>DepartmentCode</t>
  </si>
  <si>
    <t>PayrollNo</t>
  </si>
  <si>
    <t>BankName</t>
  </si>
  <si>
    <t>BankAccountNo</t>
  </si>
  <si>
    <t>IBAN</t>
  </si>
  <si>
    <t>SWIFT</t>
  </si>
  <si>
    <t>TerminationDate</t>
  </si>
  <si>
    <t xml:space="preserve"> AddressLine1</t>
  </si>
  <si>
    <t>AddressLine2</t>
  </si>
  <si>
    <t>AddressLine3</t>
  </si>
  <si>
    <t>PostCode</t>
  </si>
  <si>
    <t>POBoxPostCode</t>
  </si>
  <si>
    <t>City</t>
  </si>
  <si>
    <t>PhoneNo</t>
  </si>
  <si>
    <t>MobilePhone</t>
  </si>
  <si>
    <t>JobDescriptionCode</t>
  </si>
  <si>
    <t>EmployeeJobDescription</t>
  </si>
  <si>
    <t>Email</t>
  </si>
  <si>
    <t>PayrollCompanyNo</t>
  </si>
  <si>
    <t>COMPANY_CD</t>
  </si>
  <si>
    <t>CODE</t>
  </si>
  <si>
    <t>DESCR</t>
  </si>
  <si>
    <t>IN_DATE</t>
  </si>
  <si>
    <t>LST_UPD_DATE</t>
  </si>
  <si>
    <t>USER_NAME</t>
  </si>
  <si>
    <t>UPD_USER_NAME</t>
  </si>
  <si>
    <t>SHORTDESCR</t>
  </si>
  <si>
    <t>Διευθυντής</t>
  </si>
  <si>
    <t>Frangoudes</t>
  </si>
  <si>
    <t>Γραμματιακός Λειτουργός</t>
  </si>
  <si>
    <t>Βοηθός Γραμματιακός Λειτουργός</t>
  </si>
  <si>
    <t>Βοηθός Γραφείου</t>
  </si>
  <si>
    <t>Προιστάμενος Οικονομικών Υπηρεσιών</t>
  </si>
  <si>
    <t>Επιθεωρητής Λογαριασμών</t>
  </si>
  <si>
    <t>Λογιστικός Λειτουργός 1ης Τάξης</t>
  </si>
  <si>
    <t>Λογιστικός Λειτουργός</t>
  </si>
  <si>
    <t>Ανώτερος Γραμματιακός Λειτουργός</t>
  </si>
  <si>
    <t>Καταγραφέας</t>
  </si>
  <si>
    <t>Ανώτερος Τεχνικός Επιθεωρητής</t>
  </si>
  <si>
    <t>Τεχνικός Επιθεωρητής</t>
  </si>
  <si>
    <t>Ανώτερος Τεχνικός</t>
  </si>
  <si>
    <t>Τεχνικός</t>
  </si>
  <si>
    <t>Αρχιεπιστάτης</t>
  </si>
  <si>
    <t>Βοηθός Αρχιεπιστάτη</t>
  </si>
  <si>
    <t>Επιστάτης</t>
  </si>
  <si>
    <t>Τεχνίτης</t>
  </si>
  <si>
    <t>Εργάτης</t>
  </si>
  <si>
    <t>Φύλακας</t>
  </si>
  <si>
    <t>Ωρομίσθιος Εργάτης</t>
  </si>
  <si>
    <t>Συνταξιούχος</t>
  </si>
  <si>
    <t>LAST_NAME</t>
  </si>
  <si>
    <t>FIRST_NAME</t>
  </si>
  <si>
    <t>BIRTH_DATE</t>
  </si>
  <si>
    <t>ADDRESS</t>
  </si>
  <si>
    <t>POSTCD_CD</t>
  </si>
  <si>
    <t>AREA</t>
  </si>
  <si>
    <t>TEL</t>
  </si>
  <si>
    <t>MOBILE_TEL</t>
  </si>
  <si>
    <t>COMMENTS</t>
  </si>
  <si>
    <t>ΠΑΠΑΧΡΙΣΤΟΔΟΥΛΟΥ</t>
  </si>
  <si>
    <t>ΧΡΙΣΤΟΔΟΥΛΟΣ</t>
  </si>
  <si>
    <t>485202</t>
  </si>
  <si>
    <t>ΚΑΡΠΑΘΟΥ 15A</t>
  </si>
  <si>
    <t>7100</t>
  </si>
  <si>
    <t>99567543</t>
  </si>
  <si>
    <t>00485202K</t>
  </si>
  <si>
    <t>Iliana</t>
  </si>
  <si>
    <t>6037</t>
  </si>
  <si>
    <t>99575233</t>
  </si>
  <si>
    <t>SUPERVISOR</t>
  </si>
  <si>
    <t>5061</t>
  </si>
  <si>
    <t>6015</t>
  </si>
  <si>
    <t>24659483</t>
  </si>
  <si>
    <t>7081</t>
  </si>
  <si>
    <t>24644886</t>
  </si>
  <si>
    <t>7060</t>
  </si>
  <si>
    <t>7640</t>
  </si>
  <si>
    <t>ΜΑΝΤΗΣ</t>
  </si>
  <si>
    <t>444978</t>
  </si>
  <si>
    <t>ΑΚΡΟΠΟΛΕΩΣ 6</t>
  </si>
  <si>
    <t>6052</t>
  </si>
  <si>
    <t>ΣΩΤΗΡΟΣ</t>
  </si>
  <si>
    <t>99576376</t>
  </si>
  <si>
    <t>00444978F</t>
  </si>
  <si>
    <t>ΘΕΟΧΑΡΟΥΣ</t>
  </si>
  <si>
    <t>ΑΡΤΕΜΗΣ</t>
  </si>
  <si>
    <t>420658</t>
  </si>
  <si>
    <t>ΑΠΟΣΤΟΛΟΥ ΒΑΡΝΑΒΑ 9</t>
  </si>
  <si>
    <t>7103</t>
  </si>
  <si>
    <t>ΑΡΑΔΙΠΠΟΥ</t>
  </si>
  <si>
    <t>99434750</t>
  </si>
  <si>
    <t>004206580</t>
  </si>
  <si>
    <t>ΣΑΒΒΑ</t>
  </si>
  <si>
    <t>ΠΟΛΥΒΙΟΣ</t>
  </si>
  <si>
    <t>427560</t>
  </si>
  <si>
    <t>ΝΙΚΟΛΑΟΥ ΚΑΤΑΛΑΝΟΥ 1</t>
  </si>
  <si>
    <t>6050</t>
  </si>
  <si>
    <t>24653671</t>
  </si>
  <si>
    <t>99379489</t>
  </si>
  <si>
    <t>00427560X</t>
  </si>
  <si>
    <t>Π.Φ. 50</t>
  </si>
  <si>
    <t>ΑΔΑΜΟΥ</t>
  </si>
  <si>
    <t>ΑΡΙΣΤΕΙΔΗΣ</t>
  </si>
  <si>
    <t>473170</t>
  </si>
  <si>
    <t>ΤΙΤΑΝΩΝ 3Α</t>
  </si>
  <si>
    <t>6047</t>
  </si>
  <si>
    <t>24633004</t>
  </si>
  <si>
    <t>99676220</t>
  </si>
  <si>
    <t>00473170Q</t>
  </si>
  <si>
    <t>Π.Φ. 26</t>
  </si>
  <si>
    <t>ΒΟΥΡΗΣ</t>
  </si>
  <si>
    <t>ΜΙΧΑΛΗΣ</t>
  </si>
  <si>
    <t>325274</t>
  </si>
  <si>
    <t>ΣΥΝΟΙΚΙΣΜΟΣ ΒΑΤΤΕΝΑΣ 3</t>
  </si>
  <si>
    <t>7530</t>
  </si>
  <si>
    <t>ΟΡΜΗΔΕΙΑ</t>
  </si>
  <si>
    <t>24721745</t>
  </si>
  <si>
    <t>00325274U</t>
  </si>
  <si>
    <t>ΔΗΜΗΤΡΙΟΥ</t>
  </si>
  <si>
    <t>5377</t>
  </si>
  <si>
    <t>ΟΝΥΣΙΛΛΟΣ  6</t>
  </si>
  <si>
    <t>6025</t>
  </si>
  <si>
    <t>24650335</t>
  </si>
  <si>
    <t>00005377Q</t>
  </si>
  <si>
    <t>ΑΝΤΩΝΗΣ</t>
  </si>
  <si>
    <t>35126</t>
  </si>
  <si>
    <t>ΝΙΚΟΥ ΚΑΖΑΝΤΖΑΚΗ 7</t>
  </si>
  <si>
    <t>7020</t>
  </si>
  <si>
    <t>ΔΡΟΜΟΛΑΞΙΑ</t>
  </si>
  <si>
    <t>24423281</t>
  </si>
  <si>
    <t>99839018</t>
  </si>
  <si>
    <t>00035126E</t>
  </si>
  <si>
    <t>356710</t>
  </si>
  <si>
    <t>ΕΥΡΥΠΙΔΟΥ 30A</t>
  </si>
  <si>
    <t>6036</t>
  </si>
  <si>
    <t>24656820</t>
  </si>
  <si>
    <t>00356710J</t>
  </si>
  <si>
    <t>ΧΡΥΣΟΣΤΟΜΟΥ</t>
  </si>
  <si>
    <t>ΑΝΔΡΕΑΣ</t>
  </si>
  <si>
    <t>656338</t>
  </si>
  <si>
    <t xml:space="preserve">ΔΗΜΟΚΡΑΤΙΑΣ 29 </t>
  </si>
  <si>
    <t>24422813</t>
  </si>
  <si>
    <t>99487053</t>
  </si>
  <si>
    <t>00656338C</t>
  </si>
  <si>
    <t>Π.Φ.61</t>
  </si>
  <si>
    <t>ΖΥΜΠΟΥΛΑΚΗ</t>
  </si>
  <si>
    <t>ΑΝΝΑ</t>
  </si>
  <si>
    <t>647690</t>
  </si>
  <si>
    <t>6010</t>
  </si>
  <si>
    <t>24620127</t>
  </si>
  <si>
    <t>99450155</t>
  </si>
  <si>
    <t>00647690M</t>
  </si>
  <si>
    <t>Π.Φ. 84</t>
  </si>
  <si>
    <t>ΑΙΜΙΛΙΑ</t>
  </si>
  <si>
    <t>704393</t>
  </si>
  <si>
    <t>7104</t>
  </si>
  <si>
    <t>99741560</t>
  </si>
  <si>
    <t>00704393C</t>
  </si>
  <si>
    <t>Π.Φ. 86</t>
  </si>
  <si>
    <t>ΚΩΝΣΤΑΝΤΙΝΟΥ</t>
  </si>
  <si>
    <t>ΚΩΝΣΤΑΝΤΙΝΑ</t>
  </si>
  <si>
    <t>773457</t>
  </si>
  <si>
    <t xml:space="preserve">ΜΕΔΟΥΣΗΣ 17 </t>
  </si>
  <si>
    <t>6059</t>
  </si>
  <si>
    <t>24660953</t>
  </si>
  <si>
    <t>99654953</t>
  </si>
  <si>
    <t>00773457E</t>
  </si>
  <si>
    <t>Π.Φ 93</t>
  </si>
  <si>
    <t>ΠΕΤΡΟΣ</t>
  </si>
  <si>
    <t>779819</t>
  </si>
  <si>
    <t xml:space="preserve">ΟΙΔΙΠΟΔΟΣ 1 </t>
  </si>
  <si>
    <t>99668488</t>
  </si>
  <si>
    <t>00779819L</t>
  </si>
  <si>
    <t>Π.Φ. 96 - ΗΜ.ΠΡΩΤΟΥ ΔΙΟΡΙΣΜΟΥ: 4/1/2010</t>
  </si>
  <si>
    <t>ΧΡΙΣΤΙΑΝΑ</t>
  </si>
  <si>
    <t>843909</t>
  </si>
  <si>
    <t>ΑΝΕΜΟΜΥΛΟΥ 22</t>
  </si>
  <si>
    <t>7520</t>
  </si>
  <si>
    <t>99520186</t>
  </si>
  <si>
    <t>00843909Y</t>
  </si>
  <si>
    <t>Π.Φ. 98 - ΗΜ. ΠΡΩΤΟΥ ΔΙΟΡΙΣΜΟΥ: 16/2/2010</t>
  </si>
  <si>
    <t>ΣΥΜΕΟΥ</t>
  </si>
  <si>
    <t>ΗΛΙΑΝΑ</t>
  </si>
  <si>
    <t>802648</t>
  </si>
  <si>
    <t xml:space="preserve">ΨΑΡΩΝ 19 </t>
  </si>
  <si>
    <t>7510</t>
  </si>
  <si>
    <t>ΞΥΛΟΤΥΜΠΟΥ</t>
  </si>
  <si>
    <t>24724526</t>
  </si>
  <si>
    <t>00802648W</t>
  </si>
  <si>
    <t>Π.Φ. 97 -ΗΜ. ΠΡΩΤΟΥ ΔΙΟΡΙΣΜΟΥ: 16/2/2010</t>
  </si>
  <si>
    <t>ΦΑΝΑΡΗ</t>
  </si>
  <si>
    <t>ΣΩΤΗΡΗΣ</t>
  </si>
  <si>
    <t>703682</t>
  </si>
  <si>
    <t>24635925</t>
  </si>
  <si>
    <t>99442212</t>
  </si>
  <si>
    <t>00703682A</t>
  </si>
  <si>
    <t>Π.Φ.56</t>
  </si>
  <si>
    <t xml:space="preserve"> ΤΙΤΑΝΩΝ  3A</t>
  </si>
  <si>
    <t>99688957</t>
  </si>
  <si>
    <t>ΚΙΤΡΟΜΗΛΙΔΗΣ</t>
  </si>
  <si>
    <t>ΔΗΜΗΤΡΗΣ</t>
  </si>
  <si>
    <t>464610</t>
  </si>
  <si>
    <t>ΠΑΝΤ. ΛΕΚΟΥ, KYPA COURT,  ΔΙΑΜ 101</t>
  </si>
  <si>
    <t>6013</t>
  </si>
  <si>
    <t>24811237</t>
  </si>
  <si>
    <t>00464610F</t>
  </si>
  <si>
    <t>ΧΡΙΣΤΟΥ</t>
  </si>
  <si>
    <t>ΒΑΣΟΣ</t>
  </si>
  <si>
    <t>488428</t>
  </si>
  <si>
    <t xml:space="preserve">ΒΑΣΙΛΙΟΥ 33, 6040 </t>
  </si>
  <si>
    <t>6040</t>
  </si>
  <si>
    <t>ΚΑΜΑΡΕΣ</t>
  </si>
  <si>
    <t>24628237</t>
  </si>
  <si>
    <t>99676560</t>
  </si>
  <si>
    <t>0048428C</t>
  </si>
  <si>
    <t>Π.Φ.39</t>
  </si>
  <si>
    <t>ΧΡΙΣΤΟΦΙΔΗΣ</t>
  </si>
  <si>
    <t>ΚΩΣΤΑΚΗΣ</t>
  </si>
  <si>
    <t>552605</t>
  </si>
  <si>
    <t>ΧΟΥΡΜΟΥΖΙΟΥ  16</t>
  </si>
  <si>
    <t>6053</t>
  </si>
  <si>
    <t>24631994</t>
  </si>
  <si>
    <t>99764198</t>
  </si>
  <si>
    <t>0552605K</t>
  </si>
  <si>
    <t>Π.Φ 33</t>
  </si>
  <si>
    <t>ΜΑΠΠΟΥΡΑΣ</t>
  </si>
  <si>
    <t>ΚΥΡΙΑΚΟΣ</t>
  </si>
  <si>
    <t>540062</t>
  </si>
  <si>
    <t xml:space="preserve">ΠΑΥΛΟΥ ΛΙΑΣΙΔΗ 8 </t>
  </si>
  <si>
    <t>ΛΕΙΒΑΔΙΑ</t>
  </si>
  <si>
    <t>24633241</t>
  </si>
  <si>
    <t>99546046</t>
  </si>
  <si>
    <t>00540062K</t>
  </si>
  <si>
    <t>Π.Φ.40</t>
  </si>
  <si>
    <t>ΝΙΚΟΣ</t>
  </si>
  <si>
    <t>476742</t>
  </si>
  <si>
    <t xml:space="preserve">ΣΑΚΕΛΛΑΡΙΟΥ 19 </t>
  </si>
  <si>
    <t>6012</t>
  </si>
  <si>
    <t>24638906</t>
  </si>
  <si>
    <t>00476742Y</t>
  </si>
  <si>
    <t>Π.Φ.45</t>
  </si>
  <si>
    <t>ΜΙΧΑΛΑΚΗΣ</t>
  </si>
  <si>
    <t>627685</t>
  </si>
  <si>
    <t>ΜΕΝΕΛΑΟΥ 13A</t>
  </si>
  <si>
    <t>6035</t>
  </si>
  <si>
    <t>24627155</t>
  </si>
  <si>
    <t>99634743</t>
  </si>
  <si>
    <t>00627685N</t>
  </si>
  <si>
    <t>Π.Φ.37</t>
  </si>
  <si>
    <t>ΧΡΙΣΤΟΔΟΥΛΟΥ</t>
  </si>
  <si>
    <t>531718</t>
  </si>
  <si>
    <t xml:space="preserve">ΧΑΛΚΗΣ 12 </t>
  </si>
  <si>
    <t>24362668</t>
  </si>
  <si>
    <t>99495870</t>
  </si>
  <si>
    <t>00531718G</t>
  </si>
  <si>
    <t>Π.Φ.41</t>
  </si>
  <si>
    <t>ΜΑΝΤΟΒΑΝΗΣ</t>
  </si>
  <si>
    <t>ΔΑΜΙΑΝΟΣ</t>
  </si>
  <si>
    <t>641719</t>
  </si>
  <si>
    <t>24639142</t>
  </si>
  <si>
    <t>99438181</t>
  </si>
  <si>
    <t>00641719K</t>
  </si>
  <si>
    <t>Π.Φ.62</t>
  </si>
  <si>
    <t>ΕΛΕΥΘΕΡΙΟΥ</t>
  </si>
  <si>
    <t>647513</t>
  </si>
  <si>
    <t xml:space="preserve">ΣΟΥΝΙΟΥ 8 </t>
  </si>
  <si>
    <t>24360635</t>
  </si>
  <si>
    <t>99588085</t>
  </si>
  <si>
    <t>00647513T</t>
  </si>
  <si>
    <t>Π.Φ.52</t>
  </si>
  <si>
    <t>ΠΑΡΟΥΤΗΣ</t>
  </si>
  <si>
    <t>ΧΑΡΑΛΑΜΠΟΣ</t>
  </si>
  <si>
    <t>674794</t>
  </si>
  <si>
    <t>ΠΟΤΑΜΟΥ ΙΝΔΟΥ 20 , ΔΙΑΜ 20</t>
  </si>
  <si>
    <t>6042</t>
  </si>
  <si>
    <t>24824448</t>
  </si>
  <si>
    <t>99469992</t>
  </si>
  <si>
    <t>00674794M</t>
  </si>
  <si>
    <t>Π.Φ.59</t>
  </si>
  <si>
    <t>ΠΑΝΤΕΛΗ</t>
  </si>
  <si>
    <t>ΣΤΕΛΙΟΣ</t>
  </si>
  <si>
    <t>842245</t>
  </si>
  <si>
    <t>ΟΔΟΣ ΚΟΜΙΤΩΝ 2, ΔΙΑΜ. 5</t>
  </si>
  <si>
    <t>99321520</t>
  </si>
  <si>
    <t>00842245T</t>
  </si>
  <si>
    <t>Π.Φ. 83</t>
  </si>
  <si>
    <t>ΣΙΑΗΛΗΣ</t>
  </si>
  <si>
    <t>ΧΡΥΣΟΣΤΟΜΟΣ</t>
  </si>
  <si>
    <t>741094</t>
  </si>
  <si>
    <t>ΔΗΜΗΤΡΙΟΥ ΛΙΠΕΡΤΗ 19 NO.1</t>
  </si>
  <si>
    <t>99497574</t>
  </si>
  <si>
    <t>00741094V</t>
  </si>
  <si>
    <t>Π.Φ. 89</t>
  </si>
  <si>
    <t>ΑΝΔΡΕΟΥ</t>
  </si>
  <si>
    <t>ΧΡΙΣΤΟΣ</t>
  </si>
  <si>
    <t>779443</t>
  </si>
  <si>
    <t>ΟΔΟΣ ΑΝΤΕΟΥ 4</t>
  </si>
  <si>
    <t>24637120</t>
  </si>
  <si>
    <t>99453239</t>
  </si>
  <si>
    <t>00779443K</t>
  </si>
  <si>
    <t>Π.Φ. 87</t>
  </si>
  <si>
    <t>ΤΟΠΑΛΙΑΝ</t>
  </si>
  <si>
    <t>ΑΛΕΞΗΣ</t>
  </si>
  <si>
    <t>804415</t>
  </si>
  <si>
    <t>ΟΥΚΚΟΥΛΑΡ 20Α</t>
  </si>
  <si>
    <t>24628205</t>
  </si>
  <si>
    <t>99343428</t>
  </si>
  <si>
    <t>00804415M</t>
  </si>
  <si>
    <t>Π.Φ. 88</t>
  </si>
  <si>
    <t>ΘΕΟΔΟΣΙΟΥ</t>
  </si>
  <si>
    <t>820214</t>
  </si>
  <si>
    <t>ΟΔΟΣ EL GRECO 9Α</t>
  </si>
  <si>
    <t>6046</t>
  </si>
  <si>
    <t>24637978</t>
  </si>
  <si>
    <t>99440794</t>
  </si>
  <si>
    <t>00820214D</t>
  </si>
  <si>
    <t>Π.Φ 92</t>
  </si>
  <si>
    <t>ΛΟΙΖΟΣ</t>
  </si>
  <si>
    <t>809514</t>
  </si>
  <si>
    <t>99530278</t>
  </si>
  <si>
    <t>00809514Y</t>
  </si>
  <si>
    <t>Π.Φ. 90</t>
  </si>
  <si>
    <t>715034</t>
  </si>
  <si>
    <t>ΟΔΟΣ ΤΡΕΜΕΤΟΥΣΙΑΣ 4</t>
  </si>
  <si>
    <t>6056</t>
  </si>
  <si>
    <t>24636514</t>
  </si>
  <si>
    <t>99512355</t>
  </si>
  <si>
    <t>00715034R</t>
  </si>
  <si>
    <t>Π.Φ. 91</t>
  </si>
  <si>
    <t>ΝΙΚΟΛΑΟΥ</t>
  </si>
  <si>
    <t>757262</t>
  </si>
  <si>
    <t>ΟΔΟΣ ΧΑΛΚΙΔΙΚΗΣ 16Α</t>
  </si>
  <si>
    <t>7101</t>
  </si>
  <si>
    <t>24533722</t>
  </si>
  <si>
    <t>99499688</t>
  </si>
  <si>
    <t>00757262H</t>
  </si>
  <si>
    <t>Π.Φ. 94</t>
  </si>
  <si>
    <t>ΚΟΣΜΑ</t>
  </si>
  <si>
    <t>876808</t>
  </si>
  <si>
    <t>ΣΟΛΟΝΟΣ ΜΙΧΑΗΛΙΔΗ 94, ΔΙΑΜ.101</t>
  </si>
  <si>
    <t>ΛΑΡΝΑΚΑ</t>
  </si>
  <si>
    <t>24667447</t>
  </si>
  <si>
    <t>99740269</t>
  </si>
  <si>
    <t>00876808H</t>
  </si>
  <si>
    <t>Π.Φ. 95</t>
  </si>
  <si>
    <t>642369</t>
  </si>
  <si>
    <t>ΠΡΟΔΡΟΜΟΥ 19</t>
  </si>
  <si>
    <t>99439014</t>
  </si>
  <si>
    <t>00642369A</t>
  </si>
  <si>
    <t>Π.Φ.54</t>
  </si>
  <si>
    <t>ΛΑΖΑΡΟΥ</t>
  </si>
  <si>
    <t>473611</t>
  </si>
  <si>
    <t xml:space="preserve">ΔΙΟΝΥΣΙΟΥ ΣΟΛΩΜΟΥ 16 </t>
  </si>
  <si>
    <t>7562</t>
  </si>
  <si>
    <t>ΤΕΡΣΕΦΑΝΟΥ</t>
  </si>
  <si>
    <t>24422075</t>
  </si>
  <si>
    <t>99523998</t>
  </si>
  <si>
    <t>00473611F</t>
  </si>
  <si>
    <t>ΑΝΤΩΝΙΟΥ</t>
  </si>
  <si>
    <t>570831</t>
  </si>
  <si>
    <t xml:space="preserve">ΒΙΚΤΩΡΟΣ ΙΩΑΝΝΙΔΗ 2 </t>
  </si>
  <si>
    <t>24361994</t>
  </si>
  <si>
    <t>00570831M</t>
  </si>
  <si>
    <t>Π.Φ 29</t>
  </si>
  <si>
    <t>ΚΩΝΣΤΑΝΤΙΝΟΣ</t>
  </si>
  <si>
    <t>541891</t>
  </si>
  <si>
    <t>ΠΙΑΛΕ ΠΑΣΙΑ 38</t>
  </si>
  <si>
    <t>6026</t>
  </si>
  <si>
    <t>24655868</t>
  </si>
  <si>
    <t>99680814</t>
  </si>
  <si>
    <t>00541891W</t>
  </si>
  <si>
    <t>ΚΟΖΑΚΟΣ</t>
  </si>
  <si>
    <t>493085</t>
  </si>
  <si>
    <t xml:space="preserve">ΤΙΜΙΟΥ ΠΡΟΔΡΟΜΟΥ 8 </t>
  </si>
  <si>
    <t>ΚΟΡΝΟΣ</t>
  </si>
  <si>
    <t>223533450</t>
  </si>
  <si>
    <t>99906170</t>
  </si>
  <si>
    <t>00493085Y</t>
  </si>
  <si>
    <t>Π.Φ.27</t>
  </si>
  <si>
    <t>ΘΕΜΙΣΤΟΚΛΕΟΥΣ</t>
  </si>
  <si>
    <t>ΠΑΥΛΟΣ</t>
  </si>
  <si>
    <t>583002</t>
  </si>
  <si>
    <t>ΑΜΦΙΤΡΙΤΗΣ 1-3,  ΔΙΑΜ 42</t>
  </si>
  <si>
    <t>24623022</t>
  </si>
  <si>
    <t>99498814</t>
  </si>
  <si>
    <t>00583002G</t>
  </si>
  <si>
    <t>Π.Φ. 31</t>
  </si>
  <si>
    <t>ΛΟΥΚΑΣ</t>
  </si>
  <si>
    <t>564735</t>
  </si>
  <si>
    <t xml:space="preserve">ΑΡΙΣΤΟΤΕΛΗ ΒΑΛΑΩΡΙΤΗ 4 </t>
  </si>
  <si>
    <t>24721637</t>
  </si>
  <si>
    <t>99489074</t>
  </si>
  <si>
    <t>00564735W</t>
  </si>
  <si>
    <t>Π.Φ. 30</t>
  </si>
  <si>
    <t>ΑΝΑΣΤΑΣΗ</t>
  </si>
  <si>
    <t>ΑΝΑΣΤΑΣΗΣ</t>
  </si>
  <si>
    <t>578978</t>
  </si>
  <si>
    <t>ΚΩΝΣΤΑΝΤΙΝΙΔΗ &amp; ΗΡΑΚΛΕΟΥΣ</t>
  </si>
  <si>
    <t>7080</t>
  </si>
  <si>
    <t>ΠΥΛΑ</t>
  </si>
  <si>
    <t>24644032</t>
  </si>
  <si>
    <t>99583090</t>
  </si>
  <si>
    <t>00578978W</t>
  </si>
  <si>
    <t>Π.Φ.43</t>
  </si>
  <si>
    <t>ΜΑΝΤΗΛΑΣ</t>
  </si>
  <si>
    <t>653154</t>
  </si>
  <si>
    <t xml:space="preserve">ΛΕΩΝΙΔΑ ΚΙΟΥΠΙ 13 </t>
  </si>
  <si>
    <t>6030</t>
  </si>
  <si>
    <t>24532898</t>
  </si>
  <si>
    <t>99603970</t>
  </si>
  <si>
    <t>00653154U</t>
  </si>
  <si>
    <t>Π.Φ.49</t>
  </si>
  <si>
    <t xml:space="preserve">ΝΙΚΟΛΑΟΥ ΚΑΤΑΛΑΝΟΥ 1 </t>
  </si>
  <si>
    <t>ΧΡΙΣΤΟΦΗ</t>
  </si>
  <si>
    <t>ΧΡΙΣΤΑΚΗΣ</t>
  </si>
  <si>
    <t>616692</t>
  </si>
  <si>
    <t xml:space="preserve">ΔΗΜΗΤΡΑΣ 16 </t>
  </si>
  <si>
    <t>24424490</t>
  </si>
  <si>
    <t>99430035</t>
  </si>
  <si>
    <t>00616692J</t>
  </si>
  <si>
    <t>Π.Φ.51</t>
  </si>
  <si>
    <t>ΙΩΑΝΝΟΥ</t>
  </si>
  <si>
    <t>ΧΡΥΣΩ</t>
  </si>
  <si>
    <t>688500</t>
  </si>
  <si>
    <t xml:space="preserve">ΑΤΡΙΔΩΝ 7 </t>
  </si>
  <si>
    <t>6041</t>
  </si>
  <si>
    <t>24362690</t>
  </si>
  <si>
    <t>99801565</t>
  </si>
  <si>
    <t>00688500X</t>
  </si>
  <si>
    <t>Π.Φ.55</t>
  </si>
  <si>
    <t>ΠΙΕΡΗ</t>
  </si>
  <si>
    <t>703139</t>
  </si>
  <si>
    <t>ΕΛΕΥΣΙΝΟΣ 25 OIKIA 4</t>
  </si>
  <si>
    <t>24636624</t>
  </si>
  <si>
    <t>99515989</t>
  </si>
  <si>
    <t>00703139Q</t>
  </si>
  <si>
    <t>Π.Φ.67</t>
  </si>
  <si>
    <t>ΝΙΚΟΛΑΣ</t>
  </si>
  <si>
    <t>709761</t>
  </si>
  <si>
    <t xml:space="preserve">ΔΗΜΟΣΘΕΝΟΥΣ 17 </t>
  </si>
  <si>
    <t>6058</t>
  </si>
  <si>
    <t>24661179</t>
  </si>
  <si>
    <t>99359780</t>
  </si>
  <si>
    <t>00709761K</t>
  </si>
  <si>
    <t>Π.Φ.66</t>
  </si>
  <si>
    <t>ΛΑΒΙΘΗ</t>
  </si>
  <si>
    <t>ΛΑΒΙΘΗΣ</t>
  </si>
  <si>
    <t>733978</t>
  </si>
  <si>
    <t>7572</t>
  </si>
  <si>
    <t>ΑΛΑΜΙΝΟΣ</t>
  </si>
  <si>
    <t>24991615</t>
  </si>
  <si>
    <t>99449094</t>
  </si>
  <si>
    <t>00733978K</t>
  </si>
  <si>
    <t>Π.Φ. 72</t>
  </si>
  <si>
    <t>ΧΡΙΣΤΟΔΟΥΛΙΔΗΣ</t>
  </si>
  <si>
    <t>ΣΟΦΟΚΛΗΣ</t>
  </si>
  <si>
    <t>618851</t>
  </si>
  <si>
    <t xml:space="preserve">ΕΥΡΙΠΙΔΟΥ 44 </t>
  </si>
  <si>
    <t>24823923</t>
  </si>
  <si>
    <t>99557272</t>
  </si>
  <si>
    <t>00618851G</t>
  </si>
  <si>
    <t>Π.Φ. 81</t>
  </si>
  <si>
    <t>ΕΥΤΥΧΙΟΥ</t>
  </si>
  <si>
    <t>ΜΑΡΙΟΣ</t>
  </si>
  <si>
    <t>763446</t>
  </si>
  <si>
    <t xml:space="preserve">ΠΑΝΤΕΛΗ ΛΕΚΟΥ  4 </t>
  </si>
  <si>
    <t>ΠΟΛΥΚΑΤΟΙΚΙΑ ΚΥΠΑ, ΔΙΑΜ.401</t>
  </si>
  <si>
    <t>24668207</t>
  </si>
  <si>
    <t>96868554</t>
  </si>
  <si>
    <t>00763446Y</t>
  </si>
  <si>
    <t>ΙΑΚΩΒΟΥ</t>
  </si>
  <si>
    <t>ΙΑΚΩΒΟΣ</t>
  </si>
  <si>
    <t>757860</t>
  </si>
  <si>
    <t>ΝΑΡΚΙΣΣΟΥ 13A</t>
  </si>
  <si>
    <t>24362301</t>
  </si>
  <si>
    <t>99432657</t>
  </si>
  <si>
    <t>00757860L</t>
  </si>
  <si>
    <t>745032</t>
  </si>
  <si>
    <t xml:space="preserve">ΠΑΥΛΟΥ ΛΙΑΣΙΔΗ 6 </t>
  </si>
  <si>
    <t>7649</t>
  </si>
  <si>
    <t>ΨΕΥΔΑΣ</t>
  </si>
  <si>
    <t>22531023</t>
  </si>
  <si>
    <t>99642143</t>
  </si>
  <si>
    <t>00745032S</t>
  </si>
  <si>
    <t>ΤΡΥΦΩΝΟΣ</t>
  </si>
  <si>
    <t>767668</t>
  </si>
  <si>
    <t xml:space="preserve">ΜΕΔΟΥΣΗΣ 50 </t>
  </si>
  <si>
    <t>24991022</t>
  </si>
  <si>
    <t>99654861</t>
  </si>
  <si>
    <t>00767668S</t>
  </si>
  <si>
    <t>ΦΙΛΑΡΕΤΟΥ</t>
  </si>
  <si>
    <t>798511</t>
  </si>
  <si>
    <t>ΠΑΡΟΥ 5</t>
  </si>
  <si>
    <t>24634279</t>
  </si>
  <si>
    <t>99659180</t>
  </si>
  <si>
    <t>00798511A</t>
  </si>
  <si>
    <t>Π.Φ. 82</t>
  </si>
  <si>
    <t>ΣΟΦΟΚΛΕΟΥΣ</t>
  </si>
  <si>
    <t>ΕΡΜΙΟΝΗ</t>
  </si>
  <si>
    <t>834128</t>
  </si>
  <si>
    <t>ΕΦΚΛΟΥ 3 ΔΙΑΜ 301</t>
  </si>
  <si>
    <t>99483908</t>
  </si>
  <si>
    <t>00834128U</t>
  </si>
  <si>
    <t>Π.Φ. 99</t>
  </si>
  <si>
    <t>ΙΩΑΝΝΗΣ</t>
  </si>
  <si>
    <t>709169</t>
  </si>
  <si>
    <t>ΑΛΕΞΑΝΔΡΟΥ ΖΑΡΑ 47B</t>
  </si>
  <si>
    <t>6021</t>
  </si>
  <si>
    <t>24653250</t>
  </si>
  <si>
    <t>99211432</t>
  </si>
  <si>
    <t>00709169M</t>
  </si>
  <si>
    <t>Π.Φ 64</t>
  </si>
  <si>
    <t>677825</t>
  </si>
  <si>
    <t xml:space="preserve">ΒΟΥΚΕΦΑΛΙΑΣ 50A </t>
  </si>
  <si>
    <t>24828412</t>
  </si>
  <si>
    <t>99682724</t>
  </si>
  <si>
    <t>00677825G</t>
  </si>
  <si>
    <t>Π.Φ.68</t>
  </si>
  <si>
    <t>ΜΗΛΟΥ</t>
  </si>
  <si>
    <t>ΤΑΣΟΣ</t>
  </si>
  <si>
    <t>673537</t>
  </si>
  <si>
    <t xml:space="preserve">1ΗΣ ΑΠΡΙΛΙΟΥ 28 </t>
  </si>
  <si>
    <t>24621148</t>
  </si>
  <si>
    <t>99883205</t>
  </si>
  <si>
    <t>00673537X</t>
  </si>
  <si>
    <t>Π.Φ.69</t>
  </si>
  <si>
    <t>692697</t>
  </si>
  <si>
    <t xml:space="preserve">ΚΥΘΗΡΩΝ 7081 </t>
  </si>
  <si>
    <t>99640426</t>
  </si>
  <si>
    <t>00692697M</t>
  </si>
  <si>
    <t>Π.Φ.70</t>
  </si>
  <si>
    <t xml:space="preserve">ΚΙΤΡΟΜΗΛΗΔΗΣ </t>
  </si>
  <si>
    <t>ΠΑΝΤ. ΛΕΚΟΥ, KYPA COURT, ΔΙΑΜ.101</t>
  </si>
  <si>
    <t>99575990</t>
  </si>
  <si>
    <t>Π.Φ. 44</t>
  </si>
  <si>
    <t>Π.Φ. 32</t>
  </si>
  <si>
    <t>ΔΙΟΝΥΣΙΟΥ ΣΟΛΩΜΟΥ 16</t>
  </si>
  <si>
    <t>Π.Φ. 25</t>
  </si>
  <si>
    <t>ΧΑΛΚΗΣ 12</t>
  </si>
  <si>
    <t>ΧΟΥΡΜΟΥΖΙΟΥ 16</t>
  </si>
  <si>
    <t>ΒΑΣΙΛΙΟΥ 33</t>
  </si>
  <si>
    <t>0488428C</t>
  </si>
  <si>
    <t>ΑΡΙΣΤΟΤΕΛΗ ΒΑΛΑΩΡΙΤΗ 4</t>
  </si>
  <si>
    <t>ΣΑΚΕΛΛΑΡΙΟΥ 19</t>
  </si>
  <si>
    <t>00476742Υ</t>
  </si>
  <si>
    <t>ΠΑΥΛΙΚΚΑ</t>
  </si>
  <si>
    <t>ΑΡΤΕΜΗΣΙΑ</t>
  </si>
  <si>
    <t>475861</t>
  </si>
  <si>
    <t>ΚΕΡΚΥΡΑΣ 15Α</t>
  </si>
  <si>
    <t>24653159</t>
  </si>
  <si>
    <t>99653162</t>
  </si>
  <si>
    <t>χηρα συνταξιούχου Μάριου Παυλικκά</t>
  </si>
  <si>
    <t>356736</t>
  </si>
  <si>
    <t>ΕΥΡΥΠΙΔΟΥ 30Α</t>
  </si>
  <si>
    <t>ΒΟΥΡΗ</t>
  </si>
  <si>
    <t>ΙΟΥΛΙΑΝΗ</t>
  </si>
  <si>
    <t>327089</t>
  </si>
  <si>
    <t>ΑΝΔΡΟΝΙΚΟΣ</t>
  </si>
  <si>
    <t>670459</t>
  </si>
  <si>
    <t>24425795</t>
  </si>
  <si>
    <t>99657487</t>
  </si>
  <si>
    <t>00670459Y</t>
  </si>
  <si>
    <t>Π.Φ.71</t>
  </si>
  <si>
    <t>ΠΑΠΑΧΑΡΑΛΑΜΠΟΥΣ</t>
  </si>
  <si>
    <t>ΔΙΟΜΗΔΗΣ</t>
  </si>
  <si>
    <t>631115</t>
  </si>
  <si>
    <t xml:space="preserve">ΠΑΡΤΕΛΛΑΣ 4,  ΔΙΑΜ 3 </t>
  </si>
  <si>
    <t>99878066</t>
  </si>
  <si>
    <t>00631115Z</t>
  </si>
  <si>
    <t>Π.Φ. 73</t>
  </si>
  <si>
    <t>714910</t>
  </si>
  <si>
    <t>ΑΡΧ. ΜΙΧΑΗΛ 13 , ΔΙΑΜ 104</t>
  </si>
  <si>
    <t>7040</t>
  </si>
  <si>
    <t>ΟΡΟΚΛΙΝΗ</t>
  </si>
  <si>
    <t>99487221</t>
  </si>
  <si>
    <t>00714910L</t>
  </si>
  <si>
    <t>Π.Φ.74</t>
  </si>
  <si>
    <t>ΦΩΤΙΟΥ</t>
  </si>
  <si>
    <t>ΘΕΟΔΩΡΟΣ</t>
  </si>
  <si>
    <t>737174</t>
  </si>
  <si>
    <t xml:space="preserve">ΑΠΟΣΤΟΛΟΥ ΜΑΡΚΟΥ 9 </t>
  </si>
  <si>
    <t>7550</t>
  </si>
  <si>
    <t>KITI</t>
  </si>
  <si>
    <t>24426393</t>
  </si>
  <si>
    <t>96771550</t>
  </si>
  <si>
    <t>00737174I</t>
  </si>
  <si>
    <t>Π.Φ. 75</t>
  </si>
  <si>
    <t>ΚΑΡΙΤΤΕΒΛΗ</t>
  </si>
  <si>
    <t>ΜΑΡΙΑ</t>
  </si>
  <si>
    <t>435715</t>
  </si>
  <si>
    <t>99682753</t>
  </si>
  <si>
    <t>00435715M</t>
  </si>
  <si>
    <t>ΦΙΛΙΠΠΟΥ</t>
  </si>
  <si>
    <t>ΦΙΛΙΠΠΟΣ</t>
  </si>
  <si>
    <t>378231</t>
  </si>
  <si>
    <t>ΦΙΛΕΛΛΗΝΩΝ 11</t>
  </si>
  <si>
    <t>P.O.BOX.42329, 6533 ΛΑΡΝΑΚΑ</t>
  </si>
  <si>
    <t>24637936</t>
  </si>
  <si>
    <t>99448828</t>
  </si>
  <si>
    <t>00378231S</t>
  </si>
  <si>
    <t>ΔΗΜΗΤΡΗ</t>
  </si>
  <si>
    <t>269346</t>
  </si>
  <si>
    <t>ΜΑΚΑΡΙΟΥ 37</t>
  </si>
  <si>
    <t>24530904</t>
  </si>
  <si>
    <t>00269346Z</t>
  </si>
  <si>
    <t>ΠΑΥΛΙΚΑΣ</t>
  </si>
  <si>
    <t>2612</t>
  </si>
  <si>
    <t>ΚΕΡΚΥΡΑΣ 15A</t>
  </si>
  <si>
    <t>00002612P</t>
  </si>
  <si>
    <t>ΜΑΥΡΙΔΗΣ</t>
  </si>
  <si>
    <t>169</t>
  </si>
  <si>
    <t>ΛΕΩΦ. ΦΑΝΕΡΩΜΕΝΗΣ 79, P.O.BOX 42905</t>
  </si>
  <si>
    <t>24653077</t>
  </si>
  <si>
    <t>99617622</t>
  </si>
  <si>
    <t>00000169C</t>
  </si>
  <si>
    <t>5902</t>
  </si>
  <si>
    <t>ΑΝΕΞΑΡΤΗΣΙΑΣ 19</t>
  </si>
  <si>
    <t>99489628</t>
  </si>
  <si>
    <t>00005902B</t>
  </si>
  <si>
    <t>ΣΤΕΛΙΟΥ</t>
  </si>
  <si>
    <t>107706</t>
  </si>
  <si>
    <t>ΑΛΚΑΜΕΝΟΥΣ 12</t>
  </si>
  <si>
    <t>6031</t>
  </si>
  <si>
    <t>99722195</t>
  </si>
  <si>
    <t>00107706G</t>
  </si>
  <si>
    <t>ΦΩΚΑ</t>
  </si>
  <si>
    <t>ΚΑΙΤΗ</t>
  </si>
  <si>
    <t>139778</t>
  </si>
  <si>
    <t>ΗΡΑΚΛΕΙΟΥ 2A</t>
  </si>
  <si>
    <t>24656715</t>
  </si>
  <si>
    <t>00139778F</t>
  </si>
  <si>
    <t>ΧΑΤΖΗΒΑΡΝΑΒΑΣ</t>
  </si>
  <si>
    <t>ΑΝΤΩΝΙΟΣ</t>
  </si>
  <si>
    <t>150861</t>
  </si>
  <si>
    <t>ΚΩΣΤΗ ΠΑΛΑΜΑ 17</t>
  </si>
  <si>
    <t>6016</t>
  </si>
  <si>
    <t>24654311</t>
  </si>
  <si>
    <t>99667311</t>
  </si>
  <si>
    <t>00150861F</t>
  </si>
  <si>
    <t>Π.Φ. 7</t>
  </si>
  <si>
    <t>ΕΥΑΝΘΙΑ</t>
  </si>
  <si>
    <t>404924</t>
  </si>
  <si>
    <t>24632434</t>
  </si>
  <si>
    <t>99328091</t>
  </si>
  <si>
    <t>00404924L</t>
  </si>
  <si>
    <t>Π.Φ. 58</t>
  </si>
  <si>
    <t>ΘΕΟΔΟΣΗΣ</t>
  </si>
  <si>
    <t>489461</t>
  </si>
  <si>
    <t>24633023</t>
  </si>
  <si>
    <t>99449997</t>
  </si>
  <si>
    <t>00489461H</t>
  </si>
  <si>
    <t>Π.Φ. 35</t>
  </si>
  <si>
    <t>ΔΑΜΙΑΝΟΥ</t>
  </si>
  <si>
    <t>ΚΥΠΡΟΣ</t>
  </si>
  <si>
    <t>543312</t>
  </si>
  <si>
    <t>99873261</t>
  </si>
  <si>
    <t>ΚΑΡΑΟΛΗ</t>
  </si>
  <si>
    <t>ΕΛΕΝΗ</t>
  </si>
  <si>
    <t>331117</t>
  </si>
  <si>
    <t>Φιλομήλας 28, Κόκκινες</t>
  </si>
  <si>
    <t>6055</t>
  </si>
  <si>
    <t>24631272</t>
  </si>
  <si>
    <t>99650822</t>
  </si>
  <si>
    <t>ΖΑΧΑΡΙΟΥ</t>
  </si>
  <si>
    <t>ΘΕΟΔΩΡΑ</t>
  </si>
  <si>
    <t>ΤΤΟΜΑΣ</t>
  </si>
  <si>
    <t>596770</t>
  </si>
  <si>
    <t>ΔΗΜΗΤΡΗ ΛΙΠΕΡΤΗ 15</t>
  </si>
  <si>
    <t>97615100</t>
  </si>
  <si>
    <t>ΦΑΝΑΡΗΣ</t>
  </si>
  <si>
    <t>99280393</t>
  </si>
  <si>
    <t>Π.Φ. 36</t>
  </si>
  <si>
    <t>ΑΧΙΛΛΕΩΣ</t>
  </si>
  <si>
    <t>ΠΙΕΡΗΣ</t>
  </si>
  <si>
    <t>ΚΥΡΙΑΚΟΥ</t>
  </si>
  <si>
    <t>ΑΝΔΡΙΑΝΑ</t>
  </si>
  <si>
    <t>ΧΑΜΑΤΙΛΛΑ</t>
  </si>
  <si>
    <t>ΚΑΤΙΝΑ</t>
  </si>
  <si>
    <t>ΛΕΩΝΗ</t>
  </si>
  <si>
    <t>ΧΡΥΣΤΑΛΛΑ</t>
  </si>
  <si>
    <t>ΠΑΤΡΙΣ ΛΟΥΜΟΥΜΠΑ 22Β</t>
  </si>
  <si>
    <t>756761</t>
  </si>
  <si>
    <t>ΜΑΚΕΔΟΝΙΑΣ 5</t>
  </si>
  <si>
    <t>7505</t>
  </si>
  <si>
    <t>ΤΡΟΥΛΛΟΙ</t>
  </si>
  <si>
    <t>99551097</t>
  </si>
  <si>
    <t>00756761J</t>
  </si>
  <si>
    <t>Π.Φ 100 - ΗΜ. ΠΡΩΤΟΥ ΔΙΟΡΙΣΜΟΥ: 30/03/2011</t>
  </si>
  <si>
    <t>ΚΑΛΗΣΠΕΡΑΣ</t>
  </si>
  <si>
    <t>756518</t>
  </si>
  <si>
    <t>99404733</t>
  </si>
  <si>
    <t>Mantis</t>
  </si>
  <si>
    <t xml:space="preserve">ΘΕΜΙΣΤΟΚΛΕΟΥΣ </t>
  </si>
  <si>
    <t>ΑΜΦΙΤΡΙΤΗΣ 1-3, ΔΙΑΜ.42</t>
  </si>
  <si>
    <t>Π.Φ.31</t>
  </si>
  <si>
    <t>Π.Φ. 43</t>
  </si>
  <si>
    <t>707537</t>
  </si>
  <si>
    <t>ΠΑΡΤΕΛΛΑΣ 4, ΔΙΑΜ.3, 6015</t>
  </si>
  <si>
    <t>96702024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</si>
  <si>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</si>
  <si>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</si>
  <si>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</si>
  <si>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</si>
  <si>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</si>
  <si>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</si>
  <si>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</si>
  <si>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</si>
  <si>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</si>
  <si>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</si>
  <si>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</si>
  <si>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Middle NAME</t>
  </si>
  <si>
    <t>GENDER</t>
  </si>
  <si>
    <t>Α/Α</t>
  </si>
  <si>
    <t>Όνομα</t>
  </si>
  <si>
    <t>Θέση</t>
  </si>
  <si>
    <t>Κωδικός ΕΡΜΙΣ</t>
  </si>
  <si>
    <t>Τμήμα</t>
  </si>
  <si>
    <t>ΘΕΣΕΙΣ</t>
  </si>
  <si>
    <t>Κλίμακα</t>
  </si>
  <si>
    <t>Αριθμός
Ταυτότ.</t>
  </si>
  <si>
    <t>Αρ.Κοιν.
Ασφαλ.</t>
  </si>
  <si>
    <t>Αριθμός
εξαρτωμ.</t>
  </si>
  <si>
    <t>Ημ.Λήξης
εξαρτώμ</t>
  </si>
  <si>
    <t>Ημ.Γέν.</t>
  </si>
  <si>
    <t>Ημ. Προσλ σε Προηγ Υπηρεσία
Πρόσληψης</t>
  </si>
  <si>
    <t>Ημ.
Πρόσληψης</t>
  </si>
  <si>
    <t>Ημερ.
Αφυπ/σης</t>
  </si>
  <si>
    <t>Ημ.Συμπληρ
400 μηνών</t>
  </si>
  <si>
    <t>Ημερ.
Προσ/ξησης</t>
  </si>
  <si>
    <t>Εγκριμένες</t>
  </si>
  <si>
    <t>Συμπληρωμένες</t>
  </si>
  <si>
    <t>Σοφοκλής Χριστοδουλίδης</t>
  </si>
  <si>
    <t>Διοίκηση</t>
  </si>
  <si>
    <t>Α 15 - 16</t>
  </si>
  <si>
    <t>Χρύσω Ιωάννου</t>
  </si>
  <si>
    <t>Γραμ/κός Λειτουργός</t>
  </si>
  <si>
    <t>Α 8 - 9 +1</t>
  </si>
  <si>
    <t>Άννα Ζυμπουλάκη</t>
  </si>
  <si>
    <t>Βοηθ.Γρ. Λειτουργός</t>
  </si>
  <si>
    <t>Α 2 - 5 - 7 +2</t>
  </si>
  <si>
    <t>Κωνσταντίνα Κωνσταντίνου</t>
  </si>
  <si>
    <t>Αντρέας Χρυσοστόμου</t>
  </si>
  <si>
    <t>Α 1 - 2 - 5 +2</t>
  </si>
  <si>
    <t>Πέτρος Φραγκούδης</t>
  </si>
  <si>
    <t>Προϊστ. Οικον. Υπηρεσ.</t>
  </si>
  <si>
    <t>Οικον.</t>
  </si>
  <si>
    <t>Α 13+2</t>
  </si>
  <si>
    <t>Κωστάκης Πιερή</t>
  </si>
  <si>
    <t>Λογ. Λειτ. 1ης Τάξης</t>
  </si>
  <si>
    <t>Αιμιλία Χρυσοστόμου</t>
  </si>
  <si>
    <t>Λογστικοί Λειτουργός</t>
  </si>
  <si>
    <t>Α 4-7+2</t>
  </si>
  <si>
    <t>Ηλιάνα Συμεού</t>
  </si>
  <si>
    <t>Μαρία Φωτίου</t>
  </si>
  <si>
    <t>Παύλος Θεμιστοκλέους</t>
  </si>
  <si>
    <t>Γεώργιος Κοζάκος</t>
  </si>
  <si>
    <t>Αν.Γραμ.Λειτουργός</t>
  </si>
  <si>
    <t>Α 10 +1</t>
  </si>
  <si>
    <t>Νίκος Νικολάου</t>
  </si>
  <si>
    <t>Χριστιάνα Αγγλογάλλου</t>
  </si>
  <si>
    <t>Σωτήρης Φανάρης</t>
  </si>
  <si>
    <t>Αναστάσης Αναστάση</t>
  </si>
  <si>
    <t>Νίκος Αντωνίου</t>
  </si>
  <si>
    <t>Σωτήρης Μαντήλας</t>
  </si>
  <si>
    <t>Χριστάκης Χριστοφή</t>
  </si>
  <si>
    <t>Α 2 - 3 - 5 +2</t>
  </si>
  <si>
    <t>Λαβίθης Λαβίθη</t>
  </si>
  <si>
    <t>Δαμιανός Μαντοβάνης</t>
  </si>
  <si>
    <t xml:space="preserve">Τεχν. </t>
  </si>
  <si>
    <t>Α 9 +1</t>
  </si>
  <si>
    <t>Αργύρω Φιλαρέτου</t>
  </si>
  <si>
    <t>Ερμιόνη Σοφοκλέους</t>
  </si>
  <si>
    <t>Κυριάκος Μαππούρας</t>
  </si>
  <si>
    <t>Α 8 +2</t>
  </si>
  <si>
    <t>Κυριάκος Γεωργίου</t>
  </si>
  <si>
    <t>Α 4 - 5 - 6 +1</t>
  </si>
  <si>
    <t>Νίκος Ελευθερίου</t>
  </si>
  <si>
    <t>Τάσος Μήλου</t>
  </si>
  <si>
    <t>Ιωάννης Ιωάννου</t>
  </si>
  <si>
    <t>Μάριος Ιωάννου</t>
  </si>
  <si>
    <t>Λοϊζος Παπαγιάννης</t>
  </si>
  <si>
    <t>Αντρόνικος Χριστοδούλου</t>
  </si>
  <si>
    <t>Διομήδης Π'' Χαραλάμπους</t>
  </si>
  <si>
    <t xml:space="preserve">Θεόδωρος Φωτίου </t>
  </si>
  <si>
    <t>Μιχάλης Αντρέου</t>
  </si>
  <si>
    <t>Μάριος Γιάγκου</t>
  </si>
  <si>
    <t>Ιάκωβος Ιακώβου</t>
  </si>
  <si>
    <t>Αντρέας Τρύφωνος</t>
  </si>
  <si>
    <t>Μάριος Ευτυχίου</t>
  </si>
  <si>
    <t>Α 1 - 2 - 3 +1</t>
  </si>
  <si>
    <t>Μιχαλάκης Κωνσταντίνου</t>
  </si>
  <si>
    <t>Χαράλαμπος Παρούτης</t>
  </si>
  <si>
    <t>STATUS</t>
  </si>
  <si>
    <t>ACTIVE</t>
  </si>
  <si>
    <t>INACTIVE</t>
  </si>
  <si>
    <t>EMPLOYMENT DATE</t>
  </si>
  <si>
    <t>MARITAL STATUS</t>
  </si>
  <si>
    <t>PERSON_CD</t>
  </si>
  <si>
    <t>HIRED_DATE</t>
  </si>
  <si>
    <t>NOTICE_DATE</t>
  </si>
  <si>
    <t>NOTICE_IND</t>
  </si>
  <si>
    <t>DEL_IND</t>
  </si>
  <si>
    <t>0</t>
  </si>
  <si>
    <t>3</t>
  </si>
  <si>
    <t>6</t>
  </si>
  <si>
    <t>4</t>
  </si>
  <si>
    <t>wORKemail</t>
  </si>
  <si>
    <t>PLEASE ADD!!!1</t>
  </si>
  <si>
    <t>ISSUE_DATE</t>
  </si>
  <si>
    <t>BANKSI_CD</t>
  </si>
  <si>
    <t>BANKBR_CD</t>
  </si>
  <si>
    <t>FAMILY_STATUS</t>
  </si>
  <si>
    <t>BANK_ACNT</t>
  </si>
  <si>
    <t>BANK_ACNT_NAME</t>
  </si>
  <si>
    <t>PAYWAY_IND</t>
  </si>
  <si>
    <t>SPOUSE_PERSON_CD</t>
  </si>
  <si>
    <t>CY54007049300000000020207465</t>
  </si>
  <si>
    <t>CHRYSOSTOMOU ANDREAS</t>
  </si>
  <si>
    <t>1</t>
  </si>
  <si>
    <t>CY54007050100000000040050257</t>
  </si>
  <si>
    <t>ZYMPOYLAKI ANNA</t>
  </si>
  <si>
    <t>CY64007049300000000020514290</t>
  </si>
  <si>
    <t>CHRYSOSTOMOU EMILIA</t>
  </si>
  <si>
    <t>CY91005003010003011025210000</t>
  </si>
  <si>
    <t>KONSTANTINOU KONSTANTINA</t>
  </si>
  <si>
    <t>FRANGOUDIS PETROS</t>
  </si>
  <si>
    <t>KOZACOS GEORGE</t>
  </si>
  <si>
    <t>SIMEOU ELIANA</t>
  </si>
  <si>
    <t>CY79002005680000000100574300</t>
  </si>
  <si>
    <t>AGGLOGALLOU CHRISTIANA</t>
  </si>
  <si>
    <t>CY62007049300000000020083452</t>
  </si>
  <si>
    <t>FANARIS SOTIRIS</t>
  </si>
  <si>
    <t>ADAMOU ARISTIDES</t>
  </si>
  <si>
    <t>CHRISTOPHIDES COSTAKIS</t>
  </si>
  <si>
    <t>CY33002005680000001100565200</t>
  </si>
  <si>
    <t>MAPPOURAS KYRIAKOS</t>
  </si>
  <si>
    <t>CY82007049300000000020392134</t>
  </si>
  <si>
    <t>EVAGGELOU NIKOS</t>
  </si>
  <si>
    <t>MANTOVANIS DAMIANOS</t>
  </si>
  <si>
    <t>ELEFTHERIOU NIKOS</t>
  </si>
  <si>
    <t>CY19007049300000000020060655</t>
  </si>
  <si>
    <t>PAROUTIS CHARALAMBOS</t>
  </si>
  <si>
    <t>CY62005003620003620135369401</t>
  </si>
  <si>
    <t>IOANNOU IOANNIS</t>
  </si>
  <si>
    <t>CY03005003600003600123490901</t>
  </si>
  <si>
    <t>IOANNOU MARIOS</t>
  </si>
  <si>
    <t>MILOU TASOS</t>
  </si>
  <si>
    <t>CY77007049300000000020230913</t>
  </si>
  <si>
    <t>PAPAYIANNIS LOIZOS</t>
  </si>
  <si>
    <t>CHRISTODOULOU ANDRONIKOS</t>
  </si>
  <si>
    <t>PAPACHARALAMBOUS DIOMEDES</t>
  </si>
  <si>
    <t>ANDREOU MICHALIS</t>
  </si>
  <si>
    <t>PHOTIOU THEODOROS</t>
  </si>
  <si>
    <t>EFTYCHIOU MARIOS</t>
  </si>
  <si>
    <t>CY67007049300000000020459916</t>
  </si>
  <si>
    <t>IACOVOU IACOVOS</t>
  </si>
  <si>
    <t>CY35007149300000000040006307</t>
  </si>
  <si>
    <t>YIANGOU MARIOS</t>
  </si>
  <si>
    <t>TRYFONOS ANDREAS</t>
  </si>
  <si>
    <t>CY52005003600003600128961401</t>
  </si>
  <si>
    <t>FILARETOU ARGYRO</t>
  </si>
  <si>
    <t>SOFOKLEOUS ERMIONI</t>
  </si>
  <si>
    <t>CHRISTODOULOU CHRISTODOULOS</t>
  </si>
  <si>
    <t>GEORGIOU KYRIAKOS</t>
  </si>
  <si>
    <t>CY32005003690003690121674801</t>
  </si>
  <si>
    <t>MARIA PHOTIOU</t>
  </si>
  <si>
    <t>PAPACHRISTODOULOU CHRISTODOULOS</t>
  </si>
  <si>
    <t>2</t>
  </si>
  <si>
    <t>CY62007044300000000020193507</t>
  </si>
  <si>
    <t>ARTEMIS THEOCHAROUS</t>
  </si>
  <si>
    <t>CY38002001950000357006244020</t>
  </si>
  <si>
    <t>CY91005003760003761127442100</t>
  </si>
  <si>
    <t>VOURIS MICHALIS</t>
  </si>
  <si>
    <t>CONSTANTINOU CONSTANTINOS</t>
  </si>
  <si>
    <t>LAZAROU KYRIAKOU</t>
  </si>
  <si>
    <t>CHRISTODOULIDES SOFOKLIS</t>
  </si>
  <si>
    <t>CY24007034300000000020165496</t>
  </si>
  <si>
    <t>CY15007049300000000020652427</t>
  </si>
  <si>
    <t>KYPROS DAMIANOU</t>
  </si>
  <si>
    <t>CY46007049300000000020507242</t>
  </si>
  <si>
    <t xml:space="preserve">TTOMAS GEORGIOS </t>
  </si>
  <si>
    <t>CY83007049300000000020241475</t>
  </si>
  <si>
    <t>KARAOLI ELENI ANDREA</t>
  </si>
  <si>
    <t>CY82007034300000000020493767</t>
  </si>
  <si>
    <t>CHRISTOU THEODOSIS</t>
  </si>
  <si>
    <t>CY16007034300000000020499514</t>
  </si>
  <si>
    <t>CY81007034300000000040131338</t>
  </si>
  <si>
    <t>CY70007034300000000020443155</t>
  </si>
  <si>
    <t>IAKOVOU ANDREAS</t>
  </si>
  <si>
    <t>CY29007034300000000020332052</t>
  </si>
  <si>
    <t>GIANNAKIS MANTIS</t>
  </si>
  <si>
    <t>CY37002001950000357006852713</t>
  </si>
  <si>
    <t>CY93002001950000357015947298</t>
  </si>
  <si>
    <t>PHILIPPOU PHILIPPOS</t>
  </si>
  <si>
    <t>CY71007130300000000020612200</t>
  </si>
  <si>
    <t>GERMANOS ANTONIS</t>
  </si>
  <si>
    <t>CY86007049300000000020601097</t>
  </si>
  <si>
    <t>KOSMA CHRISTOS</t>
  </si>
  <si>
    <t>CY59002001950000357009013089</t>
  </si>
  <si>
    <t>THEOLOGIA GERMANOU</t>
  </si>
  <si>
    <t>VOURI IOULIA</t>
  </si>
  <si>
    <t>CY59002001950000357016511965</t>
  </si>
  <si>
    <t>CY98002001950000357016067682</t>
  </si>
  <si>
    <t>CY43002001950000357013729129</t>
  </si>
  <si>
    <t>NIKOLAOU ANDREAS</t>
  </si>
  <si>
    <t>CY10002001950000357012004287</t>
  </si>
  <si>
    <t>CHRISTOU VASSOS</t>
  </si>
  <si>
    <t>CY54007034300000000020080178</t>
  </si>
  <si>
    <t>KONSTANTINOU MICHALIS</t>
  </si>
  <si>
    <t>CY48007049300000000020233957</t>
  </si>
  <si>
    <t>CY59002005560000001201308900</t>
  </si>
  <si>
    <t>GEORGIOU LOUCAS</t>
  </si>
  <si>
    <t>CY53007049300000000021762005</t>
  </si>
  <si>
    <t>DEMETRIS KITROMILIDES</t>
  </si>
  <si>
    <t>CY49007044300000000020669332</t>
  </si>
  <si>
    <t>CY31007049300000000021708178</t>
  </si>
  <si>
    <t>LAVITHI LAVITHIS</t>
  </si>
  <si>
    <t>CY43002005500000001203338800</t>
  </si>
  <si>
    <t>THEODOSIOU PETROS</t>
  </si>
  <si>
    <t>CY45007034300000000020290636</t>
  </si>
  <si>
    <t>SIALIS CHRYSOSTOMOS</t>
  </si>
  <si>
    <t>CY86002001950000357019990384</t>
  </si>
  <si>
    <t>CY19005003010003011074454801</t>
  </si>
  <si>
    <t>NIKOLAS KALISPERAS</t>
  </si>
  <si>
    <t>CY03005004760004761049379400</t>
  </si>
  <si>
    <t>CY47008003010000000001842602</t>
  </si>
  <si>
    <t>GEORGIOU PAPACHARALAMPOUS MARIA</t>
  </si>
  <si>
    <t>CY27002005680000000000249300</t>
  </si>
  <si>
    <t>ARGYROU ARGYRIS</t>
  </si>
  <si>
    <t>CY48002005540000001200947800</t>
  </si>
  <si>
    <t>CHRISTOU LOIZOS</t>
  </si>
  <si>
    <t>CY69002005560000000001044300</t>
  </si>
  <si>
    <t>TOPPALIAN ALEXIS</t>
  </si>
  <si>
    <t>CY91002005680000000100712600</t>
  </si>
  <si>
    <t>ANDREOU CHRISTOS</t>
  </si>
  <si>
    <t>CY88002005570000000500849200</t>
  </si>
  <si>
    <t>DEMETRIOU AGGELA</t>
  </si>
  <si>
    <t>CY02007044300000000020241147</t>
  </si>
  <si>
    <t>FRANGESKOU ANTONIS</t>
  </si>
  <si>
    <t>CY25007044300000000040133590</t>
  </si>
  <si>
    <t>KARITTEVLI MARIA</t>
  </si>
  <si>
    <t>CY30007044300000000020108335</t>
  </si>
  <si>
    <t>DEMETRI CHRISTODOULOS</t>
  </si>
  <si>
    <t>CY11002005560000001200222200</t>
  </si>
  <si>
    <t>MAVRIDES STELIOS</t>
  </si>
  <si>
    <t>CY94002005560000000503334100</t>
  </si>
  <si>
    <t>FOKA KATE</t>
  </si>
  <si>
    <t>CY45007034300000000020128258</t>
  </si>
  <si>
    <t>DEMETRIOU EVANTHIA</t>
  </si>
  <si>
    <t>CY50002005570000001200018900</t>
  </si>
  <si>
    <t>SAVVA POLYVIOS</t>
  </si>
  <si>
    <t>CY93002005560000000001049300</t>
  </si>
  <si>
    <t>CY97002005560000001201247300</t>
  </si>
  <si>
    <t>CY19002005620000000501698300</t>
  </si>
  <si>
    <t>ANASTASI ANASTASIS</t>
  </si>
  <si>
    <t>CY64002005660000001200050100</t>
  </si>
  <si>
    <t>CHRISTOPHI CHRISTAKIS</t>
  </si>
  <si>
    <t>CY85002005560000000000617600</t>
  </si>
  <si>
    <t>IOANNOU CHRYSO</t>
  </si>
  <si>
    <t>CY43002005560000001200668600</t>
  </si>
  <si>
    <t>CY83002005760000001100046600</t>
  </si>
  <si>
    <t>CY54002005680000000100395300</t>
  </si>
  <si>
    <t>CY74002005540000001200961300</t>
  </si>
  <si>
    <t>CY37007044300000000020235085</t>
  </si>
  <si>
    <t>CY07007049300000000020377770</t>
  </si>
  <si>
    <t>CY02007049300000000023415027</t>
  </si>
  <si>
    <t>PAVLIKKA ARTEMISIA</t>
  </si>
  <si>
    <t>ARTEMISIA PAVLIKKA</t>
  </si>
  <si>
    <t>CY47009004300004301000878272</t>
  </si>
  <si>
    <t>CY68007049300000000023389007</t>
  </si>
  <si>
    <t>CY55007034300000000023406775</t>
  </si>
  <si>
    <t>CY70007055300000000024457862</t>
  </si>
  <si>
    <t>CY62002005620000001100201300</t>
  </si>
  <si>
    <t>THEMISTOCLEOUS PAVLOS</t>
  </si>
  <si>
    <t>CY45007034300000000020070834</t>
  </si>
  <si>
    <t>FANARI YIANNIS</t>
  </si>
  <si>
    <t>CY43002001950000357010290673</t>
  </si>
  <si>
    <t>ELEFTHERIOU CHRYSTALLA</t>
  </si>
  <si>
    <t>CY12007049300000000020412115</t>
  </si>
  <si>
    <t>STELIOU ANNA</t>
  </si>
  <si>
    <t>CY80005003620003620123641001</t>
  </si>
  <si>
    <t>HADJIVARNAVAS ANTONIOS</t>
  </si>
  <si>
    <t>CY73007034300000000020107093</t>
  </si>
  <si>
    <t>PANTELI STELIOS</t>
  </si>
  <si>
    <t>CY67002005560000000503340600</t>
  </si>
  <si>
    <t>ANTONIOU NICOS</t>
  </si>
  <si>
    <t>CY26002005620000001100271400</t>
  </si>
  <si>
    <t>MANTILAS SOTIRES</t>
  </si>
  <si>
    <t>CY66005003680003680126197701</t>
  </si>
  <si>
    <t>PIERI COSTAKIS</t>
  </si>
  <si>
    <t>CY80002005560000000000998900</t>
  </si>
  <si>
    <t>NICOLAOU NICOLAS</t>
  </si>
  <si>
    <t>Στέλιος Παντελή</t>
  </si>
  <si>
    <t>ΩροΜ.</t>
  </si>
  <si>
    <t>Ε 5 - Ε6***</t>
  </si>
  <si>
    <t>Χρυσόστομος Σιαηλής</t>
  </si>
  <si>
    <t>Ωρομ. Εργάτης</t>
  </si>
  <si>
    <t>Ε4 - Ε6 - Ε7***</t>
  </si>
  <si>
    <t>Χρίστος Αντρέου</t>
  </si>
  <si>
    <t>Πέτρος Θεοδοσίου</t>
  </si>
  <si>
    <t>Λοίζος Χρίστου</t>
  </si>
  <si>
    <t>Αργύρης Αργυρού</t>
  </si>
  <si>
    <t xml:space="preserve">Ανδρέας Νικολάου </t>
  </si>
  <si>
    <t>Χρίστος Κοσμά</t>
  </si>
  <si>
    <t>Αλέξης Τοπαλιάν</t>
  </si>
  <si>
    <t>Ωρομ. (Φύλακας) Εργάτης</t>
  </si>
  <si>
    <t>Νίκος Καλησπέρας</t>
  </si>
  <si>
    <t>Έκτακτος εργάτης</t>
  </si>
  <si>
    <t>Ε4</t>
  </si>
  <si>
    <t>Αγγέλα Αθαν.Δημητρίου</t>
  </si>
  <si>
    <t>Χήρα Συνταξιούχου</t>
  </si>
  <si>
    <t>Συνταξ</t>
  </si>
  <si>
    <t>Αντώνης Φραγκέσκου</t>
  </si>
  <si>
    <t>Αντώνης Γερμανός</t>
  </si>
  <si>
    <t>Μαρία Α Καρίττεβλη</t>
  </si>
  <si>
    <t>Φίλιππος Φιλίππου</t>
  </si>
  <si>
    <t>Χριστόδουλος Δημήτρη</t>
  </si>
  <si>
    <t>Στέλιος Μαυρίδης</t>
  </si>
  <si>
    <t>Ανδρέας Ιακώβου</t>
  </si>
  <si>
    <t>Άννα Στέλιου</t>
  </si>
  <si>
    <t>Καίτη Φωκά</t>
  </si>
  <si>
    <t>Αντώνης Χ"Βαρνάβα</t>
  </si>
  <si>
    <t>Ευανθία Δημητρίου</t>
  </si>
  <si>
    <t>Θεοδόσης Χρίστου</t>
  </si>
  <si>
    <t>Γεώργιος Ττόμας</t>
  </si>
  <si>
    <t>Πολύβιος Σάββα</t>
  </si>
  <si>
    <t>Κύπρος Δαμιανού</t>
  </si>
  <si>
    <t>Αριστείδης Αδάμου</t>
  </si>
  <si>
    <t>Δημήτρης Κιτρομηλήδης</t>
  </si>
  <si>
    <t>Κωνσταντίνος Κωνσταντίνου</t>
  </si>
  <si>
    <t>Κυριάκος Λαζάρου</t>
  </si>
  <si>
    <t>Βάσος Χρίστου</t>
  </si>
  <si>
    <t>Κωστάκης Χριστοφίδης</t>
  </si>
  <si>
    <t>Λούκας Γεωργίου</t>
  </si>
  <si>
    <t>Χριστόδουλος Χριστοδούλου</t>
  </si>
  <si>
    <t>Νίκος Ευαγγέλου</t>
  </si>
  <si>
    <t>Αρτεμησία Παυλικκά</t>
  </si>
  <si>
    <t>Θεολογία Γερμανού</t>
  </si>
  <si>
    <t>Ιουλιανή Βουρή</t>
  </si>
  <si>
    <t>Μαρία Παπαχαραλάμπους*</t>
  </si>
  <si>
    <t>Payroll company No</t>
  </si>
  <si>
    <t>M</t>
  </si>
  <si>
    <t>FΙΩΡFΟΣ</t>
  </si>
  <si>
    <t>FΕΩΡFΙΟΥ</t>
  </si>
  <si>
    <t>F</t>
  </si>
  <si>
    <t xml:space="preserve">FΡΗF. ΑΥΞΕΝΤΙΟΥ 29 </t>
  </si>
  <si>
    <t xml:space="preserve">ΜΕΛΑΘΡΟΥ ΕΥFΗΡΙΑΣ 1 </t>
  </si>
  <si>
    <t xml:space="preserve">ΠΗFΗΣ 5A </t>
  </si>
  <si>
    <t>ΦΡΑFΚΟΥΔΗΣ</t>
  </si>
  <si>
    <t>ΑFFΛΟFΑΛΛΟΥ</t>
  </si>
  <si>
    <t>ΞΥΛΟΦΑFΟΥ</t>
  </si>
  <si>
    <t xml:space="preserve">ΧΡ. FΑΛΑΤΑΡΟΠΟΥΛΟΥ 8 </t>
  </si>
  <si>
    <t>ΕΥΑFFΕΛΟΥ</t>
  </si>
  <si>
    <t xml:space="preserve">ΑFΙΑΣ ΦΩΤΕΙΝΗΣ 19A </t>
  </si>
  <si>
    <t>ΠΑΠΑFΙΑΝΝΗΣ</t>
  </si>
  <si>
    <t xml:space="preserve">ΠΡΩΤΟΜΑFΙΑΣ 29 </t>
  </si>
  <si>
    <t>Ο υπάλληλος μονιμοποιήθηκε την 1/9/2002.  ΕρFαζόταν ως έκτακτος στο ΣΥΛ από 1/8/96.  Fια σκοπούς υπολοFισμού των συντάξιμων απολαβών του (400 μήνες) ισχύει η 1/8/96.</t>
  </si>
  <si>
    <t>Ο υπάλληλος μονιμοποιήθηκε την 1/9/2002.  ΕρFαζόταν ως έκτακτος στο ΣΥΛ από τις 22/7/96.  Fια σκοπούς υπολοFισμού των συντάξιμων απολαβών του (400 μήνες) ισχύει η 22/7/96.</t>
  </si>
  <si>
    <t>FΙΑFΚΟΥ</t>
  </si>
  <si>
    <t>Ο υπάλληλος μονιμοποιήθηκε την 1/9/2002.  ΕρFαζόταν ως έκτακτος στο ΣΥΛ από 22/7/96.  Fια σκοπούς υπολοFισμού των συντάξιμων απολαβών του (400 μήνες) ισχύει η 22/7/96.</t>
  </si>
  <si>
    <t>Ο υπάλληλος μονιμοποιήθηκε την 1/9/2002.  ΕρFαζόταν ως έκτακτος στο ΣΥΛ από 12/5/97.  Fια σκοπούς υπολοFισμού των συντάξιμων απολαβών του (400 μήνες) ισχύει η 12/5/97.</t>
  </si>
  <si>
    <t>ΑΡFΥΡΩ</t>
  </si>
  <si>
    <t>ΑFFΕΛΑ</t>
  </si>
  <si>
    <t>ΑΘΑΝΑΣΗΣ ΔΗΜΗΤΡΙΟΥ(ΣΥΖΥFΟΣ): Α.Δ.Τ. 5733,          Α.Φ.Τ. 0005733G,ΗΜ. FΕΝΝ. 2/3/31, Α.Κ.Α 23838</t>
  </si>
  <si>
    <t>ΦΡΑFΚΕΣΚΟΥ</t>
  </si>
  <si>
    <t>FΕΡΜΑΝΟΣ</t>
  </si>
  <si>
    <t>ΑFΙΑΣ ΣΟΦΙΑΣ 6</t>
  </si>
  <si>
    <t>ΑFΙΑΣ ΘΕΚΛΗΣ 34</t>
  </si>
  <si>
    <t>ΑFΙΟΙ ΑΝΑΡFΥΡΟΙ</t>
  </si>
  <si>
    <t>ΚΟΜΗΤΩΝ 5, ΑFΙΟΙ ΑΝΑΡFΥΡΟΙ 2 FLAT 5</t>
  </si>
  <si>
    <t>FΡΗFΟΡΗ ΑΥΞΕΝΤΙΟΥ 17</t>
  </si>
  <si>
    <t>FΕΩΡFΙΟΣ</t>
  </si>
  <si>
    <t>FΙΑΝΝΗΣ</t>
  </si>
  <si>
    <t>ΧΡ. FΑΛΑΤΑΡΟΠΟΥΛΟΥ 8</t>
  </si>
  <si>
    <t>FΙΑΝΝΑΚΗΣ</t>
  </si>
  <si>
    <t>ΘΕΟΛΟFΙΑ</t>
  </si>
  <si>
    <t>FΕΡΜΑΝΟΥ</t>
  </si>
  <si>
    <t>ΑΝΤΩΝΗΣ FΕΡΜΑΝΟΥ Α.Δ.Τ 356710, Α.Φ.Τ 00356710J, HM. FΕΝΝ. 26/2/36, ΗΜ. ΘΑΝΑΤΟΥ 19/12/15, Α.Κ.Α 84536</t>
  </si>
  <si>
    <t>ΜΙΧΑΛΗΣ ΒΟΥΡΗΣ ΑΔΤ325274, ΗΜ. FΕΝΝ 14/5/33, ΑΦΤ 00325274U , ΑΚΑ 194382, ΗΜ. ΘΑΝΑΤΟΥ 7/1/16</t>
  </si>
  <si>
    <t>ΔΙΟΜΗΔΗΣ ΠΑΠΑΧΑΡΑΛΑΜΠΟΥΣ, ΑΔΤ 631115, ΑΚΑ 421732, ΗΜ.FΕΝΝ. 08/03/1963, ΗΜ. ΘΑΝΑΤΟΥ 11/12/16</t>
  </si>
  <si>
    <t>ΟΔΟΣ ΤΑΙFΕΤΟΥ 5</t>
  </si>
  <si>
    <t>ΑΡFΥΡΗΣ</t>
  </si>
  <si>
    <t>ΑΡFΥΡΟΥ</t>
  </si>
  <si>
    <t>ΑFΙΟΥ ΝΕΟΦΥΤΟΥ 8</t>
  </si>
</sst>
</file>

<file path=xl/styles.xml><?xml version="1.0" encoding="utf-8"?>
<styleSheet xmlns="http://schemas.openxmlformats.org/spreadsheetml/2006/main">
  <numFmts count="2">
    <numFmt numFmtId="164" formatCode="dd/mm/yy;@"/>
    <numFmt numFmtId="165" formatCode="dd/mm/yyyy;@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  <charset val="161"/>
    </font>
    <font>
      <sz val="10"/>
      <name val="Arial"/>
      <family val="2"/>
      <charset val="161"/>
    </font>
    <font>
      <b/>
      <sz val="11"/>
      <color theme="1"/>
      <name val="Calibri"/>
      <family val="2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5" borderId="6" xfId="0" applyFont="1" applyFill="1" applyBorder="1"/>
    <xf numFmtId="0" fontId="3" fillId="5" borderId="6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6" xfId="0" applyFont="1" applyBorder="1"/>
    <xf numFmtId="164" fontId="3" fillId="0" borderId="6" xfId="0" applyNumberFormat="1" applyFont="1" applyBorder="1"/>
    <xf numFmtId="164" fontId="0" fillId="0" borderId="7" xfId="0" applyNumberFormat="1" applyFill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164" fontId="3" fillId="0" borderId="7" xfId="0" applyNumberFormat="1" applyFont="1" applyBorder="1"/>
    <xf numFmtId="164" fontId="3" fillId="6" borderId="7" xfId="0" applyNumberFormat="1" applyFont="1" applyFill="1" applyBorder="1"/>
    <xf numFmtId="0" fontId="3" fillId="0" borderId="8" xfId="0" applyFont="1" applyBorder="1" applyAlignment="1">
      <alignment horizontal="center"/>
    </xf>
    <xf numFmtId="0" fontId="3" fillId="5" borderId="7" xfId="0" applyFont="1" applyFill="1" applyBorder="1"/>
    <xf numFmtId="0" fontId="3" fillId="5" borderId="7" xfId="0" applyFont="1" applyFill="1" applyBorder="1" applyAlignment="1">
      <alignment horizontal="left"/>
    </xf>
    <xf numFmtId="0" fontId="3" fillId="0" borderId="7" xfId="0" applyFont="1" applyFill="1" applyBorder="1"/>
    <xf numFmtId="0" fontId="3" fillId="7" borderId="7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 vertical="center"/>
    </xf>
    <xf numFmtId="164" fontId="3" fillId="6" borderId="6" xfId="0" applyNumberFormat="1" applyFont="1" applyFill="1" applyBorder="1"/>
    <xf numFmtId="164" fontId="3" fillId="0" borderId="7" xfId="0" applyNumberFormat="1" applyFont="1" applyFill="1" applyBorder="1"/>
    <xf numFmtId="0" fontId="4" fillId="2" borderId="0" xfId="0" applyFont="1" applyFill="1"/>
    <xf numFmtId="165" fontId="0" fillId="0" borderId="0" xfId="0" applyNumberFormat="1"/>
    <xf numFmtId="165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/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57">
    <dxf>
      <numFmt numFmtId="1" formatCode="0"/>
    </dxf>
    <dxf>
      <numFmt numFmtId="27" formatCode="dd/mm/yyyy\ hh:mm"/>
    </dxf>
    <dxf>
      <alignment horizontal="center" vertical="bottom" textRotation="0" wrapText="0" indent="0" relativeIndent="255" justifyLastLine="0" shrinkToFit="0" readingOrder="0"/>
    </dxf>
    <dxf>
      <numFmt numFmtId="27" formatCode="dd/mm/yyyy\ hh:mm"/>
    </dxf>
    <dxf>
      <numFmt numFmtId="27" formatCode="dd/mm/yyyy\ hh:mm"/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numFmt numFmtId="27" formatCode="dd/mm/yyyy\ hh:mm"/>
    </dxf>
    <dxf>
      <numFmt numFmtId="27" formatCode="dd/mm/yyyy\ hh:mm"/>
    </dxf>
    <dxf>
      <alignment horizontal="center" vertical="bottom" textRotation="0" wrapText="0" indent="0" relativeIndent="255" justifyLastLine="0" shrinkToFit="0" readingOrder="0"/>
    </dxf>
    <dxf>
      <numFmt numFmtId="27" formatCode="dd/mm/yyyy\ hh:mm"/>
    </dxf>
    <dxf>
      <numFmt numFmtId="27" formatCode="dd/mm/yyyy\ hh:mm"/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alignment horizontal="center" vertical="bottom" textRotation="0" wrapText="0" indent="0" relativeIndent="255" justifyLastLine="0" shrinkToFit="0" readingOrder="0"/>
    </dxf>
    <dxf>
      <numFmt numFmtId="27" formatCode="dd/mm/yyyy\ hh:mm"/>
    </dxf>
    <dxf>
      <numFmt numFmtId="27" formatCode="dd/mm/yyyy\ hh:mm"/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0" justifyLastLine="0" shrinkToFit="0" mergeCell="0" readingOrder="0"/>
    </dxf>
    <dxf>
      <numFmt numFmtId="165" formatCode="dd/mm/yyyy;@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65" formatCode="dd/mm/yyyy;@"/>
    </dxf>
    <dxf>
      <numFmt numFmtId="1" formatCode="0"/>
    </dxf>
    <dxf>
      <numFmt numFmtId="1" formatCode="0"/>
    </dxf>
    <dxf>
      <numFmt numFmtId="165" formatCode="dd/mm/yyyy;@"/>
    </dxf>
    <dxf>
      <numFmt numFmtId="165" formatCode="dd/mm/yyyy;@"/>
    </dxf>
    <dxf>
      <numFmt numFmtId="27" formatCode="dd/mm/yyyy\ hh:mm"/>
    </dxf>
    <dxf>
      <numFmt numFmtId="27" formatCode="dd/mm/yyyy\ hh:mm"/>
    </dxf>
    <dxf>
      <numFmt numFmtId="0" formatCode="General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(Default) T0X_CMPJOT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COMPANY_CD" tableColumnId="1"/>
      <queryTableField id="2" name="CODE" tableColumnId="2"/>
      <queryTableField id="3" name="DESCR" tableColumnId="3"/>
      <queryTableField id="4" name="IN_DATE" tableColumnId="4"/>
      <queryTableField id="5" name="LST_UPD_DATE" tableColumnId="5"/>
      <queryTableField id="6" name="USER_NAME" tableColumnId="6"/>
      <queryTableField id="7" name="UPD_USER_NAME" tableColumnId="7"/>
      <queryTableField id="8" name="SHORTDESCR" tableColumnId="8"/>
    </queryTableFields>
  </queryTableRefresh>
</queryTable>
</file>

<file path=xl/queryTables/queryTable2.xml><?xml version="1.0" encoding="utf-8"?>
<queryTable xmlns="http://schemas.openxmlformats.org/spreadsheetml/2006/main" name="(Default) T0X_CMPJOT" connectionId="2" autoFormatId="16" applyNumberFormats="0" applyBorderFormats="0" applyFontFormats="0" applyPatternFormats="0" applyAlignmentFormats="0" applyWidthHeightFormats="0">
  <queryTableRefresh nextId="14">
    <queryTableFields count="10">
      <queryTableField id="1" name="COMPANY_CD" tableColumnId="1"/>
      <queryTableField id="4" name="IN_DATE" tableColumnId="4"/>
      <queryTableField id="5" name="LST_UPD_DATE" tableColumnId="5"/>
      <queryTableField id="6" name="USER_NAME" tableColumnId="6"/>
      <queryTableField id="7" name="UPD_USER_NAME" tableColumnId="7"/>
      <queryTableField id="9" name="PERSON_CD" tableColumnId="9"/>
      <queryTableField id="10" name="HIRED_DATE" tableColumnId="10"/>
      <queryTableField id="11" name="NOTICE_DATE" tableColumnId="11"/>
      <queryTableField id="12" name="NOTICE_IND" tableColumnId="12"/>
      <queryTableField id="13" name="DEL_IND" tableColumnId="13"/>
    </queryTableFields>
  </queryTableRefresh>
</queryTable>
</file>

<file path=xl/queryTables/queryTable3.xml><?xml version="1.0" encoding="utf-8"?>
<queryTable xmlns="http://schemas.openxmlformats.org/spreadsheetml/2006/main" name="(Default) T0X_CMPJOT" connectionId="3" autoFormatId="16" applyNumberFormats="0" applyBorderFormats="0" applyFontFormats="0" applyPatternFormats="0" applyAlignmentFormats="0" applyWidthHeightFormats="0">
  <queryTableRefresh nextId="20">
    <queryTableFields count="15">
      <queryTableField id="1" name="COMPANY_CD" tableColumnId="1"/>
      <queryTableField id="4" name="IN_DATE" tableColumnId="4"/>
      <queryTableField id="5" name="LST_UPD_DATE" tableColumnId="5"/>
      <queryTableField id="6" name="USER_NAME" tableColumnId="6"/>
      <queryTableField id="7" name="UPD_USER_NAME" tableColumnId="7"/>
      <queryTableField id="9" name="PERSON_CD" tableColumnId="9"/>
      <queryTableField id="10" name="ISSUE_DATE" tableColumnId="10"/>
      <queryTableField id="11" name="BANKSI_CD" tableColumnId="11"/>
      <queryTableField id="12" name="BANKBR_CD" tableColumnId="12"/>
      <queryTableField id="13" name="FAMILY_STATUS" tableColumnId="13"/>
      <queryTableField id="14" name="BANK_ACNT" tableColumnId="14"/>
      <queryTableField id="15" name="BANK_ACNT_NAME" tableColumnId="15"/>
      <queryTableField id="16" name="PAYWAY_IND" tableColumnId="16"/>
      <queryTableField id="17" name="SPOUSE_PERSON_CD" tableColumnId="17"/>
      <queryTableField id="18" name="DEL_IND" tableColumnId="1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Table_Default__T0X_CMPJOT3" displayName="Table_Default__T0X_CMPJOT3" ref="A2:AI106" totalsRowShown="0">
  <autoFilter ref="A2:AI106"/>
  <sortState ref="A2:CT117">
    <sortCondition ref="AH2:AH117"/>
    <sortCondition ref="D2:D117"/>
  </sortState>
  <tableColumns count="35">
    <tableColumn id="10" name="FIRST_NAME" dataDxfId="56"/>
    <tableColumn id="100" name="Middle NAME"/>
    <tableColumn id="9" name="LAST_NAME"/>
    <tableColumn id="2" name="CODE" dataDxfId="55"/>
    <tableColumn id="14" name="GENDER" dataDxfId="54"/>
    <tableColumn id="102" name="JobTitle" dataDxfId="53">
      <calculatedColumnFormula>IFERROR(INDEX(employeedatabtase!$A:$R, MATCH(Table_Default__T0X_CMPJOT3[[#This Row],[CODE]],employeedatabtase!$D:$D,), MATCH(employeedatabtase!$C$1,employeedatabtase!$A$1:$R$1,)),"")</calculatedColumnFormula>
    </tableColumn>
    <tableColumn id="18" name="BIRTH_DATE" dataDxfId="52"/>
    <tableColumn id="106" name="STATUS" dataDxfId="51"/>
    <tableColumn id="107" name="EMPLOYMENT DATE" dataDxfId="50">
      <calculatedColumnFormula>IFERROR(INDEX(employeedatabtase!$A:$R, MATCH(Table_Default__T0X_CMPJOT3[[#This Row],[CODE]],employeedatabtase!$D:$D,), MATCH(employeedatabtase!$O$1,employeedatabtase!$A$1:$R$1,)),"")</calculatedColumnFormula>
    </tableColumn>
    <tableColumn id="108" name="MARITAL STATUS" dataDxfId="49"/>
    <tableColumn id="109" name="SocialSecurityNo" dataDxfId="48">
      <calculatedColumnFormula>IFERROR(INDEX(employeedatabtase!$A:$R, MATCH(Table_Default__T0X_CMPJOT3[[#This Row],[CODE]],employeedatabtase!$D:$D,), MATCH(employeedatabtase!$J$1,employeedatabtase!$A$1:$R$1,)),"")</calculatedColumnFormula>
    </tableColumn>
    <tableColumn id="17" name="IdentityCardNo" dataDxfId="47"/>
    <tableColumn id="110" name="PassportNo"/>
    <tableColumn id="36" name="IncomeTaxNo" dataDxfId="46"/>
    <tableColumn id="111" name="wORKemail"/>
    <tableColumn id="112" name="DepartmentCode" dataDxfId="45">
      <calculatedColumnFormula>IFERROR(INDEX(employeedatabtase!$A:$R, MATCH(Table_Default__T0X_CMPJOT3[[#This Row],[CODE]],employeedatabtase!$D:$D,), MATCH(employeedatabtase!$E$1,employeedatabtase!$A$1:$R$1,)),"")</calculatedColumnFormula>
    </tableColumn>
    <tableColumn id="113" name="PayrollNo" dataDxfId="44">
      <calculatedColumnFormula>+Table_Default__T0X_CMPJOT3[[#This Row],[CODE]]</calculatedColumnFormula>
    </tableColumn>
    <tableColumn id="114" name="Column1" dataDxfId="43"/>
    <tableColumn id="115" name="Column2" dataDxfId="42">
      <calculatedColumnFormula>IFERROR(INDEX(BANK!$A:$O, MATCH(Table_Default__T0X_CMPJOT3[[#This Row],[CODE]],BANK!$F:$F,), MATCH(BANK!$K$1,BANK!$A$1:$O$1,)),"")</calculatedColumnFormula>
    </tableColumn>
    <tableColumn id="116" name="Column3" dataDxfId="0">
      <calculatedColumnFormula>IFERROR(INDEX(BANK!$A:$O, MATCH(Table_Default__T0X_CMPJOT3[[#This Row],[CODE]],BANK!$F:$F,), MATCH(BANK!$K$1,BANK!$A$1:$O$1,)),"")</calculatedColumnFormula>
    </tableColumn>
    <tableColumn id="117" name="Column4" dataDxfId="41"/>
    <tableColumn id="118" name="Column5" dataDxfId="40">
      <calculatedColumnFormula>IFERROR(INDEX(hiredates!$A:$J, MATCH(Table_Default__T0X_CMPJOT3[[#This Row],[CODE]],hiredates!$F:$F,), MATCH(hiredates!$H$1,hiredates!$A$1:$J$1,)),"")</calculatedColumnFormula>
    </tableColumn>
    <tableColumn id="26" name="ADDRESS"/>
    <tableColumn id="119" name="Column6"/>
    <tableColumn id="120" name="Column7"/>
    <tableColumn id="27" name="POSTCD_CD"/>
    <tableColumn id="121" name="Column8"/>
    <tableColumn id="29" name="AREA"/>
    <tableColumn id="30" name="TEL"/>
    <tableColumn id="31" name="MOBILE_TEL"/>
    <tableColumn id="122" name="Column9"/>
    <tableColumn id="123" name="Column10"/>
    <tableColumn id="124" name="Column11"/>
    <tableColumn id="125" name="COMPANY_CD" dataDxfId="39"/>
    <tableColumn id="48" name="COMMENT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_Default__T0X_CMPJOT" displayName="Table_Default__T0X_CMPJOT" ref="A1:H45" tableType="queryTable" totalsRowShown="0">
  <autoFilter ref="A1:H45"/>
  <tableColumns count="8">
    <tableColumn id="1" uniqueName="1" name="COMPANY_CD" queryTableFieldId="1" dataDxfId="38"/>
    <tableColumn id="2" uniqueName="2" name="CODE" queryTableFieldId="2" dataDxfId="37"/>
    <tableColumn id="3" uniqueName="3" name="DESCR" queryTableFieldId="3"/>
    <tableColumn id="4" uniqueName="4" name="IN_DATE" queryTableFieldId="4" dataDxfId="36"/>
    <tableColumn id="5" uniqueName="5" name="LST_UPD_DATE" queryTableFieldId="5" dataDxfId="35"/>
    <tableColumn id="6" uniqueName="6" name="USER_NAME" queryTableFieldId="6" dataDxfId="34"/>
    <tableColumn id="7" uniqueName="7" name="UPD_USER_NAME" queryTableFieldId="7"/>
    <tableColumn id="8" uniqueName="8" name="SHORTDESCR" queryTableFieldId="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_Default__T0X_CMPJOT4" displayName="Table_Default__T0X_CMPJOT4" ref="A1:J125" tableType="queryTable" totalsRowShown="0">
  <autoFilter ref="A1:J125"/>
  <tableColumns count="10">
    <tableColumn id="1" uniqueName="1" name="COMPANY_CD" queryTableFieldId="1" dataDxfId="11"/>
    <tableColumn id="4" uniqueName="4" name="IN_DATE" queryTableFieldId="4" dataDxfId="10"/>
    <tableColumn id="5" uniqueName="5" name="LST_UPD_DATE" queryTableFieldId="5" dataDxfId="9"/>
    <tableColumn id="6" uniqueName="6" name="USER_NAME" queryTableFieldId="6" dataDxfId="8"/>
    <tableColumn id="7" uniqueName="7" name="UPD_USER_NAME" queryTableFieldId="7"/>
    <tableColumn id="9" uniqueName="9" name="PERSON_CD" queryTableFieldId="9"/>
    <tableColumn id="10" uniqueName="10" name="HIRED_DATE" queryTableFieldId="10" dataDxfId="7"/>
    <tableColumn id="11" uniqueName="11" name="NOTICE_DATE" queryTableFieldId="11" dataDxfId="6"/>
    <tableColumn id="12" uniqueName="12" name="NOTICE_IND" queryTableFieldId="12"/>
    <tableColumn id="13" uniqueName="13" name="DEL_IND" queryTableFieldId="1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_Default__T0X_CMPJOT5" displayName="Table_Default__T0X_CMPJOT5" ref="A1:O100" tableType="queryTable" totalsRowShown="0">
  <autoFilter ref="A1:O100"/>
  <sortState ref="A2:P139">
    <sortCondition ref="F2:F139"/>
    <sortCondition ref="G2:G139"/>
  </sortState>
  <tableColumns count="15">
    <tableColumn id="1" uniqueName="1" name="COMPANY_CD" queryTableFieldId="1" dataDxfId="5"/>
    <tableColumn id="4" uniqueName="4" name="IN_DATE" queryTableFieldId="4" dataDxfId="4"/>
    <tableColumn id="5" uniqueName="5" name="LST_UPD_DATE" queryTableFieldId="5" dataDxfId="3"/>
    <tableColumn id="6" uniqueName="6" name="USER_NAME" queryTableFieldId="6" dataDxfId="2"/>
    <tableColumn id="7" uniqueName="7" name="UPD_USER_NAME" queryTableFieldId="7"/>
    <tableColumn id="9" uniqueName="9" name="PERSON_CD" queryTableFieldId="9"/>
    <tableColumn id="10" uniqueName="10" name="ISSUE_DATE" queryTableFieldId="10" dataDxfId="1"/>
    <tableColumn id="11" uniqueName="11" name="BANKSI_CD" queryTableFieldId="11"/>
    <tableColumn id="12" uniqueName="12" name="BANKBR_CD" queryTableFieldId="12"/>
    <tableColumn id="13" uniqueName="13" name="FAMILY_STATUS" queryTableFieldId="13"/>
    <tableColumn id="14" uniqueName="14" name="BANK_ACNT" queryTableFieldId="14"/>
    <tableColumn id="15" uniqueName="15" name="BANK_ACNT_NAME" queryTableFieldId="15"/>
    <tableColumn id="16" uniqueName="16" name="PAYWAY_IND" queryTableFieldId="16"/>
    <tableColumn id="17" uniqueName="17" name="SPOUSE_PERSON_CD" queryTableFieldId="17"/>
    <tableColumn id="18" uniqueName="18" name="DEL_IND" queryTableFieldId="1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AO106"/>
  <sheetViews>
    <sheetView tabSelected="1" workbookViewId="0">
      <selection activeCell="AC60" sqref="AC60"/>
    </sheetView>
  </sheetViews>
  <sheetFormatPr defaultRowHeight="15"/>
  <cols>
    <col min="1" max="1" width="15.28515625" style="2" bestFit="1" customWidth="1"/>
    <col min="2" max="2" width="15.28515625" style="2" customWidth="1"/>
    <col min="3" max="3" width="20.28515625" style="2" bestFit="1" customWidth="1"/>
    <col min="4" max="4" width="27" style="2" customWidth="1"/>
    <col min="5" max="5" width="21.85546875" style="2" customWidth="1"/>
    <col min="6" max="6" width="30" style="2" customWidth="1"/>
    <col min="7" max="7" width="23" style="2" customWidth="1"/>
    <col min="8" max="8" width="22.42578125" style="2" customWidth="1"/>
    <col min="9" max="10" width="19.28515625" style="41" customWidth="1"/>
    <col min="11" max="11" width="16.140625" style="43" customWidth="1"/>
    <col min="12" max="13" width="19.28515625" style="2" customWidth="1"/>
    <col min="14" max="15" width="19" style="2" customWidth="1"/>
    <col min="16" max="16" width="17.42578125" style="2" customWidth="1"/>
    <col min="17" max="18" width="16.85546875" style="2" customWidth="1"/>
    <col min="19" max="19" width="33.42578125" style="2" customWidth="1"/>
    <col min="20" max="20" width="29.85546875" style="2" bestFit="1" customWidth="1"/>
    <col min="21" max="21" width="16.85546875" style="2" customWidth="1"/>
    <col min="22" max="22" width="16.85546875" style="41" customWidth="1"/>
    <col min="23" max="25" width="36" customWidth="1"/>
    <col min="26" max="27" width="35.28515625" style="2" customWidth="1"/>
    <col min="28" max="28" width="21.140625" style="2" customWidth="1"/>
    <col min="29" max="29" width="22.42578125" style="2" customWidth="1"/>
    <col min="30" max="30" width="20.140625" style="2" customWidth="1"/>
    <col min="31" max="31" width="16.7109375" style="2" customWidth="1"/>
    <col min="32" max="32" width="19.85546875" style="2" customWidth="1"/>
    <col min="33" max="33" width="15" style="2" customWidth="1"/>
    <col min="34" max="34" width="32.140625" style="2" customWidth="1"/>
    <col min="35" max="35" width="43.140625" style="2" customWidth="1"/>
    <col min="36" max="38" width="20.28515625" style="2" customWidth="1"/>
    <col min="39" max="39" width="14.28515625" style="2" bestFit="1" customWidth="1"/>
    <col min="40" max="40" width="12.5703125" style="2" bestFit="1" customWidth="1"/>
    <col min="41" max="41" width="10.42578125" style="2" bestFit="1" customWidth="1"/>
    <col min="42" max="42" width="24" customWidth="1"/>
    <col min="43" max="43" width="20.42578125" customWidth="1"/>
  </cols>
  <sheetData>
    <row r="1" spans="1:4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9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t="s">
        <v>17</v>
      </c>
      <c r="S1" t="s">
        <v>18</v>
      </c>
      <c r="T1" t="s">
        <v>19</v>
      </c>
      <c r="U1" t="s">
        <v>20</v>
      </c>
      <c r="V1" s="40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32</v>
      </c>
      <c r="AF1" t="s">
        <v>30</v>
      </c>
      <c r="AG1" t="s">
        <v>31</v>
      </c>
      <c r="AH1" s="2" t="s">
        <v>1055</v>
      </c>
      <c r="AI1" s="44" t="s">
        <v>822</v>
      </c>
      <c r="AJ1"/>
      <c r="AK1"/>
      <c r="AL1"/>
      <c r="AM1"/>
      <c r="AN1"/>
      <c r="AO1"/>
    </row>
    <row r="2" spans="1:41">
      <c r="A2" t="s">
        <v>66</v>
      </c>
      <c r="B2" t="s">
        <v>725</v>
      </c>
      <c r="C2" t="s">
        <v>65</v>
      </c>
      <c r="D2" s="2" t="s">
        <v>35</v>
      </c>
      <c r="E2" s="2" t="s">
        <v>726</v>
      </c>
      <c r="F2" t="s">
        <v>5</v>
      </c>
      <c r="G2" t="s">
        <v>67</v>
      </c>
      <c r="H2" t="s">
        <v>807</v>
      </c>
      <c r="I2" s="40" t="s">
        <v>810</v>
      </c>
      <c r="J2" s="40" t="s">
        <v>811</v>
      </c>
      <c r="K2" s="42" t="s">
        <v>10</v>
      </c>
      <c r="L2" t="s">
        <v>11</v>
      </c>
      <c r="M2" t="s">
        <v>12</v>
      </c>
      <c r="N2" t="s">
        <v>13</v>
      </c>
      <c r="O2" t="s">
        <v>821</v>
      </c>
      <c r="P2" t="s">
        <v>15</v>
      </c>
      <c r="Q2" t="s">
        <v>16</v>
      </c>
      <c r="R2" t="s">
        <v>714</v>
      </c>
      <c r="S2" t="s">
        <v>715</v>
      </c>
      <c r="T2" t="s">
        <v>716</v>
      </c>
      <c r="U2" t="s">
        <v>717</v>
      </c>
      <c r="V2" s="40" t="s">
        <v>718</v>
      </c>
      <c r="W2" t="s">
        <v>68</v>
      </c>
      <c r="X2" t="s">
        <v>719</v>
      </c>
      <c r="Y2" t="s">
        <v>720</v>
      </c>
      <c r="Z2" t="s">
        <v>69</v>
      </c>
      <c r="AA2" t="s">
        <v>721</v>
      </c>
      <c r="AB2" t="s">
        <v>70</v>
      </c>
      <c r="AC2" t="s">
        <v>71</v>
      </c>
      <c r="AD2" t="s">
        <v>72</v>
      </c>
      <c r="AE2" t="s">
        <v>722</v>
      </c>
      <c r="AF2" t="s">
        <v>723</v>
      </c>
      <c r="AG2" t="s">
        <v>724</v>
      </c>
      <c r="AH2" s="2" t="s">
        <v>34</v>
      </c>
      <c r="AI2" t="s">
        <v>73</v>
      </c>
      <c r="AJ2"/>
      <c r="AK2"/>
      <c r="AL2"/>
      <c r="AM2"/>
      <c r="AN2"/>
      <c r="AO2"/>
    </row>
    <row r="3" spans="1:41">
      <c r="A3" t="s">
        <v>1057</v>
      </c>
      <c r="B3"/>
      <c r="C3" t="s">
        <v>386</v>
      </c>
      <c r="D3" s="2">
        <v>120008</v>
      </c>
      <c r="E3" t="s">
        <v>1056</v>
      </c>
      <c r="F3" t="str">
        <f>IFERROR(INDEX(employeedatabtase!$A:$R, MATCH(Table_Default__T0X_CMPJOT3[[#This Row],[CODE]],employeedatabtase!$D:$D,), MATCH(employeedatabtase!$C$1,employeedatabtase!$A$1:$R$1,)),"")</f>
        <v>Αν.Γραμ.Λειτουργός</v>
      </c>
      <c r="G3" s="1">
        <v>20646</v>
      </c>
      <c r="H3" s="1" t="s">
        <v>808</v>
      </c>
      <c r="I3" s="40">
        <f>IFERROR(INDEX(employeedatabtase!$A:$R, MATCH(Table_Default__T0X_CMPJOT3[[#This Row],[CODE]],employeedatabtase!$D:$D,), MATCH(employeedatabtase!$O$1,employeedatabtase!$A$1:$R$1,)),"")</f>
        <v>28522</v>
      </c>
      <c r="J3" s="40"/>
      <c r="K3" s="42">
        <f>IFERROR(INDEX(employeedatabtase!$A:$R, MATCH(Table_Default__T0X_CMPJOT3[[#This Row],[CODE]],employeedatabtase!$D:$D,), MATCH(employeedatabtase!$J$1,employeedatabtase!$A$1:$R$1,)),"")</f>
        <v>345089</v>
      </c>
      <c r="L3" t="s">
        <v>387</v>
      </c>
      <c r="M3"/>
      <c r="N3" t="s">
        <v>392</v>
      </c>
      <c r="O3"/>
      <c r="P3" s="42" t="str">
        <f>IFERROR(INDEX(employeedatabtase!$A:$R, MATCH(Table_Default__T0X_CMPJOT3[[#This Row],[CODE]],employeedatabtase!$D:$D,), MATCH(employeedatabtase!$E$1,employeedatabtase!$A$1:$R$1,)),"")</f>
        <v>Οικον.</v>
      </c>
      <c r="Q3" s="42">
        <f>+Table_Default__T0X_CMPJOT3[[#This Row],[CODE]]</f>
        <v>120008</v>
      </c>
      <c r="R3" s="42"/>
      <c r="S3" t="str">
        <f>IFERROR(INDEX(BANK!$A:$O, MATCH(Table_Default__T0X_CMPJOT3[[#This Row],[CODE]],BANK!$F:$F,), MATCH(BANK!$K$1,BANK!$A$1:$O$1,)),"")</f>
        <v>CY49007044300000000020669332</v>
      </c>
      <c r="T3" t="str">
        <f>IFERROR(INDEX(BANK!$A:$O, MATCH(Table_Default__T0X_CMPJOT3[[#This Row],[CODE]],BANK!$F:$F,), MATCH(BANK!$K$1,BANK!$A$1:$O$1,)),"")</f>
        <v>CY49007044300000000020669332</v>
      </c>
      <c r="U3" s="42"/>
      <c r="V3" s="40"/>
      <c r="W3" t="s">
        <v>388</v>
      </c>
      <c r="Z3" t="s">
        <v>91</v>
      </c>
      <c r="AA3"/>
      <c r="AB3" t="s">
        <v>389</v>
      </c>
      <c r="AC3" t="s">
        <v>390</v>
      </c>
      <c r="AD3" t="s">
        <v>391</v>
      </c>
      <c r="AE3"/>
      <c r="AF3"/>
      <c r="AG3"/>
      <c r="AH3" s="2">
        <v>1</v>
      </c>
      <c r="AI3" t="s">
        <v>393</v>
      </c>
      <c r="AJ3"/>
      <c r="AK3"/>
      <c r="AL3"/>
      <c r="AM3"/>
      <c r="AN3"/>
      <c r="AO3"/>
    </row>
    <row r="4" spans="1:41">
      <c r="A4" t="s">
        <v>249</v>
      </c>
      <c r="B4"/>
      <c r="C4" t="s">
        <v>373</v>
      </c>
      <c r="D4" s="2">
        <v>120010</v>
      </c>
      <c r="E4" t="s">
        <v>1056</v>
      </c>
      <c r="F4" t="str">
        <f>IFERROR(INDEX(employeedatabtase!$A:$R, MATCH(Table_Default__T0X_CMPJOT3[[#This Row],[CODE]],employeedatabtase!$D:$D,), MATCH(employeedatabtase!$C$1,employeedatabtase!$A$1:$R$1,)),"")</f>
        <v>Γραμ/κός Λειτουργός</v>
      </c>
      <c r="G4" s="1">
        <v>21601</v>
      </c>
      <c r="H4" s="1" t="s">
        <v>808</v>
      </c>
      <c r="I4" s="40">
        <f>IFERROR(INDEX(employeedatabtase!$A:$R, MATCH(Table_Default__T0X_CMPJOT3[[#This Row],[CODE]],employeedatabtase!$D:$D,), MATCH(employeedatabtase!$O$1,employeedatabtase!$A$1:$R$1,)),"")</f>
        <v>29143</v>
      </c>
      <c r="J4" s="40"/>
      <c r="K4" s="42">
        <f>IFERROR(INDEX(employeedatabtase!$A:$R, MATCH(Table_Default__T0X_CMPJOT3[[#This Row],[CODE]],employeedatabtase!$D:$D,), MATCH(employeedatabtase!$J$1,employeedatabtase!$A$1:$R$1,)),"")</f>
        <v>404541</v>
      </c>
      <c r="L4" t="s">
        <v>374</v>
      </c>
      <c r="M4"/>
      <c r="N4" t="s">
        <v>377</v>
      </c>
      <c r="O4"/>
      <c r="P4" s="42" t="str">
        <f>IFERROR(INDEX(employeedatabtase!$A:$R, MATCH(Table_Default__T0X_CMPJOT3[[#This Row],[CODE]],employeedatabtase!$D:$D,), MATCH(employeedatabtase!$E$1,employeedatabtase!$A$1:$R$1,)),"")</f>
        <v>Οικον.</v>
      </c>
      <c r="Q4" s="42">
        <f>+Table_Default__T0X_CMPJOT3[[#This Row],[CODE]]</f>
        <v>120010</v>
      </c>
      <c r="R4" s="42"/>
      <c r="S4" s="42" t="str">
        <f>IFERROR(INDEX(BANK!$A:$O, MATCH(Table_Default__T0X_CMPJOT3[[#This Row],[CODE]],BANK!$F:$F,), MATCH(BANK!$K$1,BANK!$A$1:$O$1,)),"")</f>
        <v>CY67002005560000000503340600</v>
      </c>
      <c r="T4" s="42" t="str">
        <f>IFERROR(INDEX(BANK!$A:$O, MATCH(Table_Default__T0X_CMPJOT3[[#This Row],[CODE]],BANK!$F:$F,), MATCH(BANK!$K$1,BANK!$A$1:$O$1,)),"")</f>
        <v>CY67002005560000000503340600</v>
      </c>
      <c r="U4" s="42"/>
      <c r="V4" s="40"/>
      <c r="W4" t="s">
        <v>375</v>
      </c>
      <c r="Z4" t="s">
        <v>82</v>
      </c>
      <c r="AA4"/>
      <c r="AB4"/>
      <c r="AC4" t="s">
        <v>376</v>
      </c>
      <c r="AD4" t="s">
        <v>83</v>
      </c>
      <c r="AE4"/>
      <c r="AF4"/>
      <c r="AG4"/>
      <c r="AH4" s="2">
        <v>1</v>
      </c>
      <c r="AI4" t="s">
        <v>378</v>
      </c>
      <c r="AJ4"/>
      <c r="AK4"/>
      <c r="AL4"/>
      <c r="AM4"/>
      <c r="AN4"/>
      <c r="AO4"/>
    </row>
    <row r="5" spans="1:41">
      <c r="A5" t="s">
        <v>379</v>
      </c>
      <c r="B5"/>
      <c r="C5" t="s">
        <v>174</v>
      </c>
      <c r="D5" s="2">
        <v>120011</v>
      </c>
      <c r="E5" t="s">
        <v>1056</v>
      </c>
      <c r="F5" t="str">
        <f>IFERROR(INDEX(employeedatabtase!$A:$R, MATCH(Table_Default__T0X_CMPJOT3[[#This Row],[CODE]],employeedatabtase!$D:$D,), MATCH(employeedatabtase!$C$1,employeedatabtase!$A$1:$R$1,)),"")</f>
        <v/>
      </c>
      <c r="G5" s="1">
        <v>19766</v>
      </c>
      <c r="H5" s="1" t="s">
        <v>809</v>
      </c>
      <c r="I5" s="40" t="str">
        <f>IFERROR(INDEX(employeedatabtase!$A:$R, MATCH(Table_Default__T0X_CMPJOT3[[#This Row],[CODE]],employeedatabtase!$D:$D,), MATCH(employeedatabtase!$O$1,employeedatabtase!$A$1:$R$1,)),"")</f>
        <v/>
      </c>
      <c r="J5" s="40"/>
      <c r="K5" s="42" t="str">
        <f>IFERROR(INDEX(employeedatabtase!$A:$R, MATCH(Table_Default__T0X_CMPJOT3[[#This Row],[CODE]],employeedatabtase!$D:$D,), MATCH(employeedatabtase!$J$1,employeedatabtase!$A$1:$R$1,)),"")</f>
        <v/>
      </c>
      <c r="L5" t="s">
        <v>380</v>
      </c>
      <c r="M5"/>
      <c r="N5" t="s">
        <v>385</v>
      </c>
      <c r="O5"/>
      <c r="P5" s="42" t="str">
        <f>IFERROR(INDEX(employeedatabtase!$A:$R, MATCH(Table_Default__T0X_CMPJOT3[[#This Row],[CODE]],employeedatabtase!$D:$D,), MATCH(employeedatabtase!$E$1,employeedatabtase!$A$1:$R$1,)),"")</f>
        <v/>
      </c>
      <c r="Q5" s="42">
        <f>+Table_Default__T0X_CMPJOT3[[#This Row],[CODE]]</f>
        <v>120011</v>
      </c>
      <c r="R5" s="42"/>
      <c r="S5" s="42" t="str">
        <f>IFERROR(INDEX(BANK!$A:$O, MATCH(Table_Default__T0X_CMPJOT3[[#This Row],[CODE]],BANK!$F:$F,), MATCH(BANK!$K$1,BANK!$A$1:$O$1,)),"")</f>
        <v/>
      </c>
      <c r="T5" s="42" t="str">
        <f>IFERROR(INDEX(BANK!$A:$O, MATCH(Table_Default__T0X_CMPJOT3[[#This Row],[CODE]],BANK!$F:$F,), MATCH(BANK!$K$1,BANK!$A$1:$O$1,)),"")</f>
        <v/>
      </c>
      <c r="U5" s="42"/>
      <c r="V5" s="40">
        <f>IFERROR(INDEX(hiredates!$A:$J, MATCH(Table_Default__T0X_CMPJOT3[[#This Row],[CODE]],hiredates!$F:$F,), MATCH(hiredates!$H$1,hiredates!$A$1:$J$1,)),"")</f>
        <v>41333</v>
      </c>
      <c r="W5" t="s">
        <v>381</v>
      </c>
      <c r="Z5" t="s">
        <v>382</v>
      </c>
      <c r="AA5"/>
      <c r="AB5"/>
      <c r="AC5" t="s">
        <v>383</v>
      </c>
      <c r="AD5" t="s">
        <v>384</v>
      </c>
      <c r="AE5"/>
      <c r="AF5"/>
      <c r="AG5"/>
      <c r="AH5" s="2">
        <v>1</v>
      </c>
      <c r="AI5"/>
      <c r="AJ5"/>
      <c r="AK5"/>
      <c r="AL5"/>
      <c r="AM5"/>
      <c r="AN5"/>
      <c r="AO5"/>
    </row>
    <row r="6" spans="1:41">
      <c r="A6" t="s">
        <v>395</v>
      </c>
      <c r="B6"/>
      <c r="C6" t="s">
        <v>394</v>
      </c>
      <c r="D6" s="2">
        <v>120012</v>
      </c>
      <c r="E6" t="s">
        <v>1056</v>
      </c>
      <c r="F6" t="str">
        <f>IFERROR(INDEX(employeedatabtase!$A:$R, MATCH(Table_Default__T0X_CMPJOT3[[#This Row],[CODE]],employeedatabtase!$D:$D,), MATCH(employeedatabtase!$C$1,employeedatabtase!$A$1:$R$1,)),"")</f>
        <v>Βοηθ.Γρ. Λειτουργός</v>
      </c>
      <c r="G6" s="1">
        <v>21862</v>
      </c>
      <c r="H6" s="1" t="s">
        <v>808</v>
      </c>
      <c r="I6" s="40">
        <f>IFERROR(INDEX(employeedatabtase!$A:$R, MATCH(Table_Default__T0X_CMPJOT3[[#This Row],[CODE]],employeedatabtase!$D:$D,), MATCH(employeedatabtase!$O$1,employeedatabtase!$A$1:$R$1,)),"")</f>
        <v>29495</v>
      </c>
      <c r="J6" s="40"/>
      <c r="K6" s="42">
        <f>IFERROR(INDEX(employeedatabtase!$A:$R, MATCH(Table_Default__T0X_CMPJOT3[[#This Row],[CODE]],employeedatabtase!$D:$D,), MATCH(employeedatabtase!$J$1,employeedatabtase!$A$1:$R$1,)),"")</f>
        <v>417080</v>
      </c>
      <c r="L6" t="s">
        <v>396</v>
      </c>
      <c r="M6"/>
      <c r="N6" t="s">
        <v>400</v>
      </c>
      <c r="O6"/>
      <c r="P6" s="42" t="str">
        <f>IFERROR(INDEX(employeedatabtase!$A:$R, MATCH(Table_Default__T0X_CMPJOT3[[#This Row],[CODE]],employeedatabtase!$D:$D,), MATCH(employeedatabtase!$E$1,employeedatabtase!$A$1:$R$1,)),"")</f>
        <v>Οικον.</v>
      </c>
      <c r="Q6" s="42">
        <f>+Table_Default__T0X_CMPJOT3[[#This Row],[CODE]]</f>
        <v>120012</v>
      </c>
      <c r="R6" s="42"/>
      <c r="S6" s="42" t="str">
        <f>IFERROR(INDEX(BANK!$A:$O, MATCH(Table_Default__T0X_CMPJOT3[[#This Row],[CODE]],BANK!$F:$F,), MATCH(BANK!$K$1,BANK!$A$1:$O$1,)),"")</f>
        <v>CY62002005620000001100201300</v>
      </c>
      <c r="T6" s="42" t="str">
        <f>IFERROR(INDEX(BANK!$A:$O, MATCH(Table_Default__T0X_CMPJOT3[[#This Row],[CODE]],BANK!$F:$F,), MATCH(BANK!$K$1,BANK!$A$1:$O$1,)),"")</f>
        <v>CY62002005620000001100201300</v>
      </c>
      <c r="U6" s="42"/>
      <c r="V6" s="40">
        <f>IFERROR(INDEX(hiredates!$A:$J, MATCH(Table_Default__T0X_CMPJOT3[[#This Row],[CODE]],hiredates!$F:$F,), MATCH(hiredates!$H$1,hiredates!$A$1:$J$1,)),"")</f>
        <v>42855</v>
      </c>
      <c r="W6" t="s">
        <v>397</v>
      </c>
      <c r="Z6" t="s">
        <v>111</v>
      </c>
      <c r="AA6"/>
      <c r="AB6"/>
      <c r="AC6" t="s">
        <v>398</v>
      </c>
      <c r="AD6" t="s">
        <v>399</v>
      </c>
      <c r="AE6"/>
      <c r="AF6"/>
      <c r="AG6"/>
      <c r="AH6" s="2">
        <v>1</v>
      </c>
      <c r="AI6" t="s">
        <v>401</v>
      </c>
      <c r="AJ6"/>
      <c r="AK6"/>
      <c r="AL6"/>
      <c r="AM6"/>
      <c r="AN6"/>
      <c r="AO6"/>
    </row>
    <row r="7" spans="1:41">
      <c r="A7" t="s">
        <v>402</v>
      </c>
      <c r="B7"/>
      <c r="C7" t="s">
        <v>1058</v>
      </c>
      <c r="D7" s="2">
        <v>120013</v>
      </c>
      <c r="E7" t="s">
        <v>1056</v>
      </c>
      <c r="F7" t="str">
        <f>IFERROR(INDEX(employeedatabtase!$A:$R, MATCH(Table_Default__T0X_CMPJOT3[[#This Row],[CODE]],employeedatabtase!$D:$D,), MATCH(employeedatabtase!$C$1,employeedatabtase!$A$1:$R$1,)),"")</f>
        <v/>
      </c>
      <c r="G7" s="1">
        <v>20981</v>
      </c>
      <c r="H7" s="1" t="s">
        <v>809</v>
      </c>
      <c r="I7" s="40" t="str">
        <f>IFERROR(INDEX(employeedatabtase!$A:$R, MATCH(Table_Default__T0X_CMPJOT3[[#This Row],[CODE]],employeedatabtase!$D:$D,), MATCH(employeedatabtase!$O$1,employeedatabtase!$A$1:$R$1,)),"")</f>
        <v/>
      </c>
      <c r="J7" s="40"/>
      <c r="K7" s="42" t="str">
        <f>IFERROR(INDEX(employeedatabtase!$A:$R, MATCH(Table_Default__T0X_CMPJOT3[[#This Row],[CODE]],employeedatabtase!$D:$D,), MATCH(employeedatabtase!$J$1,employeedatabtase!$A$1:$R$1,)),"")</f>
        <v/>
      </c>
      <c r="L7" t="s">
        <v>403</v>
      </c>
      <c r="M7"/>
      <c r="N7" t="s">
        <v>407</v>
      </c>
      <c r="O7"/>
      <c r="P7" s="42" t="str">
        <f>IFERROR(INDEX(employeedatabtase!$A:$R, MATCH(Table_Default__T0X_CMPJOT3[[#This Row],[CODE]],employeedatabtase!$D:$D,), MATCH(employeedatabtase!$E$1,employeedatabtase!$A$1:$R$1,)),"")</f>
        <v/>
      </c>
      <c r="Q7" s="42">
        <f>+Table_Default__T0X_CMPJOT3[[#This Row],[CODE]]</f>
        <v>120013</v>
      </c>
      <c r="R7" s="42"/>
      <c r="S7" s="42" t="str">
        <f>IFERROR(INDEX(BANK!$A:$O, MATCH(Table_Default__T0X_CMPJOT3[[#This Row],[CODE]],BANK!$F:$F,), MATCH(BANK!$K$1,BANK!$A$1:$O$1,)),"")</f>
        <v>CY59002005560000001201308900</v>
      </c>
      <c r="T7" s="42" t="str">
        <f>IFERROR(INDEX(BANK!$A:$O, MATCH(Table_Default__T0X_CMPJOT3[[#This Row],[CODE]],BANK!$F:$F,), MATCH(BANK!$K$1,BANK!$A$1:$O$1,)),"")</f>
        <v>CY59002005560000001201308900</v>
      </c>
      <c r="U7" s="42"/>
      <c r="V7" s="40">
        <f>IFERROR(INDEX(hiredates!$A:$J, MATCH(Table_Default__T0X_CMPJOT3[[#This Row],[CODE]],hiredates!$F:$F,), MATCH(hiredates!$H$1,hiredates!$A$1:$J$1,)),"")</f>
        <v>41547</v>
      </c>
      <c r="W7" t="s">
        <v>404</v>
      </c>
      <c r="Z7" t="s">
        <v>129</v>
      </c>
      <c r="AA7"/>
      <c r="AB7" t="s">
        <v>130</v>
      </c>
      <c r="AC7" t="s">
        <v>405</v>
      </c>
      <c r="AD7" t="s">
        <v>406</v>
      </c>
      <c r="AE7"/>
      <c r="AF7"/>
      <c r="AG7"/>
      <c r="AH7" s="2">
        <v>1</v>
      </c>
      <c r="AI7" t="s">
        <v>408</v>
      </c>
      <c r="AJ7"/>
      <c r="AK7"/>
      <c r="AL7"/>
      <c r="AM7"/>
      <c r="AN7"/>
      <c r="AO7"/>
    </row>
    <row r="8" spans="1:41">
      <c r="A8" t="s">
        <v>410</v>
      </c>
      <c r="B8"/>
      <c r="C8" t="s">
        <v>409</v>
      </c>
      <c r="D8" s="2">
        <v>120014</v>
      </c>
      <c r="E8" t="s">
        <v>1056</v>
      </c>
      <c r="F8" t="str">
        <f>IFERROR(INDEX(employeedatabtase!$A:$R, MATCH(Table_Default__T0X_CMPJOT3[[#This Row],[CODE]],employeedatabtase!$D:$D,), MATCH(employeedatabtase!$C$1,employeedatabtase!$A$1:$R$1,)),"")</f>
        <v>Λογ. Λειτ. 1ης Τάξης</v>
      </c>
      <c r="G8" s="1">
        <v>22724</v>
      </c>
      <c r="H8" s="1" t="s">
        <v>808</v>
      </c>
      <c r="I8" s="40">
        <f>IFERROR(INDEX(employeedatabtase!$A:$R, MATCH(Table_Default__T0X_CMPJOT3[[#This Row],[CODE]],employeedatabtase!$D:$D,), MATCH(employeedatabtase!$O$1,employeedatabtase!$A$1:$R$1,)),"")</f>
        <v>30529</v>
      </c>
      <c r="J8" s="40"/>
      <c r="K8" s="42">
        <f>IFERROR(INDEX(employeedatabtase!$A:$R, MATCH(Table_Default__T0X_CMPJOT3[[#This Row],[CODE]],employeedatabtase!$D:$D,), MATCH(employeedatabtase!$J$1,employeedatabtase!$A$1:$R$1,)),"")</f>
        <v>449148</v>
      </c>
      <c r="L8" t="s">
        <v>411</v>
      </c>
      <c r="M8"/>
      <c r="N8" t="s">
        <v>417</v>
      </c>
      <c r="O8"/>
      <c r="P8" s="42" t="str">
        <f>IFERROR(INDEX(employeedatabtase!$A:$R, MATCH(Table_Default__T0X_CMPJOT3[[#This Row],[CODE]],employeedatabtase!$D:$D,), MATCH(employeedatabtase!$E$1,employeedatabtase!$A$1:$R$1,)),"")</f>
        <v>Οικον.</v>
      </c>
      <c r="Q8" s="42">
        <f>+Table_Default__T0X_CMPJOT3[[#This Row],[CODE]]</f>
        <v>120014</v>
      </c>
      <c r="R8" s="42"/>
      <c r="S8" s="42" t="str">
        <f>IFERROR(INDEX(BANK!$A:$O, MATCH(Table_Default__T0X_CMPJOT3[[#This Row],[CODE]],BANK!$F:$F,), MATCH(BANK!$K$1,BANK!$A$1:$O$1,)),"")</f>
        <v>CY19002005620000000501698300</v>
      </c>
      <c r="T8" s="42" t="str">
        <f>IFERROR(INDEX(BANK!$A:$O, MATCH(Table_Default__T0X_CMPJOT3[[#This Row],[CODE]],BANK!$F:$F,), MATCH(BANK!$K$1,BANK!$A$1:$O$1,)),"")</f>
        <v>CY19002005620000000501698300</v>
      </c>
      <c r="U8" s="42"/>
      <c r="V8" s="40">
        <f>IFERROR(INDEX(hiredates!$A:$J, MATCH(Table_Default__T0X_CMPJOT3[[#This Row],[CODE]],hiredates!$F:$F,), MATCH(hiredates!$H$1,hiredates!$A$1:$J$1,)),"")</f>
        <v>42886</v>
      </c>
      <c r="W8" t="s">
        <v>412</v>
      </c>
      <c r="Z8" t="s">
        <v>413</v>
      </c>
      <c r="AA8"/>
      <c r="AB8" t="s">
        <v>414</v>
      </c>
      <c r="AC8" t="s">
        <v>415</v>
      </c>
      <c r="AD8" t="s">
        <v>416</v>
      </c>
      <c r="AE8"/>
      <c r="AF8"/>
      <c r="AG8"/>
      <c r="AH8" s="2">
        <v>1</v>
      </c>
      <c r="AI8" t="s">
        <v>418</v>
      </c>
      <c r="AJ8"/>
      <c r="AK8"/>
      <c r="AL8"/>
      <c r="AM8"/>
      <c r="AN8"/>
      <c r="AO8"/>
    </row>
    <row r="9" spans="1:41">
      <c r="A9" t="s">
        <v>206</v>
      </c>
      <c r="B9"/>
      <c r="C9" t="s">
        <v>419</v>
      </c>
      <c r="D9" s="2">
        <v>120015</v>
      </c>
      <c r="E9" t="s">
        <v>1056</v>
      </c>
      <c r="F9" t="str">
        <f>IFERROR(INDEX(employeedatabtase!$A:$R, MATCH(Table_Default__T0X_CMPJOT3[[#This Row],[CODE]],employeedatabtase!$D:$D,), MATCH(employeedatabtase!$C$1,employeedatabtase!$A$1:$R$1,)),"")</f>
        <v>Βοηθ.Γρ. Λειτουργός</v>
      </c>
      <c r="G9" s="1">
        <v>23713</v>
      </c>
      <c r="H9" s="1" t="s">
        <v>808</v>
      </c>
      <c r="I9" s="40">
        <f>IFERROR(INDEX(employeedatabtase!$A:$R, MATCH(Table_Default__T0X_CMPJOT3[[#This Row],[CODE]],employeedatabtase!$D:$D,), MATCH(employeedatabtase!$O$1,employeedatabtase!$A$1:$R$1,)),"")</f>
        <v>32093</v>
      </c>
      <c r="J9" s="40"/>
      <c r="K9" s="42">
        <f>IFERROR(INDEX(employeedatabtase!$A:$R, MATCH(Table_Default__T0X_CMPJOT3[[#This Row],[CODE]],employeedatabtase!$D:$D,), MATCH(employeedatabtase!$J$1,employeedatabtase!$A$1:$R$1,)),"")</f>
        <v>474972</v>
      </c>
      <c r="L9" t="s">
        <v>420</v>
      </c>
      <c r="M9"/>
      <c r="N9" t="s">
        <v>425</v>
      </c>
      <c r="O9"/>
      <c r="P9" s="42" t="str">
        <f>IFERROR(INDEX(employeedatabtase!$A:$R, MATCH(Table_Default__T0X_CMPJOT3[[#This Row],[CODE]],employeedatabtase!$D:$D,), MATCH(employeedatabtase!$E$1,employeedatabtase!$A$1:$R$1,)),"")</f>
        <v>Οικον.</v>
      </c>
      <c r="Q9" s="42">
        <f>+Table_Default__T0X_CMPJOT3[[#This Row],[CODE]]</f>
        <v>120015</v>
      </c>
      <c r="R9" s="42"/>
      <c r="S9" s="42" t="str">
        <f>IFERROR(INDEX(BANK!$A:$O, MATCH(Table_Default__T0X_CMPJOT3[[#This Row],[CODE]],BANK!$F:$F,), MATCH(BANK!$K$1,BANK!$A$1:$O$1,)),"")</f>
        <v>CY26002005620000001100271400</v>
      </c>
      <c r="T9" s="42" t="str">
        <f>IFERROR(INDEX(BANK!$A:$O, MATCH(Table_Default__T0X_CMPJOT3[[#This Row],[CODE]],BANK!$F:$F,), MATCH(BANK!$K$1,BANK!$A$1:$O$1,)),"")</f>
        <v>CY26002005620000001100271400</v>
      </c>
      <c r="U9" s="42"/>
      <c r="V9" s="40"/>
      <c r="W9" t="s">
        <v>421</v>
      </c>
      <c r="Z9" t="s">
        <v>422</v>
      </c>
      <c r="AA9"/>
      <c r="AB9"/>
      <c r="AC9" t="s">
        <v>423</v>
      </c>
      <c r="AD9" t="s">
        <v>424</v>
      </c>
      <c r="AE9"/>
      <c r="AF9"/>
      <c r="AG9"/>
      <c r="AH9" s="2">
        <v>1</v>
      </c>
      <c r="AI9" t="s">
        <v>426</v>
      </c>
      <c r="AJ9"/>
      <c r="AK9"/>
      <c r="AL9"/>
      <c r="AM9"/>
      <c r="AN9"/>
      <c r="AO9"/>
    </row>
    <row r="10" spans="1:41">
      <c r="A10" t="s">
        <v>108</v>
      </c>
      <c r="B10"/>
      <c r="C10" t="s">
        <v>107</v>
      </c>
      <c r="D10" s="2">
        <v>120016</v>
      </c>
      <c r="E10" t="s">
        <v>1056</v>
      </c>
      <c r="F10" t="str">
        <f>IFERROR(INDEX(employeedatabtase!$A:$R, MATCH(Table_Default__T0X_CMPJOT3[[#This Row],[CODE]],employeedatabtase!$D:$D,), MATCH(employeedatabtase!$C$1,employeedatabtase!$A$1:$R$1,)),"")</f>
        <v/>
      </c>
      <c r="G10" s="1">
        <v>18041</v>
      </c>
      <c r="H10" s="1" t="s">
        <v>809</v>
      </c>
      <c r="I10" s="40" t="str">
        <f>IFERROR(INDEX(employeedatabtase!$A:$R, MATCH(Table_Default__T0X_CMPJOT3[[#This Row],[CODE]],employeedatabtase!$D:$D,), MATCH(employeedatabtase!$O$1,employeedatabtase!$A$1:$R$1,)),"")</f>
        <v/>
      </c>
      <c r="J10" s="40"/>
      <c r="K10" s="42" t="str">
        <f>IFERROR(INDEX(employeedatabtase!$A:$R, MATCH(Table_Default__T0X_CMPJOT3[[#This Row],[CODE]],employeedatabtase!$D:$D,), MATCH(employeedatabtase!$J$1,employeedatabtase!$A$1:$R$1,)),"")</f>
        <v/>
      </c>
      <c r="L10" t="s">
        <v>109</v>
      </c>
      <c r="M10"/>
      <c r="N10" t="s">
        <v>114</v>
      </c>
      <c r="O10"/>
      <c r="P10" s="42" t="str">
        <f>IFERROR(INDEX(employeedatabtase!$A:$R, MATCH(Table_Default__T0X_CMPJOT3[[#This Row],[CODE]],employeedatabtase!$D:$D,), MATCH(employeedatabtase!$E$1,employeedatabtase!$A$1:$R$1,)),"")</f>
        <v/>
      </c>
      <c r="Q10" s="42">
        <f>+Table_Default__T0X_CMPJOT3[[#This Row],[CODE]]</f>
        <v>120016</v>
      </c>
      <c r="R10" s="42"/>
      <c r="S10" s="42" t="str">
        <f>IFERROR(INDEX(BANK!$A:$O, MATCH(Table_Default__T0X_CMPJOT3[[#This Row],[CODE]],BANK!$F:$F,), MATCH(BANK!$K$1,BANK!$A$1:$O$1,)),"")</f>
        <v/>
      </c>
      <c r="T10" s="42" t="str">
        <f>IFERROR(INDEX(BANK!$A:$O, MATCH(Table_Default__T0X_CMPJOT3[[#This Row],[CODE]],BANK!$F:$F,), MATCH(BANK!$K$1,BANK!$A$1:$O$1,)),"")</f>
        <v/>
      </c>
      <c r="U10" s="42"/>
      <c r="V10" s="40">
        <f>IFERROR(INDEX(hiredates!$A:$J, MATCH(Table_Default__T0X_CMPJOT3[[#This Row],[CODE]],hiredates!$F:$F,), MATCH(hiredates!$H$1,hiredates!$A$1:$J$1,)),"")</f>
        <v>41060</v>
      </c>
      <c r="W10" t="s">
        <v>427</v>
      </c>
      <c r="Z10" t="s">
        <v>111</v>
      </c>
      <c r="AA10"/>
      <c r="AB10"/>
      <c r="AC10" t="s">
        <v>112</v>
      </c>
      <c r="AD10" t="s">
        <v>113</v>
      </c>
      <c r="AE10"/>
      <c r="AF10"/>
      <c r="AG10"/>
      <c r="AH10" s="2">
        <v>1</v>
      </c>
      <c r="AI10"/>
      <c r="AJ10"/>
      <c r="AK10"/>
      <c r="AL10"/>
      <c r="AM10"/>
      <c r="AN10"/>
      <c r="AO10"/>
    </row>
    <row r="11" spans="1:41">
      <c r="A11" t="s">
        <v>429</v>
      </c>
      <c r="B11"/>
      <c r="C11" t="s">
        <v>428</v>
      </c>
      <c r="D11" s="2">
        <v>120017</v>
      </c>
      <c r="E11" t="s">
        <v>1056</v>
      </c>
      <c r="F11" t="str">
        <f>IFERROR(INDEX(employeedatabtase!$A:$R, MATCH(Table_Default__T0X_CMPJOT3[[#This Row],[CODE]],employeedatabtase!$D:$D,), MATCH(employeedatabtase!$C$1,employeedatabtase!$A$1:$R$1,)),"")</f>
        <v>Καταγραφέας</v>
      </c>
      <c r="G11" s="1">
        <v>22406</v>
      </c>
      <c r="H11" s="1" t="s">
        <v>808</v>
      </c>
      <c r="I11" s="40">
        <f>IFERROR(INDEX(employeedatabtase!$A:$R, MATCH(Table_Default__T0X_CMPJOT3[[#This Row],[CODE]],employeedatabtase!$D:$D,), MATCH(employeedatabtase!$O$1,employeedatabtase!$A$1:$R$1,)),"")</f>
        <v>32092</v>
      </c>
      <c r="J11" s="40"/>
      <c r="K11" s="42">
        <f>IFERROR(INDEX(employeedatabtase!$A:$R, MATCH(Table_Default__T0X_CMPJOT3[[#This Row],[CODE]],employeedatabtase!$D:$D,), MATCH(employeedatabtase!$J$1,employeedatabtase!$A$1:$R$1,)),"")</f>
        <v>379014</v>
      </c>
      <c r="L11" t="s">
        <v>430</v>
      </c>
      <c r="M11"/>
      <c r="N11" t="s">
        <v>434</v>
      </c>
      <c r="O11"/>
      <c r="P11" s="42" t="str">
        <f>IFERROR(INDEX(employeedatabtase!$A:$R, MATCH(Table_Default__T0X_CMPJOT3[[#This Row],[CODE]],employeedatabtase!$D:$D,), MATCH(employeedatabtase!$E$1,employeedatabtase!$A$1:$R$1,)),"")</f>
        <v>Οικον.</v>
      </c>
      <c r="Q11" s="42">
        <f>+Table_Default__T0X_CMPJOT3[[#This Row],[CODE]]</f>
        <v>120017</v>
      </c>
      <c r="R11" s="42"/>
      <c r="S11" s="42" t="str">
        <f>IFERROR(INDEX(BANK!$A:$O, MATCH(Table_Default__T0X_CMPJOT3[[#This Row],[CODE]],BANK!$F:$F,), MATCH(BANK!$K$1,BANK!$A$1:$O$1,)),"")</f>
        <v>CY64002005660000001200050100</v>
      </c>
      <c r="T11" s="42" t="str">
        <f>IFERROR(INDEX(BANK!$A:$O, MATCH(Table_Default__T0X_CMPJOT3[[#This Row],[CODE]],BANK!$F:$F,), MATCH(BANK!$K$1,BANK!$A$1:$O$1,)),"")</f>
        <v>CY64002005660000001200050100</v>
      </c>
      <c r="U11" s="42"/>
      <c r="V11" s="40"/>
      <c r="W11" t="s">
        <v>431</v>
      </c>
      <c r="Z11" t="s">
        <v>142</v>
      </c>
      <c r="AA11"/>
      <c r="AB11" t="s">
        <v>143</v>
      </c>
      <c r="AC11" t="s">
        <v>432</v>
      </c>
      <c r="AD11" t="s">
        <v>433</v>
      </c>
      <c r="AE11"/>
      <c r="AF11"/>
      <c r="AG11"/>
      <c r="AH11" s="2">
        <v>1</v>
      </c>
      <c r="AI11" t="s">
        <v>435</v>
      </c>
      <c r="AJ11"/>
      <c r="AK11"/>
      <c r="AL11"/>
      <c r="AM11"/>
      <c r="AN11"/>
      <c r="AO11"/>
    </row>
    <row r="12" spans="1:41">
      <c r="A12" t="s">
        <v>437</v>
      </c>
      <c r="B12"/>
      <c r="C12" t="s">
        <v>436</v>
      </c>
      <c r="D12" s="2">
        <v>120035</v>
      </c>
      <c r="E12" t="s">
        <v>1059</v>
      </c>
      <c r="F12" t="str">
        <f>IFERROR(INDEX(employeedatabtase!$A:$R, MATCH(Table_Default__T0X_CMPJOT3[[#This Row],[CODE]],employeedatabtase!$D:$D,), MATCH(employeedatabtase!$C$1,employeedatabtase!$A$1:$R$1,)),"")</f>
        <v>Γραμ/κός Λειτουργός</v>
      </c>
      <c r="G12" s="1">
        <v>25009</v>
      </c>
      <c r="H12" s="1" t="s">
        <v>808</v>
      </c>
      <c r="I12" s="40">
        <f>IFERROR(INDEX(employeedatabtase!$A:$R, MATCH(Table_Default__T0X_CMPJOT3[[#This Row],[CODE]],employeedatabtase!$D:$D,), MATCH(employeedatabtase!$O$1,employeedatabtase!$A$1:$R$1,)),"")</f>
        <v>32874</v>
      </c>
      <c r="J12" s="40"/>
      <c r="K12" s="42">
        <f>IFERROR(INDEX(employeedatabtase!$A:$R, MATCH(Table_Default__T0X_CMPJOT3[[#This Row],[CODE]],employeedatabtase!$D:$D,), MATCH(employeedatabtase!$J$1,employeedatabtase!$A$1:$R$1,)),"")</f>
        <v>494093</v>
      </c>
      <c r="L12" t="s">
        <v>438</v>
      </c>
      <c r="M12"/>
      <c r="N12" t="s">
        <v>443</v>
      </c>
      <c r="O12"/>
      <c r="P12" s="42" t="str">
        <f>IFERROR(INDEX(employeedatabtase!$A:$R, MATCH(Table_Default__T0X_CMPJOT3[[#This Row],[CODE]],employeedatabtase!$D:$D,), MATCH(employeedatabtase!$E$1,employeedatabtase!$A$1:$R$1,)),"")</f>
        <v>Διοίκηση</v>
      </c>
      <c r="Q12" s="42">
        <f>+Table_Default__T0X_CMPJOT3[[#This Row],[CODE]]</f>
        <v>120035</v>
      </c>
      <c r="R12" s="42"/>
      <c r="S12" s="42" t="str">
        <f>IFERROR(INDEX(BANK!$A:$O, MATCH(Table_Default__T0X_CMPJOT3[[#This Row],[CODE]],BANK!$F:$F,), MATCH(BANK!$K$1,BANK!$A$1:$O$1,)),"")</f>
        <v>CY85002005560000000000617600</v>
      </c>
      <c r="T12" s="42" t="str">
        <f>IFERROR(INDEX(BANK!$A:$O, MATCH(Table_Default__T0X_CMPJOT3[[#This Row],[CODE]],BANK!$F:$F,), MATCH(BANK!$K$1,BANK!$A$1:$O$1,)),"")</f>
        <v>CY85002005560000000000617600</v>
      </c>
      <c r="U12" s="42"/>
      <c r="V12" s="40"/>
      <c r="W12" t="s">
        <v>439</v>
      </c>
      <c r="Z12" t="s">
        <v>440</v>
      </c>
      <c r="AA12"/>
      <c r="AB12"/>
      <c r="AC12" t="s">
        <v>441</v>
      </c>
      <c r="AD12" t="s">
        <v>442</v>
      </c>
      <c r="AE12"/>
      <c r="AF12"/>
      <c r="AG12"/>
      <c r="AH12" s="2">
        <v>1</v>
      </c>
      <c r="AI12" t="s">
        <v>444</v>
      </c>
      <c r="AJ12"/>
      <c r="AK12"/>
      <c r="AL12"/>
      <c r="AM12"/>
      <c r="AN12"/>
      <c r="AO12"/>
    </row>
    <row r="13" spans="1:41">
      <c r="A13" t="s">
        <v>232</v>
      </c>
      <c r="B13"/>
      <c r="C13" t="s">
        <v>445</v>
      </c>
      <c r="D13" s="2">
        <v>120040</v>
      </c>
      <c r="E13" t="s">
        <v>1056</v>
      </c>
      <c r="F13" t="str">
        <f>IFERROR(INDEX(employeedatabtase!$A:$R, MATCH(Table_Default__T0X_CMPJOT3[[#This Row],[CODE]],employeedatabtase!$D:$D,), MATCH(employeedatabtase!$C$1,employeedatabtase!$A$1:$R$1,)),"")</f>
        <v>Λογ. Λειτ. 1ης Τάξης</v>
      </c>
      <c r="G13" s="1">
        <v>25691</v>
      </c>
      <c r="H13" s="1" t="s">
        <v>808</v>
      </c>
      <c r="I13" s="40">
        <f>IFERROR(INDEX(employeedatabtase!$A:$R, MATCH(Table_Default__T0X_CMPJOT3[[#This Row],[CODE]],employeedatabtase!$D:$D,), MATCH(employeedatabtase!$O$1,employeedatabtase!$A$1:$R$1,)),"")</f>
        <v>34043</v>
      </c>
      <c r="J13" s="40"/>
      <c r="K13" s="42">
        <f>IFERROR(INDEX(employeedatabtase!$A:$R, MATCH(Table_Default__T0X_CMPJOT3[[#This Row],[CODE]],employeedatabtase!$D:$D,), MATCH(employeedatabtase!$J$1,employeedatabtase!$A$1:$R$1,)),"")</f>
        <v>478455</v>
      </c>
      <c r="L13" t="s">
        <v>446</v>
      </c>
      <c r="M13"/>
      <c r="N13" t="s">
        <v>450</v>
      </c>
      <c r="O13"/>
      <c r="P13" s="42" t="str">
        <f>IFERROR(INDEX(employeedatabtase!$A:$R, MATCH(Table_Default__T0X_CMPJOT3[[#This Row],[CODE]],employeedatabtase!$D:$D,), MATCH(employeedatabtase!$E$1,employeedatabtase!$A$1:$R$1,)),"")</f>
        <v>Οικον.</v>
      </c>
      <c r="Q13" s="42">
        <f>+Table_Default__T0X_CMPJOT3[[#This Row],[CODE]]</f>
        <v>120040</v>
      </c>
      <c r="R13" s="42"/>
      <c r="S13" s="42" t="str">
        <f>IFERROR(INDEX(BANK!$A:$O, MATCH(Table_Default__T0X_CMPJOT3[[#This Row],[CODE]],BANK!$F:$F,), MATCH(BANK!$K$1,BANK!$A$1:$O$1,)),"")</f>
        <v>CY66005003680003680126197701</v>
      </c>
      <c r="T13" s="42" t="str">
        <f>IFERROR(INDEX(BANK!$A:$O, MATCH(Table_Default__T0X_CMPJOT3[[#This Row],[CODE]],BANK!$F:$F,), MATCH(BANK!$K$1,BANK!$A$1:$O$1,)),"")</f>
        <v>CY66005003680003680126197701</v>
      </c>
      <c r="U13" s="42"/>
      <c r="V13" s="40"/>
      <c r="W13" t="s">
        <v>447</v>
      </c>
      <c r="Z13" t="s">
        <v>90</v>
      </c>
      <c r="AA13"/>
      <c r="AB13" t="s">
        <v>244</v>
      </c>
      <c r="AC13" t="s">
        <v>448</v>
      </c>
      <c r="AD13" t="s">
        <v>449</v>
      </c>
      <c r="AE13"/>
      <c r="AF13"/>
      <c r="AG13"/>
      <c r="AH13" s="2">
        <v>1</v>
      </c>
      <c r="AI13" t="s">
        <v>451</v>
      </c>
      <c r="AJ13"/>
      <c r="AK13"/>
      <c r="AL13"/>
      <c r="AM13"/>
      <c r="AN13"/>
      <c r="AO13"/>
    </row>
    <row r="14" spans="1:41">
      <c r="A14" t="s">
        <v>452</v>
      </c>
      <c r="B14"/>
      <c r="C14" t="s">
        <v>344</v>
      </c>
      <c r="D14" s="2">
        <v>120041</v>
      </c>
      <c r="E14" t="s">
        <v>1056</v>
      </c>
      <c r="F14" t="str">
        <f>IFERROR(INDEX(employeedatabtase!$A:$R, MATCH(Table_Default__T0X_CMPJOT3[[#This Row],[CODE]],employeedatabtase!$D:$D,), MATCH(employeedatabtase!$C$1,employeedatabtase!$A$1:$R$1,)),"")</f>
        <v>Λογστικοί Λειτουργός</v>
      </c>
      <c r="G14" s="1">
        <v>26420</v>
      </c>
      <c r="H14" s="1" t="s">
        <v>808</v>
      </c>
      <c r="I14" s="40">
        <f>IFERROR(INDEX(employeedatabtase!$A:$R, MATCH(Table_Default__T0X_CMPJOT3[[#This Row],[CODE]],employeedatabtase!$D:$D,), MATCH(employeedatabtase!$O$1,employeedatabtase!$A$1:$R$1,)),"")</f>
        <v>34043</v>
      </c>
      <c r="J14" s="40"/>
      <c r="K14" s="42">
        <f>IFERROR(INDEX(employeedatabtase!$A:$R, MATCH(Table_Default__T0X_CMPJOT3[[#This Row],[CODE]],employeedatabtase!$D:$D,), MATCH(employeedatabtase!$J$1,employeedatabtase!$A$1:$R$1,)),"")</f>
        <v>554799</v>
      </c>
      <c r="L14" t="s">
        <v>453</v>
      </c>
      <c r="M14"/>
      <c r="N14" t="s">
        <v>458</v>
      </c>
      <c r="O14"/>
      <c r="P14" s="42" t="str">
        <f>IFERROR(INDEX(employeedatabtase!$A:$R, MATCH(Table_Default__T0X_CMPJOT3[[#This Row],[CODE]],employeedatabtase!$D:$D,), MATCH(employeedatabtase!$E$1,employeedatabtase!$A$1:$R$1,)),"")</f>
        <v>Οικον.</v>
      </c>
      <c r="Q14" s="42">
        <f>+Table_Default__T0X_CMPJOT3[[#This Row],[CODE]]</f>
        <v>120041</v>
      </c>
      <c r="R14" s="42"/>
      <c r="S14" s="42" t="str">
        <f>IFERROR(INDEX(BANK!$A:$O, MATCH(Table_Default__T0X_CMPJOT3[[#This Row],[CODE]],BANK!$F:$F,), MATCH(BANK!$K$1,BANK!$A$1:$O$1,)),"")</f>
        <v>CY80002005560000000000998900</v>
      </c>
      <c r="T14" s="42" t="str">
        <f>IFERROR(INDEX(BANK!$A:$O, MATCH(Table_Default__T0X_CMPJOT3[[#This Row],[CODE]],BANK!$F:$F,), MATCH(BANK!$K$1,BANK!$A$1:$O$1,)),"")</f>
        <v>CY80002005560000000000998900</v>
      </c>
      <c r="U14" s="42"/>
      <c r="V14" s="40"/>
      <c r="W14" t="s">
        <v>454</v>
      </c>
      <c r="Z14" t="s">
        <v>455</v>
      </c>
      <c r="AA14"/>
      <c r="AB14"/>
      <c r="AC14" t="s">
        <v>456</v>
      </c>
      <c r="AD14" t="s">
        <v>457</v>
      </c>
      <c r="AE14"/>
      <c r="AF14"/>
      <c r="AG14"/>
      <c r="AH14" s="2">
        <v>1</v>
      </c>
      <c r="AI14" t="s">
        <v>459</v>
      </c>
      <c r="AJ14"/>
      <c r="AK14"/>
      <c r="AL14"/>
      <c r="AM14"/>
      <c r="AN14"/>
      <c r="AO14"/>
    </row>
    <row r="15" spans="1:41">
      <c r="A15" t="s">
        <v>461</v>
      </c>
      <c r="B15"/>
      <c r="C15" t="s">
        <v>460</v>
      </c>
      <c r="D15" s="2">
        <v>120043</v>
      </c>
      <c r="E15" t="s">
        <v>1056</v>
      </c>
      <c r="F15" t="str">
        <f>IFERROR(INDEX(employeedatabtase!$A:$R, MATCH(Table_Default__T0X_CMPJOT3[[#This Row],[CODE]],employeedatabtase!$D:$D,), MATCH(employeedatabtase!$C$1,employeedatabtase!$A$1:$R$1,)),"")</f>
        <v>Καταγραφέας</v>
      </c>
      <c r="G15" s="1">
        <v>27010</v>
      </c>
      <c r="H15" s="1" t="s">
        <v>808</v>
      </c>
      <c r="I15" s="40">
        <f>IFERROR(INDEX(employeedatabtase!$A:$R, MATCH(Table_Default__T0X_CMPJOT3[[#This Row],[CODE]],employeedatabtase!$D:$D,), MATCH(employeedatabtase!$O$1,employeedatabtase!$A$1:$R$1,)),"")</f>
        <v>34304</v>
      </c>
      <c r="J15" s="40"/>
      <c r="K15" s="42">
        <f>IFERROR(INDEX(employeedatabtase!$A:$R, MATCH(Table_Default__T0X_CMPJOT3[[#This Row],[CODE]],employeedatabtase!$D:$D,), MATCH(employeedatabtase!$J$1,employeedatabtase!$A$1:$R$1,)),"")</f>
        <v>546953</v>
      </c>
      <c r="L15" t="s">
        <v>462</v>
      </c>
      <c r="M15"/>
      <c r="N15" t="s">
        <v>467</v>
      </c>
      <c r="O15"/>
      <c r="P15" s="42" t="str">
        <f>IFERROR(INDEX(employeedatabtase!$A:$R, MATCH(Table_Default__T0X_CMPJOT3[[#This Row],[CODE]],employeedatabtase!$D:$D,), MATCH(employeedatabtase!$E$1,employeedatabtase!$A$1:$R$1,)),"")</f>
        <v>Οικον.</v>
      </c>
      <c r="Q15" s="42">
        <f>+Table_Default__T0X_CMPJOT3[[#This Row],[CODE]]</f>
        <v>120043</v>
      </c>
      <c r="R15" s="42"/>
      <c r="S15" s="42" t="str">
        <f>IFERROR(INDEX(BANK!$A:$O, MATCH(Table_Default__T0X_CMPJOT3[[#This Row],[CODE]],BANK!$F:$F,), MATCH(BANK!$K$1,BANK!$A$1:$O$1,)),"")</f>
        <v>CY31007049300000000021708178</v>
      </c>
      <c r="T15" s="42" t="str">
        <f>IFERROR(INDEX(BANK!$A:$O, MATCH(Table_Default__T0X_CMPJOT3[[#This Row],[CODE]],BANK!$F:$F,), MATCH(BANK!$K$1,BANK!$A$1:$O$1,)),"")</f>
        <v>CY31007049300000000021708178</v>
      </c>
      <c r="U15" s="42"/>
      <c r="V15" s="40"/>
      <c r="W15" t="s">
        <v>1060</v>
      </c>
      <c r="Z15" t="s">
        <v>463</v>
      </c>
      <c r="AA15"/>
      <c r="AB15" t="s">
        <v>464</v>
      </c>
      <c r="AC15" t="s">
        <v>465</v>
      </c>
      <c r="AD15" t="s">
        <v>466</v>
      </c>
      <c r="AE15"/>
      <c r="AF15"/>
      <c r="AG15"/>
      <c r="AH15" s="2">
        <v>1</v>
      </c>
      <c r="AI15" t="s">
        <v>468</v>
      </c>
      <c r="AJ15"/>
      <c r="AK15"/>
      <c r="AL15"/>
      <c r="AM15"/>
      <c r="AN15"/>
      <c r="AO15"/>
    </row>
    <row r="16" spans="1:41">
      <c r="A16" t="s">
        <v>470</v>
      </c>
      <c r="B16"/>
      <c r="C16" t="s">
        <v>469</v>
      </c>
      <c r="D16" s="2">
        <v>120045</v>
      </c>
      <c r="E16" t="s">
        <v>1056</v>
      </c>
      <c r="F16" t="str">
        <f>IFERROR(INDEX(employeedatabtase!$A:$R, MATCH(Table_Default__T0X_CMPJOT3[[#This Row],[CODE]],employeedatabtase!$D:$D,), MATCH(employeedatabtase!$C$1,employeedatabtase!$A$1:$R$1,)),"")</f>
        <v>Διευθυντής</v>
      </c>
      <c r="G16" s="1">
        <v>23075</v>
      </c>
      <c r="H16" s="1" t="s">
        <v>808</v>
      </c>
      <c r="I16" s="40">
        <f>IFERROR(INDEX(employeedatabtase!$A:$R, MATCH(Table_Default__T0X_CMPJOT3[[#This Row],[CODE]],employeedatabtase!$D:$D,), MATCH(employeedatabtase!$O$1,employeedatabtase!$A$1:$R$1,)),"")</f>
        <v>36893</v>
      </c>
      <c r="J16" s="40"/>
      <c r="K16" s="42">
        <f>IFERROR(INDEX(employeedatabtase!$A:$R, MATCH(Table_Default__T0X_CMPJOT3[[#This Row],[CODE]],employeedatabtase!$D:$D,), MATCH(employeedatabtase!$J$1,employeedatabtase!$A$1:$R$1,)),"")</f>
        <v>489771</v>
      </c>
      <c r="L16" t="s">
        <v>471</v>
      </c>
      <c r="M16"/>
      <c r="N16" t="s">
        <v>475</v>
      </c>
      <c r="O16"/>
      <c r="P16" s="42" t="str">
        <f>IFERROR(INDEX(employeedatabtase!$A:$R, MATCH(Table_Default__T0X_CMPJOT3[[#This Row],[CODE]],employeedatabtase!$D:$D,), MATCH(employeedatabtase!$E$1,employeedatabtase!$A$1:$R$1,)),"")</f>
        <v>Διοίκηση</v>
      </c>
      <c r="Q16" s="42">
        <f>+Table_Default__T0X_CMPJOT3[[#This Row],[CODE]]</f>
        <v>120045</v>
      </c>
      <c r="R16" s="42"/>
      <c r="S16" s="42" t="str">
        <f>IFERROR(INDEX(BANK!$A:$O, MATCH(Table_Default__T0X_CMPJOT3[[#This Row],[CODE]],BANK!$F:$F,), MATCH(BANK!$K$1,BANK!$A$1:$O$1,)),"")</f>
        <v>CY43002005560000001200668600</v>
      </c>
      <c r="T16" s="42" t="str">
        <f>IFERROR(INDEX(BANK!$A:$O, MATCH(Table_Default__T0X_CMPJOT3[[#This Row],[CODE]],BANK!$F:$F,), MATCH(BANK!$K$1,BANK!$A$1:$O$1,)),"")</f>
        <v>CY43002005560000001200668600</v>
      </c>
      <c r="U16" s="42"/>
      <c r="V16" s="40"/>
      <c r="W16" t="s">
        <v>472</v>
      </c>
      <c r="Z16" t="s">
        <v>149</v>
      </c>
      <c r="AA16"/>
      <c r="AB16"/>
      <c r="AC16" t="s">
        <v>473</v>
      </c>
      <c r="AD16" t="s">
        <v>474</v>
      </c>
      <c r="AE16"/>
      <c r="AF16"/>
      <c r="AG16"/>
      <c r="AH16" s="2">
        <v>1</v>
      </c>
      <c r="AI16" t="s">
        <v>476</v>
      </c>
      <c r="AJ16"/>
      <c r="AK16"/>
      <c r="AL16"/>
      <c r="AM16"/>
      <c r="AN16"/>
      <c r="AO16"/>
    </row>
    <row r="17" spans="1:41">
      <c r="A17" t="s">
        <v>153</v>
      </c>
      <c r="B17"/>
      <c r="C17" t="s">
        <v>152</v>
      </c>
      <c r="D17" s="2">
        <v>120046</v>
      </c>
      <c r="E17" t="s">
        <v>1056</v>
      </c>
      <c r="F17" t="str">
        <f>IFERROR(INDEX(employeedatabtase!$A:$R, MATCH(Table_Default__T0X_CMPJOT3[[#This Row],[CODE]],employeedatabtase!$D:$D,), MATCH(employeedatabtase!$C$1,employeedatabtase!$A$1:$R$1,)),"")</f>
        <v>Βοηθός Γραφείου</v>
      </c>
      <c r="G17" s="1">
        <v>24902</v>
      </c>
      <c r="H17" s="1" t="s">
        <v>808</v>
      </c>
      <c r="I17" s="40">
        <f>IFERROR(INDEX(employeedatabtase!$A:$R, MATCH(Table_Default__T0X_CMPJOT3[[#This Row],[CODE]],employeedatabtase!$D:$D,), MATCH(employeedatabtase!$O$1,employeedatabtase!$A$1:$R$1,)),"")</f>
        <v>32972</v>
      </c>
      <c r="J17" s="40"/>
      <c r="K17" s="42">
        <f>IFERROR(INDEX(employeedatabtase!$A:$R, MATCH(Table_Default__T0X_CMPJOT3[[#This Row],[CODE]],employeedatabtase!$D:$D,), MATCH(employeedatabtase!$J$1,employeedatabtase!$A$1:$R$1,)),"")</f>
        <v>501958</v>
      </c>
      <c r="L17" t="s">
        <v>154</v>
      </c>
      <c r="M17"/>
      <c r="N17" t="s">
        <v>158</v>
      </c>
      <c r="O17"/>
      <c r="P17" s="42" t="str">
        <f>IFERROR(INDEX(employeedatabtase!$A:$R, MATCH(Table_Default__T0X_CMPJOT3[[#This Row],[CODE]],employeedatabtase!$D:$D,), MATCH(employeedatabtase!$E$1,employeedatabtase!$A$1:$R$1,)),"")</f>
        <v>Διοίκηση</v>
      </c>
      <c r="Q17" s="42">
        <f>+Table_Default__T0X_CMPJOT3[[#This Row],[CODE]]</f>
        <v>120046</v>
      </c>
      <c r="R17" s="42"/>
      <c r="S17" s="42" t="str">
        <f>IFERROR(INDEX(BANK!$A:$O, MATCH(Table_Default__T0X_CMPJOT3[[#This Row],[CODE]],BANK!$F:$F,), MATCH(BANK!$K$1,BANK!$A$1:$O$1,)),"")</f>
        <v>CY54007049300000000020207465</v>
      </c>
      <c r="T17" s="42" t="str">
        <f>IFERROR(INDEX(BANK!$A:$O, MATCH(Table_Default__T0X_CMPJOT3[[#This Row],[CODE]],BANK!$F:$F,), MATCH(BANK!$K$1,BANK!$A$1:$O$1,)),"")</f>
        <v>CY54007049300000000020207465</v>
      </c>
      <c r="U17" s="42"/>
      <c r="V17" s="40"/>
      <c r="W17" t="s">
        <v>155</v>
      </c>
      <c r="Z17" t="s">
        <v>142</v>
      </c>
      <c r="AA17"/>
      <c r="AB17" t="s">
        <v>143</v>
      </c>
      <c r="AC17" t="s">
        <v>156</v>
      </c>
      <c r="AD17" t="s">
        <v>157</v>
      </c>
      <c r="AE17"/>
      <c r="AF17"/>
      <c r="AG17"/>
      <c r="AH17" s="2">
        <v>1</v>
      </c>
      <c r="AI17" t="s">
        <v>159</v>
      </c>
      <c r="AJ17"/>
      <c r="AK17"/>
      <c r="AL17"/>
      <c r="AM17"/>
      <c r="AN17"/>
      <c r="AO17"/>
    </row>
    <row r="18" spans="1:41">
      <c r="A18" t="s">
        <v>161</v>
      </c>
      <c r="B18"/>
      <c r="C18" t="s">
        <v>160</v>
      </c>
      <c r="D18" s="2">
        <v>120049</v>
      </c>
      <c r="E18" t="s">
        <v>1059</v>
      </c>
      <c r="F18" t="str">
        <f>IFERROR(INDEX(employeedatabtase!$A:$R, MATCH(Table_Default__T0X_CMPJOT3[[#This Row],[CODE]],employeedatabtase!$D:$D,), MATCH(employeedatabtase!$C$1,employeedatabtase!$A$1:$R$1,)),"")</f>
        <v>Βοηθ.Γρ. Λειτουργός</v>
      </c>
      <c r="G18" s="1">
        <v>24099</v>
      </c>
      <c r="H18" s="1" t="s">
        <v>808</v>
      </c>
      <c r="I18" s="40">
        <f>IFERROR(INDEX(employeedatabtase!$A:$R, MATCH(Table_Default__T0X_CMPJOT3[[#This Row],[CODE]],employeedatabtase!$D:$D,), MATCH(employeedatabtase!$O$1,employeedatabtase!$A$1:$R$1,)),"")</f>
        <v>38306</v>
      </c>
      <c r="J18" s="40"/>
      <c r="K18" s="42">
        <f>IFERROR(INDEX(employeedatabtase!$A:$R, MATCH(Table_Default__T0X_CMPJOT3[[#This Row],[CODE]],employeedatabtase!$D:$D,), MATCH(employeedatabtase!$J$1,employeedatabtase!$A$1:$R$1,)),"")</f>
        <v>479507</v>
      </c>
      <c r="L18" t="s">
        <v>162</v>
      </c>
      <c r="M18"/>
      <c r="N18" t="s">
        <v>166</v>
      </c>
      <c r="O18"/>
      <c r="P18" s="42" t="str">
        <f>IFERROR(INDEX(employeedatabtase!$A:$R, MATCH(Table_Default__T0X_CMPJOT3[[#This Row],[CODE]],employeedatabtase!$D:$D,), MATCH(employeedatabtase!$E$1,employeedatabtase!$A$1:$R$1,)),"")</f>
        <v>Διοίκηση</v>
      </c>
      <c r="Q18" s="42">
        <f>+Table_Default__T0X_CMPJOT3[[#This Row],[CODE]]</f>
        <v>120049</v>
      </c>
      <c r="R18" s="42"/>
      <c r="S18" s="42" t="str">
        <f>IFERROR(INDEX(BANK!$A:$O, MATCH(Table_Default__T0X_CMPJOT3[[#This Row],[CODE]],BANK!$F:$F,), MATCH(BANK!$K$1,BANK!$A$1:$O$1,)),"")</f>
        <v>CY54007050100000000040050257</v>
      </c>
      <c r="T18" s="42" t="str">
        <f>IFERROR(INDEX(BANK!$A:$O, MATCH(Table_Default__T0X_CMPJOT3[[#This Row],[CODE]],BANK!$F:$F,), MATCH(BANK!$K$1,BANK!$A$1:$O$1,)),"")</f>
        <v>CY54007050100000000040050257</v>
      </c>
      <c r="U18" s="42"/>
      <c r="V18" s="40"/>
      <c r="W18" t="s">
        <v>1061</v>
      </c>
      <c r="Z18" t="s">
        <v>163</v>
      </c>
      <c r="AA18"/>
      <c r="AB18"/>
      <c r="AC18" t="s">
        <v>164</v>
      </c>
      <c r="AD18" t="s">
        <v>165</v>
      </c>
      <c r="AE18"/>
      <c r="AF18"/>
      <c r="AG18"/>
      <c r="AH18" s="2">
        <v>1</v>
      </c>
      <c r="AI18" t="s">
        <v>167</v>
      </c>
      <c r="AJ18"/>
      <c r="AK18"/>
      <c r="AL18"/>
      <c r="AM18"/>
      <c r="AN18"/>
      <c r="AO18"/>
    </row>
    <row r="19" spans="1:41">
      <c r="A19" t="s">
        <v>168</v>
      </c>
      <c r="B19"/>
      <c r="C19" t="s">
        <v>152</v>
      </c>
      <c r="D19" s="2">
        <v>120051</v>
      </c>
      <c r="E19" t="s">
        <v>1059</v>
      </c>
      <c r="F19" t="str">
        <f>IFERROR(INDEX(employeedatabtase!$A:$R, MATCH(Table_Default__T0X_CMPJOT3[[#This Row],[CODE]],employeedatabtase!$D:$D,), MATCH(employeedatabtase!$C$1,employeedatabtase!$A$1:$R$1,)),"")</f>
        <v>Λογστικοί Λειτουργός</v>
      </c>
      <c r="G19" s="1">
        <v>26396</v>
      </c>
      <c r="H19" s="1" t="s">
        <v>808</v>
      </c>
      <c r="I19" s="40">
        <f>IFERROR(INDEX(employeedatabtase!$A:$R, MATCH(Table_Default__T0X_CMPJOT3[[#This Row],[CODE]],employeedatabtase!$D:$D,), MATCH(employeedatabtase!$O$1,employeedatabtase!$A$1:$R$1,)),"")</f>
        <v>38626</v>
      </c>
      <c r="J19" s="40"/>
      <c r="K19" s="42">
        <f>IFERROR(INDEX(employeedatabtase!$A:$R, MATCH(Table_Default__T0X_CMPJOT3[[#This Row],[CODE]],employeedatabtase!$D:$D,), MATCH(employeedatabtase!$J$1,employeedatabtase!$A$1:$R$1,)),"")</f>
        <v>531352</v>
      </c>
      <c r="L19" t="s">
        <v>169</v>
      </c>
      <c r="M19"/>
      <c r="N19" t="s">
        <v>172</v>
      </c>
      <c r="O19"/>
      <c r="P19" s="42" t="str">
        <f>IFERROR(INDEX(employeedatabtase!$A:$R, MATCH(Table_Default__T0X_CMPJOT3[[#This Row],[CODE]],employeedatabtase!$D:$D,), MATCH(employeedatabtase!$E$1,employeedatabtase!$A$1:$R$1,)),"")</f>
        <v>Οικον.</v>
      </c>
      <c r="Q19" s="42">
        <f>+Table_Default__T0X_CMPJOT3[[#This Row],[CODE]]</f>
        <v>120051</v>
      </c>
      <c r="R19" s="42"/>
      <c r="S19" s="42" t="str">
        <f>IFERROR(INDEX(BANK!$A:$O, MATCH(Table_Default__T0X_CMPJOT3[[#This Row],[CODE]],BANK!$F:$F,), MATCH(BANK!$K$1,BANK!$A$1:$O$1,)),"")</f>
        <v>CY64007049300000000020514290</v>
      </c>
      <c r="T19" s="42" t="str">
        <f>IFERROR(INDEX(BANK!$A:$O, MATCH(Table_Default__T0X_CMPJOT3[[#This Row],[CODE]],BANK!$F:$F,), MATCH(BANK!$K$1,BANK!$A$1:$O$1,)),"")</f>
        <v>CY64007049300000000020514290</v>
      </c>
      <c r="U19" s="42"/>
      <c r="V19" s="40"/>
      <c r="W19" t="s">
        <v>1062</v>
      </c>
      <c r="Z19" t="s">
        <v>170</v>
      </c>
      <c r="AA19"/>
      <c r="AB19" t="s">
        <v>104</v>
      </c>
      <c r="AC19" t="s">
        <v>171</v>
      </c>
      <c r="AD19"/>
      <c r="AE19"/>
      <c r="AF19"/>
      <c r="AG19"/>
      <c r="AH19" s="2">
        <v>1</v>
      </c>
      <c r="AI19" t="s">
        <v>173</v>
      </c>
      <c r="AJ19"/>
      <c r="AK19"/>
      <c r="AL19"/>
      <c r="AM19"/>
      <c r="AN19"/>
      <c r="AO19"/>
    </row>
    <row r="20" spans="1:41">
      <c r="A20" t="s">
        <v>175</v>
      </c>
      <c r="B20"/>
      <c r="C20" t="s">
        <v>174</v>
      </c>
      <c r="D20" s="2">
        <v>120052</v>
      </c>
      <c r="E20" t="s">
        <v>1059</v>
      </c>
      <c r="F20" t="str">
        <f>IFERROR(INDEX(employeedatabtase!$A:$R, MATCH(Table_Default__T0X_CMPJOT3[[#This Row],[CODE]],employeedatabtase!$D:$D,), MATCH(employeedatabtase!$C$1,employeedatabtase!$A$1:$R$1,)),"")</f>
        <v>Βοηθ.Γρ. Λειτουργός</v>
      </c>
      <c r="G20" s="1">
        <v>27607</v>
      </c>
      <c r="H20" s="1" t="s">
        <v>808</v>
      </c>
      <c r="I20" s="40">
        <f>IFERROR(INDEX(employeedatabtase!$A:$R, MATCH(Table_Default__T0X_CMPJOT3[[#This Row],[CODE]],employeedatabtase!$D:$D,), MATCH(employeedatabtase!$O$1,employeedatabtase!$A$1:$R$1,)),"")</f>
        <v>39203</v>
      </c>
      <c r="J20" s="40"/>
      <c r="K20" s="42">
        <f>IFERROR(INDEX(employeedatabtase!$A:$R, MATCH(Table_Default__T0X_CMPJOT3[[#This Row],[CODE]],employeedatabtase!$D:$D,), MATCH(employeedatabtase!$J$1,employeedatabtase!$A$1:$R$1,)),"")</f>
        <v>564111</v>
      </c>
      <c r="L20" t="s">
        <v>176</v>
      </c>
      <c r="M20"/>
      <c r="N20" t="s">
        <v>181</v>
      </c>
      <c r="O20"/>
      <c r="P20" s="42" t="str">
        <f>IFERROR(INDEX(employeedatabtase!$A:$R, MATCH(Table_Default__T0X_CMPJOT3[[#This Row],[CODE]],employeedatabtase!$D:$D,), MATCH(employeedatabtase!$E$1,employeedatabtase!$A$1:$R$1,)),"")</f>
        <v>Διοίκηση</v>
      </c>
      <c r="Q20" s="42">
        <f>+Table_Default__T0X_CMPJOT3[[#This Row],[CODE]]</f>
        <v>120052</v>
      </c>
      <c r="R20" s="42"/>
      <c r="S20" s="42" t="str">
        <f>IFERROR(INDEX(BANK!$A:$O, MATCH(Table_Default__T0X_CMPJOT3[[#This Row],[CODE]],BANK!$F:$F,), MATCH(BANK!$K$1,BANK!$A$1:$O$1,)),"")</f>
        <v>CY91005003010003011025210000</v>
      </c>
      <c r="T20" s="42" t="str">
        <f>IFERROR(INDEX(BANK!$A:$O, MATCH(Table_Default__T0X_CMPJOT3[[#This Row],[CODE]],BANK!$F:$F,), MATCH(BANK!$K$1,BANK!$A$1:$O$1,)),"")</f>
        <v>CY91005003010003011025210000</v>
      </c>
      <c r="U20" s="42"/>
      <c r="V20" s="40"/>
      <c r="W20" t="s">
        <v>177</v>
      </c>
      <c r="Z20" t="s">
        <v>178</v>
      </c>
      <c r="AA20"/>
      <c r="AB20"/>
      <c r="AC20" t="s">
        <v>179</v>
      </c>
      <c r="AD20" t="s">
        <v>180</v>
      </c>
      <c r="AE20"/>
      <c r="AF20"/>
      <c r="AG20"/>
      <c r="AH20" s="2">
        <v>1</v>
      </c>
      <c r="AI20" t="s">
        <v>182</v>
      </c>
      <c r="AJ20"/>
      <c r="AK20"/>
      <c r="AL20"/>
      <c r="AM20"/>
      <c r="AN20"/>
      <c r="AO20"/>
    </row>
    <row r="21" spans="1:41">
      <c r="A21" t="s">
        <v>183</v>
      </c>
      <c r="B21"/>
      <c r="C21" t="s">
        <v>1063</v>
      </c>
      <c r="D21" s="2">
        <v>120053</v>
      </c>
      <c r="E21" t="s">
        <v>1056</v>
      </c>
      <c r="F21" t="str">
        <f>IFERROR(INDEX(employeedatabtase!$A:$R, MATCH(Table_Default__T0X_CMPJOT3[[#This Row],[CODE]],employeedatabtase!$D:$D,), MATCH(employeedatabtase!$C$1,employeedatabtase!$A$1:$R$1,)),"")</f>
        <v>Προϊστ. Οικον. Υπηρεσ.</v>
      </c>
      <c r="G21" s="1">
        <v>26948</v>
      </c>
      <c r="H21" s="1" t="s">
        <v>808</v>
      </c>
      <c r="I21" s="40">
        <f>IFERROR(INDEX(employeedatabtase!$A:$R, MATCH(Table_Default__T0X_CMPJOT3[[#This Row],[CODE]],employeedatabtase!$D:$D,), MATCH(employeedatabtase!$O$1,employeedatabtase!$A$1:$R$1,)),"")</f>
        <v>40182</v>
      </c>
      <c r="J21" s="40"/>
      <c r="K21" s="42">
        <f>IFERROR(INDEX(employeedatabtase!$A:$R, MATCH(Table_Default__T0X_CMPJOT3[[#This Row],[CODE]],employeedatabtase!$D:$D,), MATCH(employeedatabtase!$J$1,employeedatabtase!$A$1:$R$1,)),"")</f>
        <v>564842</v>
      </c>
      <c r="L21" t="s">
        <v>184</v>
      </c>
      <c r="M21"/>
      <c r="N21" t="s">
        <v>187</v>
      </c>
      <c r="O21"/>
      <c r="P21" s="42" t="str">
        <f>IFERROR(INDEX(employeedatabtase!$A:$R, MATCH(Table_Default__T0X_CMPJOT3[[#This Row],[CODE]],employeedatabtase!$D:$D,), MATCH(employeedatabtase!$E$1,employeedatabtase!$A$1:$R$1,)),"")</f>
        <v>Οικον.</v>
      </c>
      <c r="Q21" s="42">
        <f>+Table_Default__T0X_CMPJOT3[[#This Row],[CODE]]</f>
        <v>120053</v>
      </c>
      <c r="R21" s="42"/>
      <c r="S21" s="42" t="str">
        <f>IFERROR(INDEX(BANK!$A:$O, MATCH(Table_Default__T0X_CMPJOT3[[#This Row],[CODE]],BANK!$F:$F,), MATCH(BANK!$K$1,BANK!$A$1:$O$1,)),"")</f>
        <v>CY83002005760000001100046600</v>
      </c>
      <c r="T21" s="42" t="str">
        <f>IFERROR(INDEX(BANK!$A:$O, MATCH(Table_Default__T0X_CMPJOT3[[#This Row],[CODE]],BANK!$F:$F,), MATCH(BANK!$K$1,BANK!$A$1:$O$1,)),"")</f>
        <v>CY83002005760000001100046600</v>
      </c>
      <c r="U21" s="42"/>
      <c r="V21" s="40"/>
      <c r="W21" t="s">
        <v>185</v>
      </c>
      <c r="Z21" t="s">
        <v>103</v>
      </c>
      <c r="AA21"/>
      <c r="AB21" t="s">
        <v>104</v>
      </c>
      <c r="AC21"/>
      <c r="AD21" t="s">
        <v>186</v>
      </c>
      <c r="AE21"/>
      <c r="AF21"/>
      <c r="AG21"/>
      <c r="AH21" s="2">
        <v>1</v>
      </c>
      <c r="AI21" t="s">
        <v>188</v>
      </c>
      <c r="AJ21"/>
      <c r="AK21"/>
      <c r="AL21"/>
      <c r="AM21"/>
      <c r="AN21"/>
      <c r="AO21"/>
    </row>
    <row r="22" spans="1:41">
      <c r="A22" t="s">
        <v>189</v>
      </c>
      <c r="B22"/>
      <c r="C22" t="s">
        <v>1064</v>
      </c>
      <c r="D22" s="2">
        <v>120054</v>
      </c>
      <c r="E22" t="s">
        <v>1059</v>
      </c>
      <c r="F22" t="str">
        <f>IFERROR(INDEX(employeedatabtase!$A:$R, MATCH(Table_Default__T0X_CMPJOT3[[#This Row],[CODE]],employeedatabtase!$D:$D,), MATCH(employeedatabtase!$C$1,employeedatabtase!$A$1:$R$1,)),"")</f>
        <v>Λογστικοί Λειτουργός</v>
      </c>
      <c r="G22" s="1">
        <v>29977</v>
      </c>
      <c r="H22" s="1" t="s">
        <v>808</v>
      </c>
      <c r="I22" s="40">
        <f>IFERROR(INDEX(employeedatabtase!$A:$R, MATCH(Table_Default__T0X_CMPJOT3[[#This Row],[CODE]],employeedatabtase!$D:$D,), MATCH(employeedatabtase!$O$1,employeedatabtase!$A$1:$R$1,)),"")</f>
        <v>40225</v>
      </c>
      <c r="J22" s="40"/>
      <c r="K22" s="42">
        <f>IFERROR(INDEX(employeedatabtase!$A:$R, MATCH(Table_Default__T0X_CMPJOT3[[#This Row],[CODE]],employeedatabtase!$D:$D,), MATCH(employeedatabtase!$J$1,employeedatabtase!$A$1:$R$1,)),"")</f>
        <v>875120</v>
      </c>
      <c r="L22" t="s">
        <v>190</v>
      </c>
      <c r="M22"/>
      <c r="N22" t="s">
        <v>194</v>
      </c>
      <c r="O22"/>
      <c r="P22" s="42" t="str">
        <f>IFERROR(INDEX(employeedatabtase!$A:$R, MATCH(Table_Default__T0X_CMPJOT3[[#This Row],[CODE]],employeedatabtase!$D:$D,), MATCH(employeedatabtase!$E$1,employeedatabtase!$A$1:$R$1,)),"")</f>
        <v>Οικον.</v>
      </c>
      <c r="Q22" s="42">
        <f>+Table_Default__T0X_CMPJOT3[[#This Row],[CODE]]</f>
        <v>120054</v>
      </c>
      <c r="R22" s="42"/>
      <c r="S22" s="42" t="str">
        <f>IFERROR(INDEX(BANK!$A:$O, MATCH(Table_Default__T0X_CMPJOT3[[#This Row],[CODE]],BANK!$F:$F,), MATCH(BANK!$K$1,BANK!$A$1:$O$1,)),"")</f>
        <v>CY79002005680000000100574300</v>
      </c>
      <c r="T22" s="42" t="str">
        <f>IFERROR(INDEX(BANK!$A:$O, MATCH(Table_Default__T0X_CMPJOT3[[#This Row],[CODE]],BANK!$F:$F,), MATCH(BANK!$K$1,BANK!$A$1:$O$1,)),"")</f>
        <v>CY79002005680000000100574300</v>
      </c>
      <c r="U22" s="42"/>
      <c r="V22" s="40"/>
      <c r="W22" t="s">
        <v>191</v>
      </c>
      <c r="Z22" t="s">
        <v>192</v>
      </c>
      <c r="AA22"/>
      <c r="AB22" t="s">
        <v>1065</v>
      </c>
      <c r="AC22"/>
      <c r="AD22" t="s">
        <v>193</v>
      </c>
      <c r="AE22"/>
      <c r="AF22"/>
      <c r="AG22"/>
      <c r="AH22" s="2">
        <v>1</v>
      </c>
      <c r="AI22" t="s">
        <v>195</v>
      </c>
      <c r="AJ22"/>
      <c r="AK22"/>
      <c r="AL22"/>
      <c r="AM22"/>
      <c r="AN22"/>
      <c r="AO22"/>
    </row>
    <row r="23" spans="1:41">
      <c r="A23" t="s">
        <v>197</v>
      </c>
      <c r="B23"/>
      <c r="C23" t="s">
        <v>196</v>
      </c>
      <c r="D23" s="2">
        <v>120055</v>
      </c>
      <c r="E23" t="s">
        <v>1059</v>
      </c>
      <c r="F23" t="str">
        <f>IFERROR(INDEX(employeedatabtase!$A:$R, MATCH(Table_Default__T0X_CMPJOT3[[#This Row],[CODE]],employeedatabtase!$D:$D,), MATCH(employeedatabtase!$C$1,employeedatabtase!$A$1:$R$1,)),"")</f>
        <v>Λογστικοί Λειτουργός</v>
      </c>
      <c r="G23" s="1">
        <v>29205</v>
      </c>
      <c r="H23" s="1" t="s">
        <v>808</v>
      </c>
      <c r="I23" s="40">
        <f>IFERROR(INDEX(employeedatabtase!$A:$R, MATCH(Table_Default__T0X_CMPJOT3[[#This Row],[CODE]],employeedatabtase!$D:$D,), MATCH(employeedatabtase!$O$1,employeedatabtase!$A$1:$R$1,)),"")</f>
        <v>40225</v>
      </c>
      <c r="J23" s="40"/>
      <c r="K23" s="42">
        <f>IFERROR(INDEX(employeedatabtase!$A:$R, MATCH(Table_Default__T0X_CMPJOT3[[#This Row],[CODE]],employeedatabtase!$D:$D,), MATCH(employeedatabtase!$J$1,employeedatabtase!$A$1:$R$1,)),"")</f>
        <v>696382</v>
      </c>
      <c r="L23" t="s">
        <v>198</v>
      </c>
      <c r="M23"/>
      <c r="N23" t="s">
        <v>203</v>
      </c>
      <c r="O23"/>
      <c r="P23" s="42" t="str">
        <f>IFERROR(INDEX(employeedatabtase!$A:$R, MATCH(Table_Default__T0X_CMPJOT3[[#This Row],[CODE]],employeedatabtase!$D:$D,), MATCH(employeedatabtase!$E$1,employeedatabtase!$A$1:$R$1,)),"")</f>
        <v>Οικον.</v>
      </c>
      <c r="Q23" s="42">
        <f>+Table_Default__T0X_CMPJOT3[[#This Row],[CODE]]</f>
        <v>120055</v>
      </c>
      <c r="R23" s="42"/>
      <c r="S23" s="42" t="str">
        <f>IFERROR(INDEX(BANK!$A:$O, MATCH(Table_Default__T0X_CMPJOT3[[#This Row],[CODE]],BANK!$F:$F,), MATCH(BANK!$K$1,BANK!$A$1:$O$1,)),"")</f>
        <v>CY59002001950000357016511965</v>
      </c>
      <c r="T23" s="42" t="str">
        <f>IFERROR(INDEX(BANK!$A:$O, MATCH(Table_Default__T0X_CMPJOT3[[#This Row],[CODE]],BANK!$F:$F,), MATCH(BANK!$K$1,BANK!$A$1:$O$1,)),"")</f>
        <v>CY59002001950000357016511965</v>
      </c>
      <c r="U23" s="42"/>
      <c r="V23" s="40"/>
      <c r="W23" t="s">
        <v>199</v>
      </c>
      <c r="Z23" t="s">
        <v>200</v>
      </c>
      <c r="AA23"/>
      <c r="AB23" t="s">
        <v>201</v>
      </c>
      <c r="AC23" t="s">
        <v>202</v>
      </c>
      <c r="AD23"/>
      <c r="AE23"/>
      <c r="AF23"/>
      <c r="AG23"/>
      <c r="AH23" s="2">
        <v>1</v>
      </c>
      <c r="AI23" t="s">
        <v>204</v>
      </c>
      <c r="AJ23"/>
      <c r="AK23"/>
      <c r="AL23"/>
      <c r="AM23"/>
      <c r="AN23"/>
      <c r="AO23"/>
    </row>
    <row r="24" spans="1:41">
      <c r="A24" t="s">
        <v>206</v>
      </c>
      <c r="B24"/>
      <c r="C24" t="s">
        <v>205</v>
      </c>
      <c r="D24" s="2">
        <v>120056</v>
      </c>
      <c r="E24" t="s">
        <v>1056</v>
      </c>
      <c r="F24" t="str">
        <f>IFERROR(INDEX(employeedatabtase!$A:$R, MATCH(Table_Default__T0X_CMPJOT3[[#This Row],[CODE]],employeedatabtase!$D:$D,), MATCH(employeedatabtase!$C$1,employeedatabtase!$A$1:$R$1,)),"")</f>
        <v>Βοηθ.Γρ. Λειτουργός</v>
      </c>
      <c r="G24" s="1">
        <v>26015</v>
      </c>
      <c r="H24" s="1" t="s">
        <v>808</v>
      </c>
      <c r="I24" s="40">
        <f>IFERROR(INDEX(employeedatabtase!$A:$R, MATCH(Table_Default__T0X_CMPJOT3[[#This Row],[CODE]],employeedatabtase!$D:$D,), MATCH(employeedatabtase!$O$1,employeedatabtase!$A$1:$R$1,)),"")</f>
        <v>32511</v>
      </c>
      <c r="J24" s="40"/>
      <c r="K24" s="42">
        <f>IFERROR(INDEX(employeedatabtase!$A:$R, MATCH(Table_Default__T0X_CMPJOT3[[#This Row],[CODE]],employeedatabtase!$D:$D,), MATCH(employeedatabtase!$J$1,employeedatabtase!$A$1:$R$1,)),"")</f>
        <v>502586</v>
      </c>
      <c r="L24" t="s">
        <v>207</v>
      </c>
      <c r="M24"/>
      <c r="N24" t="s">
        <v>210</v>
      </c>
      <c r="O24"/>
      <c r="P24" s="42" t="str">
        <f>IFERROR(INDEX(employeedatabtase!$A:$R, MATCH(Table_Default__T0X_CMPJOT3[[#This Row],[CODE]],employeedatabtase!$D:$D,), MATCH(employeedatabtase!$E$1,employeedatabtase!$A$1:$R$1,)),"")</f>
        <v>Οικον.</v>
      </c>
      <c r="Q24" s="42">
        <f>+Table_Default__T0X_CMPJOT3[[#This Row],[CODE]]</f>
        <v>120056</v>
      </c>
      <c r="R24" s="42"/>
      <c r="S24" s="42" t="str">
        <f>IFERROR(INDEX(BANK!$A:$O, MATCH(Table_Default__T0X_CMPJOT3[[#This Row],[CODE]],BANK!$F:$F,), MATCH(BANK!$K$1,BANK!$A$1:$O$1,)),"")</f>
        <v>CY62007049300000000020083452</v>
      </c>
      <c r="T24" s="42" t="str">
        <f>IFERROR(INDEX(BANK!$A:$O, MATCH(Table_Default__T0X_CMPJOT3[[#This Row],[CODE]],BANK!$F:$F,), MATCH(BANK!$K$1,BANK!$A$1:$O$1,)),"")</f>
        <v>CY62007049300000000020083452</v>
      </c>
      <c r="U24" s="42"/>
      <c r="V24" s="40"/>
      <c r="W24" t="s">
        <v>1066</v>
      </c>
      <c r="Z24" t="s">
        <v>120</v>
      </c>
      <c r="AA24"/>
      <c r="AB24"/>
      <c r="AC24" t="s">
        <v>208</v>
      </c>
      <c r="AD24" t="s">
        <v>209</v>
      </c>
      <c r="AE24"/>
      <c r="AF24"/>
      <c r="AG24"/>
      <c r="AH24" s="2">
        <v>1</v>
      </c>
      <c r="AI24" t="s">
        <v>211</v>
      </c>
      <c r="AJ24"/>
      <c r="AK24"/>
      <c r="AL24"/>
      <c r="AM24"/>
      <c r="AN24"/>
      <c r="AO24"/>
    </row>
    <row r="25" spans="1:41">
      <c r="A25" t="s">
        <v>603</v>
      </c>
      <c r="B25"/>
      <c r="C25" t="s">
        <v>592</v>
      </c>
      <c r="D25" s="2">
        <v>120057</v>
      </c>
      <c r="E25" t="s">
        <v>1059</v>
      </c>
      <c r="F25" t="str">
        <f>IFERROR(INDEX(employeedatabtase!$A:$R, MATCH(Table_Default__T0X_CMPJOT3[[#This Row],[CODE]],employeedatabtase!$D:$D,), MATCH(employeedatabtase!$C$1,employeedatabtase!$A$1:$R$1,)),"")</f>
        <v>Λογστικοί Λειτουργός</v>
      </c>
      <c r="G25" s="1">
        <v>27508</v>
      </c>
      <c r="H25" s="1" t="s">
        <v>808</v>
      </c>
      <c r="I25" s="40">
        <f>IFERROR(INDEX(employeedatabtase!$A:$R, MATCH(Table_Default__T0X_CMPJOT3[[#This Row],[CODE]],employeedatabtase!$D:$D,), MATCH(employeedatabtase!$O$1,employeedatabtase!$A$1:$R$1,)),"")</f>
        <v>40632</v>
      </c>
      <c r="J25" s="40"/>
      <c r="K25" s="42">
        <f>IFERROR(INDEX(employeedatabtase!$A:$R, MATCH(Table_Default__T0X_CMPJOT3[[#This Row],[CODE]],employeedatabtase!$D:$D,), MATCH(employeedatabtase!$J$1,employeedatabtase!$A$1:$R$1,)),"")</f>
        <v>574977</v>
      </c>
      <c r="L25" t="s">
        <v>696</v>
      </c>
      <c r="M25"/>
      <c r="N25" t="s">
        <v>701</v>
      </c>
      <c r="O25"/>
      <c r="P25" s="42" t="str">
        <f>IFERROR(INDEX(employeedatabtase!$A:$R, MATCH(Table_Default__T0X_CMPJOT3[[#This Row],[CODE]],employeedatabtase!$D:$D,), MATCH(employeedatabtase!$E$1,employeedatabtase!$A$1:$R$1,)),"")</f>
        <v>Οικον.</v>
      </c>
      <c r="Q25" s="42">
        <f>+Table_Default__T0X_CMPJOT3[[#This Row],[CODE]]</f>
        <v>120057</v>
      </c>
      <c r="R25" s="42"/>
      <c r="S25" s="42" t="str">
        <f>IFERROR(INDEX(BANK!$A:$O, MATCH(Table_Default__T0X_CMPJOT3[[#This Row],[CODE]],BANK!$F:$F,), MATCH(BANK!$K$1,BANK!$A$1:$O$1,)),"")</f>
        <v>CY32005003690003690121674801</v>
      </c>
      <c r="T25" s="42" t="str">
        <f>IFERROR(INDEX(BANK!$A:$O, MATCH(Table_Default__T0X_CMPJOT3[[#This Row],[CODE]],BANK!$F:$F,), MATCH(BANK!$K$1,BANK!$A$1:$O$1,)),"")</f>
        <v>CY32005003690003690121674801</v>
      </c>
      <c r="U25" s="42"/>
      <c r="V25" s="40"/>
      <c r="W25" t="s">
        <v>697</v>
      </c>
      <c r="Z25" t="s">
        <v>698</v>
      </c>
      <c r="AA25"/>
      <c r="AB25" t="s">
        <v>699</v>
      </c>
      <c r="AC25"/>
      <c r="AD25" t="s">
        <v>700</v>
      </c>
      <c r="AE25"/>
      <c r="AF25"/>
      <c r="AG25"/>
      <c r="AH25" s="2">
        <v>1</v>
      </c>
      <c r="AI25" t="s">
        <v>702</v>
      </c>
      <c r="AJ25"/>
      <c r="AK25"/>
      <c r="AL25"/>
      <c r="AM25"/>
      <c r="AN25"/>
      <c r="AO25"/>
    </row>
    <row r="26" spans="1:41">
      <c r="A26" t="s">
        <v>117</v>
      </c>
      <c r="B26"/>
      <c r="C26" t="s">
        <v>116</v>
      </c>
      <c r="D26" s="2">
        <v>220020</v>
      </c>
      <c r="E26" t="s">
        <v>1056</v>
      </c>
      <c r="F26" t="str">
        <f>IFERROR(INDEX(employeedatabtase!$A:$R, MATCH(Table_Default__T0X_CMPJOT3[[#This Row],[CODE]],employeedatabtase!$D:$D,), MATCH(employeedatabtase!$C$1,employeedatabtase!$A$1:$R$1,)),"")</f>
        <v/>
      </c>
      <c r="G26" s="1">
        <v>18966</v>
      </c>
      <c r="H26" s="1" t="s">
        <v>809</v>
      </c>
      <c r="I26" s="40" t="str">
        <f>IFERROR(INDEX(employeedatabtase!$A:$R, MATCH(Table_Default__T0X_CMPJOT3[[#This Row],[CODE]],employeedatabtase!$D:$D,), MATCH(employeedatabtase!$O$1,employeedatabtase!$A$1:$R$1,)),"")</f>
        <v/>
      </c>
      <c r="J26" s="40"/>
      <c r="K26" s="42" t="str">
        <f>IFERROR(INDEX(employeedatabtase!$A:$R, MATCH(Table_Default__T0X_CMPJOT3[[#This Row],[CODE]],employeedatabtase!$D:$D,), MATCH(employeedatabtase!$J$1,employeedatabtase!$A$1:$R$1,)),"")</f>
        <v/>
      </c>
      <c r="L26" t="s">
        <v>118</v>
      </c>
      <c r="M26"/>
      <c r="N26" t="s">
        <v>123</v>
      </c>
      <c r="O26"/>
      <c r="P26" s="42" t="str">
        <f>IFERROR(INDEX(employeedatabtase!$A:$R, MATCH(Table_Default__T0X_CMPJOT3[[#This Row],[CODE]],employeedatabtase!$D:$D,), MATCH(employeedatabtase!$E$1,employeedatabtase!$A$1:$R$1,)),"")</f>
        <v/>
      </c>
      <c r="Q26" s="42">
        <f>+Table_Default__T0X_CMPJOT3[[#This Row],[CODE]]</f>
        <v>220020</v>
      </c>
      <c r="R26" s="42"/>
      <c r="S26" s="42" t="str">
        <f>IFERROR(INDEX(BANK!$A:$O, MATCH(Table_Default__T0X_CMPJOT3[[#This Row],[CODE]],BANK!$F:$F,), MATCH(BANK!$K$1,BANK!$A$1:$O$1,)),"")</f>
        <v/>
      </c>
      <c r="T26" s="42" t="str">
        <f>IFERROR(INDEX(BANK!$A:$O, MATCH(Table_Default__T0X_CMPJOT3[[#This Row],[CODE]],BANK!$F:$F,), MATCH(BANK!$K$1,BANK!$A$1:$O$1,)),"")</f>
        <v/>
      </c>
      <c r="U26" s="42"/>
      <c r="V26" s="40">
        <f>IFERROR(INDEX(hiredates!$A:$J, MATCH(Table_Default__T0X_CMPJOT3[[#This Row],[CODE]],hiredates!$F:$F,), MATCH(hiredates!$H$1,hiredates!$A$1:$J$1,)),"")</f>
        <v>41247</v>
      </c>
      <c r="W26" t="s">
        <v>212</v>
      </c>
      <c r="Z26" t="s">
        <v>120</v>
      </c>
      <c r="AA26"/>
      <c r="AB26"/>
      <c r="AC26" t="s">
        <v>121</v>
      </c>
      <c r="AD26" t="s">
        <v>213</v>
      </c>
      <c r="AE26"/>
      <c r="AF26"/>
      <c r="AG26"/>
      <c r="AH26" s="2">
        <v>1</v>
      </c>
      <c r="AI26"/>
      <c r="AJ26"/>
      <c r="AK26"/>
      <c r="AL26"/>
      <c r="AM26"/>
      <c r="AN26"/>
      <c r="AO26"/>
    </row>
    <row r="27" spans="1:41">
      <c r="A27" t="s">
        <v>215</v>
      </c>
      <c r="B27"/>
      <c r="C27" t="s">
        <v>214</v>
      </c>
      <c r="D27" s="2">
        <v>220022</v>
      </c>
      <c r="E27" t="s">
        <v>1056</v>
      </c>
      <c r="F27" t="str">
        <f>IFERROR(INDEX(employeedatabtase!$A:$R, MATCH(Table_Default__T0X_CMPJOT3[[#This Row],[CODE]],employeedatabtase!$D:$D,), MATCH(employeedatabtase!$C$1,employeedatabtase!$A$1:$R$1,)),"")</f>
        <v/>
      </c>
      <c r="G27" s="1">
        <v>18844</v>
      </c>
      <c r="H27" s="1" t="s">
        <v>809</v>
      </c>
      <c r="I27" s="40" t="str">
        <f>IFERROR(INDEX(employeedatabtase!$A:$R, MATCH(Table_Default__T0X_CMPJOT3[[#This Row],[CODE]],employeedatabtase!$D:$D,), MATCH(employeedatabtase!$O$1,employeedatabtase!$A$1:$R$1,)),"")</f>
        <v/>
      </c>
      <c r="J27" s="40"/>
      <c r="K27" s="42" t="str">
        <f>IFERROR(INDEX(employeedatabtase!$A:$R, MATCH(Table_Default__T0X_CMPJOT3[[#This Row],[CODE]],employeedatabtase!$D:$D,), MATCH(employeedatabtase!$J$1,employeedatabtase!$A$1:$R$1,)),"")</f>
        <v/>
      </c>
      <c r="L27" t="s">
        <v>216</v>
      </c>
      <c r="M27"/>
      <c r="N27" t="s">
        <v>220</v>
      </c>
      <c r="O27"/>
      <c r="P27" s="42" t="str">
        <f>IFERROR(INDEX(employeedatabtase!$A:$R, MATCH(Table_Default__T0X_CMPJOT3[[#This Row],[CODE]],employeedatabtase!$D:$D,), MATCH(employeedatabtase!$E$1,employeedatabtase!$A$1:$R$1,)),"")</f>
        <v/>
      </c>
      <c r="Q27" s="42">
        <f>+Table_Default__T0X_CMPJOT3[[#This Row],[CODE]]</f>
        <v>220022</v>
      </c>
      <c r="R27" s="42"/>
      <c r="S27" s="42" t="str">
        <f>IFERROR(INDEX(BANK!$A:$O, MATCH(Table_Default__T0X_CMPJOT3[[#This Row],[CODE]],BANK!$F:$F,), MATCH(BANK!$K$1,BANK!$A$1:$O$1,)),"")</f>
        <v/>
      </c>
      <c r="T27" s="42" t="str">
        <f>IFERROR(INDEX(BANK!$A:$O, MATCH(Table_Default__T0X_CMPJOT3[[#This Row],[CODE]],BANK!$F:$F,), MATCH(BANK!$K$1,BANK!$A$1:$O$1,)),"")</f>
        <v/>
      </c>
      <c r="U27" s="42"/>
      <c r="V27" s="40">
        <f>IFERROR(INDEX(hiredates!$A:$J, MATCH(Table_Default__T0X_CMPJOT3[[#This Row],[CODE]],hiredates!$F:$F,), MATCH(hiredates!$H$1,hiredates!$A$1:$J$1,)),"")</f>
        <v>41274</v>
      </c>
      <c r="W27" t="s">
        <v>217</v>
      </c>
      <c r="Z27" t="s">
        <v>218</v>
      </c>
      <c r="AA27"/>
      <c r="AB27"/>
      <c r="AC27" t="s">
        <v>219</v>
      </c>
      <c r="AD27"/>
      <c r="AE27"/>
      <c r="AF27"/>
      <c r="AG27"/>
      <c r="AH27" s="2">
        <v>1</v>
      </c>
      <c r="AI27"/>
      <c r="AJ27"/>
      <c r="AK27"/>
      <c r="AL27"/>
      <c r="AM27"/>
      <c r="AN27"/>
      <c r="AO27"/>
    </row>
    <row r="28" spans="1:41">
      <c r="A28" t="s">
        <v>241</v>
      </c>
      <c r="B28"/>
      <c r="C28" t="s">
        <v>365</v>
      </c>
      <c r="D28" s="2">
        <v>220025</v>
      </c>
      <c r="E28" t="s">
        <v>1056</v>
      </c>
      <c r="F28" t="str">
        <f>IFERROR(INDEX(employeedatabtase!$A:$R, MATCH(Table_Default__T0X_CMPJOT3[[#This Row],[CODE]],employeedatabtase!$D:$D,), MATCH(employeedatabtase!$C$1,employeedatabtase!$A$1:$R$1,)),"")</f>
        <v/>
      </c>
      <c r="G28" s="1">
        <v>19280</v>
      </c>
      <c r="H28" s="1" t="s">
        <v>809</v>
      </c>
      <c r="I28" s="40" t="str">
        <f>IFERROR(INDEX(employeedatabtase!$A:$R, MATCH(Table_Default__T0X_CMPJOT3[[#This Row],[CODE]],employeedatabtase!$D:$D,), MATCH(employeedatabtase!$O$1,employeedatabtase!$A$1:$R$1,)),"")</f>
        <v/>
      </c>
      <c r="J28" s="40"/>
      <c r="K28" s="42" t="str">
        <f>IFERROR(INDEX(employeedatabtase!$A:$R, MATCH(Table_Default__T0X_CMPJOT3[[#This Row],[CODE]],employeedatabtase!$D:$D,), MATCH(employeedatabtase!$J$1,employeedatabtase!$A$1:$R$1,)),"")</f>
        <v/>
      </c>
      <c r="L28" t="s">
        <v>366</v>
      </c>
      <c r="M28"/>
      <c r="N28" t="s">
        <v>372</v>
      </c>
      <c r="O28"/>
      <c r="P28" s="42" t="str">
        <f>IFERROR(INDEX(employeedatabtase!$A:$R, MATCH(Table_Default__T0X_CMPJOT3[[#This Row],[CODE]],employeedatabtase!$D:$D,), MATCH(employeedatabtase!$E$1,employeedatabtase!$A$1:$R$1,)),"")</f>
        <v/>
      </c>
      <c r="Q28" s="42">
        <f>+Table_Default__T0X_CMPJOT3[[#This Row],[CODE]]</f>
        <v>220025</v>
      </c>
      <c r="R28" s="42"/>
      <c r="S28" s="42" t="str">
        <f>IFERROR(INDEX(BANK!$A:$O, MATCH(Table_Default__T0X_CMPJOT3[[#This Row],[CODE]],BANK!$F:$F,), MATCH(BANK!$K$1,BANK!$A$1:$O$1,)),"")</f>
        <v/>
      </c>
      <c r="T28" s="42" t="str">
        <f>IFERROR(INDEX(BANK!$A:$O, MATCH(Table_Default__T0X_CMPJOT3[[#This Row],[CODE]],BANK!$F:$F,), MATCH(BANK!$K$1,BANK!$A$1:$O$1,)),"")</f>
        <v/>
      </c>
      <c r="U28" s="42"/>
      <c r="V28" s="40">
        <f>IFERROR(INDEX(hiredates!$A:$J, MATCH(Table_Default__T0X_CMPJOT3[[#This Row],[CODE]],hiredates!$F:$F,), MATCH(hiredates!$H$1,hiredates!$A$1:$J$1,)),"")</f>
        <v>41333</v>
      </c>
      <c r="W28" t="s">
        <v>367</v>
      </c>
      <c r="Z28" t="s">
        <v>368</v>
      </c>
      <c r="AA28"/>
      <c r="AB28" t="s">
        <v>369</v>
      </c>
      <c r="AC28" t="s">
        <v>370</v>
      </c>
      <c r="AD28" t="s">
        <v>371</v>
      </c>
      <c r="AE28"/>
      <c r="AF28"/>
      <c r="AG28"/>
      <c r="AH28" s="2">
        <v>1</v>
      </c>
      <c r="AI28"/>
      <c r="AJ28"/>
      <c r="AK28"/>
      <c r="AL28"/>
      <c r="AM28"/>
      <c r="AN28"/>
      <c r="AO28"/>
    </row>
    <row r="29" spans="1:41">
      <c r="A29" t="s">
        <v>222</v>
      </c>
      <c r="B29"/>
      <c r="C29" t="s">
        <v>221</v>
      </c>
      <c r="D29" s="2">
        <v>220027</v>
      </c>
      <c r="E29" t="s">
        <v>1056</v>
      </c>
      <c r="F29" t="str">
        <f>IFERROR(INDEX(employeedatabtase!$A:$R, MATCH(Table_Default__T0X_CMPJOT3[[#This Row],[CODE]],employeedatabtase!$D:$D,), MATCH(employeedatabtase!$C$1,employeedatabtase!$A$1:$R$1,)),"")</f>
        <v/>
      </c>
      <c r="G29" s="1">
        <v>19845</v>
      </c>
      <c r="H29" s="1" t="s">
        <v>809</v>
      </c>
      <c r="I29" s="40" t="str">
        <f>IFERROR(INDEX(employeedatabtase!$A:$R, MATCH(Table_Default__T0X_CMPJOT3[[#This Row],[CODE]],employeedatabtase!$D:$D,), MATCH(employeedatabtase!$O$1,employeedatabtase!$A$1:$R$1,)),"")</f>
        <v/>
      </c>
      <c r="J29" s="40"/>
      <c r="K29" s="42" t="str">
        <f>IFERROR(INDEX(employeedatabtase!$A:$R, MATCH(Table_Default__T0X_CMPJOT3[[#This Row],[CODE]],employeedatabtase!$D:$D,), MATCH(employeedatabtase!$J$1,employeedatabtase!$A$1:$R$1,)),"")</f>
        <v/>
      </c>
      <c r="L29" t="s">
        <v>223</v>
      </c>
      <c r="M29"/>
      <c r="N29" t="s">
        <v>229</v>
      </c>
      <c r="O29"/>
      <c r="P29" s="42" t="str">
        <f>IFERROR(INDEX(employeedatabtase!$A:$R, MATCH(Table_Default__T0X_CMPJOT3[[#This Row],[CODE]],employeedatabtase!$D:$D,), MATCH(employeedatabtase!$E$1,employeedatabtase!$A$1:$R$1,)),"")</f>
        <v/>
      </c>
      <c r="Q29" s="42">
        <f>+Table_Default__T0X_CMPJOT3[[#This Row],[CODE]]</f>
        <v>220027</v>
      </c>
      <c r="R29" s="42"/>
      <c r="S29" s="42" t="str">
        <f>IFERROR(INDEX(BANK!$A:$O, MATCH(Table_Default__T0X_CMPJOT3[[#This Row],[CODE]],BANK!$F:$F,), MATCH(BANK!$K$1,BANK!$A$1:$O$1,)),"")</f>
        <v/>
      </c>
      <c r="T29" s="42" t="str">
        <f>IFERROR(INDEX(BANK!$A:$O, MATCH(Table_Default__T0X_CMPJOT3[[#This Row],[CODE]],BANK!$F:$F,), MATCH(BANK!$K$1,BANK!$A$1:$O$1,)),"")</f>
        <v/>
      </c>
      <c r="U29" s="42"/>
      <c r="V29" s="40">
        <f>IFERROR(INDEX(hiredates!$A:$J, MATCH(Table_Default__T0X_CMPJOT3[[#This Row],[CODE]],hiredates!$F:$F,), MATCH(hiredates!$H$1,hiredates!$A$1:$J$1,)),"")</f>
        <v>41517</v>
      </c>
      <c r="W29" t="s">
        <v>224</v>
      </c>
      <c r="Z29" t="s">
        <v>225</v>
      </c>
      <c r="AA29"/>
      <c r="AB29" t="s">
        <v>226</v>
      </c>
      <c r="AC29" t="s">
        <v>227</v>
      </c>
      <c r="AD29" t="s">
        <v>228</v>
      </c>
      <c r="AE29"/>
      <c r="AF29"/>
      <c r="AG29"/>
      <c r="AH29" s="2">
        <v>1</v>
      </c>
      <c r="AI29" t="s">
        <v>230</v>
      </c>
      <c r="AJ29"/>
      <c r="AK29"/>
      <c r="AL29"/>
      <c r="AM29"/>
      <c r="AN29"/>
      <c r="AO29"/>
    </row>
    <row r="30" spans="1:41">
      <c r="A30" t="s">
        <v>232</v>
      </c>
      <c r="B30"/>
      <c r="C30" t="s">
        <v>231</v>
      </c>
      <c r="D30" s="2">
        <v>220028</v>
      </c>
      <c r="E30" t="s">
        <v>1056</v>
      </c>
      <c r="F30" t="str">
        <f>IFERROR(INDEX(employeedatabtase!$A:$R, MATCH(Table_Default__T0X_CMPJOT3[[#This Row],[CODE]],employeedatabtase!$D:$D,), MATCH(employeedatabtase!$C$1,employeedatabtase!$A$1:$R$1,)),"")</f>
        <v/>
      </c>
      <c r="G30" s="1">
        <v>21176</v>
      </c>
      <c r="H30" s="1" t="s">
        <v>809</v>
      </c>
      <c r="I30" s="40" t="str">
        <f>IFERROR(INDEX(employeedatabtase!$A:$R, MATCH(Table_Default__T0X_CMPJOT3[[#This Row],[CODE]],employeedatabtase!$D:$D,), MATCH(employeedatabtase!$O$1,employeedatabtase!$A$1:$R$1,)),"")</f>
        <v/>
      </c>
      <c r="J30" s="40"/>
      <c r="K30" s="42" t="str">
        <f>IFERROR(INDEX(employeedatabtase!$A:$R, MATCH(Table_Default__T0X_CMPJOT3[[#This Row],[CODE]],employeedatabtase!$D:$D,), MATCH(employeedatabtase!$J$1,employeedatabtase!$A$1:$R$1,)),"")</f>
        <v/>
      </c>
      <c r="L30" t="s">
        <v>233</v>
      </c>
      <c r="M30"/>
      <c r="N30" t="s">
        <v>238</v>
      </c>
      <c r="O30"/>
      <c r="P30" s="42" t="str">
        <f>IFERROR(INDEX(employeedatabtase!$A:$R, MATCH(Table_Default__T0X_CMPJOT3[[#This Row],[CODE]],employeedatabtase!$D:$D,), MATCH(employeedatabtase!$E$1,employeedatabtase!$A$1:$R$1,)),"")</f>
        <v/>
      </c>
      <c r="Q30" s="42">
        <f>+Table_Default__T0X_CMPJOT3[[#This Row],[CODE]]</f>
        <v>220028</v>
      </c>
      <c r="R30" s="42"/>
      <c r="S30" s="42" t="str">
        <f>IFERROR(INDEX(BANK!$A:$O, MATCH(Table_Default__T0X_CMPJOT3[[#This Row],[CODE]],BANK!$F:$F,), MATCH(BANK!$K$1,BANK!$A$1:$O$1,)),"")</f>
        <v/>
      </c>
      <c r="T30" s="42" t="str">
        <f>IFERROR(INDEX(BANK!$A:$O, MATCH(Table_Default__T0X_CMPJOT3[[#This Row],[CODE]],BANK!$F:$F,), MATCH(BANK!$K$1,BANK!$A$1:$O$1,)),"")</f>
        <v/>
      </c>
      <c r="U30" s="42"/>
      <c r="V30" s="40">
        <f>IFERROR(INDEX(hiredates!$A:$J, MATCH(Table_Default__T0X_CMPJOT3[[#This Row],[CODE]],hiredates!$F:$F,), MATCH(hiredates!$H$1,hiredates!$A$1:$J$1,)),"")</f>
        <v>41517</v>
      </c>
      <c r="W30" t="s">
        <v>234</v>
      </c>
      <c r="Z30" t="s">
        <v>235</v>
      </c>
      <c r="AA30"/>
      <c r="AB30"/>
      <c r="AC30" t="s">
        <v>236</v>
      </c>
      <c r="AD30" t="s">
        <v>237</v>
      </c>
      <c r="AE30"/>
      <c r="AF30"/>
      <c r="AG30"/>
      <c r="AH30" s="2">
        <v>1</v>
      </c>
      <c r="AI30" t="s">
        <v>239</v>
      </c>
      <c r="AJ30"/>
      <c r="AK30"/>
      <c r="AL30"/>
      <c r="AM30"/>
      <c r="AN30"/>
      <c r="AO30"/>
    </row>
    <row r="31" spans="1:41">
      <c r="A31" t="s">
        <v>241</v>
      </c>
      <c r="B31"/>
      <c r="C31" t="s">
        <v>240</v>
      </c>
      <c r="D31" s="2">
        <v>220029</v>
      </c>
      <c r="E31" t="s">
        <v>1056</v>
      </c>
      <c r="F31" t="str">
        <f>IFERROR(INDEX(employeedatabtase!$A:$R, MATCH(Table_Default__T0X_CMPJOT3[[#This Row],[CODE]],employeedatabtase!$D:$D,), MATCH(employeedatabtase!$C$1,employeedatabtase!$A$1:$R$1,)),"")</f>
        <v>Αρχιεπιστάτης</v>
      </c>
      <c r="G31" s="1">
        <v>20894</v>
      </c>
      <c r="H31" s="1" t="s">
        <v>808</v>
      </c>
      <c r="I31" s="40">
        <f>IFERROR(INDEX(employeedatabtase!$A:$R, MATCH(Table_Default__T0X_CMPJOT3[[#This Row],[CODE]],employeedatabtase!$D:$D,), MATCH(employeedatabtase!$O$1,employeedatabtase!$A$1:$R$1,)),"")</f>
        <v>30326</v>
      </c>
      <c r="J31" s="40"/>
      <c r="K31" s="42">
        <f>IFERROR(INDEX(employeedatabtase!$A:$R, MATCH(Table_Default__T0X_CMPJOT3[[#This Row],[CODE]],employeedatabtase!$D:$D,), MATCH(employeedatabtase!$J$1,employeedatabtase!$A$1:$R$1,)),"")</f>
        <v>332705</v>
      </c>
      <c r="L31" t="s">
        <v>242</v>
      </c>
      <c r="M31"/>
      <c r="N31" t="s">
        <v>247</v>
      </c>
      <c r="O31"/>
      <c r="P31" s="42" t="str">
        <f>IFERROR(INDEX(employeedatabtase!$A:$R, MATCH(Table_Default__T0X_CMPJOT3[[#This Row],[CODE]],employeedatabtase!$D:$D,), MATCH(employeedatabtase!$E$1,employeedatabtase!$A$1:$R$1,)),"")</f>
        <v xml:space="preserve">Τεχν. </v>
      </c>
      <c r="Q31" s="42">
        <f>+Table_Default__T0X_CMPJOT3[[#This Row],[CODE]]</f>
        <v>220029</v>
      </c>
      <c r="R31" s="42"/>
      <c r="S31" s="42" t="str">
        <f>IFERROR(INDEX(BANK!$A:$O, MATCH(Table_Default__T0X_CMPJOT3[[#This Row],[CODE]],BANK!$F:$F,), MATCH(BANK!$K$1,BANK!$A$1:$O$1,)),"")</f>
        <v>CY33002005680000001100565200</v>
      </c>
      <c r="T31" s="42" t="str">
        <f>IFERROR(INDEX(BANK!$A:$O, MATCH(Table_Default__T0X_CMPJOT3[[#This Row],[CODE]],BANK!$F:$F,), MATCH(BANK!$K$1,BANK!$A$1:$O$1,)),"")</f>
        <v>CY33002005680000001100565200</v>
      </c>
      <c r="U31" s="42"/>
      <c r="V31" s="40"/>
      <c r="W31" t="s">
        <v>243</v>
      </c>
      <c r="Z31" t="s">
        <v>90</v>
      </c>
      <c r="AA31"/>
      <c r="AB31" t="s">
        <v>244</v>
      </c>
      <c r="AC31" t="s">
        <v>245</v>
      </c>
      <c r="AD31" t="s">
        <v>246</v>
      </c>
      <c r="AE31"/>
      <c r="AF31"/>
      <c r="AG31"/>
      <c r="AH31" s="2">
        <v>1</v>
      </c>
      <c r="AI31" t="s">
        <v>248</v>
      </c>
      <c r="AJ31"/>
      <c r="AK31"/>
      <c r="AL31"/>
      <c r="AM31"/>
      <c r="AN31"/>
      <c r="AO31"/>
    </row>
    <row r="32" spans="1:41">
      <c r="A32" t="s">
        <v>249</v>
      </c>
      <c r="B32"/>
      <c r="C32" t="s">
        <v>1067</v>
      </c>
      <c r="D32" s="2">
        <v>220030</v>
      </c>
      <c r="E32" t="s">
        <v>1056</v>
      </c>
      <c r="F32" t="str">
        <f>IFERROR(INDEX(employeedatabtase!$A:$R, MATCH(Table_Default__T0X_CMPJOT3[[#This Row],[CODE]],employeedatabtase!$D:$D,), MATCH(employeedatabtase!$C$1,employeedatabtase!$A$1:$R$1,)),"")</f>
        <v/>
      </c>
      <c r="G32" s="1">
        <v>19655</v>
      </c>
      <c r="H32" s="1" t="s">
        <v>809</v>
      </c>
      <c r="I32" s="40" t="str">
        <f>IFERROR(INDEX(employeedatabtase!$A:$R, MATCH(Table_Default__T0X_CMPJOT3[[#This Row],[CODE]],employeedatabtase!$D:$D,), MATCH(employeedatabtase!$O$1,employeedatabtase!$A$1:$R$1,)),"")</f>
        <v/>
      </c>
      <c r="J32" s="40"/>
      <c r="K32" s="42" t="str">
        <f>IFERROR(INDEX(employeedatabtase!$A:$R, MATCH(Table_Default__T0X_CMPJOT3[[#This Row],[CODE]],employeedatabtase!$D:$D,), MATCH(employeedatabtase!$J$1,employeedatabtase!$A$1:$R$1,)),"")</f>
        <v/>
      </c>
      <c r="L32" t="s">
        <v>250</v>
      </c>
      <c r="M32"/>
      <c r="N32" t="s">
        <v>254</v>
      </c>
      <c r="O32"/>
      <c r="P32" s="42" t="str">
        <f>IFERROR(INDEX(employeedatabtase!$A:$R, MATCH(Table_Default__T0X_CMPJOT3[[#This Row],[CODE]],employeedatabtase!$D:$D,), MATCH(employeedatabtase!$E$1,employeedatabtase!$A$1:$R$1,)),"")</f>
        <v/>
      </c>
      <c r="Q32" s="42">
        <f>+Table_Default__T0X_CMPJOT3[[#This Row],[CODE]]</f>
        <v>220030</v>
      </c>
      <c r="R32" s="42"/>
      <c r="S32" s="42" t="str">
        <f>IFERROR(INDEX(BANK!$A:$O, MATCH(Table_Default__T0X_CMPJOT3[[#This Row],[CODE]],BANK!$F:$F,), MATCH(BANK!$K$1,BANK!$A$1:$O$1,)),"")</f>
        <v>CY82007049300000000020392134</v>
      </c>
      <c r="T32" s="42" t="str">
        <f>IFERROR(INDEX(BANK!$A:$O, MATCH(Table_Default__T0X_CMPJOT3[[#This Row],[CODE]],BANK!$F:$F,), MATCH(BANK!$K$1,BANK!$A$1:$O$1,)),"")</f>
        <v>CY82007049300000000020392134</v>
      </c>
      <c r="U32" s="42"/>
      <c r="V32" s="40">
        <f>IFERROR(INDEX(hiredates!$A:$J, MATCH(Table_Default__T0X_CMPJOT3[[#This Row],[CODE]],hiredates!$F:$F,), MATCH(hiredates!$H$1,hiredates!$A$1:$J$1,)),"")</f>
        <v>42004</v>
      </c>
      <c r="W32" t="s">
        <v>251</v>
      </c>
      <c r="Z32" t="s">
        <v>252</v>
      </c>
      <c r="AA32"/>
      <c r="AB32"/>
      <c r="AC32" t="s">
        <v>253</v>
      </c>
      <c r="AD32"/>
      <c r="AE32"/>
      <c r="AF32"/>
      <c r="AG32"/>
      <c r="AH32" s="2">
        <v>1</v>
      </c>
      <c r="AI32" t="s">
        <v>255</v>
      </c>
      <c r="AJ32"/>
      <c r="AK32"/>
      <c r="AL32"/>
      <c r="AM32"/>
      <c r="AN32"/>
      <c r="AO32"/>
    </row>
    <row r="33" spans="1:41">
      <c r="A33" t="s">
        <v>256</v>
      </c>
      <c r="B33"/>
      <c r="C33" t="s">
        <v>174</v>
      </c>
      <c r="D33" s="2">
        <v>220032</v>
      </c>
      <c r="E33" t="s">
        <v>1056</v>
      </c>
      <c r="F33" t="str">
        <f>IFERROR(INDEX(employeedatabtase!$A:$R, MATCH(Table_Default__T0X_CMPJOT3[[#This Row],[CODE]],employeedatabtase!$D:$D,), MATCH(employeedatabtase!$C$1,employeedatabtase!$A$1:$R$1,)),"")</f>
        <v>Φύλακας</v>
      </c>
      <c r="G33" s="1">
        <v>23095</v>
      </c>
      <c r="H33" s="1" t="s">
        <v>808</v>
      </c>
      <c r="I33" s="40">
        <f>IFERROR(INDEX(employeedatabtase!$A:$R, MATCH(Table_Default__T0X_CMPJOT3[[#This Row],[CODE]],employeedatabtase!$D:$D,), MATCH(employeedatabtase!$O$1,employeedatabtase!$A$1:$R$1,)),"")</f>
        <v>30228</v>
      </c>
      <c r="J33" s="40"/>
      <c r="K33" s="42">
        <f>IFERROR(INDEX(employeedatabtase!$A:$R, MATCH(Table_Default__T0X_CMPJOT3[[#This Row],[CODE]],employeedatabtase!$D:$D,), MATCH(employeedatabtase!$J$1,employeedatabtase!$A$1:$R$1,)),"")</f>
        <v>442221</v>
      </c>
      <c r="L33" t="s">
        <v>257</v>
      </c>
      <c r="M33"/>
      <c r="N33" t="s">
        <v>262</v>
      </c>
      <c r="O33"/>
      <c r="P33" s="42" t="str">
        <f>IFERROR(INDEX(employeedatabtase!$A:$R, MATCH(Table_Default__T0X_CMPJOT3[[#This Row],[CODE]],employeedatabtase!$D:$D,), MATCH(employeedatabtase!$E$1,employeedatabtase!$A$1:$R$1,)),"")</f>
        <v xml:space="preserve">Τεχν. </v>
      </c>
      <c r="Q33" s="42">
        <f>+Table_Default__T0X_CMPJOT3[[#This Row],[CODE]]</f>
        <v>220032</v>
      </c>
      <c r="R33" s="42"/>
      <c r="S33" s="42" t="str">
        <f>IFERROR(INDEX(BANK!$A:$O, MATCH(Table_Default__T0X_CMPJOT3[[#This Row],[CODE]],BANK!$F:$F,), MATCH(BANK!$K$1,BANK!$A$1:$O$1,)),"")</f>
        <v>CY54007034300000000020080178</v>
      </c>
      <c r="T33" s="42" t="str">
        <f>IFERROR(INDEX(BANK!$A:$O, MATCH(Table_Default__T0X_CMPJOT3[[#This Row],[CODE]],BANK!$F:$F,), MATCH(BANK!$K$1,BANK!$A$1:$O$1,)),"")</f>
        <v>CY54007034300000000020080178</v>
      </c>
      <c r="U33" s="42"/>
      <c r="V33" s="40"/>
      <c r="W33" t="s">
        <v>258</v>
      </c>
      <c r="Z33" t="s">
        <v>259</v>
      </c>
      <c r="AA33"/>
      <c r="AB33"/>
      <c r="AC33" t="s">
        <v>260</v>
      </c>
      <c r="AD33" t="s">
        <v>261</v>
      </c>
      <c r="AE33"/>
      <c r="AF33"/>
      <c r="AG33"/>
      <c r="AH33" s="2">
        <v>1</v>
      </c>
      <c r="AI33" t="s">
        <v>263</v>
      </c>
      <c r="AJ33"/>
      <c r="AK33"/>
      <c r="AL33"/>
      <c r="AM33"/>
      <c r="AN33"/>
      <c r="AO33"/>
    </row>
    <row r="34" spans="1:41">
      <c r="A34" t="s">
        <v>75</v>
      </c>
      <c r="B34"/>
      <c r="C34" t="s">
        <v>264</v>
      </c>
      <c r="D34" s="2">
        <v>220033</v>
      </c>
      <c r="E34" t="s">
        <v>1056</v>
      </c>
      <c r="F34" t="str">
        <f>IFERROR(INDEX(employeedatabtase!$A:$R, MATCH(Table_Default__T0X_CMPJOT3[[#This Row],[CODE]],employeedatabtase!$D:$D,), MATCH(employeedatabtase!$C$1,employeedatabtase!$A$1:$R$1,)),"")</f>
        <v/>
      </c>
      <c r="G34" s="1">
        <v>21464</v>
      </c>
      <c r="H34" s="1" t="s">
        <v>809</v>
      </c>
      <c r="I34" s="40" t="str">
        <f>IFERROR(INDEX(employeedatabtase!$A:$R, MATCH(Table_Default__T0X_CMPJOT3[[#This Row],[CODE]],employeedatabtase!$D:$D,), MATCH(employeedatabtase!$O$1,employeedatabtase!$A$1:$R$1,)),"")</f>
        <v/>
      </c>
      <c r="J34" s="40"/>
      <c r="K34" s="42" t="str">
        <f>IFERROR(INDEX(employeedatabtase!$A:$R, MATCH(Table_Default__T0X_CMPJOT3[[#This Row],[CODE]],employeedatabtase!$D:$D,), MATCH(employeedatabtase!$J$1,employeedatabtase!$A$1:$R$1,)),"")</f>
        <v/>
      </c>
      <c r="L34" t="s">
        <v>265</v>
      </c>
      <c r="M34"/>
      <c r="N34" t="s">
        <v>269</v>
      </c>
      <c r="O34"/>
      <c r="P34" s="42" t="str">
        <f>IFERROR(INDEX(employeedatabtase!$A:$R, MATCH(Table_Default__T0X_CMPJOT3[[#This Row],[CODE]],employeedatabtase!$D:$D,), MATCH(employeedatabtase!$E$1,employeedatabtase!$A$1:$R$1,)),"")</f>
        <v/>
      </c>
      <c r="Q34" s="42">
        <f>+Table_Default__T0X_CMPJOT3[[#This Row],[CODE]]</f>
        <v>220033</v>
      </c>
      <c r="R34" s="42"/>
      <c r="S34" s="42" t="str">
        <f>IFERROR(INDEX(BANK!$A:$O, MATCH(Table_Default__T0X_CMPJOT3[[#This Row],[CODE]],BANK!$F:$F,), MATCH(BANK!$K$1,BANK!$A$1:$O$1,)),"")</f>
        <v/>
      </c>
      <c r="T34" s="42" t="str">
        <f>IFERROR(INDEX(BANK!$A:$O, MATCH(Table_Default__T0X_CMPJOT3[[#This Row],[CODE]],BANK!$F:$F,), MATCH(BANK!$K$1,BANK!$A$1:$O$1,)),"")</f>
        <v/>
      </c>
      <c r="U34" s="42"/>
      <c r="V34" s="40">
        <f>IFERROR(INDEX(hiredates!$A:$J, MATCH(Table_Default__T0X_CMPJOT3[[#This Row],[CODE]],hiredates!$F:$F,), MATCH(hiredates!$H$1,hiredates!$A$1:$J$1,)),"")</f>
        <v>41486</v>
      </c>
      <c r="W34" t="s">
        <v>266</v>
      </c>
      <c r="Z34" t="s">
        <v>78</v>
      </c>
      <c r="AA34"/>
      <c r="AB34" t="s">
        <v>104</v>
      </c>
      <c r="AC34" t="s">
        <v>267</v>
      </c>
      <c r="AD34" t="s">
        <v>268</v>
      </c>
      <c r="AE34"/>
      <c r="AF34"/>
      <c r="AG34"/>
      <c r="AH34" s="2">
        <v>1</v>
      </c>
      <c r="AI34" t="s">
        <v>270</v>
      </c>
      <c r="AJ34"/>
      <c r="AK34"/>
      <c r="AL34"/>
      <c r="AM34"/>
      <c r="AN34"/>
      <c r="AO34"/>
    </row>
    <row r="35" spans="1:41">
      <c r="A35" t="s">
        <v>272</v>
      </c>
      <c r="B35"/>
      <c r="C35" t="s">
        <v>271</v>
      </c>
      <c r="D35" s="2">
        <v>220037</v>
      </c>
      <c r="E35" t="s">
        <v>1056</v>
      </c>
      <c r="F35" t="str">
        <f>IFERROR(INDEX(employeedatabtase!$A:$R, MATCH(Table_Default__T0X_CMPJOT3[[#This Row],[CODE]],employeedatabtase!$D:$D,), MATCH(employeedatabtase!$C$1,employeedatabtase!$A$1:$R$1,)),"")</f>
        <v>Ανώτερος Τεχνικός</v>
      </c>
      <c r="G35" s="1">
        <v>23928</v>
      </c>
      <c r="H35" s="1" t="s">
        <v>808</v>
      </c>
      <c r="I35" s="40">
        <f>IFERROR(INDEX(employeedatabtase!$A:$R, MATCH(Table_Default__T0X_CMPJOT3[[#This Row],[CODE]],employeedatabtase!$D:$D,), MATCH(employeedatabtase!$O$1,employeedatabtase!$A$1:$R$1,)),"")</f>
        <v>33386</v>
      </c>
      <c r="J35" s="40"/>
      <c r="K35" s="42">
        <f>IFERROR(INDEX(employeedatabtase!$A:$R, MATCH(Table_Default__T0X_CMPJOT3[[#This Row],[CODE]],employeedatabtase!$D:$D,), MATCH(employeedatabtase!$J$1,employeedatabtase!$A$1:$R$1,)),"")</f>
        <v>470908</v>
      </c>
      <c r="L35" t="s">
        <v>273</v>
      </c>
      <c r="M35"/>
      <c r="N35" t="s">
        <v>276</v>
      </c>
      <c r="O35"/>
      <c r="P35" s="42" t="str">
        <f>IFERROR(INDEX(employeedatabtase!$A:$R, MATCH(Table_Default__T0X_CMPJOT3[[#This Row],[CODE]],employeedatabtase!$D:$D,), MATCH(employeedatabtase!$E$1,employeedatabtase!$A$1:$R$1,)),"")</f>
        <v xml:space="preserve">Τεχν. </v>
      </c>
      <c r="Q35" s="42">
        <f>+Table_Default__T0X_CMPJOT3[[#This Row],[CODE]]</f>
        <v>220037</v>
      </c>
      <c r="R35" s="42"/>
      <c r="S35" s="42" t="str">
        <f>IFERROR(INDEX(BANK!$A:$O, MATCH(Table_Default__T0X_CMPJOT3[[#This Row],[CODE]],BANK!$F:$F,), MATCH(BANK!$K$1,BANK!$A$1:$O$1,)),"")</f>
        <v>CY19005003010003011074454801</v>
      </c>
      <c r="T35" s="42" t="str">
        <f>IFERROR(INDEX(BANK!$A:$O, MATCH(Table_Default__T0X_CMPJOT3[[#This Row],[CODE]],BANK!$F:$F,), MATCH(BANK!$K$1,BANK!$A$1:$O$1,)),"")</f>
        <v>CY19005003010003011074454801</v>
      </c>
      <c r="U35" s="42"/>
      <c r="V35" s="40"/>
      <c r="W35" t="s">
        <v>1068</v>
      </c>
      <c r="Z35" t="s">
        <v>235</v>
      </c>
      <c r="AA35"/>
      <c r="AB35"/>
      <c r="AC35" t="s">
        <v>274</v>
      </c>
      <c r="AD35" t="s">
        <v>275</v>
      </c>
      <c r="AE35"/>
      <c r="AF35"/>
      <c r="AG35"/>
      <c r="AH35" s="2">
        <v>1</v>
      </c>
      <c r="AI35" t="s">
        <v>277</v>
      </c>
      <c r="AJ35"/>
      <c r="AK35"/>
      <c r="AL35"/>
      <c r="AM35"/>
      <c r="AN35"/>
      <c r="AO35"/>
    </row>
    <row r="36" spans="1:41">
      <c r="A36" t="s">
        <v>241</v>
      </c>
      <c r="B36"/>
      <c r="C36" t="s">
        <v>1058</v>
      </c>
      <c r="D36" s="2">
        <v>220038</v>
      </c>
      <c r="E36" t="s">
        <v>1056</v>
      </c>
      <c r="F36" t="str">
        <f>IFERROR(INDEX(employeedatabtase!$A:$R, MATCH(Table_Default__T0X_CMPJOT3[[#This Row],[CODE]],employeedatabtase!$D:$D,), MATCH(employeedatabtase!$C$1,employeedatabtase!$A$1:$R$1,)),"")</f>
        <v>Επιστάτης</v>
      </c>
      <c r="G36" s="1">
        <v>24180</v>
      </c>
      <c r="H36" s="1" t="s">
        <v>808</v>
      </c>
      <c r="I36" s="40">
        <f>IFERROR(INDEX(employeedatabtase!$A:$R, MATCH(Table_Default__T0X_CMPJOT3[[#This Row],[CODE]],employeedatabtase!$D:$D,), MATCH(employeedatabtase!$O$1,employeedatabtase!$A$1:$R$1,)),"")</f>
        <v>32034</v>
      </c>
      <c r="J36" s="40"/>
      <c r="K36" s="42">
        <f>IFERROR(INDEX(employeedatabtase!$A:$R, MATCH(Table_Default__T0X_CMPJOT3[[#This Row],[CODE]],employeedatabtase!$D:$D,), MATCH(employeedatabtase!$J$1,employeedatabtase!$A$1:$R$1,)),"")</f>
        <v>415823</v>
      </c>
      <c r="L36" t="s">
        <v>360</v>
      </c>
      <c r="M36"/>
      <c r="N36" t="s">
        <v>363</v>
      </c>
      <c r="O36"/>
      <c r="P36" s="42" t="str">
        <f>IFERROR(INDEX(employeedatabtase!$A:$R, MATCH(Table_Default__T0X_CMPJOT3[[#This Row],[CODE]],employeedatabtase!$D:$D,), MATCH(employeedatabtase!$E$1,employeedatabtase!$A$1:$R$1,)),"")</f>
        <v xml:space="preserve">Τεχν. </v>
      </c>
      <c r="Q36" s="42">
        <f>+Table_Default__T0X_CMPJOT3[[#This Row],[CODE]]</f>
        <v>220038</v>
      </c>
      <c r="R36" s="42"/>
      <c r="S36" s="42" t="str">
        <f>IFERROR(INDEX(BANK!$A:$O, MATCH(Table_Default__T0X_CMPJOT3[[#This Row],[CODE]],BANK!$F:$F,), MATCH(BANK!$K$1,BANK!$A$1:$O$1,)),"")</f>
        <v>CY54002005680000000100395300</v>
      </c>
      <c r="T36" s="42" t="str">
        <f>IFERROR(INDEX(BANK!$A:$O, MATCH(Table_Default__T0X_CMPJOT3[[#This Row],[CODE]],BANK!$F:$F,), MATCH(BANK!$K$1,BANK!$A$1:$O$1,)),"")</f>
        <v>CY54002005680000000100395300</v>
      </c>
      <c r="U36" s="42"/>
      <c r="V36" s="40"/>
      <c r="W36" t="s">
        <v>361</v>
      </c>
      <c r="Z36" t="s">
        <v>85</v>
      </c>
      <c r="AA36"/>
      <c r="AB36"/>
      <c r="AC36"/>
      <c r="AD36" t="s">
        <v>362</v>
      </c>
      <c r="AE36"/>
      <c r="AF36"/>
      <c r="AG36"/>
      <c r="AH36" s="2">
        <v>1</v>
      </c>
      <c r="AI36" t="s">
        <v>364</v>
      </c>
      <c r="AJ36"/>
      <c r="AK36"/>
      <c r="AL36"/>
      <c r="AM36"/>
      <c r="AN36"/>
      <c r="AO36"/>
    </row>
    <row r="37" spans="1:41">
      <c r="A37" t="s">
        <v>249</v>
      </c>
      <c r="B37"/>
      <c r="C37" t="s">
        <v>278</v>
      </c>
      <c r="D37" s="2">
        <v>220042</v>
      </c>
      <c r="E37" t="s">
        <v>1056</v>
      </c>
      <c r="F37" t="str">
        <f>IFERROR(INDEX(employeedatabtase!$A:$R, MATCH(Table_Default__T0X_CMPJOT3[[#This Row],[CODE]],employeedatabtase!$D:$D,), MATCH(employeedatabtase!$C$1,employeedatabtase!$A$1:$R$1,)),"")</f>
        <v>Επιστάτης</v>
      </c>
      <c r="G37" s="1">
        <v>24326</v>
      </c>
      <c r="H37" s="1" t="s">
        <v>808</v>
      </c>
      <c r="I37" s="40">
        <f>IFERROR(INDEX(employeedatabtase!$A:$R, MATCH(Table_Default__T0X_CMPJOT3[[#This Row],[CODE]],employeedatabtase!$D:$D,), MATCH(employeedatabtase!$O$1,employeedatabtase!$A$1:$R$1,)),"")</f>
        <v>32083</v>
      </c>
      <c r="J37" s="40"/>
      <c r="K37" s="42">
        <f>IFERROR(INDEX(employeedatabtase!$A:$R, MATCH(Table_Default__T0X_CMPJOT3[[#This Row],[CODE]],employeedatabtase!$D:$D,), MATCH(employeedatabtase!$J$1,employeedatabtase!$A$1:$R$1,)),"")</f>
        <v>438067</v>
      </c>
      <c r="L37" t="s">
        <v>279</v>
      </c>
      <c r="M37"/>
      <c r="N37" t="s">
        <v>283</v>
      </c>
      <c r="O37"/>
      <c r="P37" s="42" t="str">
        <f>IFERROR(INDEX(employeedatabtase!$A:$R, MATCH(Table_Default__T0X_CMPJOT3[[#This Row],[CODE]],employeedatabtase!$D:$D,), MATCH(employeedatabtase!$E$1,employeedatabtase!$A$1:$R$1,)),"")</f>
        <v xml:space="preserve">Τεχν. </v>
      </c>
      <c r="Q37" s="42">
        <f>+Table_Default__T0X_CMPJOT3[[#This Row],[CODE]]</f>
        <v>220042</v>
      </c>
      <c r="R37" s="42"/>
      <c r="S37" s="42" t="str">
        <f>IFERROR(INDEX(BANK!$A:$O, MATCH(Table_Default__T0X_CMPJOT3[[#This Row],[CODE]],BANK!$F:$F,), MATCH(BANK!$K$1,BANK!$A$1:$O$1,)),"")</f>
        <v>CY48007049300000000020233957</v>
      </c>
      <c r="T37" s="42" t="str">
        <f>IFERROR(INDEX(BANK!$A:$O, MATCH(Table_Default__T0X_CMPJOT3[[#This Row],[CODE]],BANK!$F:$F,), MATCH(BANK!$K$1,BANK!$A$1:$O$1,)),"")</f>
        <v>CY48007049300000000020233957</v>
      </c>
      <c r="U37" s="42"/>
      <c r="V37" s="40"/>
      <c r="W37" t="s">
        <v>280</v>
      </c>
      <c r="Z37" t="s">
        <v>225</v>
      </c>
      <c r="AA37"/>
      <c r="AB37"/>
      <c r="AC37" t="s">
        <v>281</v>
      </c>
      <c r="AD37" t="s">
        <v>282</v>
      </c>
      <c r="AE37"/>
      <c r="AF37"/>
      <c r="AG37"/>
      <c r="AH37" s="2">
        <v>1</v>
      </c>
      <c r="AI37" t="s">
        <v>284</v>
      </c>
      <c r="AJ37"/>
      <c r="AK37"/>
      <c r="AL37"/>
      <c r="AM37"/>
      <c r="AN37"/>
      <c r="AO37"/>
    </row>
    <row r="38" spans="1:41">
      <c r="A38" t="s">
        <v>286</v>
      </c>
      <c r="B38"/>
      <c r="C38" t="s">
        <v>285</v>
      </c>
      <c r="D38" s="2">
        <v>220045</v>
      </c>
      <c r="E38" t="s">
        <v>1056</v>
      </c>
      <c r="F38" t="str">
        <f>IFERROR(INDEX(employeedatabtase!$A:$R, MATCH(Table_Default__T0X_CMPJOT3[[#This Row],[CODE]],employeedatabtase!$D:$D,), MATCH(employeedatabtase!$C$1,employeedatabtase!$A$1:$R$1,)),"")</f>
        <v>Φύλακας</v>
      </c>
      <c r="G38" s="1">
        <v>24507</v>
      </c>
      <c r="H38" s="1" t="s">
        <v>808</v>
      </c>
      <c r="I38" s="40">
        <f>IFERROR(INDEX(employeedatabtase!$A:$R, MATCH(Table_Default__T0X_CMPJOT3[[#This Row],[CODE]],employeedatabtase!$D:$D,), MATCH(employeedatabtase!$O$1,employeedatabtase!$A$1:$R$1,)),"")</f>
        <v>32685</v>
      </c>
      <c r="J38" s="40"/>
      <c r="K38" s="42">
        <f>IFERROR(INDEX(employeedatabtase!$A:$R, MATCH(Table_Default__T0X_CMPJOT3[[#This Row],[CODE]],employeedatabtase!$D:$D,), MATCH(employeedatabtase!$J$1,employeedatabtase!$A$1:$R$1,)),"")</f>
        <v>448458</v>
      </c>
      <c r="L38" t="s">
        <v>287</v>
      </c>
      <c r="M38"/>
      <c r="N38" t="s">
        <v>292</v>
      </c>
      <c r="O38"/>
      <c r="P38" s="42" t="str">
        <f>IFERROR(INDEX(employeedatabtase!$A:$R, MATCH(Table_Default__T0X_CMPJOT3[[#This Row],[CODE]],employeedatabtase!$D:$D,), MATCH(employeedatabtase!$E$1,employeedatabtase!$A$1:$R$1,)),"")</f>
        <v xml:space="preserve">Τεχν. </v>
      </c>
      <c r="Q38" s="42">
        <f>+Table_Default__T0X_CMPJOT3[[#This Row],[CODE]]</f>
        <v>220045</v>
      </c>
      <c r="R38" s="42"/>
      <c r="S38" s="42" t="str">
        <f>IFERROR(INDEX(BANK!$A:$O, MATCH(Table_Default__T0X_CMPJOT3[[#This Row],[CODE]],BANK!$F:$F,), MATCH(BANK!$K$1,BANK!$A$1:$O$1,)),"")</f>
        <v>CY19007049300000000020060655</v>
      </c>
      <c r="T38" s="42" t="str">
        <f>IFERROR(INDEX(BANK!$A:$O, MATCH(Table_Default__T0X_CMPJOT3[[#This Row],[CODE]],BANK!$F:$F,), MATCH(BANK!$K$1,BANK!$A$1:$O$1,)),"")</f>
        <v>CY19007049300000000020060655</v>
      </c>
      <c r="U38" s="42"/>
      <c r="V38" s="40"/>
      <c r="W38" t="s">
        <v>288</v>
      </c>
      <c r="Z38" t="s">
        <v>289</v>
      </c>
      <c r="AA38"/>
      <c r="AB38"/>
      <c r="AC38" t="s">
        <v>290</v>
      </c>
      <c r="AD38" t="s">
        <v>291</v>
      </c>
      <c r="AE38"/>
      <c r="AF38"/>
      <c r="AG38"/>
      <c r="AH38" s="2">
        <v>1</v>
      </c>
      <c r="AI38" t="s">
        <v>293</v>
      </c>
      <c r="AJ38"/>
      <c r="AK38"/>
      <c r="AL38"/>
      <c r="AM38"/>
      <c r="AN38"/>
      <c r="AO38"/>
    </row>
    <row r="39" spans="1:41">
      <c r="A39" t="s">
        <v>519</v>
      </c>
      <c r="B39"/>
      <c r="C39" t="s">
        <v>436</v>
      </c>
      <c r="D39" s="2">
        <v>220047</v>
      </c>
      <c r="E39" t="s">
        <v>1056</v>
      </c>
      <c r="F39" t="str">
        <f>IFERROR(INDEX(employeedatabtase!$A:$R, MATCH(Table_Default__T0X_CMPJOT3[[#This Row],[CODE]],employeedatabtase!$D:$D,), MATCH(employeedatabtase!$C$1,employeedatabtase!$A$1:$R$1,)),"")</f>
        <v>Τεχνίτης</v>
      </c>
      <c r="G39" s="1">
        <v>25835</v>
      </c>
      <c r="H39" s="1" t="s">
        <v>808</v>
      </c>
      <c r="I39" s="40">
        <f>IFERROR(INDEX(employeedatabtase!$A:$R, MATCH(Table_Default__T0X_CMPJOT3[[#This Row],[CODE]],employeedatabtase!$D:$D,), MATCH(employeedatabtase!$O$1,employeedatabtase!$A$1:$R$1,)),"")</f>
        <v>33540</v>
      </c>
      <c r="J39" s="40"/>
      <c r="K39" s="42">
        <f>IFERROR(INDEX(employeedatabtase!$A:$R, MATCH(Table_Default__T0X_CMPJOT3[[#This Row],[CODE]],employeedatabtase!$D:$D,), MATCH(employeedatabtase!$J$1,employeedatabtase!$A$1:$R$1,)),"")</f>
        <v>473677</v>
      </c>
      <c r="L39" t="s">
        <v>520</v>
      </c>
      <c r="M39"/>
      <c r="N39" t="s">
        <v>525</v>
      </c>
      <c r="O39"/>
      <c r="P39" s="42" t="str">
        <f>IFERROR(INDEX(employeedatabtase!$A:$R, MATCH(Table_Default__T0X_CMPJOT3[[#This Row],[CODE]],employeedatabtase!$D:$D,), MATCH(employeedatabtase!$E$1,employeedatabtase!$A$1:$R$1,)),"")</f>
        <v xml:space="preserve">Τεχν. </v>
      </c>
      <c r="Q39" s="42">
        <f>+Table_Default__T0X_CMPJOT3[[#This Row],[CODE]]</f>
        <v>220047</v>
      </c>
      <c r="R39" s="42"/>
      <c r="S39" s="42" t="str">
        <f>IFERROR(INDEX(BANK!$A:$O, MATCH(Table_Default__T0X_CMPJOT3[[#This Row],[CODE]],BANK!$F:$F,), MATCH(BANK!$K$1,BANK!$A$1:$O$1,)),"")</f>
        <v>CY62005003620003620135369401</v>
      </c>
      <c r="T39" s="42" t="str">
        <f>IFERROR(INDEX(BANK!$A:$O, MATCH(Table_Default__T0X_CMPJOT3[[#This Row],[CODE]],BANK!$F:$F,), MATCH(BANK!$K$1,BANK!$A$1:$O$1,)),"")</f>
        <v>CY62005003620003620135369401</v>
      </c>
      <c r="U39" s="42"/>
      <c r="V39" s="40"/>
      <c r="W39" t="s">
        <v>521</v>
      </c>
      <c r="Z39" t="s">
        <v>522</v>
      </c>
      <c r="AA39"/>
      <c r="AB39"/>
      <c r="AC39" t="s">
        <v>523</v>
      </c>
      <c r="AD39" t="s">
        <v>524</v>
      </c>
      <c r="AE39"/>
      <c r="AF39"/>
      <c r="AG39"/>
      <c r="AH39" s="2">
        <v>1</v>
      </c>
      <c r="AI39" t="s">
        <v>526</v>
      </c>
      <c r="AJ39"/>
      <c r="AK39"/>
      <c r="AL39"/>
      <c r="AM39"/>
      <c r="AN39"/>
      <c r="AO39"/>
    </row>
    <row r="40" spans="1:41">
      <c r="A40" t="s">
        <v>478</v>
      </c>
      <c r="B40"/>
      <c r="C40" t="s">
        <v>436</v>
      </c>
      <c r="D40" s="2">
        <v>220048</v>
      </c>
      <c r="E40" t="s">
        <v>1056</v>
      </c>
      <c r="F40" t="str">
        <f>IFERROR(INDEX(employeedatabtase!$A:$R, MATCH(Table_Default__T0X_CMPJOT3[[#This Row],[CODE]],employeedatabtase!$D:$D,), MATCH(employeedatabtase!$C$1,employeedatabtase!$A$1:$R$1,)),"")</f>
        <v>Τεχνίτης</v>
      </c>
      <c r="G40" s="1">
        <v>24870</v>
      </c>
      <c r="H40" s="1" t="s">
        <v>808</v>
      </c>
      <c r="I40" s="40">
        <f>IFERROR(INDEX(employeedatabtase!$A:$R, MATCH(Table_Default__T0X_CMPJOT3[[#This Row],[CODE]],employeedatabtase!$D:$D,), MATCH(employeedatabtase!$O$1,employeedatabtase!$A$1:$R$1,)),"")</f>
        <v>33854</v>
      </c>
      <c r="J40" s="40"/>
      <c r="K40" s="42">
        <f>IFERROR(INDEX(employeedatabtase!$A:$R, MATCH(Table_Default__T0X_CMPJOT3[[#This Row],[CODE]],employeedatabtase!$D:$D,), MATCH(employeedatabtase!$J$1,employeedatabtase!$A$1:$R$1,)),"")</f>
        <v>459100</v>
      </c>
      <c r="L40" t="s">
        <v>527</v>
      </c>
      <c r="M40"/>
      <c r="N40" t="s">
        <v>531</v>
      </c>
      <c r="O40"/>
      <c r="P40" s="42" t="str">
        <f>IFERROR(INDEX(employeedatabtase!$A:$R, MATCH(Table_Default__T0X_CMPJOT3[[#This Row],[CODE]],employeedatabtase!$D:$D,), MATCH(employeedatabtase!$E$1,employeedatabtase!$A$1:$R$1,)),"")</f>
        <v xml:space="preserve">Τεχν. </v>
      </c>
      <c r="Q40" s="42">
        <f>+Table_Default__T0X_CMPJOT3[[#This Row],[CODE]]</f>
        <v>220048</v>
      </c>
      <c r="R40" s="42"/>
      <c r="S40" s="42" t="str">
        <f>IFERROR(INDEX(BANK!$A:$O, MATCH(Table_Default__T0X_CMPJOT3[[#This Row],[CODE]],BANK!$F:$F,), MATCH(BANK!$K$1,BANK!$A$1:$O$1,)),"")</f>
        <v>CY03005003600003600123490901</v>
      </c>
      <c r="T40" s="42" t="str">
        <f>IFERROR(INDEX(BANK!$A:$O, MATCH(Table_Default__T0X_CMPJOT3[[#This Row],[CODE]],BANK!$F:$F,), MATCH(BANK!$K$1,BANK!$A$1:$O$1,)),"")</f>
        <v>CY03005003600003600123490901</v>
      </c>
      <c r="U40" s="42"/>
      <c r="V40" s="40"/>
      <c r="W40" t="s">
        <v>528</v>
      </c>
      <c r="Z40" t="s">
        <v>440</v>
      </c>
      <c r="AA40"/>
      <c r="AB40"/>
      <c r="AC40" t="s">
        <v>529</v>
      </c>
      <c r="AD40" t="s">
        <v>530</v>
      </c>
      <c r="AE40"/>
      <c r="AF40"/>
      <c r="AG40"/>
      <c r="AH40" s="2">
        <v>1</v>
      </c>
      <c r="AI40" t="s">
        <v>532</v>
      </c>
      <c r="AJ40"/>
      <c r="AK40"/>
      <c r="AL40"/>
      <c r="AM40"/>
      <c r="AN40"/>
      <c r="AO40"/>
    </row>
    <row r="41" spans="1:41">
      <c r="A41" t="s">
        <v>534</v>
      </c>
      <c r="B41"/>
      <c r="C41" t="s">
        <v>533</v>
      </c>
      <c r="D41" s="2">
        <v>220049</v>
      </c>
      <c r="E41" t="s">
        <v>1056</v>
      </c>
      <c r="F41" t="str">
        <f>IFERROR(INDEX(employeedatabtase!$A:$R, MATCH(Table_Default__T0X_CMPJOT3[[#This Row],[CODE]],employeedatabtase!$D:$D,), MATCH(employeedatabtase!$C$1,employeedatabtase!$A$1:$R$1,)),"")</f>
        <v>Επιστάτης</v>
      </c>
      <c r="G41" s="1">
        <v>24130</v>
      </c>
      <c r="H41" s="1" t="s">
        <v>808</v>
      </c>
      <c r="I41" s="40">
        <f>IFERROR(INDEX(employeedatabtase!$A:$R, MATCH(Table_Default__T0X_CMPJOT3[[#This Row],[CODE]],employeedatabtase!$D:$D,), MATCH(employeedatabtase!$O$1,employeedatabtase!$A$1:$R$1,)),"")</f>
        <v>33854</v>
      </c>
      <c r="J41" s="40"/>
      <c r="K41" s="42">
        <f>IFERROR(INDEX(employeedatabtase!$A:$R, MATCH(Table_Default__T0X_CMPJOT3[[#This Row],[CODE]],employeedatabtase!$D:$D,), MATCH(employeedatabtase!$J$1,employeedatabtase!$A$1:$R$1,)),"")</f>
        <v>463074</v>
      </c>
      <c r="L41" t="s">
        <v>535</v>
      </c>
      <c r="M41"/>
      <c r="N41" t="s">
        <v>539</v>
      </c>
      <c r="O41"/>
      <c r="P41" s="42" t="str">
        <f>IFERROR(INDEX(employeedatabtase!$A:$R, MATCH(Table_Default__T0X_CMPJOT3[[#This Row],[CODE]],employeedatabtase!$D:$D,), MATCH(employeedatabtase!$E$1,employeedatabtase!$A$1:$R$1,)),"")</f>
        <v xml:space="preserve">Τεχν. </v>
      </c>
      <c r="Q41" s="42">
        <f>+Table_Default__T0X_CMPJOT3[[#This Row],[CODE]]</f>
        <v>220049</v>
      </c>
      <c r="R41" s="42"/>
      <c r="S41" s="42" t="str">
        <f>IFERROR(INDEX(BANK!$A:$O, MATCH(Table_Default__T0X_CMPJOT3[[#This Row],[CODE]],BANK!$F:$F,), MATCH(BANK!$K$1,BANK!$A$1:$O$1,)),"")</f>
        <v>CY74002005540000001200961300</v>
      </c>
      <c r="T41" s="42" t="str">
        <f>IFERROR(INDEX(BANK!$A:$O, MATCH(Table_Default__T0X_CMPJOT3[[#This Row],[CODE]],BANK!$F:$F,), MATCH(BANK!$K$1,BANK!$A$1:$O$1,)),"")</f>
        <v>CY74002005540000001200961300</v>
      </c>
      <c r="U41" s="42"/>
      <c r="V41" s="40"/>
      <c r="W41" t="s">
        <v>536</v>
      </c>
      <c r="Z41" t="s">
        <v>259</v>
      </c>
      <c r="AA41"/>
      <c r="AB41"/>
      <c r="AC41" t="s">
        <v>537</v>
      </c>
      <c r="AD41" t="s">
        <v>538</v>
      </c>
      <c r="AE41"/>
      <c r="AF41"/>
      <c r="AG41"/>
      <c r="AH41" s="2">
        <v>1</v>
      </c>
      <c r="AI41" t="s">
        <v>540</v>
      </c>
      <c r="AJ41"/>
      <c r="AK41"/>
      <c r="AL41"/>
      <c r="AM41"/>
      <c r="AN41"/>
      <c r="AO41"/>
    </row>
    <row r="42" spans="1:41">
      <c r="A42" t="s">
        <v>332</v>
      </c>
      <c r="B42"/>
      <c r="C42" t="s">
        <v>1069</v>
      </c>
      <c r="D42" s="2">
        <v>220053</v>
      </c>
      <c r="E42" t="s">
        <v>1056</v>
      </c>
      <c r="F42" t="str">
        <f>IFERROR(INDEX(employeedatabtase!$A:$R, MATCH(Table_Default__T0X_CMPJOT3[[#This Row],[CODE]],employeedatabtase!$D:$D,), MATCH(employeedatabtase!$C$1,employeedatabtase!$A$1:$R$1,)),"")</f>
        <v>Τεχνίτης</v>
      </c>
      <c r="G42" s="1">
        <v>25244</v>
      </c>
      <c r="H42" s="1" t="s">
        <v>808</v>
      </c>
      <c r="I42" s="40">
        <f>IFERROR(INDEX(employeedatabtase!$A:$R, MATCH(Table_Default__T0X_CMPJOT3[[#This Row],[CODE]],employeedatabtase!$D:$D,), MATCH(employeedatabtase!$O$1,employeedatabtase!$A$1:$R$1,)),"")</f>
        <v>34106</v>
      </c>
      <c r="J42" s="40"/>
      <c r="K42" s="42">
        <f>IFERROR(INDEX(employeedatabtase!$A:$R, MATCH(Table_Default__T0X_CMPJOT3[[#This Row],[CODE]],employeedatabtase!$D:$D,), MATCH(employeedatabtase!$J$1,employeedatabtase!$A$1:$R$1,)),"")</f>
        <v>506788</v>
      </c>
      <c r="L42" t="s">
        <v>541</v>
      </c>
      <c r="M42"/>
      <c r="N42" t="s">
        <v>544</v>
      </c>
      <c r="O42"/>
      <c r="P42" s="42" t="str">
        <f>IFERROR(INDEX(employeedatabtase!$A:$R, MATCH(Table_Default__T0X_CMPJOT3[[#This Row],[CODE]],employeedatabtase!$D:$D,), MATCH(employeedatabtase!$E$1,employeedatabtase!$A$1:$R$1,)),"")</f>
        <v xml:space="preserve">Τεχν. </v>
      </c>
      <c r="Q42" s="42">
        <f>+Table_Default__T0X_CMPJOT3[[#This Row],[CODE]]</f>
        <v>220053</v>
      </c>
      <c r="R42" s="42"/>
      <c r="S42" s="42" t="str">
        <f>IFERROR(INDEX(BANK!$A:$O, MATCH(Table_Default__T0X_CMPJOT3[[#This Row],[CODE]],BANK!$F:$F,), MATCH(BANK!$K$1,BANK!$A$1:$O$1,)),"")</f>
        <v>CY77007049300000000020230913</v>
      </c>
      <c r="T42" s="42" t="str">
        <f>IFERROR(INDEX(BANK!$A:$O, MATCH(Table_Default__T0X_CMPJOT3[[#This Row],[CODE]],BANK!$F:$F,), MATCH(BANK!$K$1,BANK!$A$1:$O$1,)),"")</f>
        <v>CY77007049300000000020230913</v>
      </c>
      <c r="U42" s="42"/>
      <c r="V42" s="40"/>
      <c r="W42" t="s">
        <v>542</v>
      </c>
      <c r="Z42" t="s">
        <v>88</v>
      </c>
      <c r="AA42"/>
      <c r="AB42" t="s">
        <v>414</v>
      </c>
      <c r="AC42" t="s">
        <v>89</v>
      </c>
      <c r="AD42" t="s">
        <v>543</v>
      </c>
      <c r="AE42"/>
      <c r="AF42"/>
      <c r="AG42"/>
      <c r="AH42" s="2">
        <v>1</v>
      </c>
      <c r="AI42" t="s">
        <v>545</v>
      </c>
      <c r="AJ42"/>
      <c r="AK42"/>
      <c r="AL42"/>
      <c r="AM42"/>
      <c r="AN42"/>
      <c r="AO42"/>
    </row>
    <row r="43" spans="1:41">
      <c r="A43" t="s">
        <v>572</v>
      </c>
      <c r="B43"/>
      <c r="C43" t="s">
        <v>264</v>
      </c>
      <c r="D43" s="2">
        <v>220054</v>
      </c>
      <c r="E43" t="s">
        <v>1056</v>
      </c>
      <c r="F43" t="str">
        <f>IFERROR(INDEX(employeedatabtase!$A:$R, MATCH(Table_Default__T0X_CMPJOT3[[#This Row],[CODE]],employeedatabtase!$D:$D,), MATCH(employeedatabtase!$C$1,employeedatabtase!$A$1:$R$1,)),"")</f>
        <v>Τεχνίτης</v>
      </c>
      <c r="G43" s="1">
        <v>25143</v>
      </c>
      <c r="H43" s="1" t="s">
        <v>808</v>
      </c>
      <c r="I43" s="40">
        <f>IFERROR(INDEX(employeedatabtase!$A:$R, MATCH(Table_Default__T0X_CMPJOT3[[#This Row],[CODE]],employeedatabtase!$D:$D,), MATCH(employeedatabtase!$O$1,employeedatabtase!$A$1:$R$1,)),"")</f>
        <v>34148</v>
      </c>
      <c r="J43" s="40"/>
      <c r="K43" s="42">
        <f>IFERROR(INDEX(employeedatabtase!$A:$R, MATCH(Table_Default__T0X_CMPJOT3[[#This Row],[CODE]],employeedatabtase!$D:$D,), MATCH(employeedatabtase!$J$1,employeedatabtase!$A$1:$R$1,)),"")</f>
        <v>453943</v>
      </c>
      <c r="L43" t="s">
        <v>573</v>
      </c>
      <c r="M43"/>
      <c r="N43" t="s">
        <v>576</v>
      </c>
      <c r="O43"/>
      <c r="P43" s="42" t="str">
        <f>IFERROR(INDEX(employeedatabtase!$A:$R, MATCH(Table_Default__T0X_CMPJOT3[[#This Row],[CODE]],employeedatabtase!$D:$D,), MATCH(employeedatabtase!$E$1,employeedatabtase!$A$1:$R$1,)),"")</f>
        <v xml:space="preserve">Τεχν. </v>
      </c>
      <c r="Q43" s="42">
        <f>+Table_Default__T0X_CMPJOT3[[#This Row],[CODE]]</f>
        <v>220054</v>
      </c>
      <c r="R43" s="42"/>
      <c r="S43" s="42" t="str">
        <f>IFERROR(INDEX(BANK!$A:$O, MATCH(Table_Default__T0X_CMPJOT3[[#This Row],[CODE]],BANK!$F:$F,), MATCH(BANK!$K$1,BANK!$A$1:$O$1,)),"")</f>
        <v>CY37007044300000000020235085</v>
      </c>
      <c r="T43" s="42" t="str">
        <f>IFERROR(INDEX(BANK!$A:$O, MATCH(Table_Default__T0X_CMPJOT3[[#This Row],[CODE]],BANK!$F:$F,), MATCH(BANK!$K$1,BANK!$A$1:$O$1,)),"")</f>
        <v>CY37007044300000000020235085</v>
      </c>
      <c r="U43" s="42"/>
      <c r="V43" s="40"/>
      <c r="W43" t="s">
        <v>1070</v>
      </c>
      <c r="Z43" t="s">
        <v>142</v>
      </c>
      <c r="AA43"/>
      <c r="AB43" t="s">
        <v>143</v>
      </c>
      <c r="AC43" t="s">
        <v>574</v>
      </c>
      <c r="AD43" t="s">
        <v>575</v>
      </c>
      <c r="AE43"/>
      <c r="AF43"/>
      <c r="AG43"/>
      <c r="AH43" s="2">
        <v>1</v>
      </c>
      <c r="AI43" t="s">
        <v>577</v>
      </c>
      <c r="AJ43"/>
      <c r="AK43"/>
      <c r="AL43"/>
      <c r="AM43"/>
      <c r="AN43"/>
      <c r="AO43"/>
    </row>
    <row r="44" spans="1:41">
      <c r="A44" t="s">
        <v>579</v>
      </c>
      <c r="B44"/>
      <c r="C44" t="s">
        <v>578</v>
      </c>
      <c r="D44" s="2">
        <v>220055</v>
      </c>
      <c r="E44" t="s">
        <v>1056</v>
      </c>
      <c r="F44" t="str">
        <f>IFERROR(INDEX(employeedatabtase!$A:$R, MATCH(Table_Default__T0X_CMPJOT3[[#This Row],[CODE]],employeedatabtase!$D:$D,), MATCH(employeedatabtase!$C$1,employeedatabtase!$A$1:$R$1,)),"")</f>
        <v>Τεχνίτης</v>
      </c>
      <c r="G44" s="1">
        <v>23078</v>
      </c>
      <c r="H44" s="1" t="s">
        <v>809</v>
      </c>
      <c r="I44" s="40">
        <f>IFERROR(INDEX(employeedatabtase!$A:$R, MATCH(Table_Default__T0X_CMPJOT3[[#This Row],[CODE]],employeedatabtase!$D:$D,), MATCH(employeedatabtase!$O$1,employeedatabtase!$A$1:$R$1,)),"")</f>
        <v>34814</v>
      </c>
      <c r="J44" s="40"/>
      <c r="K44" s="42">
        <f>IFERROR(INDEX(employeedatabtase!$A:$R, MATCH(Table_Default__T0X_CMPJOT3[[#This Row],[CODE]],employeedatabtase!$D:$D,), MATCH(employeedatabtase!$J$1,employeedatabtase!$A$1:$R$1,)),"")</f>
        <v>421732</v>
      </c>
      <c r="L44" t="s">
        <v>580</v>
      </c>
      <c r="M44"/>
      <c r="N44" t="s">
        <v>583</v>
      </c>
      <c r="O44"/>
      <c r="P44" s="42" t="str">
        <f>IFERROR(INDEX(employeedatabtase!$A:$R, MATCH(Table_Default__T0X_CMPJOT3[[#This Row],[CODE]],employeedatabtase!$D:$D,), MATCH(employeedatabtase!$E$1,employeedatabtase!$A$1:$R$1,)),"")</f>
        <v xml:space="preserve">Τεχν. </v>
      </c>
      <c r="Q44" s="42">
        <f>+Table_Default__T0X_CMPJOT3[[#This Row],[CODE]]</f>
        <v>220055</v>
      </c>
      <c r="R44" s="42"/>
      <c r="S44" s="42" t="str">
        <f>IFERROR(INDEX(BANK!$A:$O, MATCH(Table_Default__T0X_CMPJOT3[[#This Row],[CODE]],BANK!$F:$F,), MATCH(BANK!$K$1,BANK!$A$1:$O$1,)),"")</f>
        <v>CY68007049300000000023389007</v>
      </c>
      <c r="T44" s="42" t="str">
        <f>IFERROR(INDEX(BANK!$A:$O, MATCH(Table_Default__T0X_CMPJOT3[[#This Row],[CODE]],BANK!$F:$F,), MATCH(BANK!$K$1,BANK!$A$1:$O$1,)),"")</f>
        <v>CY68007049300000000023389007</v>
      </c>
      <c r="U44" s="42"/>
      <c r="V44" s="40">
        <f>IFERROR(INDEX(hiredates!$A:$J, MATCH(Table_Default__T0X_CMPJOT3[[#This Row],[CODE]],hiredates!$F:$F,), MATCH(hiredates!$H$1,hiredates!$A$1:$J$1,)),"")</f>
        <v>42752</v>
      </c>
      <c r="W44" t="s">
        <v>581</v>
      </c>
      <c r="Z44" t="s">
        <v>86</v>
      </c>
      <c r="AA44"/>
      <c r="AB44"/>
      <c r="AC44" t="s">
        <v>87</v>
      </c>
      <c r="AD44" t="s">
        <v>582</v>
      </c>
      <c r="AE44"/>
      <c r="AF44"/>
      <c r="AG44"/>
      <c r="AH44" s="2">
        <v>1</v>
      </c>
      <c r="AI44" t="s">
        <v>584</v>
      </c>
      <c r="AJ44"/>
      <c r="AK44"/>
      <c r="AL44"/>
      <c r="AM44"/>
      <c r="AN44"/>
      <c r="AO44"/>
    </row>
    <row r="45" spans="1:41">
      <c r="A45" t="s">
        <v>126</v>
      </c>
      <c r="B45"/>
      <c r="C45" t="s">
        <v>308</v>
      </c>
      <c r="D45" s="2">
        <v>220056</v>
      </c>
      <c r="E45" t="s">
        <v>1056</v>
      </c>
      <c r="F45" t="str">
        <f>IFERROR(INDEX(employeedatabtase!$A:$R, MATCH(Table_Default__T0X_CMPJOT3[[#This Row],[CODE]],employeedatabtase!$D:$D,), MATCH(employeedatabtase!$C$1,employeedatabtase!$A$1:$R$1,)),"")</f>
        <v>Τεχνίτης</v>
      </c>
      <c r="G45" s="1">
        <v>26436</v>
      </c>
      <c r="H45" s="1" t="s">
        <v>808</v>
      </c>
      <c r="I45" s="40">
        <f>IFERROR(INDEX(employeedatabtase!$A:$R, MATCH(Table_Default__T0X_CMPJOT3[[#This Row],[CODE]],employeedatabtase!$D:$D,), MATCH(employeedatabtase!$O$1,employeedatabtase!$A$1:$R$1,)),"")</f>
        <v>34814</v>
      </c>
      <c r="J45" s="40"/>
      <c r="K45" s="42">
        <f>IFERROR(INDEX(employeedatabtase!$A:$R, MATCH(Table_Default__T0X_CMPJOT3[[#This Row],[CODE]],employeedatabtase!$D:$D,), MATCH(employeedatabtase!$J$1,employeedatabtase!$A$1:$R$1,)),"")</f>
        <v>544068</v>
      </c>
      <c r="L45" t="s">
        <v>585</v>
      </c>
      <c r="M45"/>
      <c r="N45" t="s">
        <v>590</v>
      </c>
      <c r="O45"/>
      <c r="P45" s="42" t="str">
        <f>IFERROR(INDEX(employeedatabtase!$A:$R, MATCH(Table_Default__T0X_CMPJOT3[[#This Row],[CODE]],employeedatabtase!$D:$D,), MATCH(employeedatabtase!$E$1,employeedatabtase!$A$1:$R$1,)),"")</f>
        <v xml:space="preserve">Τεχν. </v>
      </c>
      <c r="Q45" s="42">
        <f>+Table_Default__T0X_CMPJOT3[[#This Row],[CODE]]</f>
        <v>220056</v>
      </c>
      <c r="R45" s="42"/>
      <c r="S45" s="42" t="str">
        <f>IFERROR(INDEX(BANK!$A:$O, MATCH(Table_Default__T0X_CMPJOT3[[#This Row],[CODE]],BANK!$F:$F,), MATCH(BANK!$K$1,BANK!$A$1:$O$1,)),"")</f>
        <v>CY15007049300000000020652427</v>
      </c>
      <c r="T45" s="42" t="str">
        <f>IFERROR(INDEX(BANK!$A:$O, MATCH(Table_Default__T0X_CMPJOT3[[#This Row],[CODE]],BANK!$F:$F,), MATCH(BANK!$K$1,BANK!$A$1:$O$1,)),"")</f>
        <v>CY15007049300000000020652427</v>
      </c>
      <c r="U45" s="42"/>
      <c r="V45" s="40"/>
      <c r="W45" t="s">
        <v>586</v>
      </c>
      <c r="Z45" t="s">
        <v>587</v>
      </c>
      <c r="AA45"/>
      <c r="AB45" t="s">
        <v>588</v>
      </c>
      <c r="AC45"/>
      <c r="AD45" t="s">
        <v>589</v>
      </c>
      <c r="AE45"/>
      <c r="AF45"/>
      <c r="AG45"/>
      <c r="AH45" s="2">
        <v>1</v>
      </c>
      <c r="AI45" t="s">
        <v>591</v>
      </c>
      <c r="AJ45"/>
      <c r="AK45"/>
      <c r="AL45"/>
      <c r="AM45"/>
      <c r="AN45"/>
      <c r="AO45"/>
    </row>
    <row r="46" spans="1:41">
      <c r="A46" t="s">
        <v>593</v>
      </c>
      <c r="B46"/>
      <c r="C46" t="s">
        <v>592</v>
      </c>
      <c r="D46" s="2">
        <v>220057</v>
      </c>
      <c r="E46" t="s">
        <v>1056</v>
      </c>
      <c r="F46" t="str">
        <f>IFERROR(INDEX(employeedatabtase!$A:$R, MATCH(Table_Default__T0X_CMPJOT3[[#This Row],[CODE]],employeedatabtase!$D:$D,), MATCH(employeedatabtase!$C$1,employeedatabtase!$A$1:$R$1,)),"")</f>
        <v>Τεχνίτης</v>
      </c>
      <c r="G46" s="1">
        <v>26792</v>
      </c>
      <c r="H46" s="1" t="s">
        <v>808</v>
      </c>
      <c r="I46" s="40">
        <f>IFERROR(INDEX(employeedatabtase!$A:$R, MATCH(Table_Default__T0X_CMPJOT3[[#This Row],[CODE]],employeedatabtase!$D:$D,), MATCH(employeedatabtase!$O$1,employeedatabtase!$A$1:$R$1,)),"")</f>
        <v>34816</v>
      </c>
      <c r="J46" s="40"/>
      <c r="K46" s="42">
        <f>IFERROR(INDEX(employeedatabtase!$A:$R, MATCH(Table_Default__T0X_CMPJOT3[[#This Row],[CODE]],employeedatabtase!$D:$D,), MATCH(employeedatabtase!$J$1,employeedatabtase!$A$1:$R$1,)),"")</f>
        <v>529712</v>
      </c>
      <c r="L46" t="s">
        <v>594</v>
      </c>
      <c r="M46"/>
      <c r="N46" t="s">
        <v>600</v>
      </c>
      <c r="O46"/>
      <c r="P46" s="42" t="str">
        <f>IFERROR(INDEX(employeedatabtase!$A:$R, MATCH(Table_Default__T0X_CMPJOT3[[#This Row],[CODE]],employeedatabtase!$D:$D,), MATCH(employeedatabtase!$E$1,employeedatabtase!$A$1:$R$1,)),"")</f>
        <v xml:space="preserve">Τεχν. </v>
      </c>
      <c r="Q46" s="42">
        <f>+Table_Default__T0X_CMPJOT3[[#This Row],[CODE]]</f>
        <v>220057</v>
      </c>
      <c r="R46" s="42"/>
      <c r="S46" s="42" t="str">
        <f>IFERROR(INDEX(BANK!$A:$O, MATCH(Table_Default__T0X_CMPJOT3[[#This Row],[CODE]],BANK!$F:$F,), MATCH(BANK!$K$1,BANK!$A$1:$O$1,)),"")</f>
        <v>CY38002001950000357006244020</v>
      </c>
      <c r="T46" s="42" t="str">
        <f>IFERROR(INDEX(BANK!$A:$O, MATCH(Table_Default__T0X_CMPJOT3[[#This Row],[CODE]],BANK!$F:$F,), MATCH(BANK!$K$1,BANK!$A$1:$O$1,)),"")</f>
        <v>CY38002001950000357006244020</v>
      </c>
      <c r="U46" s="42"/>
      <c r="V46" s="40"/>
      <c r="W46" t="s">
        <v>595</v>
      </c>
      <c r="Z46" t="s">
        <v>596</v>
      </c>
      <c r="AA46"/>
      <c r="AB46" t="s">
        <v>597</v>
      </c>
      <c r="AC46" t="s">
        <v>598</v>
      </c>
      <c r="AD46" t="s">
        <v>599</v>
      </c>
      <c r="AE46"/>
      <c r="AF46"/>
      <c r="AG46"/>
      <c r="AH46" s="2">
        <v>1</v>
      </c>
      <c r="AI46" t="s">
        <v>601</v>
      </c>
      <c r="AJ46"/>
      <c r="AK46"/>
      <c r="AL46"/>
      <c r="AM46"/>
      <c r="AN46"/>
      <c r="AO46"/>
    </row>
    <row r="47" spans="1:41">
      <c r="A47" t="s">
        <v>478</v>
      </c>
      <c r="B47"/>
      <c r="C47" t="s">
        <v>477</v>
      </c>
      <c r="D47" s="2">
        <v>220059</v>
      </c>
      <c r="E47" t="s">
        <v>1056</v>
      </c>
      <c r="F47" t="str">
        <f>IFERROR(INDEX(employeedatabtase!$A:$R, MATCH(Table_Default__T0X_CMPJOT3[[#This Row],[CODE]],employeedatabtase!$D:$D,), MATCH(employeedatabtase!$C$1,employeedatabtase!$A$1:$R$1,)),"")</f>
        <v>Εργάτης</v>
      </c>
      <c r="G47" s="1">
        <v>27807</v>
      </c>
      <c r="H47" s="1" t="s">
        <v>808</v>
      </c>
      <c r="I47" s="40">
        <f>IFERROR(INDEX(employeedatabtase!$A:$R, MATCH(Table_Default__T0X_CMPJOT3[[#This Row],[CODE]],employeedatabtase!$D:$D,), MATCH(employeedatabtase!$O$1,employeedatabtase!$A$1:$R$1,)),"")</f>
        <v>35278</v>
      </c>
      <c r="J47" s="40"/>
      <c r="K47" s="42">
        <f>IFERROR(INDEX(employeedatabtase!$A:$R, MATCH(Table_Default__T0X_CMPJOT3[[#This Row],[CODE]],employeedatabtase!$D:$D,), MATCH(employeedatabtase!$J$1,employeedatabtase!$A$1:$R$1,)),"")</f>
        <v>613211</v>
      </c>
      <c r="L47" t="s">
        <v>479</v>
      </c>
      <c r="M47"/>
      <c r="N47" t="s">
        <v>484</v>
      </c>
      <c r="O47"/>
      <c r="P47" s="42" t="str">
        <f>IFERROR(INDEX(employeedatabtase!$A:$R, MATCH(Table_Default__T0X_CMPJOT3[[#This Row],[CODE]],employeedatabtase!$D:$D,), MATCH(employeedatabtase!$E$1,employeedatabtase!$A$1:$R$1,)),"")</f>
        <v xml:space="preserve">Τεχν. </v>
      </c>
      <c r="Q47" s="42">
        <f>+Table_Default__T0X_CMPJOT3[[#This Row],[CODE]]</f>
        <v>220059</v>
      </c>
      <c r="R47" s="42"/>
      <c r="S47" s="42" t="str">
        <f>IFERROR(INDEX(BANK!$A:$O, MATCH(Table_Default__T0X_CMPJOT3[[#This Row],[CODE]],BANK!$F:$F,), MATCH(BANK!$K$1,BANK!$A$1:$O$1,)),"")</f>
        <v>CY86002001950000357019990384</v>
      </c>
      <c r="T47" s="42" t="str">
        <f>IFERROR(INDEX(BANK!$A:$O, MATCH(Table_Default__T0X_CMPJOT3[[#This Row],[CODE]],BANK!$F:$F,), MATCH(BANK!$K$1,BANK!$A$1:$O$1,)),"")</f>
        <v>CY86002001950000357019990384</v>
      </c>
      <c r="U47" s="42"/>
      <c r="V47" s="40"/>
      <c r="W47" t="s">
        <v>480</v>
      </c>
      <c r="Z47" t="s">
        <v>218</v>
      </c>
      <c r="AA47"/>
      <c r="AB47" t="s">
        <v>481</v>
      </c>
      <c r="AC47" t="s">
        <v>482</v>
      </c>
      <c r="AD47" t="s">
        <v>483</v>
      </c>
      <c r="AE47"/>
      <c r="AF47"/>
      <c r="AG47"/>
      <c r="AH47" s="2">
        <v>1</v>
      </c>
      <c r="AI47" t="s">
        <v>1071</v>
      </c>
      <c r="AJ47"/>
      <c r="AK47"/>
      <c r="AL47"/>
      <c r="AM47"/>
      <c r="AN47"/>
      <c r="AO47"/>
    </row>
    <row r="48" spans="1:41">
      <c r="A48" t="s">
        <v>486</v>
      </c>
      <c r="B48"/>
      <c r="C48" t="s">
        <v>485</v>
      </c>
      <c r="D48" s="2">
        <v>220060</v>
      </c>
      <c r="E48" t="s">
        <v>1056</v>
      </c>
      <c r="F48" t="str">
        <f>IFERROR(INDEX(employeedatabtase!$A:$R, MATCH(Table_Default__T0X_CMPJOT3[[#This Row],[CODE]],employeedatabtase!$D:$D,), MATCH(employeedatabtase!$C$1,employeedatabtase!$A$1:$R$1,)),"")</f>
        <v>Τεχνίτης</v>
      </c>
      <c r="G48" s="1">
        <v>27677</v>
      </c>
      <c r="H48" s="1" t="s">
        <v>808</v>
      </c>
      <c r="I48" s="40">
        <f>IFERROR(INDEX(employeedatabtase!$A:$R, MATCH(Table_Default__T0X_CMPJOT3[[#This Row],[CODE]],employeedatabtase!$D:$D,), MATCH(employeedatabtase!$O$1,employeedatabtase!$A$1:$R$1,)),"")</f>
        <v>35268</v>
      </c>
      <c r="J48" s="40"/>
      <c r="K48" s="42">
        <f>IFERROR(INDEX(employeedatabtase!$A:$R, MATCH(Table_Default__T0X_CMPJOT3[[#This Row],[CODE]],employeedatabtase!$D:$D,), MATCH(employeedatabtase!$J$1,employeedatabtase!$A$1:$R$1,)),"")</f>
        <v>530447</v>
      </c>
      <c r="L48" t="s">
        <v>487</v>
      </c>
      <c r="M48"/>
      <c r="N48" t="s">
        <v>491</v>
      </c>
      <c r="O48"/>
      <c r="P48" s="42" t="str">
        <f>IFERROR(INDEX(employeedatabtase!$A:$R, MATCH(Table_Default__T0X_CMPJOT3[[#This Row],[CODE]],employeedatabtase!$D:$D,), MATCH(employeedatabtase!$E$1,employeedatabtase!$A$1:$R$1,)),"")</f>
        <v xml:space="preserve">Τεχν. </v>
      </c>
      <c r="Q48" s="42">
        <f>+Table_Default__T0X_CMPJOT3[[#This Row],[CODE]]</f>
        <v>220060</v>
      </c>
      <c r="R48" s="42"/>
      <c r="S48" s="42" t="str">
        <f>IFERROR(INDEX(BANK!$A:$O, MATCH(Table_Default__T0X_CMPJOT3[[#This Row],[CODE]],BANK!$F:$F,), MATCH(BANK!$K$1,BANK!$A$1:$O$1,)),"")</f>
        <v>CY67007049300000000020459916</v>
      </c>
      <c r="T48" s="42" t="str">
        <f>IFERROR(INDEX(BANK!$A:$O, MATCH(Table_Default__T0X_CMPJOT3[[#This Row],[CODE]],BANK!$F:$F,), MATCH(BANK!$K$1,BANK!$A$1:$O$1,)),"")</f>
        <v>CY67007049300000000020459916</v>
      </c>
      <c r="U48" s="42"/>
      <c r="V48" s="40"/>
      <c r="W48" t="s">
        <v>488</v>
      </c>
      <c r="Z48" t="s">
        <v>347</v>
      </c>
      <c r="AA48"/>
      <c r="AB48" t="s">
        <v>104</v>
      </c>
      <c r="AC48" t="s">
        <v>489</v>
      </c>
      <c r="AD48" t="s">
        <v>490</v>
      </c>
      <c r="AE48"/>
      <c r="AF48"/>
      <c r="AG48"/>
      <c r="AH48" s="2">
        <v>1</v>
      </c>
      <c r="AI48" t="s">
        <v>1072</v>
      </c>
      <c r="AJ48"/>
      <c r="AK48"/>
      <c r="AL48"/>
      <c r="AM48"/>
      <c r="AN48"/>
      <c r="AO48"/>
    </row>
    <row r="49" spans="1:41">
      <c r="A49" t="s">
        <v>478</v>
      </c>
      <c r="B49"/>
      <c r="C49" t="s">
        <v>1073</v>
      </c>
      <c r="D49" s="2">
        <v>220061</v>
      </c>
      <c r="E49" t="s">
        <v>1056</v>
      </c>
      <c r="F49" t="str">
        <f>IFERROR(INDEX(employeedatabtase!$A:$R, MATCH(Table_Default__T0X_CMPJOT3[[#This Row],[CODE]],employeedatabtase!$D:$D,), MATCH(employeedatabtase!$C$1,employeedatabtase!$A$1:$R$1,)),"")</f>
        <v>Τεχνίτης</v>
      </c>
      <c r="G49" s="1">
        <v>27137</v>
      </c>
      <c r="H49" s="1" t="s">
        <v>808</v>
      </c>
      <c r="I49" s="40">
        <f>IFERROR(INDEX(employeedatabtase!$A:$R, MATCH(Table_Default__T0X_CMPJOT3[[#This Row],[CODE]],employeedatabtase!$D:$D,), MATCH(employeedatabtase!$O$1,employeedatabtase!$A$1:$R$1,)),"")</f>
        <v>35268</v>
      </c>
      <c r="J49" s="40"/>
      <c r="K49" s="42">
        <f>IFERROR(INDEX(employeedatabtase!$A:$R, MATCH(Table_Default__T0X_CMPJOT3[[#This Row],[CODE]],employeedatabtase!$D:$D,), MATCH(employeedatabtase!$J$1,employeedatabtase!$A$1:$R$1,)),"")</f>
        <v>497444</v>
      </c>
      <c r="L49" t="s">
        <v>492</v>
      </c>
      <c r="M49"/>
      <c r="N49" t="s">
        <v>498</v>
      </c>
      <c r="O49"/>
      <c r="P49" s="42" t="str">
        <f>IFERROR(INDEX(employeedatabtase!$A:$R, MATCH(Table_Default__T0X_CMPJOT3[[#This Row],[CODE]],employeedatabtase!$D:$D,), MATCH(employeedatabtase!$E$1,employeedatabtase!$A$1:$R$1,)),"")</f>
        <v xml:space="preserve">Τεχν. </v>
      </c>
      <c r="Q49" s="42">
        <f>+Table_Default__T0X_CMPJOT3[[#This Row],[CODE]]</f>
        <v>220061</v>
      </c>
      <c r="R49" s="42"/>
      <c r="S49" s="42" t="str">
        <f>IFERROR(INDEX(BANK!$A:$O, MATCH(Table_Default__T0X_CMPJOT3[[#This Row],[CODE]],BANK!$F:$F,), MATCH(BANK!$K$1,BANK!$A$1:$O$1,)),"")</f>
        <v>CY35007149300000000040006307</v>
      </c>
      <c r="T49" s="42" t="str">
        <f>IFERROR(INDEX(BANK!$A:$O, MATCH(Table_Default__T0X_CMPJOT3[[#This Row],[CODE]],BANK!$F:$F,), MATCH(BANK!$K$1,BANK!$A$1:$O$1,)),"")</f>
        <v>CY35007149300000000040006307</v>
      </c>
      <c r="U49" s="42"/>
      <c r="V49" s="40"/>
      <c r="W49" t="s">
        <v>493</v>
      </c>
      <c r="Z49" t="s">
        <v>494</v>
      </c>
      <c r="AA49"/>
      <c r="AB49" t="s">
        <v>495</v>
      </c>
      <c r="AC49" t="s">
        <v>496</v>
      </c>
      <c r="AD49" t="s">
        <v>497</v>
      </c>
      <c r="AE49"/>
      <c r="AF49"/>
      <c r="AG49"/>
      <c r="AH49" s="2">
        <v>1</v>
      </c>
      <c r="AI49" t="s">
        <v>1074</v>
      </c>
      <c r="AJ49"/>
      <c r="AK49"/>
      <c r="AL49"/>
      <c r="AM49"/>
      <c r="AN49"/>
      <c r="AO49"/>
    </row>
    <row r="50" spans="1:41">
      <c r="A50" t="s">
        <v>153</v>
      </c>
      <c r="B50"/>
      <c r="C50" t="s">
        <v>499</v>
      </c>
      <c r="D50" s="2">
        <v>220062</v>
      </c>
      <c r="E50" t="s">
        <v>1056</v>
      </c>
      <c r="F50" t="str">
        <f>IFERROR(INDEX(employeedatabtase!$A:$R, MATCH(Table_Default__T0X_CMPJOT3[[#This Row],[CODE]],employeedatabtase!$D:$D,), MATCH(employeedatabtase!$C$1,employeedatabtase!$A$1:$R$1,)),"")</f>
        <v>Τεχνίτης</v>
      </c>
      <c r="G50" s="1">
        <v>27572</v>
      </c>
      <c r="H50" s="1" t="s">
        <v>808</v>
      </c>
      <c r="I50" s="40">
        <f>IFERROR(INDEX(employeedatabtase!$A:$R, MATCH(Table_Default__T0X_CMPJOT3[[#This Row],[CODE]],employeedatabtase!$D:$D,), MATCH(employeedatabtase!$O$1,employeedatabtase!$A$1:$R$1,)),"")</f>
        <v>35562</v>
      </c>
      <c r="J50" s="40"/>
      <c r="K50" s="42">
        <f>IFERROR(INDEX(employeedatabtase!$A:$R, MATCH(Table_Default__T0X_CMPJOT3[[#This Row],[CODE]],employeedatabtase!$D:$D,), MATCH(employeedatabtase!$J$1,employeedatabtase!$A$1:$R$1,)),"")</f>
        <v>620119</v>
      </c>
      <c r="L50" t="s">
        <v>500</v>
      </c>
      <c r="M50"/>
      <c r="N50" t="s">
        <v>504</v>
      </c>
      <c r="O50"/>
      <c r="P50" s="42" t="str">
        <f>IFERROR(INDEX(employeedatabtase!$A:$R, MATCH(Table_Default__T0X_CMPJOT3[[#This Row],[CODE]],employeedatabtase!$D:$D,), MATCH(employeedatabtase!$E$1,employeedatabtase!$A$1:$R$1,)),"")</f>
        <v xml:space="preserve">Τεχν. </v>
      </c>
      <c r="Q50" s="42">
        <f>+Table_Default__T0X_CMPJOT3[[#This Row],[CODE]]</f>
        <v>220062</v>
      </c>
      <c r="R50" s="42"/>
      <c r="S50" s="42" t="str">
        <f>IFERROR(INDEX(BANK!$A:$O, MATCH(Table_Default__T0X_CMPJOT3[[#This Row],[CODE]],BANK!$F:$F,), MATCH(BANK!$K$1,BANK!$A$1:$O$1,)),"")</f>
        <v>CY81007034300000000040131338</v>
      </c>
      <c r="T50" s="42" t="str">
        <f>IFERROR(INDEX(BANK!$A:$O, MATCH(Table_Default__T0X_CMPJOT3[[#This Row],[CODE]],BANK!$F:$F,), MATCH(BANK!$K$1,BANK!$A$1:$O$1,)),"")</f>
        <v>CY81007034300000000040131338</v>
      </c>
      <c r="U50" s="42"/>
      <c r="V50" s="40"/>
      <c r="W50" t="s">
        <v>501</v>
      </c>
      <c r="Z50" t="s">
        <v>178</v>
      </c>
      <c r="AA50"/>
      <c r="AB50"/>
      <c r="AC50" t="s">
        <v>502</v>
      </c>
      <c r="AD50" t="s">
        <v>503</v>
      </c>
      <c r="AE50"/>
      <c r="AF50"/>
      <c r="AG50"/>
      <c r="AH50" s="2">
        <v>1</v>
      </c>
      <c r="AI50" t="s">
        <v>1075</v>
      </c>
      <c r="AJ50"/>
      <c r="AK50"/>
      <c r="AL50"/>
      <c r="AM50"/>
      <c r="AN50"/>
      <c r="AO50"/>
    </row>
    <row r="51" spans="1:41">
      <c r="A51" t="s">
        <v>1076</v>
      </c>
      <c r="B51"/>
      <c r="C51" t="s">
        <v>505</v>
      </c>
      <c r="D51" s="2">
        <v>220076</v>
      </c>
      <c r="E51" t="s">
        <v>1059</v>
      </c>
      <c r="F51" t="str">
        <f>IFERROR(INDEX(employeedatabtase!$A:$R, MATCH(Table_Default__T0X_CMPJOT3[[#This Row],[CODE]],employeedatabtase!$D:$D,), MATCH(employeedatabtase!$C$1,employeedatabtase!$A$1:$R$1,)),"")</f>
        <v>Τεχνικός</v>
      </c>
      <c r="G51" s="1">
        <v>28829</v>
      </c>
      <c r="H51" s="1" t="s">
        <v>808</v>
      </c>
      <c r="I51" s="40">
        <f>IFERROR(INDEX(employeedatabtase!$A:$R, MATCH(Table_Default__T0X_CMPJOT3[[#This Row],[CODE]],employeedatabtase!$D:$D,), MATCH(employeedatabtase!$O$1,employeedatabtase!$A$1:$R$1,)),"")</f>
        <v>38091</v>
      </c>
      <c r="J51" s="40"/>
      <c r="K51" s="42">
        <f>IFERROR(INDEX(employeedatabtase!$A:$R, MATCH(Table_Default__T0X_CMPJOT3[[#This Row],[CODE]],employeedatabtase!$D:$D,), MATCH(employeedatabtase!$J$1,employeedatabtase!$A$1:$R$1,)),"")</f>
        <v>795150</v>
      </c>
      <c r="L51" t="s">
        <v>506</v>
      </c>
      <c r="M51"/>
      <c r="N51" t="s">
        <v>510</v>
      </c>
      <c r="O51"/>
      <c r="P51" s="42" t="str">
        <f>IFERROR(INDEX(employeedatabtase!$A:$R, MATCH(Table_Default__T0X_CMPJOT3[[#This Row],[CODE]],employeedatabtase!$D:$D,), MATCH(employeedatabtase!$E$1,employeedatabtase!$A$1:$R$1,)),"")</f>
        <v xml:space="preserve">Τεχν. </v>
      </c>
      <c r="Q51" s="42">
        <f>+Table_Default__T0X_CMPJOT3[[#This Row],[CODE]]</f>
        <v>220076</v>
      </c>
      <c r="R51" s="42"/>
      <c r="S51" s="42" t="str">
        <f>IFERROR(INDEX(BANK!$A:$O, MATCH(Table_Default__T0X_CMPJOT3[[#This Row],[CODE]],BANK!$F:$F,), MATCH(BANK!$K$1,BANK!$A$1:$O$1,)),"")</f>
        <v>CY52005003600003600128961401</v>
      </c>
      <c r="T51" s="42" t="str">
        <f>IFERROR(INDEX(BANK!$A:$O, MATCH(Table_Default__T0X_CMPJOT3[[#This Row],[CODE]],BANK!$F:$F,), MATCH(BANK!$K$1,BANK!$A$1:$O$1,)),"")</f>
        <v>CY52005003600003600128961401</v>
      </c>
      <c r="U51" s="42"/>
      <c r="V51" s="40"/>
      <c r="W51" t="s">
        <v>507</v>
      </c>
      <c r="Z51" t="s">
        <v>78</v>
      </c>
      <c r="AA51"/>
      <c r="AB51" t="s">
        <v>104</v>
      </c>
      <c r="AC51" t="s">
        <v>508</v>
      </c>
      <c r="AD51" t="s">
        <v>509</v>
      </c>
      <c r="AE51"/>
      <c r="AF51"/>
      <c r="AG51"/>
      <c r="AH51" s="2">
        <v>1</v>
      </c>
      <c r="AI51" t="s">
        <v>511</v>
      </c>
      <c r="AJ51"/>
      <c r="AK51"/>
      <c r="AL51"/>
      <c r="AM51"/>
      <c r="AN51"/>
      <c r="AO51"/>
    </row>
    <row r="52" spans="1:41">
      <c r="A52" t="s">
        <v>513</v>
      </c>
      <c r="B52"/>
      <c r="C52" t="s">
        <v>512</v>
      </c>
      <c r="D52" s="2">
        <v>220080</v>
      </c>
      <c r="E52" t="s">
        <v>1059</v>
      </c>
      <c r="F52" t="str">
        <f>IFERROR(INDEX(employeedatabtase!$A:$R, MATCH(Table_Default__T0X_CMPJOT3[[#This Row],[CODE]],employeedatabtase!$D:$D,), MATCH(employeedatabtase!$C$1,employeedatabtase!$A$1:$R$1,)),"")</f>
        <v>Τεχνικός</v>
      </c>
      <c r="G52" s="1">
        <v>30459</v>
      </c>
      <c r="H52" s="1" t="s">
        <v>808</v>
      </c>
      <c r="I52" s="40">
        <f>IFERROR(INDEX(employeedatabtase!$A:$R, MATCH(Table_Default__T0X_CMPJOT3[[#This Row],[CODE]],employeedatabtase!$D:$D,), MATCH(employeedatabtase!$O$1,employeedatabtase!$A$1:$R$1,)),"")</f>
        <v>40575</v>
      </c>
      <c r="J52" s="40"/>
      <c r="K52" s="42">
        <f>IFERROR(INDEX(employeedatabtase!$A:$R, MATCH(Table_Default__T0X_CMPJOT3[[#This Row],[CODE]],employeedatabtase!$D:$D,), MATCH(employeedatabtase!$J$1,employeedatabtase!$A$1:$R$1,)),"")</f>
        <v>1176976</v>
      </c>
      <c r="L52" t="s">
        <v>514</v>
      </c>
      <c r="M52"/>
      <c r="N52" t="s">
        <v>517</v>
      </c>
      <c r="O52"/>
      <c r="P52" s="42" t="str">
        <f>IFERROR(INDEX(employeedatabtase!$A:$R, MATCH(Table_Default__T0X_CMPJOT3[[#This Row],[CODE]],employeedatabtase!$D:$D,), MATCH(employeedatabtase!$E$1,employeedatabtase!$A$1:$R$1,)),"")</f>
        <v xml:space="preserve">Τεχν. </v>
      </c>
      <c r="Q52" s="42">
        <f>+Table_Default__T0X_CMPJOT3[[#This Row],[CODE]]</f>
        <v>220080</v>
      </c>
      <c r="R52" s="42"/>
      <c r="S52" s="42" t="str">
        <f>IFERROR(INDEX(BANK!$A:$O, MATCH(Table_Default__T0X_CMPJOT3[[#This Row],[CODE]],BANK!$F:$F,), MATCH(BANK!$K$1,BANK!$A$1:$O$1,)),"")</f>
        <v>CY98002001950000357016067682</v>
      </c>
      <c r="T52" s="42" t="str">
        <f>IFERROR(INDEX(BANK!$A:$O, MATCH(Table_Default__T0X_CMPJOT3[[#This Row],[CODE]],BANK!$F:$F,), MATCH(BANK!$K$1,BANK!$A$1:$O$1,)),"")</f>
        <v>CY98002001950000357016067682</v>
      </c>
      <c r="U52" s="42"/>
      <c r="V52" s="40"/>
      <c r="W52" t="s">
        <v>515</v>
      </c>
      <c r="Z52" t="s">
        <v>259</v>
      </c>
      <c r="AA52"/>
      <c r="AB52"/>
      <c r="AC52"/>
      <c r="AD52" t="s">
        <v>516</v>
      </c>
      <c r="AE52"/>
      <c r="AF52"/>
      <c r="AG52"/>
      <c r="AH52" s="2">
        <v>1</v>
      </c>
      <c r="AI52" t="s">
        <v>518</v>
      </c>
      <c r="AJ52"/>
      <c r="AK52"/>
      <c r="AL52"/>
      <c r="AM52"/>
      <c r="AN52"/>
      <c r="AO52"/>
    </row>
    <row r="53" spans="1:41">
      <c r="A53" t="s">
        <v>1077</v>
      </c>
      <c r="B53"/>
      <c r="C53" t="s">
        <v>133</v>
      </c>
      <c r="D53" s="2">
        <v>300001</v>
      </c>
      <c r="E53" t="s">
        <v>1059</v>
      </c>
      <c r="F53" t="str">
        <f>IFERROR(INDEX(employeedatabtase!$A:$R, MATCH(Table_Default__T0X_CMPJOT3[[#This Row],[CODE]],employeedatabtase!$D:$D,), MATCH(employeedatabtase!$C$1,employeedatabtase!$A$1:$R$1,)),"")</f>
        <v>Χήρα Συνταξιούχου</v>
      </c>
      <c r="G53" s="1">
        <v>12208</v>
      </c>
      <c r="H53" s="1"/>
      <c r="I53" s="40">
        <f>IFERROR(INDEX(employeedatabtase!$A:$R, MATCH(Table_Default__T0X_CMPJOT3[[#This Row],[CODE]],employeedatabtase!$D:$D,), MATCH(employeedatabtase!$O$1,employeedatabtase!$A$1:$R$1,)),"")</f>
        <v>23833</v>
      </c>
      <c r="J53" s="40"/>
      <c r="K53" s="42">
        <f>IFERROR(INDEX(employeedatabtase!$A:$R, MATCH(Table_Default__T0X_CMPJOT3[[#This Row],[CODE]],employeedatabtase!$D:$D,), MATCH(employeedatabtase!$J$1,employeedatabtase!$A$1:$R$1,)),"")</f>
        <v>23838</v>
      </c>
      <c r="L53" t="s">
        <v>134</v>
      </c>
      <c r="M53"/>
      <c r="N53" t="s">
        <v>138</v>
      </c>
      <c r="O53"/>
      <c r="P53" s="42" t="str">
        <f>IFERROR(INDEX(employeedatabtase!$A:$R, MATCH(Table_Default__T0X_CMPJOT3[[#This Row],[CODE]],employeedatabtase!$D:$D,), MATCH(employeedatabtase!$E$1,employeedatabtase!$A$1:$R$1,)),"")</f>
        <v>Συνταξ</v>
      </c>
      <c r="Q53" s="42">
        <f>+Table_Default__T0X_CMPJOT3[[#This Row],[CODE]]</f>
        <v>300001</v>
      </c>
      <c r="R53" s="42"/>
      <c r="S53" s="42" t="str">
        <f>IFERROR(INDEX(BANK!$A:$O, MATCH(Table_Default__T0X_CMPJOT3[[#This Row],[CODE]],BANK!$F:$F,), MATCH(BANK!$K$1,BANK!$A$1:$O$1,)),"")</f>
        <v>CY88002005570000000500849200</v>
      </c>
      <c r="T53" s="42" t="str">
        <f>IFERROR(INDEX(BANK!$A:$O, MATCH(Table_Default__T0X_CMPJOT3[[#This Row],[CODE]],BANK!$F:$F,), MATCH(BANK!$K$1,BANK!$A$1:$O$1,)),"")</f>
        <v>CY88002005570000000500849200</v>
      </c>
      <c r="U53" s="42"/>
      <c r="V53" s="40"/>
      <c r="W53" t="s">
        <v>135</v>
      </c>
      <c r="Z53" t="s">
        <v>136</v>
      </c>
      <c r="AA53"/>
      <c r="AB53"/>
      <c r="AC53" t="s">
        <v>137</v>
      </c>
      <c r="AD53">
        <v>99523190</v>
      </c>
      <c r="AE53"/>
      <c r="AF53"/>
      <c r="AG53"/>
      <c r="AH53" s="2">
        <v>2</v>
      </c>
      <c r="AI53" t="s">
        <v>1078</v>
      </c>
      <c r="AJ53"/>
      <c r="AK53"/>
      <c r="AL53"/>
      <c r="AM53"/>
      <c r="AN53"/>
      <c r="AO53"/>
    </row>
    <row r="54" spans="1:41">
      <c r="A54" t="s">
        <v>126</v>
      </c>
      <c r="B54"/>
      <c r="C54" t="s">
        <v>125</v>
      </c>
      <c r="D54" s="2">
        <v>300002</v>
      </c>
      <c r="E54" t="s">
        <v>1056</v>
      </c>
      <c r="F54" t="str">
        <f>IFERROR(INDEX(employeedatabtase!$A:$R, MATCH(Table_Default__T0X_CMPJOT3[[#This Row],[CODE]],employeedatabtase!$D:$D,), MATCH(employeedatabtase!$C$1,employeedatabtase!$A$1:$R$1,)),"")</f>
        <v/>
      </c>
      <c r="G54" s="1">
        <v>12188</v>
      </c>
      <c r="H54" s="1"/>
      <c r="I54" s="40" t="str">
        <f>IFERROR(INDEX(employeedatabtase!$A:$R, MATCH(Table_Default__T0X_CMPJOT3[[#This Row],[CODE]],employeedatabtase!$D:$D,), MATCH(employeedatabtase!$O$1,employeedatabtase!$A$1:$R$1,)),"")</f>
        <v/>
      </c>
      <c r="J54" s="40"/>
      <c r="K54" s="42" t="str">
        <f>IFERROR(INDEX(employeedatabtase!$A:$R, MATCH(Table_Default__T0X_CMPJOT3[[#This Row],[CODE]],employeedatabtase!$D:$D,), MATCH(employeedatabtase!$J$1,employeedatabtase!$A$1:$R$1,)),"")</f>
        <v/>
      </c>
      <c r="L54" t="s">
        <v>127</v>
      </c>
      <c r="M54"/>
      <c r="N54" t="s">
        <v>132</v>
      </c>
      <c r="O54"/>
      <c r="P54" s="42" t="str">
        <f>IFERROR(INDEX(employeedatabtase!$A:$R, MATCH(Table_Default__T0X_CMPJOT3[[#This Row],[CODE]],employeedatabtase!$D:$D,), MATCH(employeedatabtase!$E$1,employeedatabtase!$A$1:$R$1,)),"")</f>
        <v/>
      </c>
      <c r="Q54" s="42">
        <f>+Table_Default__T0X_CMPJOT3[[#This Row],[CODE]]</f>
        <v>300002</v>
      </c>
      <c r="R54" s="42"/>
      <c r="S54" s="42" t="str">
        <f>IFERROR(INDEX(BANK!$A:$O, MATCH(Table_Default__T0X_CMPJOT3[[#This Row],[CODE]],BANK!$F:$F,), MATCH(BANK!$K$1,BANK!$A$1:$O$1,)),"")</f>
        <v>CY91005003760003761127442100</v>
      </c>
      <c r="T54" s="42" t="str">
        <f>IFERROR(INDEX(BANK!$A:$O, MATCH(Table_Default__T0X_CMPJOT3[[#This Row],[CODE]],BANK!$F:$F,), MATCH(BANK!$K$1,BANK!$A$1:$O$1,)),"")</f>
        <v>CY91005003760003761127442100</v>
      </c>
      <c r="U54" s="42"/>
      <c r="V54" s="40">
        <f>IFERROR(INDEX(hiredates!$A:$J, MATCH(Table_Default__T0X_CMPJOT3[[#This Row],[CODE]],hiredates!$F:$F,), MATCH(hiredates!$H$1,hiredates!$A$1:$J$1,)),"")</f>
        <v>42376</v>
      </c>
      <c r="W54" t="s">
        <v>128</v>
      </c>
      <c r="Z54" t="s">
        <v>129</v>
      </c>
      <c r="AA54"/>
      <c r="AB54" t="s">
        <v>130</v>
      </c>
      <c r="AC54" t="s">
        <v>131</v>
      </c>
      <c r="AD54">
        <v>99375443</v>
      </c>
      <c r="AE54"/>
      <c r="AF54"/>
      <c r="AG54"/>
      <c r="AH54" s="2">
        <v>2</v>
      </c>
      <c r="AI54"/>
      <c r="AJ54"/>
      <c r="AK54"/>
      <c r="AL54"/>
      <c r="AM54"/>
      <c r="AN54"/>
      <c r="AO54"/>
    </row>
    <row r="55" spans="1:41">
      <c r="A55" t="s">
        <v>139</v>
      </c>
      <c r="B55"/>
      <c r="C55" t="s">
        <v>1079</v>
      </c>
      <c r="D55" s="2">
        <v>300003</v>
      </c>
      <c r="E55" t="s">
        <v>1056</v>
      </c>
      <c r="F55" t="str">
        <f>IFERROR(INDEX(employeedatabtase!$A:$R, MATCH(Table_Default__T0X_CMPJOT3[[#This Row],[CODE]],employeedatabtase!$D:$D,), MATCH(employeedatabtase!$C$1,employeedatabtase!$A$1:$R$1,)),"")</f>
        <v>Συνταξιούχος</v>
      </c>
      <c r="G55" s="1">
        <v>12451</v>
      </c>
      <c r="H55" s="1"/>
      <c r="I55" s="40">
        <f>IFERROR(INDEX(employeedatabtase!$A:$R, MATCH(Table_Default__T0X_CMPJOT3[[#This Row],[CODE]],employeedatabtase!$D:$D,), MATCH(employeedatabtase!$O$1,employeedatabtase!$A$1:$R$1,)),"")</f>
        <v>23816</v>
      </c>
      <c r="J55" s="40"/>
      <c r="K55" s="42">
        <f>IFERROR(INDEX(employeedatabtase!$A:$R, MATCH(Table_Default__T0X_CMPJOT3[[#This Row],[CODE]],employeedatabtase!$D:$D,), MATCH(employeedatabtase!$J$1,employeedatabtase!$A$1:$R$1,)),"")</f>
        <v>66795</v>
      </c>
      <c r="L55" t="s">
        <v>140</v>
      </c>
      <c r="M55"/>
      <c r="N55" t="s">
        <v>146</v>
      </c>
      <c r="O55"/>
      <c r="P55" s="42" t="str">
        <f>IFERROR(INDEX(employeedatabtase!$A:$R, MATCH(Table_Default__T0X_CMPJOT3[[#This Row],[CODE]],employeedatabtase!$D:$D,), MATCH(employeedatabtase!$E$1,employeedatabtase!$A$1:$R$1,)),"")</f>
        <v>Συνταξ</v>
      </c>
      <c r="Q55" s="42">
        <f>+Table_Default__T0X_CMPJOT3[[#This Row],[CODE]]</f>
        <v>300003</v>
      </c>
      <c r="R55" s="42"/>
      <c r="S55" s="42" t="str">
        <f>IFERROR(INDEX(BANK!$A:$O, MATCH(Table_Default__T0X_CMPJOT3[[#This Row],[CODE]],BANK!$F:$F,), MATCH(BANK!$K$1,BANK!$A$1:$O$1,)),"")</f>
        <v>CY02007044300000000020241147</v>
      </c>
      <c r="T55" s="42" t="str">
        <f>IFERROR(INDEX(BANK!$A:$O, MATCH(Table_Default__T0X_CMPJOT3[[#This Row],[CODE]],BANK!$F:$F,), MATCH(BANK!$K$1,BANK!$A$1:$O$1,)),"")</f>
        <v>CY02007044300000000020241147</v>
      </c>
      <c r="U55" s="42"/>
      <c r="V55" s="40"/>
      <c r="W55" t="s">
        <v>141</v>
      </c>
      <c r="Z55" t="s">
        <v>142</v>
      </c>
      <c r="AA55"/>
      <c r="AB55" t="s">
        <v>143</v>
      </c>
      <c r="AC55" t="s">
        <v>144</v>
      </c>
      <c r="AD55" t="s">
        <v>145</v>
      </c>
      <c r="AE55"/>
      <c r="AF55"/>
      <c r="AG55"/>
      <c r="AH55" s="2">
        <v>2</v>
      </c>
      <c r="AI55"/>
      <c r="AJ55"/>
      <c r="AK55"/>
      <c r="AL55"/>
      <c r="AM55"/>
      <c r="AN55"/>
      <c r="AO55"/>
    </row>
    <row r="56" spans="1:41">
      <c r="A56" t="s">
        <v>139</v>
      </c>
      <c r="B56"/>
      <c r="C56" t="s">
        <v>1080</v>
      </c>
      <c r="D56" s="2">
        <v>300004</v>
      </c>
      <c r="E56" t="s">
        <v>1056</v>
      </c>
      <c r="F56" t="str">
        <f>IFERROR(INDEX(employeedatabtase!$A:$R, MATCH(Table_Default__T0X_CMPJOT3[[#This Row],[CODE]],employeedatabtase!$D:$D,), MATCH(employeedatabtase!$C$1,employeedatabtase!$A$1:$R$1,)),"")</f>
        <v>Συνταξιούχος</v>
      </c>
      <c r="G56" s="1">
        <v>13206</v>
      </c>
      <c r="H56" s="1"/>
      <c r="I56" s="40">
        <f>IFERROR(INDEX(employeedatabtase!$A:$R, MATCH(Table_Default__T0X_CMPJOT3[[#This Row],[CODE]],employeedatabtase!$D:$D,), MATCH(employeedatabtase!$O$1,employeedatabtase!$A$1:$R$1,)),"")</f>
        <v>24898</v>
      </c>
      <c r="J56" s="40"/>
      <c r="K56" s="42">
        <f>IFERROR(INDEX(employeedatabtase!$A:$R, MATCH(Table_Default__T0X_CMPJOT3[[#This Row],[CODE]],employeedatabtase!$D:$D,), MATCH(employeedatabtase!$J$1,employeedatabtase!$A$1:$R$1,)),"")</f>
        <v>84536</v>
      </c>
      <c r="L56" t="s">
        <v>147</v>
      </c>
      <c r="M56"/>
      <c r="N56" t="s">
        <v>151</v>
      </c>
      <c r="O56"/>
      <c r="P56" s="42" t="str">
        <f>IFERROR(INDEX(employeedatabtase!$A:$R, MATCH(Table_Default__T0X_CMPJOT3[[#This Row],[CODE]],employeedatabtase!$D:$D,), MATCH(employeedatabtase!$E$1,employeedatabtase!$A$1:$R$1,)),"")</f>
        <v>Συνταξ</v>
      </c>
      <c r="Q56" s="42">
        <f>+Table_Default__T0X_CMPJOT3[[#This Row],[CODE]]</f>
        <v>300004</v>
      </c>
      <c r="R56" s="42"/>
      <c r="S56" s="42" t="str">
        <f>IFERROR(INDEX(BANK!$A:$O, MATCH(Table_Default__T0X_CMPJOT3[[#This Row],[CODE]],BANK!$F:$F,), MATCH(BANK!$K$1,BANK!$A$1:$O$1,)),"")</f>
        <v>CY71007130300000000020612200</v>
      </c>
      <c r="T56" s="42" t="str">
        <f>IFERROR(INDEX(BANK!$A:$O, MATCH(Table_Default__T0X_CMPJOT3[[#This Row],[CODE]],BANK!$F:$F,), MATCH(BANK!$K$1,BANK!$A$1:$O$1,)),"")</f>
        <v>CY71007130300000000020612200</v>
      </c>
      <c r="U56" s="42"/>
      <c r="V56" s="40">
        <f>IFERROR(INDEX(hiredates!$A:$J, MATCH(Table_Default__T0X_CMPJOT3[[#This Row],[CODE]],hiredates!$F:$F,), MATCH(hiredates!$H$1,hiredates!$A$1:$J$1,)),"")</f>
        <v>42369</v>
      </c>
      <c r="W56" t="s">
        <v>148</v>
      </c>
      <c r="Z56" t="s">
        <v>149</v>
      </c>
      <c r="AA56"/>
      <c r="AB56"/>
      <c r="AC56" t="s">
        <v>150</v>
      </c>
      <c r="AD56">
        <v>99378970</v>
      </c>
      <c r="AE56"/>
      <c r="AF56"/>
      <c r="AG56"/>
      <c r="AH56" s="2">
        <v>2</v>
      </c>
      <c r="AI56"/>
      <c r="AJ56"/>
      <c r="AK56"/>
      <c r="AL56"/>
      <c r="AM56"/>
      <c r="AN56"/>
      <c r="AO56"/>
    </row>
    <row r="57" spans="1:41">
      <c r="A57" t="s">
        <v>603</v>
      </c>
      <c r="B57"/>
      <c r="C57" t="s">
        <v>602</v>
      </c>
      <c r="D57" s="2">
        <v>300005</v>
      </c>
      <c r="E57" t="s">
        <v>1059</v>
      </c>
      <c r="F57" t="str">
        <f>IFERROR(INDEX(employeedatabtase!$A:$R, MATCH(Table_Default__T0X_CMPJOT3[[#This Row],[CODE]],employeedatabtase!$D:$D,), MATCH(employeedatabtase!$C$1,employeedatabtase!$A$1:$R$1,)),"")</f>
        <v>Χήρα Συνταξιούχου</v>
      </c>
      <c r="G57" s="1">
        <v>18188</v>
      </c>
      <c r="H57" s="1"/>
      <c r="I57" s="40">
        <f>IFERROR(INDEX(employeedatabtase!$A:$R, MATCH(Table_Default__T0X_CMPJOT3[[#This Row],[CODE]],employeedatabtase!$D:$D,), MATCH(employeedatabtase!$O$1,employeedatabtase!$A$1:$R$1,)),"")</f>
        <v>25640</v>
      </c>
      <c r="J57" s="40"/>
      <c r="K57" s="42">
        <f>IFERROR(INDEX(employeedatabtase!$A:$R, MATCH(Table_Default__T0X_CMPJOT3[[#This Row],[CODE]],employeedatabtase!$D:$D,), MATCH(employeedatabtase!$J$1,employeedatabtase!$A$1:$R$1,)),"")</f>
        <v>261085</v>
      </c>
      <c r="L57" t="s">
        <v>604</v>
      </c>
      <c r="M57"/>
      <c r="N57" t="s">
        <v>606</v>
      </c>
      <c r="O57"/>
      <c r="P57" s="42" t="str">
        <f>IFERROR(INDEX(employeedatabtase!$A:$R, MATCH(Table_Default__T0X_CMPJOT3[[#This Row],[CODE]],employeedatabtase!$D:$D,), MATCH(employeedatabtase!$E$1,employeedatabtase!$A$1:$R$1,)),"")</f>
        <v>Συνταξ</v>
      </c>
      <c r="Q57" s="42">
        <f>+Table_Default__T0X_CMPJOT3[[#This Row],[CODE]]</f>
        <v>300005</v>
      </c>
      <c r="R57" s="42"/>
      <c r="S57" s="42" t="str">
        <f>IFERROR(INDEX(BANK!$A:$O, MATCH(Table_Default__T0X_CMPJOT3[[#This Row],[CODE]],BANK!$F:$F,), MATCH(BANK!$K$1,BANK!$A$1:$O$1,)),"")</f>
        <v>CY25007044300000000040133590</v>
      </c>
      <c r="T57" s="42" t="str">
        <f>IFERROR(INDEX(BANK!$A:$O, MATCH(Table_Default__T0X_CMPJOT3[[#This Row],[CODE]],BANK!$F:$F,), MATCH(BANK!$K$1,BANK!$A$1:$O$1,)),"")</f>
        <v>CY25007044300000000040133590</v>
      </c>
      <c r="U57" s="42"/>
      <c r="V57" s="40"/>
      <c r="W57" t="s">
        <v>1081</v>
      </c>
      <c r="Z57" t="s">
        <v>170</v>
      </c>
      <c r="AA57"/>
      <c r="AB57" t="s">
        <v>104</v>
      </c>
      <c r="AC57">
        <v>24637520</v>
      </c>
      <c r="AD57" t="s">
        <v>605</v>
      </c>
      <c r="AE57"/>
      <c r="AF57"/>
      <c r="AG57"/>
      <c r="AH57" s="2">
        <v>2</v>
      </c>
      <c r="AI57"/>
      <c r="AJ57"/>
      <c r="AK57"/>
      <c r="AL57"/>
      <c r="AM57"/>
      <c r="AN57"/>
      <c r="AO57"/>
    </row>
    <row r="58" spans="1:41">
      <c r="A58" t="s">
        <v>608</v>
      </c>
      <c r="B58"/>
      <c r="C58" t="s">
        <v>607</v>
      </c>
      <c r="D58" s="2">
        <v>300006</v>
      </c>
      <c r="E58" t="s">
        <v>1056</v>
      </c>
      <c r="F58" t="str">
        <f>IFERROR(INDEX(employeedatabtase!$A:$R, MATCH(Table_Default__T0X_CMPJOT3[[#This Row],[CODE]],employeedatabtase!$D:$D,), MATCH(employeedatabtase!$C$1,employeedatabtase!$A$1:$R$1,)),"")</f>
        <v>Συνταξιούχος</v>
      </c>
      <c r="G58" s="1">
        <v>14080</v>
      </c>
      <c r="H58" s="1"/>
      <c r="I58" s="40">
        <f>IFERROR(INDEX(employeedatabtase!$A:$R, MATCH(Table_Default__T0X_CMPJOT3[[#This Row],[CODE]],employeedatabtase!$D:$D,), MATCH(employeedatabtase!$O$1,employeedatabtase!$A$1:$R$1,)),"")</f>
        <v>23900</v>
      </c>
      <c r="J58" s="40"/>
      <c r="K58" s="42">
        <f>IFERROR(INDEX(employeedatabtase!$A:$R, MATCH(Table_Default__T0X_CMPJOT3[[#This Row],[CODE]],employeedatabtase!$D:$D,), MATCH(employeedatabtase!$J$1,employeedatabtase!$A$1:$R$1,)),"")</f>
        <v>21909</v>
      </c>
      <c r="L58" t="s">
        <v>609</v>
      </c>
      <c r="M58"/>
      <c r="N58" t="s">
        <v>614</v>
      </c>
      <c r="O58"/>
      <c r="P58" s="42" t="str">
        <f>IFERROR(INDEX(employeedatabtase!$A:$R, MATCH(Table_Default__T0X_CMPJOT3[[#This Row],[CODE]],employeedatabtase!$D:$D,), MATCH(employeedatabtase!$E$1,employeedatabtase!$A$1:$R$1,)),"")</f>
        <v>Συνταξ</v>
      </c>
      <c r="Q58" s="42">
        <f>+Table_Default__T0X_CMPJOT3[[#This Row],[CODE]]</f>
        <v>300006</v>
      </c>
      <c r="R58" s="42"/>
      <c r="S58" s="42" t="str">
        <f>IFERROR(INDEX(BANK!$A:$O, MATCH(Table_Default__T0X_CMPJOT3[[#This Row],[CODE]],BANK!$F:$F,), MATCH(BANK!$K$1,BANK!$A$1:$O$1,)),"")</f>
        <v>CY93002001950000357015947298</v>
      </c>
      <c r="T58" s="42" t="str">
        <f>IFERROR(INDEX(BANK!$A:$O, MATCH(Table_Default__T0X_CMPJOT3[[#This Row],[CODE]],BANK!$F:$F,), MATCH(BANK!$K$1,BANK!$A$1:$O$1,)),"")</f>
        <v>CY93002001950000357015947298</v>
      </c>
      <c r="U58" s="42"/>
      <c r="V58" s="40"/>
      <c r="W58" t="s">
        <v>610</v>
      </c>
      <c r="Z58" t="s">
        <v>82</v>
      </c>
      <c r="AA58"/>
      <c r="AB58" t="s">
        <v>611</v>
      </c>
      <c r="AC58" t="s">
        <v>612</v>
      </c>
      <c r="AD58" t="s">
        <v>613</v>
      </c>
      <c r="AE58"/>
      <c r="AF58"/>
      <c r="AG58"/>
      <c r="AH58" s="2">
        <v>2</v>
      </c>
      <c r="AI58"/>
      <c r="AJ58"/>
      <c r="AK58"/>
      <c r="AL58"/>
      <c r="AM58"/>
      <c r="AN58"/>
      <c r="AO58"/>
    </row>
    <row r="59" spans="1:41">
      <c r="A59" t="s">
        <v>75</v>
      </c>
      <c r="B59"/>
      <c r="C59" t="s">
        <v>615</v>
      </c>
      <c r="D59" s="2">
        <v>300007</v>
      </c>
      <c r="E59" t="s">
        <v>1056</v>
      </c>
      <c r="F59" t="str">
        <f>IFERROR(INDEX(employeedatabtase!$A:$R, MATCH(Table_Default__T0X_CMPJOT3[[#This Row],[CODE]],employeedatabtase!$D:$D,), MATCH(employeedatabtase!$C$1,employeedatabtase!$A$1:$R$1,)),"")</f>
        <v>Συνταξιούχος</v>
      </c>
      <c r="G59" s="1">
        <v>14538</v>
      </c>
      <c r="H59" s="1"/>
      <c r="I59" s="40">
        <f>IFERROR(INDEX(employeedatabtase!$A:$R, MATCH(Table_Default__T0X_CMPJOT3[[#This Row],[CODE]],employeedatabtase!$D:$D,), MATCH(employeedatabtase!$O$1,employeedatabtase!$A$1:$R$1,)),"")</f>
        <v>23834</v>
      </c>
      <c r="J59" s="40"/>
      <c r="K59" s="42">
        <f>IFERROR(INDEX(employeedatabtase!$A:$R, MATCH(Table_Default__T0X_CMPJOT3[[#This Row],[CODE]],employeedatabtase!$D:$D,), MATCH(employeedatabtase!$J$1,employeedatabtase!$A$1:$R$1,)),"")</f>
        <v>40860</v>
      </c>
      <c r="L59" t="s">
        <v>616</v>
      </c>
      <c r="M59"/>
      <c r="N59" t="s">
        <v>619</v>
      </c>
      <c r="O59"/>
      <c r="P59" s="42" t="str">
        <f>IFERROR(INDEX(employeedatabtase!$A:$R, MATCH(Table_Default__T0X_CMPJOT3[[#This Row],[CODE]],employeedatabtase!$D:$D,), MATCH(employeedatabtase!$E$1,employeedatabtase!$A$1:$R$1,)),"")</f>
        <v>Συνταξ</v>
      </c>
      <c r="Q59" s="42">
        <f>+Table_Default__T0X_CMPJOT3[[#This Row],[CODE]]</f>
        <v>300007</v>
      </c>
      <c r="R59" s="42"/>
      <c r="S59" s="42" t="str">
        <f>IFERROR(INDEX(BANK!$A:$O, MATCH(Table_Default__T0X_CMPJOT3[[#This Row],[CODE]],BANK!$F:$F,), MATCH(BANK!$K$1,BANK!$A$1:$O$1,)),"")</f>
        <v>CY30007044300000000020108335</v>
      </c>
      <c r="T59" s="42" t="str">
        <f>IFERROR(INDEX(BANK!$A:$O, MATCH(Table_Default__T0X_CMPJOT3[[#This Row],[CODE]],BANK!$F:$F,), MATCH(BANK!$K$1,BANK!$A$1:$O$1,)),"")</f>
        <v>CY30007044300000000020108335</v>
      </c>
      <c r="U59" s="42"/>
      <c r="V59" s="40"/>
      <c r="W59" t="s">
        <v>617</v>
      </c>
      <c r="Z59" t="s">
        <v>170</v>
      </c>
      <c r="AA59"/>
      <c r="AB59" t="s">
        <v>104</v>
      </c>
      <c r="AC59" t="s">
        <v>618</v>
      </c>
      <c r="AD59"/>
      <c r="AE59"/>
      <c r="AF59"/>
      <c r="AG59"/>
      <c r="AH59" s="2">
        <v>2</v>
      </c>
      <c r="AI59"/>
      <c r="AJ59"/>
      <c r="AK59"/>
      <c r="AL59"/>
      <c r="AM59"/>
      <c r="AN59"/>
      <c r="AO59"/>
    </row>
    <row r="60" spans="1:41">
      <c r="A60" t="s">
        <v>478</v>
      </c>
      <c r="B60"/>
      <c r="C60" t="s">
        <v>620</v>
      </c>
      <c r="D60" s="2">
        <v>300008</v>
      </c>
      <c r="E60" t="s">
        <v>1056</v>
      </c>
      <c r="F60" t="str">
        <f>IFERROR(INDEX(employeedatabtase!$A:$R, MATCH(Table_Default__T0X_CMPJOT3[[#This Row],[CODE]],employeedatabtase!$D:$D,), MATCH(employeedatabtase!$C$1,employeedatabtase!$A$1:$R$1,)),"")</f>
        <v/>
      </c>
      <c r="G60" s="1">
        <v>15426</v>
      </c>
      <c r="H60" s="1"/>
      <c r="I60" s="40" t="str">
        <f>IFERROR(INDEX(employeedatabtase!$A:$R, MATCH(Table_Default__T0X_CMPJOT3[[#This Row],[CODE]],employeedatabtase!$D:$D,), MATCH(employeedatabtase!$O$1,employeedatabtase!$A$1:$R$1,)),"")</f>
        <v/>
      </c>
      <c r="J60" s="40"/>
      <c r="K60" s="42" t="str">
        <f>IFERROR(INDEX(employeedatabtase!$A:$R, MATCH(Table_Default__T0X_CMPJOT3[[#This Row],[CODE]],employeedatabtase!$D:$D,), MATCH(employeedatabtase!$J$1,employeedatabtase!$A$1:$R$1,)),"")</f>
        <v/>
      </c>
      <c r="L60" t="s">
        <v>621</v>
      </c>
      <c r="M60"/>
      <c r="N60" t="s">
        <v>623</v>
      </c>
      <c r="O60"/>
      <c r="P60" s="42" t="str">
        <f>IFERROR(INDEX(employeedatabtase!$A:$R, MATCH(Table_Default__T0X_CMPJOT3[[#This Row],[CODE]],employeedatabtase!$D:$D,), MATCH(employeedatabtase!$E$1,employeedatabtase!$A$1:$R$1,)),"")</f>
        <v/>
      </c>
      <c r="Q60" s="42">
        <f>+Table_Default__T0X_CMPJOT3[[#This Row],[CODE]]</f>
        <v>300008</v>
      </c>
      <c r="R60" s="42"/>
      <c r="S60" s="42" t="str">
        <f>IFERROR(INDEX(BANK!$A:$O, MATCH(Table_Default__T0X_CMPJOT3[[#This Row],[CODE]],BANK!$F:$F,), MATCH(BANK!$K$1,BANK!$A$1:$O$1,)),"")</f>
        <v>CY02007049300000000023415027</v>
      </c>
      <c r="T60" s="42" t="str">
        <f>IFERROR(INDEX(BANK!$A:$O, MATCH(Table_Default__T0X_CMPJOT3[[#This Row],[CODE]],BANK!$F:$F,), MATCH(BANK!$K$1,BANK!$A$1:$O$1,)),"")</f>
        <v>CY02007049300000000023415027</v>
      </c>
      <c r="U60" s="42"/>
      <c r="V60" s="40">
        <f>IFERROR(INDEX(hiredates!$A:$J, MATCH(Table_Default__T0X_CMPJOT3[[#This Row],[CODE]],hiredates!$F:$F,), MATCH(hiredates!$H$1,hiredates!$A$1:$J$1,)),"")</f>
        <v>42004</v>
      </c>
      <c r="W60" t="s">
        <v>622</v>
      </c>
      <c r="Z60" t="s">
        <v>252</v>
      </c>
      <c r="AA60"/>
      <c r="AB60"/>
      <c r="AC60" t="s">
        <v>564</v>
      </c>
      <c r="AD60">
        <v>99539947</v>
      </c>
      <c r="AE60"/>
      <c r="AF60"/>
      <c r="AG60"/>
      <c r="AH60" s="2">
        <v>2</v>
      </c>
      <c r="AI60"/>
      <c r="AJ60"/>
      <c r="AK60"/>
      <c r="AL60"/>
      <c r="AM60"/>
      <c r="AN60"/>
      <c r="AO60"/>
    </row>
    <row r="61" spans="1:41">
      <c r="A61" t="s">
        <v>295</v>
      </c>
      <c r="B61"/>
      <c r="C61" t="s">
        <v>624</v>
      </c>
      <c r="D61" s="2">
        <v>300009</v>
      </c>
      <c r="E61" t="s">
        <v>1056</v>
      </c>
      <c r="F61" t="str">
        <f>IFERROR(INDEX(employeedatabtase!$A:$R, MATCH(Table_Default__T0X_CMPJOT3[[#This Row],[CODE]],employeedatabtase!$D:$D,), MATCH(employeedatabtase!$C$1,employeedatabtase!$A$1:$R$1,)),"")</f>
        <v>Συνταξιούχος</v>
      </c>
      <c r="G61" s="1">
        <v>16092</v>
      </c>
      <c r="H61" s="1"/>
      <c r="I61" s="40">
        <f>IFERROR(INDEX(employeedatabtase!$A:$R, MATCH(Table_Default__T0X_CMPJOT3[[#This Row],[CODE]],employeedatabtase!$D:$D,), MATCH(employeedatabtase!$O$1,employeedatabtase!$A$1:$R$1,)),"")</f>
        <v>23833</v>
      </c>
      <c r="J61" s="40"/>
      <c r="K61" s="42">
        <f>IFERROR(INDEX(employeedatabtase!$A:$R, MATCH(Table_Default__T0X_CMPJOT3[[#This Row],[CODE]],employeedatabtase!$D:$D,), MATCH(employeedatabtase!$J$1,employeedatabtase!$A$1:$R$1,)),"")</f>
        <v>134195</v>
      </c>
      <c r="L61" t="s">
        <v>625</v>
      </c>
      <c r="M61"/>
      <c r="N61" t="s">
        <v>629</v>
      </c>
      <c r="O61"/>
      <c r="P61" s="42" t="str">
        <f>IFERROR(INDEX(employeedatabtase!$A:$R, MATCH(Table_Default__T0X_CMPJOT3[[#This Row],[CODE]],employeedatabtase!$D:$D,), MATCH(employeedatabtase!$E$1,employeedatabtase!$A$1:$R$1,)),"")</f>
        <v>Συνταξ</v>
      </c>
      <c r="Q61" s="42">
        <f>+Table_Default__T0X_CMPJOT3[[#This Row],[CODE]]</f>
        <v>300009</v>
      </c>
      <c r="R61" s="42"/>
      <c r="S61" s="42" t="str">
        <f>IFERROR(INDEX(BANK!$A:$O, MATCH(Table_Default__T0X_CMPJOT3[[#This Row],[CODE]],BANK!$F:$F,), MATCH(BANK!$K$1,BANK!$A$1:$O$1,)),"")</f>
        <v>CY11002005560000001200222200</v>
      </c>
      <c r="T61" s="42" t="str">
        <f>IFERROR(INDEX(BANK!$A:$O, MATCH(Table_Default__T0X_CMPJOT3[[#This Row],[CODE]],BANK!$F:$F,), MATCH(BANK!$K$1,BANK!$A$1:$O$1,)),"")</f>
        <v>CY11002005560000001200222200</v>
      </c>
      <c r="U61" s="42"/>
      <c r="V61" s="40"/>
      <c r="W61" t="s">
        <v>626</v>
      </c>
      <c r="Z61" t="s">
        <v>136</v>
      </c>
      <c r="AA61"/>
      <c r="AB61"/>
      <c r="AC61" t="s">
        <v>627</v>
      </c>
      <c r="AD61" t="s">
        <v>628</v>
      </c>
      <c r="AE61"/>
      <c r="AF61"/>
      <c r="AG61"/>
      <c r="AH61" s="2">
        <v>2</v>
      </c>
      <c r="AI61"/>
      <c r="AJ61"/>
      <c r="AK61"/>
      <c r="AL61"/>
      <c r="AM61"/>
      <c r="AN61"/>
      <c r="AO61"/>
    </row>
    <row r="62" spans="1:41">
      <c r="A62" t="s">
        <v>153</v>
      </c>
      <c r="B62"/>
      <c r="C62" t="s">
        <v>485</v>
      </c>
      <c r="D62" s="2">
        <v>300010</v>
      </c>
      <c r="E62" t="s">
        <v>1056</v>
      </c>
      <c r="F62" t="str">
        <f>IFERROR(INDEX(employeedatabtase!$A:$R, MATCH(Table_Default__T0X_CMPJOT3[[#This Row],[CODE]],employeedatabtase!$D:$D,), MATCH(employeedatabtase!$C$1,employeedatabtase!$A$1:$R$1,)),"")</f>
        <v>Συνταξιούχος</v>
      </c>
      <c r="G62" s="1">
        <v>16168</v>
      </c>
      <c r="H62" s="1"/>
      <c r="I62" s="40">
        <f>IFERROR(INDEX(employeedatabtase!$A:$R, MATCH(Table_Default__T0X_CMPJOT3[[#This Row],[CODE]],employeedatabtase!$D:$D,), MATCH(employeedatabtase!$O$1,employeedatabtase!$A$1:$R$1,)),"")</f>
        <v>32055</v>
      </c>
      <c r="J62" s="40"/>
      <c r="K62" s="42">
        <f>IFERROR(INDEX(employeedatabtase!$A:$R, MATCH(Table_Default__T0X_CMPJOT3[[#This Row],[CODE]],employeedatabtase!$D:$D,), MATCH(employeedatabtase!$J$1,employeedatabtase!$A$1:$R$1,)),"")</f>
        <v>157994</v>
      </c>
      <c r="L62" t="s">
        <v>630</v>
      </c>
      <c r="M62"/>
      <c r="N62" t="s">
        <v>633</v>
      </c>
      <c r="O62"/>
      <c r="P62" s="42" t="str">
        <f>IFERROR(INDEX(employeedatabtase!$A:$R, MATCH(Table_Default__T0X_CMPJOT3[[#This Row],[CODE]],employeedatabtase!$D:$D,), MATCH(employeedatabtase!$E$1,employeedatabtase!$A$1:$R$1,)),"")</f>
        <v>Συνταξ</v>
      </c>
      <c r="Q62" s="42">
        <f>+Table_Default__T0X_CMPJOT3[[#This Row],[CODE]]</f>
        <v>300010</v>
      </c>
      <c r="R62" s="42"/>
      <c r="S62" s="42" t="str">
        <f>IFERROR(INDEX(BANK!$A:$O, MATCH(Table_Default__T0X_CMPJOT3[[#This Row],[CODE]],BANK!$F:$F,), MATCH(BANK!$K$1,BANK!$A$1:$O$1,)),"")</f>
        <v>CY70007034300000000020443155</v>
      </c>
      <c r="T62" s="42" t="str">
        <f>IFERROR(INDEX(BANK!$A:$O, MATCH(Table_Default__T0X_CMPJOT3[[#This Row],[CODE]],BANK!$F:$F,), MATCH(BANK!$K$1,BANK!$A$1:$O$1,)),"")</f>
        <v>CY70007034300000000020443155</v>
      </c>
      <c r="U62" s="42"/>
      <c r="V62" s="40"/>
      <c r="W62" t="s">
        <v>631</v>
      </c>
      <c r="Z62" t="s">
        <v>596</v>
      </c>
      <c r="AA62"/>
      <c r="AB62" t="s">
        <v>597</v>
      </c>
      <c r="AC62"/>
      <c r="AD62" t="s">
        <v>632</v>
      </c>
      <c r="AE62"/>
      <c r="AF62"/>
      <c r="AG62"/>
      <c r="AH62" s="2">
        <v>2</v>
      </c>
      <c r="AI62"/>
      <c r="AJ62"/>
      <c r="AK62"/>
      <c r="AL62"/>
      <c r="AM62"/>
      <c r="AN62"/>
      <c r="AO62"/>
    </row>
    <row r="63" spans="1:41">
      <c r="A63" t="s">
        <v>161</v>
      </c>
      <c r="B63"/>
      <c r="C63" t="s">
        <v>634</v>
      </c>
      <c r="D63" s="2">
        <v>300011</v>
      </c>
      <c r="E63" t="s">
        <v>1059</v>
      </c>
      <c r="F63" t="str">
        <f>IFERROR(INDEX(employeedatabtase!$A:$R, MATCH(Table_Default__T0X_CMPJOT3[[#This Row],[CODE]],employeedatabtase!$D:$D,), MATCH(employeedatabtase!$C$1,employeedatabtase!$A$1:$R$1,)),"")</f>
        <v>Συνταξιούχος</v>
      </c>
      <c r="G63" s="1">
        <v>16454</v>
      </c>
      <c r="H63" s="1"/>
      <c r="I63" s="40">
        <f>IFERROR(INDEX(employeedatabtase!$A:$R, MATCH(Table_Default__T0X_CMPJOT3[[#This Row],[CODE]],employeedatabtase!$D:$D,), MATCH(employeedatabtase!$O$1,employeedatabtase!$A$1:$R$1,)),"")</f>
        <v>23833</v>
      </c>
      <c r="J63" s="40"/>
      <c r="K63" s="42">
        <f>IFERROR(INDEX(employeedatabtase!$A:$R, MATCH(Table_Default__T0X_CMPJOT3[[#This Row],[CODE]],employeedatabtase!$D:$D,), MATCH(employeedatabtase!$J$1,employeedatabtase!$A$1:$R$1,)),"")</f>
        <v>206974</v>
      </c>
      <c r="L63" t="s">
        <v>635</v>
      </c>
      <c r="M63"/>
      <c r="N63" t="s">
        <v>639</v>
      </c>
      <c r="O63"/>
      <c r="P63" s="42" t="str">
        <f>IFERROR(INDEX(employeedatabtase!$A:$R, MATCH(Table_Default__T0X_CMPJOT3[[#This Row],[CODE]],employeedatabtase!$D:$D,), MATCH(employeedatabtase!$E$1,employeedatabtase!$A$1:$R$1,)),"")</f>
        <v>Συνταξ</v>
      </c>
      <c r="Q63" s="42">
        <f>+Table_Default__T0X_CMPJOT3[[#This Row],[CODE]]</f>
        <v>300011</v>
      </c>
      <c r="R63" s="42"/>
      <c r="S63" s="42" t="str">
        <f>IFERROR(INDEX(BANK!$A:$O, MATCH(Table_Default__T0X_CMPJOT3[[#This Row],[CODE]],BANK!$F:$F,), MATCH(BANK!$K$1,BANK!$A$1:$O$1,)),"")</f>
        <v>CY12007049300000000020412115</v>
      </c>
      <c r="T63" s="42" t="str">
        <f>IFERROR(INDEX(BANK!$A:$O, MATCH(Table_Default__T0X_CMPJOT3[[#This Row],[CODE]],BANK!$F:$F,), MATCH(BANK!$K$1,BANK!$A$1:$O$1,)),"")</f>
        <v>CY12007049300000000020412115</v>
      </c>
      <c r="U63" s="42"/>
      <c r="V63" s="40"/>
      <c r="W63" t="s">
        <v>636</v>
      </c>
      <c r="Z63" t="s">
        <v>637</v>
      </c>
      <c r="AA63"/>
      <c r="AB63"/>
      <c r="AC63" t="s">
        <v>638</v>
      </c>
      <c r="AD63">
        <v>99598024</v>
      </c>
      <c r="AE63"/>
      <c r="AF63"/>
      <c r="AG63"/>
      <c r="AH63" s="2">
        <v>2</v>
      </c>
      <c r="AI63"/>
      <c r="AJ63"/>
      <c r="AK63"/>
      <c r="AL63"/>
      <c r="AM63"/>
      <c r="AN63"/>
      <c r="AO63"/>
    </row>
    <row r="64" spans="1:41">
      <c r="A64" t="s">
        <v>641</v>
      </c>
      <c r="B64"/>
      <c r="C64" t="s">
        <v>640</v>
      </c>
      <c r="D64" s="2">
        <v>300012</v>
      </c>
      <c r="E64" t="s">
        <v>1059</v>
      </c>
      <c r="F64" t="str">
        <f>IFERROR(INDEX(employeedatabtase!$A:$R, MATCH(Table_Default__T0X_CMPJOT3[[#This Row],[CODE]],employeedatabtase!$D:$D,), MATCH(employeedatabtase!$C$1,employeedatabtase!$A$1:$R$1,)),"")</f>
        <v>Συνταξιούχος</v>
      </c>
      <c r="G64" s="1">
        <v>16734</v>
      </c>
      <c r="H64" s="1"/>
      <c r="I64" s="40">
        <f>IFERROR(INDEX(employeedatabtase!$A:$R, MATCH(Table_Default__T0X_CMPJOT3[[#This Row],[CODE]],employeedatabtase!$D:$D,), MATCH(employeedatabtase!$O$1,employeedatabtase!$A$1:$R$1,)),"")</f>
        <v>23833</v>
      </c>
      <c r="J64" s="40"/>
      <c r="K64" s="42">
        <f>IFERROR(INDEX(employeedatabtase!$A:$R, MATCH(Table_Default__T0X_CMPJOT3[[#This Row],[CODE]],employeedatabtase!$D:$D,), MATCH(employeedatabtase!$J$1,employeedatabtase!$A$1:$R$1,)),"")</f>
        <v>218358</v>
      </c>
      <c r="L64" t="s">
        <v>642</v>
      </c>
      <c r="M64"/>
      <c r="N64" t="s">
        <v>645</v>
      </c>
      <c r="O64"/>
      <c r="P64" s="42" t="str">
        <f>IFERROR(INDEX(employeedatabtase!$A:$R, MATCH(Table_Default__T0X_CMPJOT3[[#This Row],[CODE]],employeedatabtase!$D:$D,), MATCH(employeedatabtase!$E$1,employeedatabtase!$A$1:$R$1,)),"")</f>
        <v>Συνταξ</v>
      </c>
      <c r="Q64" s="42">
        <f>+Table_Default__T0X_CMPJOT3[[#This Row],[CODE]]</f>
        <v>300012</v>
      </c>
      <c r="R64" s="42"/>
      <c r="S64" s="42" t="str">
        <f>IFERROR(INDEX(BANK!$A:$O, MATCH(Table_Default__T0X_CMPJOT3[[#This Row],[CODE]],BANK!$F:$F,), MATCH(BANK!$K$1,BANK!$A$1:$O$1,)),"")</f>
        <v>CY94002005560000000503334100</v>
      </c>
      <c r="T64" s="42" t="str">
        <f>IFERROR(INDEX(BANK!$A:$O, MATCH(Table_Default__T0X_CMPJOT3[[#This Row],[CODE]],BANK!$F:$F,), MATCH(BANK!$K$1,BANK!$A$1:$O$1,)),"")</f>
        <v>CY94002005560000000503334100</v>
      </c>
      <c r="U64" s="42"/>
      <c r="V64" s="40"/>
      <c r="W64" t="s">
        <v>643</v>
      </c>
      <c r="Z64" t="s">
        <v>422</v>
      </c>
      <c r="AA64"/>
      <c r="AB64"/>
      <c r="AC64" t="s">
        <v>644</v>
      </c>
      <c r="AD64">
        <v>99688134</v>
      </c>
      <c r="AE64"/>
      <c r="AF64"/>
      <c r="AG64"/>
      <c r="AH64" s="2">
        <v>2</v>
      </c>
      <c r="AI64"/>
      <c r="AJ64"/>
      <c r="AK64"/>
      <c r="AL64"/>
      <c r="AM64"/>
      <c r="AN64"/>
      <c r="AO64"/>
    </row>
    <row r="65" spans="1:41">
      <c r="A65" t="s">
        <v>647</v>
      </c>
      <c r="B65"/>
      <c r="C65" t="s">
        <v>646</v>
      </c>
      <c r="D65" s="2">
        <v>300013</v>
      </c>
      <c r="E65" t="s">
        <v>1056</v>
      </c>
      <c r="F65" t="str">
        <f>IFERROR(INDEX(employeedatabtase!$A:$R, MATCH(Table_Default__T0X_CMPJOT3[[#This Row],[CODE]],employeedatabtase!$D:$D,), MATCH(employeedatabtase!$C$1,employeedatabtase!$A$1:$R$1,)),"")</f>
        <v>Συνταξιούχος</v>
      </c>
      <c r="G65" s="1">
        <v>17071</v>
      </c>
      <c r="H65" s="1"/>
      <c r="I65" s="40">
        <f>IFERROR(INDEX(employeedatabtase!$A:$R, MATCH(Table_Default__T0X_CMPJOT3[[#This Row],[CODE]],employeedatabtase!$D:$D,), MATCH(employeedatabtase!$O$1,employeedatabtase!$A$1:$R$1,)),"")</f>
        <v>24539</v>
      </c>
      <c r="J65" s="40"/>
      <c r="K65" s="42">
        <f>IFERROR(INDEX(employeedatabtase!$A:$R, MATCH(Table_Default__T0X_CMPJOT3[[#This Row],[CODE]],employeedatabtase!$D:$D,), MATCH(employeedatabtase!$J$1,employeedatabtase!$A$1:$R$1,)),"")</f>
        <v>174342</v>
      </c>
      <c r="L65" t="s">
        <v>648</v>
      </c>
      <c r="M65"/>
      <c r="N65" t="s">
        <v>653</v>
      </c>
      <c r="O65"/>
      <c r="P65" s="42" t="str">
        <f>IFERROR(INDEX(employeedatabtase!$A:$R, MATCH(Table_Default__T0X_CMPJOT3[[#This Row],[CODE]],employeedatabtase!$D:$D,), MATCH(employeedatabtase!$E$1,employeedatabtase!$A$1:$R$1,)),"")</f>
        <v>Συνταξ</v>
      </c>
      <c r="Q65" s="42">
        <f>+Table_Default__T0X_CMPJOT3[[#This Row],[CODE]]</f>
        <v>300013</v>
      </c>
      <c r="R65" s="42"/>
      <c r="S65" s="42" t="str">
        <f>IFERROR(INDEX(BANK!$A:$O, MATCH(Table_Default__T0X_CMPJOT3[[#This Row],[CODE]],BANK!$F:$F,), MATCH(BANK!$K$1,BANK!$A$1:$O$1,)),"")</f>
        <v>CY80005003620003620123641001</v>
      </c>
      <c r="T65" s="42" t="str">
        <f>IFERROR(INDEX(BANK!$A:$O, MATCH(Table_Default__T0X_CMPJOT3[[#This Row],[CODE]],BANK!$F:$F,), MATCH(BANK!$K$1,BANK!$A$1:$O$1,)),"")</f>
        <v>CY80005003620003620123641001</v>
      </c>
      <c r="U65" s="42"/>
      <c r="V65" s="40"/>
      <c r="W65" t="s">
        <v>649</v>
      </c>
      <c r="Z65" t="s">
        <v>650</v>
      </c>
      <c r="AA65"/>
      <c r="AB65"/>
      <c r="AC65" t="s">
        <v>651</v>
      </c>
      <c r="AD65" t="s">
        <v>652</v>
      </c>
      <c r="AE65"/>
      <c r="AF65"/>
      <c r="AG65"/>
      <c r="AH65" s="2">
        <v>2</v>
      </c>
      <c r="AI65" t="s">
        <v>654</v>
      </c>
      <c r="AJ65"/>
      <c r="AK65"/>
      <c r="AL65"/>
      <c r="AM65"/>
      <c r="AN65"/>
      <c r="AO65"/>
    </row>
    <row r="66" spans="1:41">
      <c r="A66" t="s">
        <v>655</v>
      </c>
      <c r="B66"/>
      <c r="C66" t="s">
        <v>133</v>
      </c>
      <c r="D66" s="2">
        <v>300014</v>
      </c>
      <c r="E66" t="s">
        <v>1059</v>
      </c>
      <c r="F66" t="str">
        <f>IFERROR(INDEX(employeedatabtase!$A:$R, MATCH(Table_Default__T0X_CMPJOT3[[#This Row],[CODE]],employeedatabtase!$D:$D,), MATCH(employeedatabtase!$C$1,employeedatabtase!$A$1:$R$1,)),"")</f>
        <v>Συνταξιούχος</v>
      </c>
      <c r="G66" s="1">
        <v>17178</v>
      </c>
      <c r="H66" s="1"/>
      <c r="I66" s="40">
        <f>IFERROR(INDEX(employeedatabtase!$A:$R, MATCH(Table_Default__T0X_CMPJOT3[[#This Row],[CODE]],employeedatabtase!$D:$D,), MATCH(employeedatabtase!$O$1,employeedatabtase!$A$1:$R$1,)),"")</f>
        <v>32632</v>
      </c>
      <c r="J66" s="40"/>
      <c r="K66" s="42">
        <f>IFERROR(INDEX(employeedatabtase!$A:$R, MATCH(Table_Default__T0X_CMPJOT3[[#This Row],[CODE]],employeedatabtase!$D:$D,), MATCH(employeedatabtase!$J$1,employeedatabtase!$A$1:$R$1,)),"")</f>
        <v>197104</v>
      </c>
      <c r="L66" t="s">
        <v>656</v>
      </c>
      <c r="M66"/>
      <c r="N66" t="s">
        <v>659</v>
      </c>
      <c r="O66"/>
      <c r="P66" s="42" t="str">
        <f>IFERROR(INDEX(employeedatabtase!$A:$R, MATCH(Table_Default__T0X_CMPJOT3[[#This Row],[CODE]],employeedatabtase!$D:$D,), MATCH(employeedatabtase!$E$1,employeedatabtase!$A$1:$R$1,)),"")</f>
        <v>Συνταξ</v>
      </c>
      <c r="Q66" s="42">
        <f>+Table_Default__T0X_CMPJOT3[[#This Row],[CODE]]</f>
        <v>300014</v>
      </c>
      <c r="R66" s="42"/>
      <c r="S66" s="42" t="str">
        <f>IFERROR(INDEX(BANK!$A:$O, MATCH(Table_Default__T0X_CMPJOT3[[#This Row],[CODE]],BANK!$F:$F,), MATCH(BANK!$K$1,BANK!$A$1:$O$1,)),"")</f>
        <v>CY45007034300000000020128258</v>
      </c>
      <c r="T66" s="42" t="str">
        <f>IFERROR(INDEX(BANK!$A:$O, MATCH(Table_Default__T0X_CMPJOT3[[#This Row],[CODE]],BANK!$F:$F,), MATCH(BANK!$K$1,BANK!$A$1:$O$1,)),"")</f>
        <v>CY45007034300000000020128258</v>
      </c>
      <c r="U66" s="42"/>
      <c r="V66" s="40"/>
      <c r="W66" t="s">
        <v>1082</v>
      </c>
      <c r="Z66" t="s">
        <v>235</v>
      </c>
      <c r="AA66"/>
      <c r="AB66" t="s">
        <v>1083</v>
      </c>
      <c r="AC66" t="s">
        <v>657</v>
      </c>
      <c r="AD66" t="s">
        <v>658</v>
      </c>
      <c r="AE66"/>
      <c r="AF66"/>
      <c r="AG66"/>
      <c r="AH66" s="2">
        <v>2</v>
      </c>
      <c r="AI66" t="s">
        <v>660</v>
      </c>
      <c r="AJ66"/>
      <c r="AK66"/>
      <c r="AL66"/>
      <c r="AM66"/>
      <c r="AN66"/>
      <c r="AO66"/>
    </row>
    <row r="67" spans="1:41">
      <c r="A67" t="s">
        <v>661</v>
      </c>
      <c r="B67"/>
      <c r="C67" t="s">
        <v>221</v>
      </c>
      <c r="D67" s="2">
        <v>300015</v>
      </c>
      <c r="E67" t="s">
        <v>1056</v>
      </c>
      <c r="F67" t="str">
        <f>IFERROR(INDEX(employeedatabtase!$A:$R, MATCH(Table_Default__T0X_CMPJOT3[[#This Row],[CODE]],employeedatabtase!$D:$D,), MATCH(employeedatabtase!$C$1,employeedatabtase!$A$1:$R$1,)),"")</f>
        <v>Συνταξιούχος</v>
      </c>
      <c r="G67" s="1">
        <v>19840</v>
      </c>
      <c r="H67" s="1"/>
      <c r="I67" s="40">
        <f>IFERROR(INDEX(employeedatabtase!$A:$R, MATCH(Table_Default__T0X_CMPJOT3[[#This Row],[CODE]],employeedatabtase!$D:$D,), MATCH(employeedatabtase!$O$1,employeedatabtase!$A$1:$R$1,)),"")</f>
        <v>28178</v>
      </c>
      <c r="J67" s="40"/>
      <c r="K67" s="42">
        <f>IFERROR(INDEX(employeedatabtase!$A:$R, MATCH(Table_Default__T0X_CMPJOT3[[#This Row],[CODE]],employeedatabtase!$D:$D,), MATCH(employeedatabtase!$J$1,employeedatabtase!$A$1:$R$1,)),"")</f>
        <v>285766</v>
      </c>
      <c r="L67" t="s">
        <v>662</v>
      </c>
      <c r="M67"/>
      <c r="N67" t="s">
        <v>665</v>
      </c>
      <c r="O67"/>
      <c r="P67" s="42" t="str">
        <f>IFERROR(INDEX(employeedatabtase!$A:$R, MATCH(Table_Default__T0X_CMPJOT3[[#This Row],[CODE]],employeedatabtase!$D:$D,), MATCH(employeedatabtase!$E$1,employeedatabtase!$A$1:$R$1,)),"")</f>
        <v>Συνταξ</v>
      </c>
      <c r="Q67" s="42">
        <f>+Table_Default__T0X_CMPJOT3[[#This Row],[CODE]]</f>
        <v>300015</v>
      </c>
      <c r="R67" s="42"/>
      <c r="S67" s="42" t="str">
        <f>IFERROR(INDEX(BANK!$A:$O, MATCH(Table_Default__T0X_CMPJOT3[[#This Row],[CODE]],BANK!$F:$F,), MATCH(BANK!$K$1,BANK!$A$1:$O$1,)),"")</f>
        <v>CY82007034300000000020493767</v>
      </c>
      <c r="T67" s="42" t="str">
        <f>IFERROR(INDEX(BANK!$A:$O, MATCH(Table_Default__T0X_CMPJOT3[[#This Row],[CODE]],BANK!$F:$F,), MATCH(BANK!$K$1,BANK!$A$1:$O$1,)),"")</f>
        <v>CY82007034300000000020493767</v>
      </c>
      <c r="U67" s="42"/>
      <c r="V67" s="40"/>
      <c r="W67" t="s">
        <v>1084</v>
      </c>
      <c r="Z67" t="s">
        <v>235</v>
      </c>
      <c r="AA67"/>
      <c r="AB67"/>
      <c r="AC67" t="s">
        <v>663</v>
      </c>
      <c r="AD67" t="s">
        <v>664</v>
      </c>
      <c r="AE67"/>
      <c r="AF67"/>
      <c r="AG67"/>
      <c r="AH67" s="2">
        <v>2</v>
      </c>
      <c r="AI67" t="s">
        <v>666</v>
      </c>
      <c r="AJ67"/>
      <c r="AK67"/>
      <c r="AL67"/>
      <c r="AM67"/>
      <c r="AN67"/>
      <c r="AO67"/>
    </row>
    <row r="68" spans="1:41">
      <c r="A68" t="s">
        <v>668</v>
      </c>
      <c r="B68"/>
      <c r="C68" t="s">
        <v>667</v>
      </c>
      <c r="D68" s="2">
        <v>300016</v>
      </c>
      <c r="E68" t="s">
        <v>1056</v>
      </c>
      <c r="F68" t="str">
        <f>IFERROR(INDEX(employeedatabtase!$A:$R, MATCH(Table_Default__T0X_CMPJOT3[[#This Row],[CODE]],employeedatabtase!$D:$D,), MATCH(employeedatabtase!$C$1,employeedatabtase!$A$1:$R$1,)),"")</f>
        <v>Συνταξιούχος</v>
      </c>
      <c r="G68" s="1">
        <v>20882</v>
      </c>
      <c r="H68" s="1"/>
      <c r="I68" s="40">
        <f>IFERROR(INDEX(employeedatabtase!$A:$R, MATCH(Table_Default__T0X_CMPJOT3[[#This Row],[CODE]],employeedatabtase!$D:$D,), MATCH(employeedatabtase!$O$1,employeedatabtase!$A$1:$R$1,)),"")</f>
        <v>28523</v>
      </c>
      <c r="J68" s="40"/>
      <c r="K68" s="42">
        <f>IFERROR(INDEX(employeedatabtase!$A:$R, MATCH(Table_Default__T0X_CMPJOT3[[#This Row],[CODE]],employeedatabtase!$D:$D,), MATCH(employeedatabtase!$J$1,employeedatabtase!$A$1:$R$1,)),"")</f>
        <v>387558</v>
      </c>
      <c r="L68" t="s">
        <v>669</v>
      </c>
      <c r="M68"/>
      <c r="N68"/>
      <c r="O68"/>
      <c r="P68" s="42" t="str">
        <f>IFERROR(INDEX(employeedatabtase!$A:$R, MATCH(Table_Default__T0X_CMPJOT3[[#This Row],[CODE]],employeedatabtase!$D:$D,), MATCH(employeedatabtase!$E$1,employeedatabtase!$A$1:$R$1,)),"")</f>
        <v>Συνταξ</v>
      </c>
      <c r="Q68" s="42">
        <f>+Table_Default__T0X_CMPJOT3[[#This Row],[CODE]]</f>
        <v>300016</v>
      </c>
      <c r="R68" s="42"/>
      <c r="S68" s="42" t="str">
        <f>IFERROR(INDEX(BANK!$A:$O, MATCH(Table_Default__T0X_CMPJOT3[[#This Row],[CODE]],BANK!$F:$F,), MATCH(BANK!$K$1,BANK!$A$1:$O$1,)),"")</f>
        <v>CY55007034300000000023406775</v>
      </c>
      <c r="T68" s="42" t="str">
        <f>IFERROR(INDEX(BANK!$A:$O, MATCH(Table_Default__T0X_CMPJOT3[[#This Row],[CODE]],BANK!$F:$F,), MATCH(BANK!$K$1,BANK!$A$1:$O$1,)),"")</f>
        <v>CY55007034300000000023406775</v>
      </c>
      <c r="U68" s="42"/>
      <c r="V68" s="40"/>
      <c r="W68" t="s">
        <v>1085</v>
      </c>
      <c r="Z68" t="s">
        <v>129</v>
      </c>
      <c r="AA68"/>
      <c r="AB68" t="s">
        <v>130</v>
      </c>
      <c r="AC68"/>
      <c r="AD68" t="s">
        <v>670</v>
      </c>
      <c r="AE68"/>
      <c r="AF68"/>
      <c r="AG68"/>
      <c r="AH68" s="2">
        <v>2</v>
      </c>
      <c r="AI68"/>
      <c r="AJ68"/>
      <c r="AK68"/>
      <c r="AL68"/>
      <c r="AM68"/>
      <c r="AN68"/>
      <c r="AO68"/>
    </row>
    <row r="69" spans="1:41">
      <c r="A69" t="s">
        <v>672</v>
      </c>
      <c r="B69"/>
      <c r="C69" t="s">
        <v>671</v>
      </c>
      <c r="D69" s="2">
        <v>300017</v>
      </c>
      <c r="E69" t="s">
        <v>1059</v>
      </c>
      <c r="F69" t="str">
        <f>IFERROR(INDEX(employeedatabtase!$A:$R, MATCH(Table_Default__T0X_CMPJOT3[[#This Row],[CODE]],employeedatabtase!$D:$D,), MATCH(employeedatabtase!$C$1,employeedatabtase!$A$1:$R$1,)),"")</f>
        <v/>
      </c>
      <c r="G69" s="1"/>
      <c r="H69" s="1"/>
      <c r="I69" s="40" t="str">
        <f>IFERROR(INDEX(employeedatabtase!$A:$R, MATCH(Table_Default__T0X_CMPJOT3[[#This Row],[CODE]],employeedatabtase!$D:$D,), MATCH(employeedatabtase!$O$1,employeedatabtase!$A$1:$R$1,)),"")</f>
        <v/>
      </c>
      <c r="J69" s="40"/>
      <c r="K69" s="42" t="str">
        <f>IFERROR(INDEX(employeedatabtase!$A:$R, MATCH(Table_Default__T0X_CMPJOT3[[#This Row],[CODE]],employeedatabtase!$D:$D,), MATCH(employeedatabtase!$J$1,employeedatabtase!$A$1:$R$1,)),"")</f>
        <v/>
      </c>
      <c r="L69" t="s">
        <v>673</v>
      </c>
      <c r="M69"/>
      <c r="N69"/>
      <c r="O69"/>
      <c r="P69" s="42" t="str">
        <f>IFERROR(INDEX(employeedatabtase!$A:$R, MATCH(Table_Default__T0X_CMPJOT3[[#This Row],[CODE]],employeedatabtase!$D:$D,), MATCH(employeedatabtase!$E$1,employeedatabtase!$A$1:$R$1,)),"")</f>
        <v/>
      </c>
      <c r="Q69" s="42">
        <f>+Table_Default__T0X_CMPJOT3[[#This Row],[CODE]]</f>
        <v>300017</v>
      </c>
      <c r="R69" s="42"/>
      <c r="S69" s="42" t="str">
        <f>IFERROR(INDEX(BANK!$A:$O, MATCH(Table_Default__T0X_CMPJOT3[[#This Row],[CODE]],BANK!$F:$F,), MATCH(BANK!$K$1,BANK!$A$1:$O$1,)),"")</f>
        <v>CY83007049300000000020241475</v>
      </c>
      <c r="T69" s="42" t="str">
        <f>IFERROR(INDEX(BANK!$A:$O, MATCH(Table_Default__T0X_CMPJOT3[[#This Row],[CODE]],BANK!$F:$F,), MATCH(BANK!$K$1,BANK!$A$1:$O$1,)),"")</f>
        <v>CY83007049300000000020241475</v>
      </c>
      <c r="U69" s="42"/>
      <c r="V69" s="40"/>
      <c r="W69" t="s">
        <v>674</v>
      </c>
      <c r="Z69" t="s">
        <v>675</v>
      </c>
      <c r="AA69"/>
      <c r="AB69"/>
      <c r="AC69" t="s">
        <v>676</v>
      </c>
      <c r="AD69" t="s">
        <v>677</v>
      </c>
      <c r="AE69"/>
      <c r="AF69"/>
      <c r="AG69"/>
      <c r="AH69" s="2">
        <v>2</v>
      </c>
      <c r="AI69"/>
      <c r="AJ69"/>
      <c r="AK69"/>
      <c r="AL69"/>
      <c r="AM69"/>
      <c r="AN69"/>
      <c r="AO69"/>
    </row>
    <row r="70" spans="1:41">
      <c r="A70" t="s">
        <v>679</v>
      </c>
      <c r="B70"/>
      <c r="C70" t="s">
        <v>678</v>
      </c>
      <c r="D70" s="2">
        <v>300018</v>
      </c>
      <c r="E70" t="s">
        <v>1059</v>
      </c>
      <c r="F70" t="str">
        <f>IFERROR(INDEX(employeedatabtase!$A:$R, MATCH(Table_Default__T0X_CMPJOT3[[#This Row],[CODE]],employeedatabtase!$D:$D,), MATCH(employeedatabtase!$C$1,employeedatabtase!$A$1:$R$1,)),"")</f>
        <v/>
      </c>
      <c r="G70" s="1"/>
      <c r="H70" s="1"/>
      <c r="I70" s="40" t="str">
        <f>IFERROR(INDEX(employeedatabtase!$A:$R, MATCH(Table_Default__T0X_CMPJOT3[[#This Row],[CODE]],employeedatabtase!$D:$D,), MATCH(employeedatabtase!$O$1,employeedatabtase!$A$1:$R$1,)),"")</f>
        <v/>
      </c>
      <c r="J70" s="40"/>
      <c r="K70" s="42" t="str">
        <f>IFERROR(INDEX(employeedatabtase!$A:$R, MATCH(Table_Default__T0X_CMPJOT3[[#This Row],[CODE]],employeedatabtase!$D:$D,), MATCH(employeedatabtase!$J$1,employeedatabtase!$A$1:$R$1,)),"")</f>
        <v/>
      </c>
      <c r="L70"/>
      <c r="M70"/>
      <c r="N70"/>
      <c r="O70"/>
      <c r="P70" s="42" t="str">
        <f>IFERROR(INDEX(employeedatabtase!$A:$R, MATCH(Table_Default__T0X_CMPJOT3[[#This Row],[CODE]],employeedatabtase!$D:$D,), MATCH(employeedatabtase!$E$1,employeedatabtase!$A$1:$R$1,)),"")</f>
        <v/>
      </c>
      <c r="Q70" s="42">
        <f>+Table_Default__T0X_CMPJOT3[[#This Row],[CODE]]</f>
        <v>300018</v>
      </c>
      <c r="R70" s="42"/>
      <c r="S70" s="42">
        <f>IFERROR(INDEX(BANK!$A:$O, MATCH(Table_Default__T0X_CMPJOT3[[#This Row],[CODE]],BANK!$F:$F,), MATCH(BANK!$K$1,BANK!$A$1:$O$1,)),"")</f>
        <v>0</v>
      </c>
      <c r="T70" s="42">
        <f>IFERROR(INDEX(BANK!$A:$O, MATCH(Table_Default__T0X_CMPJOT3[[#This Row],[CODE]],BANK!$F:$F,), MATCH(BANK!$K$1,BANK!$A$1:$O$1,)),"")</f>
        <v>0</v>
      </c>
      <c r="U70" s="42"/>
      <c r="V70" s="40">
        <f>IFERROR(INDEX(hiredates!$A:$J, MATCH(Table_Default__T0X_CMPJOT3[[#This Row],[CODE]],hiredates!$F:$F,), MATCH(hiredates!$H$1,hiredates!$A$1:$J$1,)),"")</f>
        <v>41640</v>
      </c>
      <c r="Z70"/>
      <c r="AA70"/>
      <c r="AB70"/>
      <c r="AC70"/>
      <c r="AD70"/>
      <c r="AE70"/>
      <c r="AF70"/>
      <c r="AG70"/>
      <c r="AH70" s="2">
        <v>2</v>
      </c>
      <c r="AI70"/>
      <c r="AJ70"/>
      <c r="AK70"/>
      <c r="AL70"/>
      <c r="AM70"/>
      <c r="AN70"/>
      <c r="AO70"/>
    </row>
    <row r="71" spans="1:41">
      <c r="A71" t="s">
        <v>1086</v>
      </c>
      <c r="B71"/>
      <c r="C71" t="s">
        <v>680</v>
      </c>
      <c r="D71" s="2">
        <v>300019</v>
      </c>
      <c r="E71" t="s">
        <v>1056</v>
      </c>
      <c r="F71" t="str">
        <f>IFERROR(INDEX(employeedatabtase!$A:$R, MATCH(Table_Default__T0X_CMPJOT3[[#This Row],[CODE]],employeedatabtase!$D:$D,), MATCH(employeedatabtase!$C$1,employeedatabtase!$A$1:$R$1,)),"")</f>
        <v>Συνταξιούχος</v>
      </c>
      <c r="G71" s="1">
        <v>20933</v>
      </c>
      <c r="H71" s="1"/>
      <c r="I71" s="40">
        <f>IFERROR(INDEX(employeedatabtase!$A:$R, MATCH(Table_Default__T0X_CMPJOT3[[#This Row],[CODE]],employeedatabtase!$D:$D,), MATCH(employeedatabtase!$O$1,employeedatabtase!$A$1:$R$1,)),"")</f>
        <v>31061</v>
      </c>
      <c r="J71" s="40"/>
      <c r="K71" s="42">
        <f>IFERROR(INDEX(employeedatabtase!$A:$R, MATCH(Table_Default__T0X_CMPJOT3[[#This Row],[CODE]],employeedatabtase!$D:$D,), MATCH(employeedatabtase!$J$1,employeedatabtase!$A$1:$R$1,)),"")</f>
        <v>385010</v>
      </c>
      <c r="L71" t="s">
        <v>681</v>
      </c>
      <c r="M71"/>
      <c r="N71"/>
      <c r="O71"/>
      <c r="P71" s="42" t="str">
        <f>IFERROR(INDEX(employeedatabtase!$A:$R, MATCH(Table_Default__T0X_CMPJOT3[[#This Row],[CODE]],employeedatabtase!$D:$D,), MATCH(employeedatabtase!$E$1,employeedatabtase!$A$1:$R$1,)),"")</f>
        <v>Συνταξ</v>
      </c>
      <c r="Q71" s="42">
        <f>+Table_Default__T0X_CMPJOT3[[#This Row],[CODE]]</f>
        <v>300019</v>
      </c>
      <c r="R71" s="42"/>
      <c r="S71" s="42" t="str">
        <f>IFERROR(INDEX(BANK!$A:$O, MATCH(Table_Default__T0X_CMPJOT3[[#This Row],[CODE]],BANK!$F:$F,), MATCH(BANK!$K$1,BANK!$A$1:$O$1,)),"")</f>
        <v>CY46007049300000000020507242</v>
      </c>
      <c r="T71" s="42" t="str">
        <f>IFERROR(INDEX(BANK!$A:$O, MATCH(Table_Default__T0X_CMPJOT3[[#This Row],[CODE]],BANK!$F:$F,), MATCH(BANK!$K$1,BANK!$A$1:$O$1,)),"")</f>
        <v>CY46007049300000000020507242</v>
      </c>
      <c r="U71" s="42"/>
      <c r="V71" s="40"/>
      <c r="W71" t="s">
        <v>682</v>
      </c>
      <c r="Z71" t="s">
        <v>111</v>
      </c>
      <c r="AA71"/>
      <c r="AB71"/>
      <c r="AC71"/>
      <c r="AD71" t="s">
        <v>683</v>
      </c>
      <c r="AE71"/>
      <c r="AF71"/>
      <c r="AG71"/>
      <c r="AH71" s="2">
        <v>2</v>
      </c>
      <c r="AI71"/>
      <c r="AJ71"/>
      <c r="AK71"/>
      <c r="AL71"/>
      <c r="AM71"/>
      <c r="AN71"/>
      <c r="AO71"/>
    </row>
    <row r="72" spans="1:41">
      <c r="A72" t="s">
        <v>1087</v>
      </c>
      <c r="B72"/>
      <c r="C72" t="s">
        <v>684</v>
      </c>
      <c r="D72" s="2">
        <v>300020</v>
      </c>
      <c r="E72" t="s">
        <v>1056</v>
      </c>
      <c r="F72" t="str">
        <f>IFERROR(INDEX(employeedatabtase!$A:$R, MATCH(Table_Default__T0X_CMPJOT3[[#This Row],[CODE]],employeedatabtase!$D:$D,), MATCH(employeedatabtase!$C$1,employeedatabtase!$A$1:$R$1,)),"")</f>
        <v/>
      </c>
      <c r="G72" s="1"/>
      <c r="H72" s="1"/>
      <c r="I72" s="40" t="str">
        <f>IFERROR(INDEX(employeedatabtase!$A:$R, MATCH(Table_Default__T0X_CMPJOT3[[#This Row],[CODE]],employeedatabtase!$D:$D,), MATCH(employeedatabtase!$O$1,employeedatabtase!$A$1:$R$1,)),"")</f>
        <v/>
      </c>
      <c r="J72" s="40"/>
      <c r="K72" s="42" t="str">
        <f>IFERROR(INDEX(employeedatabtase!$A:$R, MATCH(Table_Default__T0X_CMPJOT3[[#This Row],[CODE]],employeedatabtase!$D:$D,), MATCH(employeedatabtase!$J$1,employeedatabtase!$A$1:$R$1,)),"")</f>
        <v/>
      </c>
      <c r="L72"/>
      <c r="M72"/>
      <c r="N72"/>
      <c r="O72"/>
      <c r="P72" s="42" t="str">
        <f>IFERROR(INDEX(employeedatabtase!$A:$R, MATCH(Table_Default__T0X_CMPJOT3[[#This Row],[CODE]],employeedatabtase!$D:$D,), MATCH(employeedatabtase!$E$1,employeedatabtase!$A$1:$R$1,)),"")</f>
        <v/>
      </c>
      <c r="Q72" s="42">
        <f>+Table_Default__T0X_CMPJOT3[[#This Row],[CODE]]</f>
        <v>300020</v>
      </c>
      <c r="R72" s="42"/>
      <c r="S72" s="42" t="str">
        <f>IFERROR(INDEX(BANK!$A:$O, MATCH(Table_Default__T0X_CMPJOT3[[#This Row],[CODE]],BANK!$F:$F,), MATCH(BANK!$K$1,BANK!$A$1:$O$1,)),"")</f>
        <v>CY45007034300000000020070834</v>
      </c>
      <c r="T72" s="42" t="str">
        <f>IFERROR(INDEX(BANK!$A:$O, MATCH(Table_Default__T0X_CMPJOT3[[#This Row],[CODE]],BANK!$F:$F,), MATCH(BANK!$K$1,BANK!$A$1:$O$1,)),"")</f>
        <v>CY45007034300000000020070834</v>
      </c>
      <c r="U72" s="42"/>
      <c r="V72" s="40"/>
      <c r="W72" t="s">
        <v>1088</v>
      </c>
      <c r="Z72" t="s">
        <v>120</v>
      </c>
      <c r="AA72"/>
      <c r="AB72"/>
      <c r="AC72" t="s">
        <v>208</v>
      </c>
      <c r="AD72" t="s">
        <v>685</v>
      </c>
      <c r="AE72"/>
      <c r="AF72"/>
      <c r="AG72"/>
      <c r="AH72" s="2">
        <v>2</v>
      </c>
      <c r="AI72" t="s">
        <v>686</v>
      </c>
      <c r="AJ72"/>
      <c r="AK72"/>
      <c r="AL72"/>
      <c r="AM72"/>
      <c r="AN72"/>
      <c r="AO72"/>
    </row>
    <row r="73" spans="1:41">
      <c r="A73" t="s">
        <v>688</v>
      </c>
      <c r="B73"/>
      <c r="C73" t="s">
        <v>687</v>
      </c>
      <c r="D73" s="2">
        <v>300021</v>
      </c>
      <c r="E73" t="s">
        <v>1056</v>
      </c>
      <c r="F73" t="str">
        <f>IFERROR(INDEX(employeedatabtase!$A:$R, MATCH(Table_Default__T0X_CMPJOT3[[#This Row],[CODE]],employeedatabtase!$D:$D,), MATCH(employeedatabtase!$C$1,employeedatabtase!$A$1:$R$1,)),"")</f>
        <v/>
      </c>
      <c r="G73" s="1"/>
      <c r="H73" s="1"/>
      <c r="I73" s="40" t="str">
        <f>IFERROR(INDEX(employeedatabtase!$A:$R, MATCH(Table_Default__T0X_CMPJOT3[[#This Row],[CODE]],employeedatabtase!$D:$D,), MATCH(employeedatabtase!$O$1,employeedatabtase!$A$1:$R$1,)),"")</f>
        <v/>
      </c>
      <c r="J73" s="40"/>
      <c r="K73" s="42" t="str">
        <f>IFERROR(INDEX(employeedatabtase!$A:$R, MATCH(Table_Default__T0X_CMPJOT3[[#This Row],[CODE]],employeedatabtase!$D:$D,), MATCH(employeedatabtase!$J$1,employeedatabtase!$A$1:$R$1,)),"")</f>
        <v/>
      </c>
      <c r="L73"/>
      <c r="M73"/>
      <c r="N73"/>
      <c r="O73"/>
      <c r="P73" s="42" t="str">
        <f>IFERROR(INDEX(employeedatabtase!$A:$R, MATCH(Table_Default__T0X_CMPJOT3[[#This Row],[CODE]],employeedatabtase!$D:$D,), MATCH(employeedatabtase!$E$1,employeedatabtase!$A$1:$R$1,)),"")</f>
        <v/>
      </c>
      <c r="Q73" s="42">
        <f>+Table_Default__T0X_CMPJOT3[[#This Row],[CODE]]</f>
        <v>300021</v>
      </c>
      <c r="R73" s="42"/>
      <c r="S73" s="42">
        <f>IFERROR(INDEX(BANK!$A:$O, MATCH(Table_Default__T0X_CMPJOT3[[#This Row],[CODE]],BANK!$F:$F,), MATCH(BANK!$K$1,BANK!$A$1:$O$1,)),"")</f>
        <v>0</v>
      </c>
      <c r="T73" s="42">
        <f>IFERROR(INDEX(BANK!$A:$O, MATCH(Table_Default__T0X_CMPJOT3[[#This Row],[CODE]],BANK!$F:$F,), MATCH(BANK!$K$1,BANK!$A$1:$O$1,)),"")</f>
        <v>0</v>
      </c>
      <c r="U73" s="42"/>
      <c r="V73" s="40">
        <f>IFERROR(INDEX(hiredates!$A:$J, MATCH(Table_Default__T0X_CMPJOT3[[#This Row],[CODE]],hiredates!$F:$F,), MATCH(hiredates!$H$1,hiredates!$A$1:$J$1,)),"")</f>
        <v>41213</v>
      </c>
      <c r="Z73"/>
      <c r="AA73"/>
      <c r="AB73"/>
      <c r="AC73"/>
      <c r="AD73"/>
      <c r="AE73"/>
      <c r="AF73"/>
      <c r="AG73"/>
      <c r="AH73" s="2">
        <v>2</v>
      </c>
      <c r="AI73"/>
      <c r="AJ73"/>
      <c r="AK73"/>
      <c r="AL73"/>
      <c r="AM73"/>
      <c r="AN73"/>
      <c r="AO73"/>
    </row>
    <row r="74" spans="1:41">
      <c r="A74" t="s">
        <v>690</v>
      </c>
      <c r="B74"/>
      <c r="C74" t="s">
        <v>689</v>
      </c>
      <c r="D74" s="2">
        <v>300022</v>
      </c>
      <c r="E74" t="s">
        <v>1059</v>
      </c>
      <c r="F74" t="str">
        <f>IFERROR(INDEX(employeedatabtase!$A:$R, MATCH(Table_Default__T0X_CMPJOT3[[#This Row],[CODE]],employeedatabtase!$D:$D,), MATCH(employeedatabtase!$C$1,employeedatabtase!$A$1:$R$1,)),"")</f>
        <v/>
      </c>
      <c r="G74" s="1"/>
      <c r="H74" s="1"/>
      <c r="I74" s="40" t="str">
        <f>IFERROR(INDEX(employeedatabtase!$A:$R, MATCH(Table_Default__T0X_CMPJOT3[[#This Row],[CODE]],employeedatabtase!$D:$D,), MATCH(employeedatabtase!$O$1,employeedatabtase!$A$1:$R$1,)),"")</f>
        <v/>
      </c>
      <c r="J74" s="40"/>
      <c r="K74" s="42" t="str">
        <f>IFERROR(INDEX(employeedatabtase!$A:$R, MATCH(Table_Default__T0X_CMPJOT3[[#This Row],[CODE]],employeedatabtase!$D:$D,), MATCH(employeedatabtase!$J$1,employeedatabtase!$A$1:$R$1,)),"")</f>
        <v/>
      </c>
      <c r="L74"/>
      <c r="M74"/>
      <c r="N74"/>
      <c r="O74"/>
      <c r="P74" s="42" t="str">
        <f>IFERROR(INDEX(employeedatabtase!$A:$R, MATCH(Table_Default__T0X_CMPJOT3[[#This Row],[CODE]],employeedatabtase!$D:$D,), MATCH(employeedatabtase!$E$1,employeedatabtase!$A$1:$R$1,)),"")</f>
        <v/>
      </c>
      <c r="Q74" s="42">
        <f>+Table_Default__T0X_CMPJOT3[[#This Row],[CODE]]</f>
        <v>300022</v>
      </c>
      <c r="R74" s="42"/>
      <c r="S74" s="42">
        <f>IFERROR(INDEX(BANK!$A:$O, MATCH(Table_Default__T0X_CMPJOT3[[#This Row],[CODE]],BANK!$F:$F,), MATCH(BANK!$K$1,BANK!$A$1:$O$1,)),"")</f>
        <v>0</v>
      </c>
      <c r="T74" s="42">
        <f>IFERROR(INDEX(BANK!$A:$O, MATCH(Table_Default__T0X_CMPJOT3[[#This Row],[CODE]],BANK!$F:$F,), MATCH(BANK!$K$1,BANK!$A$1:$O$1,)),"")</f>
        <v>0</v>
      </c>
      <c r="U74" s="42"/>
      <c r="V74" s="40"/>
      <c r="Z74"/>
      <c r="AA74"/>
      <c r="AB74"/>
      <c r="AC74"/>
      <c r="AD74">
        <v>99593825</v>
      </c>
      <c r="AE74"/>
      <c r="AF74"/>
      <c r="AG74"/>
      <c r="AH74" s="2">
        <v>2</v>
      </c>
      <c r="AI74"/>
      <c r="AJ74"/>
      <c r="AK74"/>
      <c r="AL74"/>
      <c r="AM74"/>
      <c r="AN74"/>
      <c r="AO74"/>
    </row>
    <row r="75" spans="1:41">
      <c r="A75" t="s">
        <v>692</v>
      </c>
      <c r="B75"/>
      <c r="C75" t="s">
        <v>691</v>
      </c>
      <c r="D75" s="2">
        <v>300023</v>
      </c>
      <c r="E75" t="s">
        <v>1059</v>
      </c>
      <c r="F75" t="str">
        <f>IFERROR(INDEX(employeedatabtase!$A:$R, MATCH(Table_Default__T0X_CMPJOT3[[#This Row],[CODE]],employeedatabtase!$D:$D,), MATCH(employeedatabtase!$C$1,employeedatabtase!$A$1:$R$1,)),"")</f>
        <v/>
      </c>
      <c r="G75" s="1"/>
      <c r="H75" s="1"/>
      <c r="I75" s="40" t="str">
        <f>IFERROR(INDEX(employeedatabtase!$A:$R, MATCH(Table_Default__T0X_CMPJOT3[[#This Row],[CODE]],employeedatabtase!$D:$D,), MATCH(employeedatabtase!$O$1,employeedatabtase!$A$1:$R$1,)),"")</f>
        <v/>
      </c>
      <c r="J75" s="40"/>
      <c r="K75" s="42" t="str">
        <f>IFERROR(INDEX(employeedatabtase!$A:$R, MATCH(Table_Default__T0X_CMPJOT3[[#This Row],[CODE]],employeedatabtase!$D:$D,), MATCH(employeedatabtase!$J$1,employeedatabtase!$A$1:$R$1,)),"")</f>
        <v/>
      </c>
      <c r="L75"/>
      <c r="M75"/>
      <c r="N75"/>
      <c r="O75"/>
      <c r="P75" s="42" t="str">
        <f>IFERROR(INDEX(employeedatabtase!$A:$R, MATCH(Table_Default__T0X_CMPJOT3[[#This Row],[CODE]],employeedatabtase!$D:$D,), MATCH(employeedatabtase!$E$1,employeedatabtase!$A$1:$R$1,)),"")</f>
        <v/>
      </c>
      <c r="Q75" s="42">
        <f>+Table_Default__T0X_CMPJOT3[[#This Row],[CODE]]</f>
        <v>300023</v>
      </c>
      <c r="R75" s="42"/>
      <c r="S75" s="42">
        <f>IFERROR(INDEX(BANK!$A:$O, MATCH(Table_Default__T0X_CMPJOT3[[#This Row],[CODE]],BANK!$F:$F,), MATCH(BANK!$K$1,BANK!$A$1:$O$1,)),"")</f>
        <v>0</v>
      </c>
      <c r="T75" s="42">
        <f>IFERROR(INDEX(BANK!$A:$O, MATCH(Table_Default__T0X_CMPJOT3[[#This Row],[CODE]],BANK!$F:$F,), MATCH(BANK!$K$1,BANK!$A$1:$O$1,)),"")</f>
        <v>0</v>
      </c>
      <c r="U75" s="42"/>
      <c r="V75" s="40"/>
      <c r="Z75"/>
      <c r="AA75"/>
      <c r="AB75"/>
      <c r="AC75"/>
      <c r="AD75"/>
      <c r="AE75"/>
      <c r="AF75"/>
      <c r="AG75"/>
      <c r="AH75" s="2">
        <v>2</v>
      </c>
      <c r="AI75"/>
      <c r="AJ75"/>
      <c r="AK75"/>
      <c r="AL75"/>
      <c r="AM75"/>
      <c r="AN75"/>
      <c r="AO75"/>
    </row>
    <row r="76" spans="1:41">
      <c r="A76" t="s">
        <v>693</v>
      </c>
      <c r="B76"/>
      <c r="C76" t="s">
        <v>373</v>
      </c>
      <c r="D76" s="2">
        <v>300024</v>
      </c>
      <c r="E76" t="s">
        <v>1059</v>
      </c>
      <c r="F76" t="str">
        <f>IFERROR(INDEX(employeedatabtase!$A:$R, MATCH(Table_Default__T0X_CMPJOT3[[#This Row],[CODE]],employeedatabtase!$D:$D,), MATCH(employeedatabtase!$C$1,employeedatabtase!$A$1:$R$1,)),"")</f>
        <v/>
      </c>
      <c r="G76" s="1"/>
      <c r="H76" s="1"/>
      <c r="I76" s="40" t="str">
        <f>IFERROR(INDEX(employeedatabtase!$A:$R, MATCH(Table_Default__T0X_CMPJOT3[[#This Row],[CODE]],employeedatabtase!$D:$D,), MATCH(employeedatabtase!$O$1,employeedatabtase!$A$1:$R$1,)),"")</f>
        <v/>
      </c>
      <c r="J76" s="40"/>
      <c r="K76" s="42" t="str">
        <f>IFERROR(INDEX(employeedatabtase!$A:$R, MATCH(Table_Default__T0X_CMPJOT3[[#This Row],[CODE]],employeedatabtase!$D:$D,), MATCH(employeedatabtase!$J$1,employeedatabtase!$A$1:$R$1,)),"")</f>
        <v/>
      </c>
      <c r="L76"/>
      <c r="M76"/>
      <c r="N76"/>
      <c r="O76"/>
      <c r="P76" s="42" t="str">
        <f>IFERROR(INDEX(employeedatabtase!$A:$R, MATCH(Table_Default__T0X_CMPJOT3[[#This Row],[CODE]],employeedatabtase!$D:$D,), MATCH(employeedatabtase!$E$1,employeedatabtase!$A$1:$R$1,)),"")</f>
        <v/>
      </c>
      <c r="Q76" s="42">
        <f>+Table_Default__T0X_CMPJOT3[[#This Row],[CODE]]</f>
        <v>300024</v>
      </c>
      <c r="R76" s="42"/>
      <c r="S76" s="42">
        <f>IFERROR(INDEX(BANK!$A:$O, MATCH(Table_Default__T0X_CMPJOT3[[#This Row],[CODE]],BANK!$F:$F,), MATCH(BANK!$K$1,BANK!$A$1:$O$1,)),"")</f>
        <v>0</v>
      </c>
      <c r="T76" s="42">
        <f>IFERROR(INDEX(BANK!$A:$O, MATCH(Table_Default__T0X_CMPJOT3[[#This Row],[CODE]],BANK!$F:$F,), MATCH(BANK!$K$1,BANK!$A$1:$O$1,)),"")</f>
        <v>0</v>
      </c>
      <c r="U76" s="42"/>
      <c r="V76" s="40">
        <f>IFERROR(INDEX(hiredates!$A:$J, MATCH(Table_Default__T0X_CMPJOT3[[#This Row],[CODE]],hiredates!$F:$F,), MATCH(hiredates!$H$1,hiredates!$A$1:$J$1,)),"")</f>
        <v>42400</v>
      </c>
      <c r="Z76"/>
      <c r="AA76"/>
      <c r="AB76"/>
      <c r="AC76"/>
      <c r="AD76"/>
      <c r="AE76"/>
      <c r="AF76"/>
      <c r="AG76"/>
      <c r="AH76" s="2">
        <v>2</v>
      </c>
      <c r="AI76"/>
      <c r="AJ76"/>
      <c r="AK76"/>
      <c r="AL76"/>
      <c r="AM76"/>
      <c r="AN76"/>
      <c r="AO76"/>
    </row>
    <row r="77" spans="1:41">
      <c r="A77" t="s">
        <v>694</v>
      </c>
      <c r="B77"/>
      <c r="C77" t="s">
        <v>278</v>
      </c>
      <c r="D77" s="2">
        <v>300025</v>
      </c>
      <c r="E77" t="s">
        <v>1059</v>
      </c>
      <c r="F77" t="str">
        <f>IFERROR(INDEX(employeedatabtase!$A:$R, MATCH(Table_Default__T0X_CMPJOT3[[#This Row],[CODE]],employeedatabtase!$D:$D,), MATCH(employeedatabtase!$C$1,employeedatabtase!$A$1:$R$1,)),"")</f>
        <v/>
      </c>
      <c r="G77" s="1"/>
      <c r="H77" s="1"/>
      <c r="I77" s="40" t="str">
        <f>IFERROR(INDEX(employeedatabtase!$A:$R, MATCH(Table_Default__T0X_CMPJOT3[[#This Row],[CODE]],employeedatabtase!$D:$D,), MATCH(employeedatabtase!$O$1,employeedatabtase!$A$1:$R$1,)),"")</f>
        <v/>
      </c>
      <c r="J77" s="40"/>
      <c r="K77" s="42" t="str">
        <f>IFERROR(INDEX(employeedatabtase!$A:$R, MATCH(Table_Default__T0X_CMPJOT3[[#This Row],[CODE]],employeedatabtase!$D:$D,), MATCH(employeedatabtase!$J$1,employeedatabtase!$A$1:$R$1,)),"")</f>
        <v/>
      </c>
      <c r="L77"/>
      <c r="M77"/>
      <c r="N77"/>
      <c r="O77"/>
      <c r="P77" s="42" t="str">
        <f>IFERROR(INDEX(employeedatabtase!$A:$R, MATCH(Table_Default__T0X_CMPJOT3[[#This Row],[CODE]],employeedatabtase!$D:$D,), MATCH(employeedatabtase!$E$1,employeedatabtase!$A$1:$R$1,)),"")</f>
        <v/>
      </c>
      <c r="Q77" s="42">
        <f>+Table_Default__T0X_CMPJOT3[[#This Row],[CODE]]</f>
        <v>300025</v>
      </c>
      <c r="R77" s="42"/>
      <c r="S77" s="42" t="str">
        <f>IFERROR(INDEX(BANK!$A:$O, MATCH(Table_Default__T0X_CMPJOT3[[#This Row],[CODE]],BANK!$F:$F,), MATCH(BANK!$K$1,BANK!$A$1:$O$1,)),"")</f>
        <v>CY43002001950000357010290673</v>
      </c>
      <c r="T77" s="42" t="str">
        <f>IFERROR(INDEX(BANK!$A:$O, MATCH(Table_Default__T0X_CMPJOT3[[#This Row],[CODE]],BANK!$F:$F,), MATCH(BANK!$K$1,BANK!$A$1:$O$1,)),"")</f>
        <v>CY43002001950000357010290673</v>
      </c>
      <c r="U77" s="42"/>
      <c r="V77" s="40"/>
      <c r="W77" t="s">
        <v>695</v>
      </c>
      <c r="Z77" t="s">
        <v>111</v>
      </c>
      <c r="AA77"/>
      <c r="AB77" t="s">
        <v>355</v>
      </c>
      <c r="AC77"/>
      <c r="AD77">
        <v>99588085</v>
      </c>
      <c r="AE77"/>
      <c r="AF77"/>
      <c r="AG77"/>
      <c r="AH77" s="2">
        <v>2</v>
      </c>
      <c r="AI77"/>
      <c r="AJ77"/>
      <c r="AK77"/>
      <c r="AL77"/>
      <c r="AM77"/>
      <c r="AN77"/>
      <c r="AO77"/>
    </row>
    <row r="78" spans="1:41">
      <c r="A78" t="s">
        <v>75</v>
      </c>
      <c r="B78"/>
      <c r="C78" t="s">
        <v>74</v>
      </c>
      <c r="D78" s="2">
        <v>300026</v>
      </c>
      <c r="E78" t="s">
        <v>1056</v>
      </c>
      <c r="F78" t="str">
        <f>IFERROR(INDEX(employeedatabtase!$A:$R, MATCH(Table_Default__T0X_CMPJOT3[[#This Row],[CODE]],employeedatabtase!$D:$D,), MATCH(employeedatabtase!$C$1,employeedatabtase!$A$1:$R$1,)),"")</f>
        <v/>
      </c>
      <c r="G78" s="1">
        <v>19269</v>
      </c>
      <c r="H78" s="1"/>
      <c r="I78" s="40" t="str">
        <f>IFERROR(INDEX(employeedatabtase!$A:$R, MATCH(Table_Default__T0X_CMPJOT3[[#This Row],[CODE]],employeedatabtase!$D:$D,), MATCH(employeedatabtase!$O$1,employeedatabtase!$A$1:$R$1,)),"")</f>
        <v/>
      </c>
      <c r="J78" s="40"/>
      <c r="K78" s="42" t="str">
        <f>IFERROR(INDEX(employeedatabtase!$A:$R, MATCH(Table_Default__T0X_CMPJOT3[[#This Row],[CODE]],employeedatabtase!$D:$D,), MATCH(employeedatabtase!$J$1,employeedatabtase!$A$1:$R$1,)),"")</f>
        <v/>
      </c>
      <c r="L78" t="s">
        <v>76</v>
      </c>
      <c r="M78"/>
      <c r="N78" t="s">
        <v>80</v>
      </c>
      <c r="O78"/>
      <c r="P78" s="42" t="str">
        <f>IFERROR(INDEX(employeedatabtase!$A:$R, MATCH(Table_Default__T0X_CMPJOT3[[#This Row],[CODE]],employeedatabtase!$D:$D,), MATCH(employeedatabtase!$E$1,employeedatabtase!$A$1:$R$1,)),"")</f>
        <v/>
      </c>
      <c r="Q78" s="42">
        <f>+Table_Default__T0X_CMPJOT3[[#This Row],[CODE]]</f>
        <v>300026</v>
      </c>
      <c r="R78" s="42"/>
      <c r="S78" s="42" t="str">
        <f>IFERROR(INDEX(BANK!$A:$O, MATCH(Table_Default__T0X_CMPJOT3[[#This Row],[CODE]],BANK!$F:$F,), MATCH(BANK!$K$1,BANK!$A$1:$O$1,)),"")</f>
        <v>CY37002001950000357006852713</v>
      </c>
      <c r="T78" s="42" t="str">
        <f>IFERROR(INDEX(BANK!$A:$O, MATCH(Table_Default__T0X_CMPJOT3[[#This Row],[CODE]],BANK!$F:$F,), MATCH(BANK!$K$1,BANK!$A$1:$O$1,)),"")</f>
        <v>CY37002001950000357006852713</v>
      </c>
      <c r="U78" s="42"/>
      <c r="V78" s="40"/>
      <c r="W78" t="s">
        <v>77</v>
      </c>
      <c r="Z78" t="s">
        <v>78</v>
      </c>
      <c r="AA78"/>
      <c r="AB78"/>
      <c r="AC78"/>
      <c r="AD78" t="s">
        <v>79</v>
      </c>
      <c r="AE78"/>
      <c r="AF78"/>
      <c r="AG78"/>
      <c r="AH78" s="2">
        <v>2</v>
      </c>
      <c r="AI78"/>
      <c r="AJ78"/>
      <c r="AK78"/>
      <c r="AL78"/>
      <c r="AM78"/>
      <c r="AN78"/>
      <c r="AO78"/>
    </row>
    <row r="79" spans="1:41">
      <c r="A79" t="s">
        <v>1089</v>
      </c>
      <c r="B79"/>
      <c r="C79" t="s">
        <v>92</v>
      </c>
      <c r="D79" s="2">
        <v>300027</v>
      </c>
      <c r="E79" t="s">
        <v>1056</v>
      </c>
      <c r="F79" t="str">
        <f>IFERROR(INDEX(employeedatabtase!$A:$R, MATCH(Table_Default__T0X_CMPJOT3[[#This Row],[CODE]],employeedatabtase!$D:$D,), MATCH(employeedatabtase!$C$1,employeedatabtase!$A$1:$R$1,)),"")</f>
        <v/>
      </c>
      <c r="G79" s="1">
        <v>18306</v>
      </c>
      <c r="H79" s="1"/>
      <c r="I79" s="40" t="str">
        <f>IFERROR(INDEX(employeedatabtase!$A:$R, MATCH(Table_Default__T0X_CMPJOT3[[#This Row],[CODE]],employeedatabtase!$D:$D,), MATCH(employeedatabtase!$O$1,employeedatabtase!$A$1:$R$1,)),"")</f>
        <v/>
      </c>
      <c r="J79" s="40"/>
      <c r="K79" s="42" t="str">
        <f>IFERROR(INDEX(employeedatabtase!$A:$R, MATCH(Table_Default__T0X_CMPJOT3[[#This Row],[CODE]],employeedatabtase!$D:$D,), MATCH(employeedatabtase!$J$1,employeedatabtase!$A$1:$R$1,)),"")</f>
        <v/>
      </c>
      <c r="L79" t="s">
        <v>93</v>
      </c>
      <c r="M79"/>
      <c r="N79" t="s">
        <v>98</v>
      </c>
      <c r="O79"/>
      <c r="P79" s="42" t="str">
        <f>IFERROR(INDEX(employeedatabtase!$A:$R, MATCH(Table_Default__T0X_CMPJOT3[[#This Row],[CODE]],employeedatabtase!$D:$D,), MATCH(employeedatabtase!$E$1,employeedatabtase!$A$1:$R$1,)),"")</f>
        <v/>
      </c>
      <c r="Q79" s="42">
        <f>+Table_Default__T0X_CMPJOT3[[#This Row],[CODE]]</f>
        <v>300027</v>
      </c>
      <c r="R79" s="42"/>
      <c r="S79" s="42" t="str">
        <f>IFERROR(INDEX(BANK!$A:$O, MATCH(Table_Default__T0X_CMPJOT3[[#This Row],[CODE]],BANK!$F:$F,), MATCH(BANK!$K$1,BANK!$A$1:$O$1,)),"")</f>
        <v>CY29007034300000000020332052</v>
      </c>
      <c r="T79" s="42" t="str">
        <f>IFERROR(INDEX(BANK!$A:$O, MATCH(Table_Default__T0X_CMPJOT3[[#This Row],[CODE]],BANK!$F:$F,), MATCH(BANK!$K$1,BANK!$A$1:$O$1,)),"")</f>
        <v>CY29007034300000000020332052</v>
      </c>
      <c r="U79" s="42"/>
      <c r="V79" s="40"/>
      <c r="W79" t="s">
        <v>94</v>
      </c>
      <c r="Z79" t="s">
        <v>95</v>
      </c>
      <c r="AA79"/>
      <c r="AB79" t="s">
        <v>96</v>
      </c>
      <c r="AC79"/>
      <c r="AD79" t="s">
        <v>97</v>
      </c>
      <c r="AE79"/>
      <c r="AF79"/>
      <c r="AG79"/>
      <c r="AH79" s="2">
        <v>2</v>
      </c>
      <c r="AI79"/>
      <c r="AJ79"/>
      <c r="AK79"/>
      <c r="AL79"/>
      <c r="AM79"/>
      <c r="AN79"/>
      <c r="AO79"/>
    </row>
    <row r="80" spans="1:41">
      <c r="A80" t="s">
        <v>100</v>
      </c>
      <c r="B80"/>
      <c r="C80" t="s">
        <v>99</v>
      </c>
      <c r="D80" s="2">
        <v>300028</v>
      </c>
      <c r="E80" t="s">
        <v>1056</v>
      </c>
      <c r="F80" t="str">
        <f>IFERROR(INDEX(employeedatabtase!$A:$R, MATCH(Table_Default__T0X_CMPJOT3[[#This Row],[CODE]],employeedatabtase!$D:$D,), MATCH(employeedatabtase!$C$1,employeedatabtase!$A$1:$R$1,)),"")</f>
        <v/>
      </c>
      <c r="G80" s="1">
        <v>17885</v>
      </c>
      <c r="H80" s="1"/>
      <c r="I80" s="40" t="str">
        <f>IFERROR(INDEX(employeedatabtase!$A:$R, MATCH(Table_Default__T0X_CMPJOT3[[#This Row],[CODE]],employeedatabtase!$D:$D,), MATCH(employeedatabtase!$O$1,employeedatabtase!$A$1:$R$1,)),"")</f>
        <v/>
      </c>
      <c r="J80" s="40"/>
      <c r="K80" s="42" t="str">
        <f>IFERROR(INDEX(employeedatabtase!$A:$R, MATCH(Table_Default__T0X_CMPJOT3[[#This Row],[CODE]],employeedatabtase!$D:$D,), MATCH(employeedatabtase!$J$1,employeedatabtase!$A$1:$R$1,)),"")</f>
        <v/>
      </c>
      <c r="L80" t="s">
        <v>101</v>
      </c>
      <c r="M80"/>
      <c r="N80" t="s">
        <v>106</v>
      </c>
      <c r="O80"/>
      <c r="P80" s="42" t="str">
        <f>IFERROR(INDEX(employeedatabtase!$A:$R, MATCH(Table_Default__T0X_CMPJOT3[[#This Row],[CODE]],employeedatabtase!$D:$D,), MATCH(employeedatabtase!$E$1,employeedatabtase!$A$1:$R$1,)),"")</f>
        <v/>
      </c>
      <c r="Q80" s="42">
        <f>+Table_Default__T0X_CMPJOT3[[#This Row],[CODE]]</f>
        <v>300028</v>
      </c>
      <c r="R80" s="42"/>
      <c r="S80" s="42" t="str">
        <f>IFERROR(INDEX(BANK!$A:$O, MATCH(Table_Default__T0X_CMPJOT3[[#This Row],[CODE]],BANK!$F:$F,), MATCH(BANK!$K$1,BANK!$A$1:$O$1,)),"")</f>
        <v>CY62007044300000000020193507</v>
      </c>
      <c r="T80" s="42" t="str">
        <f>IFERROR(INDEX(BANK!$A:$O, MATCH(Table_Default__T0X_CMPJOT3[[#This Row],[CODE]],BANK!$F:$F,), MATCH(BANK!$K$1,BANK!$A$1:$O$1,)),"")</f>
        <v>CY62007044300000000020193507</v>
      </c>
      <c r="U80" s="42"/>
      <c r="V80" s="40"/>
      <c r="W80" t="s">
        <v>102</v>
      </c>
      <c r="Z80" t="s">
        <v>103</v>
      </c>
      <c r="AA80"/>
      <c r="AB80" t="s">
        <v>104</v>
      </c>
      <c r="AC80"/>
      <c r="AD80" t="s">
        <v>105</v>
      </c>
      <c r="AE80"/>
      <c r="AF80"/>
      <c r="AG80"/>
      <c r="AH80" s="2">
        <v>2</v>
      </c>
      <c r="AI80"/>
      <c r="AJ80"/>
      <c r="AK80"/>
      <c r="AL80"/>
      <c r="AM80"/>
      <c r="AN80"/>
      <c r="AO80"/>
    </row>
    <row r="81" spans="1:41">
      <c r="A81" t="s">
        <v>108</v>
      </c>
      <c r="B81"/>
      <c r="C81" t="s">
        <v>107</v>
      </c>
      <c r="D81" s="2">
        <v>300029</v>
      </c>
      <c r="E81" t="s">
        <v>1056</v>
      </c>
      <c r="F81" t="str">
        <f>IFERROR(INDEX(employeedatabtase!$A:$R, MATCH(Table_Default__T0X_CMPJOT3[[#This Row],[CODE]],employeedatabtase!$D:$D,), MATCH(employeedatabtase!$C$1,employeedatabtase!$A$1:$R$1,)),"")</f>
        <v>Συνταξιούχος</v>
      </c>
      <c r="G81" s="1">
        <v>18041</v>
      </c>
      <c r="H81" s="1"/>
      <c r="I81" s="40">
        <f>IFERROR(INDEX(employeedatabtase!$A:$R, MATCH(Table_Default__T0X_CMPJOT3[[#This Row],[CODE]],employeedatabtase!$D:$D,), MATCH(employeedatabtase!$O$1,employeedatabtase!$A$1:$R$1,)),"")</f>
        <v>32092</v>
      </c>
      <c r="J81" s="40"/>
      <c r="K81" s="42">
        <f>IFERROR(INDEX(employeedatabtase!$A:$R, MATCH(Table_Default__T0X_CMPJOT3[[#This Row],[CODE]],employeedatabtase!$D:$D,), MATCH(employeedatabtase!$J$1,employeedatabtase!$A$1:$R$1,)),"")</f>
        <v>303893</v>
      </c>
      <c r="L81" t="s">
        <v>109</v>
      </c>
      <c r="M81"/>
      <c r="N81" t="s">
        <v>114</v>
      </c>
      <c r="O81"/>
      <c r="P81" s="42" t="str">
        <f>IFERROR(INDEX(employeedatabtase!$A:$R, MATCH(Table_Default__T0X_CMPJOT3[[#This Row],[CODE]],employeedatabtase!$D:$D,), MATCH(employeedatabtase!$E$1,employeedatabtase!$A$1:$R$1,)),"")</f>
        <v>Συνταξ</v>
      </c>
      <c r="Q81" s="42">
        <f>+Table_Default__T0X_CMPJOT3[[#This Row],[CODE]]</f>
        <v>300029</v>
      </c>
      <c r="R81" s="42"/>
      <c r="S81" s="42" t="str">
        <f>IFERROR(INDEX(BANK!$A:$O, MATCH(Table_Default__T0X_CMPJOT3[[#This Row],[CODE]],BANK!$F:$F,), MATCH(BANK!$K$1,BANK!$A$1:$O$1,)),"")</f>
        <v>CY50002005570000001200018900</v>
      </c>
      <c r="T81" s="42" t="str">
        <f>IFERROR(INDEX(BANK!$A:$O, MATCH(Table_Default__T0X_CMPJOT3[[#This Row],[CODE]],BANK!$F:$F,), MATCH(BANK!$K$1,BANK!$A$1:$O$1,)),"")</f>
        <v>CY50002005570000001200018900</v>
      </c>
      <c r="U81" s="42"/>
      <c r="V81" s="40"/>
      <c r="W81" t="s">
        <v>110</v>
      </c>
      <c r="Z81" t="s">
        <v>111</v>
      </c>
      <c r="AA81"/>
      <c r="AB81"/>
      <c r="AC81" t="s">
        <v>112</v>
      </c>
      <c r="AD81" t="s">
        <v>113</v>
      </c>
      <c r="AE81"/>
      <c r="AF81"/>
      <c r="AG81"/>
      <c r="AH81" s="2">
        <v>2</v>
      </c>
      <c r="AI81" t="s">
        <v>115</v>
      </c>
      <c r="AJ81"/>
      <c r="AK81"/>
      <c r="AL81"/>
      <c r="AM81"/>
      <c r="AN81"/>
      <c r="AO81"/>
    </row>
    <row r="82" spans="1:41">
      <c r="A82" t="s">
        <v>117</v>
      </c>
      <c r="B82"/>
      <c r="C82" t="s">
        <v>116</v>
      </c>
      <c r="D82" s="2">
        <v>300030</v>
      </c>
      <c r="E82" t="s">
        <v>1056</v>
      </c>
      <c r="F82" t="str">
        <f>IFERROR(INDEX(employeedatabtase!$A:$R, MATCH(Table_Default__T0X_CMPJOT3[[#This Row],[CODE]],employeedatabtase!$D:$D,), MATCH(employeedatabtase!$C$1,employeedatabtase!$A$1:$R$1,)),"")</f>
        <v>Συνταξιούχος</v>
      </c>
      <c r="G82" s="1">
        <v>18966</v>
      </c>
      <c r="H82" s="1"/>
      <c r="I82" s="40">
        <f>IFERROR(INDEX(employeedatabtase!$A:$R, MATCH(Table_Default__T0X_CMPJOT3[[#This Row],[CODE]],employeedatabtase!$D:$D,), MATCH(employeedatabtase!$O$1,employeedatabtase!$A$1:$R$1,)),"")</f>
        <v>28856</v>
      </c>
      <c r="J82" s="40"/>
      <c r="K82" s="42">
        <f>IFERROR(INDEX(employeedatabtase!$A:$R, MATCH(Table_Default__T0X_CMPJOT3[[#This Row],[CODE]],employeedatabtase!$D:$D,), MATCH(employeedatabtase!$J$1,employeedatabtase!$A$1:$R$1,)),"")</f>
        <v>272152</v>
      </c>
      <c r="L82" t="s">
        <v>118</v>
      </c>
      <c r="M82"/>
      <c r="N82" t="s">
        <v>123</v>
      </c>
      <c r="O82"/>
      <c r="P82" s="42" t="str">
        <f>IFERROR(INDEX(employeedatabtase!$A:$R, MATCH(Table_Default__T0X_CMPJOT3[[#This Row],[CODE]],employeedatabtase!$D:$D,), MATCH(employeedatabtase!$E$1,employeedatabtase!$A$1:$R$1,)),"")</f>
        <v>Συνταξ</v>
      </c>
      <c r="Q82" s="42">
        <f>+Table_Default__T0X_CMPJOT3[[#This Row],[CODE]]</f>
        <v>300030</v>
      </c>
      <c r="R82" s="42"/>
      <c r="S82" s="42" t="str">
        <f>IFERROR(INDEX(BANK!$A:$O, MATCH(Table_Default__T0X_CMPJOT3[[#This Row],[CODE]],BANK!$F:$F,), MATCH(BANK!$K$1,BANK!$A$1:$O$1,)),"")</f>
        <v>CY24007034300000000020165496</v>
      </c>
      <c r="T82" s="42" t="str">
        <f>IFERROR(INDEX(BANK!$A:$O, MATCH(Table_Default__T0X_CMPJOT3[[#This Row],[CODE]],BANK!$F:$F,), MATCH(BANK!$K$1,BANK!$A$1:$O$1,)),"")</f>
        <v>CY24007034300000000020165496</v>
      </c>
      <c r="U82" s="42"/>
      <c r="V82" s="40"/>
      <c r="W82" t="s">
        <v>119</v>
      </c>
      <c r="Z82" t="s">
        <v>120</v>
      </c>
      <c r="AA82"/>
      <c r="AB82"/>
      <c r="AC82" t="s">
        <v>121</v>
      </c>
      <c r="AD82" t="s">
        <v>122</v>
      </c>
      <c r="AE82"/>
      <c r="AF82"/>
      <c r="AG82"/>
      <c r="AH82" s="2">
        <v>2</v>
      </c>
      <c r="AI82" t="s">
        <v>124</v>
      </c>
      <c r="AJ82"/>
      <c r="AK82"/>
      <c r="AL82"/>
      <c r="AM82"/>
      <c r="AN82"/>
      <c r="AO82"/>
    </row>
    <row r="83" spans="1:41">
      <c r="A83" t="s">
        <v>215</v>
      </c>
      <c r="B83"/>
      <c r="C83" t="s">
        <v>546</v>
      </c>
      <c r="D83" s="2">
        <v>300031</v>
      </c>
      <c r="E83" t="s">
        <v>1056</v>
      </c>
      <c r="F83" t="str">
        <f>IFERROR(INDEX(employeedatabtase!$A:$R, MATCH(Table_Default__T0X_CMPJOT3[[#This Row],[CODE]],employeedatabtase!$D:$D,), MATCH(employeedatabtase!$C$1,employeedatabtase!$A$1:$R$1,)),"")</f>
        <v>Συνταξιούχος</v>
      </c>
      <c r="G83" s="1">
        <v>18844</v>
      </c>
      <c r="H83" s="1"/>
      <c r="I83" s="40">
        <f>IFERROR(INDEX(employeedatabtase!$A:$R, MATCH(Table_Default__T0X_CMPJOT3[[#This Row],[CODE]],employeedatabtase!$D:$D,), MATCH(employeedatabtase!$O$1,employeedatabtase!$A$1:$R$1,)),"")</f>
        <v>30956</v>
      </c>
      <c r="J83" s="40"/>
      <c r="K83" s="42">
        <f>IFERROR(INDEX(employeedatabtase!$A:$R, MATCH(Table_Default__T0X_CMPJOT3[[#This Row],[CODE]],employeedatabtase!$D:$D,), MATCH(employeedatabtase!$J$1,employeedatabtase!$A$1:$R$1,)),"")</f>
        <v>262831</v>
      </c>
      <c r="L83" t="s">
        <v>216</v>
      </c>
      <c r="M83"/>
      <c r="N83" t="s">
        <v>220</v>
      </c>
      <c r="O83"/>
      <c r="P83" s="42" t="str">
        <f>IFERROR(INDEX(employeedatabtase!$A:$R, MATCH(Table_Default__T0X_CMPJOT3[[#This Row],[CODE]],employeedatabtase!$D:$D,), MATCH(employeedatabtase!$E$1,employeedatabtase!$A$1:$R$1,)),"")</f>
        <v>Συνταξ</v>
      </c>
      <c r="Q83" s="42">
        <f>+Table_Default__T0X_CMPJOT3[[#This Row],[CODE]]</f>
        <v>300031</v>
      </c>
      <c r="R83" s="42"/>
      <c r="S83" s="42" t="str">
        <f>IFERROR(INDEX(BANK!$A:$O, MATCH(Table_Default__T0X_CMPJOT3[[#This Row],[CODE]],BANK!$F:$F,), MATCH(BANK!$K$1,BANK!$A$1:$O$1,)),"")</f>
        <v>CY53007049300000000021762005</v>
      </c>
      <c r="T83" s="42" t="str">
        <f>IFERROR(INDEX(BANK!$A:$O, MATCH(Table_Default__T0X_CMPJOT3[[#This Row],[CODE]],BANK!$F:$F,), MATCH(BANK!$K$1,BANK!$A$1:$O$1,)),"")</f>
        <v>CY53007049300000000021762005</v>
      </c>
      <c r="U83" s="42"/>
      <c r="V83" s="40"/>
      <c r="W83" t="s">
        <v>547</v>
      </c>
      <c r="Z83" t="s">
        <v>218</v>
      </c>
      <c r="AA83"/>
      <c r="AB83"/>
      <c r="AC83" t="s">
        <v>219</v>
      </c>
      <c r="AD83" t="s">
        <v>548</v>
      </c>
      <c r="AE83"/>
      <c r="AF83"/>
      <c r="AG83"/>
      <c r="AH83" s="2">
        <v>2</v>
      </c>
      <c r="AI83" t="s">
        <v>549</v>
      </c>
      <c r="AJ83"/>
      <c r="AK83"/>
      <c r="AL83"/>
      <c r="AM83"/>
      <c r="AN83"/>
      <c r="AO83"/>
    </row>
    <row r="84" spans="1:41">
      <c r="A84" t="s">
        <v>379</v>
      </c>
      <c r="B84"/>
      <c r="C84" t="s">
        <v>174</v>
      </c>
      <c r="D84" s="2">
        <v>300032</v>
      </c>
      <c r="E84" t="s">
        <v>1056</v>
      </c>
      <c r="F84" t="str">
        <f>IFERROR(INDEX(employeedatabtase!$A:$R, MATCH(Table_Default__T0X_CMPJOT3[[#This Row],[CODE]],employeedatabtase!$D:$D,), MATCH(employeedatabtase!$C$1,employeedatabtase!$A$1:$R$1,)),"")</f>
        <v>Συνταξιούχος</v>
      </c>
      <c r="G84" s="1">
        <v>19766</v>
      </c>
      <c r="H84" s="1"/>
      <c r="I84" s="40">
        <f>IFERROR(INDEX(employeedatabtase!$A:$R, MATCH(Table_Default__T0X_CMPJOT3[[#This Row],[CODE]],employeedatabtase!$D:$D,), MATCH(employeedatabtase!$O$1,employeedatabtase!$A$1:$R$1,)),"")</f>
        <v>29495</v>
      </c>
      <c r="J84" s="40"/>
      <c r="K84" s="42">
        <f>IFERROR(INDEX(employeedatabtase!$A:$R, MATCH(Table_Default__T0X_CMPJOT3[[#This Row],[CODE]],employeedatabtase!$D:$D,), MATCH(employeedatabtase!$J$1,employeedatabtase!$A$1:$R$1,)),"")</f>
        <v>376610</v>
      </c>
      <c r="L84" t="s">
        <v>380</v>
      </c>
      <c r="M84"/>
      <c r="N84" t="s">
        <v>385</v>
      </c>
      <c r="O84"/>
      <c r="P84" s="42" t="str">
        <f>IFERROR(INDEX(employeedatabtase!$A:$R, MATCH(Table_Default__T0X_CMPJOT3[[#This Row],[CODE]],employeedatabtase!$D:$D,), MATCH(employeedatabtase!$E$1,employeedatabtase!$A$1:$R$1,)),"")</f>
        <v>Συνταξ</v>
      </c>
      <c r="Q84" s="42">
        <f>+Table_Default__T0X_CMPJOT3[[#This Row],[CODE]]</f>
        <v>300032</v>
      </c>
      <c r="R84" s="42"/>
      <c r="S84" s="42" t="str">
        <f>IFERROR(INDEX(BANK!$A:$O, MATCH(Table_Default__T0X_CMPJOT3[[#This Row],[CODE]],BANK!$F:$F,), MATCH(BANK!$K$1,BANK!$A$1:$O$1,)),"")</f>
        <v>CY93002005560000000001049300</v>
      </c>
      <c r="T84" s="42" t="str">
        <f>IFERROR(INDEX(BANK!$A:$O, MATCH(Table_Default__T0X_CMPJOT3[[#This Row],[CODE]],BANK!$F:$F,), MATCH(BANK!$K$1,BANK!$A$1:$O$1,)),"")</f>
        <v>CY93002005560000000001049300</v>
      </c>
      <c r="U84" s="42"/>
      <c r="V84" s="40"/>
      <c r="W84" t="s">
        <v>381</v>
      </c>
      <c r="Z84" t="s">
        <v>382</v>
      </c>
      <c r="AA84"/>
      <c r="AB84"/>
      <c r="AC84" t="s">
        <v>383</v>
      </c>
      <c r="AD84" t="s">
        <v>384</v>
      </c>
      <c r="AE84"/>
      <c r="AF84"/>
      <c r="AG84"/>
      <c r="AH84" s="2">
        <v>2</v>
      </c>
      <c r="AI84" t="s">
        <v>550</v>
      </c>
      <c r="AJ84"/>
      <c r="AK84"/>
      <c r="AL84"/>
      <c r="AM84"/>
      <c r="AN84"/>
      <c r="AO84"/>
    </row>
    <row r="85" spans="1:41">
      <c r="A85" t="s">
        <v>241</v>
      </c>
      <c r="B85"/>
      <c r="C85" t="s">
        <v>365</v>
      </c>
      <c r="D85" s="2">
        <v>300033</v>
      </c>
      <c r="E85" t="s">
        <v>1056</v>
      </c>
      <c r="F85" t="str">
        <f>IFERROR(INDEX(employeedatabtase!$A:$R, MATCH(Table_Default__T0X_CMPJOT3[[#This Row],[CODE]],employeedatabtase!$D:$D,), MATCH(employeedatabtase!$C$1,employeedatabtase!$A$1:$R$1,)),"")</f>
        <v>Συνταξιούχος</v>
      </c>
      <c r="G85" s="1">
        <v>19280</v>
      </c>
      <c r="H85" s="1"/>
      <c r="I85" s="40">
        <f>IFERROR(INDEX(employeedatabtase!$A:$R, MATCH(Table_Default__T0X_CMPJOT3[[#This Row],[CODE]],employeedatabtase!$D:$D,), MATCH(employeedatabtase!$O$1,employeedatabtase!$A$1:$R$1,)),"")</f>
        <v>26323</v>
      </c>
      <c r="J85" s="40"/>
      <c r="K85" s="42">
        <f>IFERROR(INDEX(employeedatabtase!$A:$R, MATCH(Table_Default__T0X_CMPJOT3[[#This Row],[CODE]],employeedatabtase!$D:$D,), MATCH(employeedatabtase!$J$1,employeedatabtase!$A$1:$R$1,)),"")</f>
        <v>283525</v>
      </c>
      <c r="L85" t="s">
        <v>366</v>
      </c>
      <c r="M85"/>
      <c r="N85" t="s">
        <v>372</v>
      </c>
      <c r="O85"/>
      <c r="P85" s="42" t="str">
        <f>IFERROR(INDEX(employeedatabtase!$A:$R, MATCH(Table_Default__T0X_CMPJOT3[[#This Row],[CODE]],employeedatabtase!$D:$D,), MATCH(employeedatabtase!$E$1,employeedatabtase!$A$1:$R$1,)),"")</f>
        <v>Συνταξ</v>
      </c>
      <c r="Q85" s="42">
        <f>+Table_Default__T0X_CMPJOT3[[#This Row],[CODE]]</f>
        <v>300033</v>
      </c>
      <c r="R85" s="42"/>
      <c r="S85" s="42" t="str">
        <f>IFERROR(INDEX(BANK!$A:$O, MATCH(Table_Default__T0X_CMPJOT3[[#This Row],[CODE]],BANK!$F:$F,), MATCH(BANK!$K$1,BANK!$A$1:$O$1,)),"")</f>
        <v>CY16007034300000000020499514</v>
      </c>
      <c r="T85" s="42" t="str">
        <f>IFERROR(INDEX(BANK!$A:$O, MATCH(Table_Default__T0X_CMPJOT3[[#This Row],[CODE]],BANK!$F:$F,), MATCH(BANK!$K$1,BANK!$A$1:$O$1,)),"")</f>
        <v>CY16007034300000000020499514</v>
      </c>
      <c r="U85" s="42"/>
      <c r="V85" s="40"/>
      <c r="W85" t="s">
        <v>551</v>
      </c>
      <c r="Z85" t="s">
        <v>368</v>
      </c>
      <c r="AA85"/>
      <c r="AB85" t="s">
        <v>369</v>
      </c>
      <c r="AC85" t="s">
        <v>370</v>
      </c>
      <c r="AD85" t="s">
        <v>371</v>
      </c>
      <c r="AE85"/>
      <c r="AF85"/>
      <c r="AG85"/>
      <c r="AH85" s="2">
        <v>2</v>
      </c>
      <c r="AI85" t="s">
        <v>552</v>
      </c>
      <c r="AJ85"/>
      <c r="AK85"/>
      <c r="AL85"/>
      <c r="AM85"/>
      <c r="AN85"/>
      <c r="AO85"/>
    </row>
    <row r="86" spans="1:41">
      <c r="A86" t="s">
        <v>75</v>
      </c>
      <c r="B86"/>
      <c r="C86" t="s">
        <v>264</v>
      </c>
      <c r="D86" s="2">
        <v>300034</v>
      </c>
      <c r="E86" t="s">
        <v>1056</v>
      </c>
      <c r="F86" t="str">
        <f>IFERROR(INDEX(employeedatabtase!$A:$R, MATCH(Table_Default__T0X_CMPJOT3[[#This Row],[CODE]],employeedatabtase!$D:$D,), MATCH(employeedatabtase!$C$1,employeedatabtase!$A$1:$R$1,)),"")</f>
        <v>Συνταξιούχος</v>
      </c>
      <c r="G86" s="1">
        <v>21464</v>
      </c>
      <c r="H86" s="1"/>
      <c r="I86" s="40">
        <f>IFERROR(INDEX(employeedatabtase!$A:$R, MATCH(Table_Default__T0X_CMPJOT3[[#This Row],[CODE]],employeedatabtase!$D:$D,), MATCH(employeedatabtase!$O$1,employeedatabtase!$A$1:$R$1,)),"")</f>
        <v>30340</v>
      </c>
      <c r="J86" s="40"/>
      <c r="K86" s="42">
        <f>IFERROR(INDEX(employeedatabtase!$A:$R, MATCH(Table_Default__T0X_CMPJOT3[[#This Row],[CODE]],employeedatabtase!$D:$D,), MATCH(employeedatabtase!$J$1,employeedatabtase!$A$1:$R$1,)),"")</f>
        <v>425619</v>
      </c>
      <c r="L86" t="s">
        <v>265</v>
      </c>
      <c r="M86"/>
      <c r="N86" t="s">
        <v>269</v>
      </c>
      <c r="O86"/>
      <c r="P86" s="42" t="str">
        <f>IFERROR(INDEX(employeedatabtase!$A:$R, MATCH(Table_Default__T0X_CMPJOT3[[#This Row],[CODE]],employeedatabtase!$D:$D,), MATCH(employeedatabtase!$E$1,employeedatabtase!$A$1:$R$1,)),"")</f>
        <v>Συνταξ</v>
      </c>
      <c r="Q86" s="42">
        <f>+Table_Default__T0X_CMPJOT3[[#This Row],[CODE]]</f>
        <v>300034</v>
      </c>
      <c r="R86" s="42"/>
      <c r="S86" s="42" t="str">
        <f>IFERROR(INDEX(BANK!$A:$O, MATCH(Table_Default__T0X_CMPJOT3[[#This Row],[CODE]],BANK!$F:$F,), MATCH(BANK!$K$1,BANK!$A$1:$O$1,)),"")</f>
        <v>CY97002005560000001201247300</v>
      </c>
      <c r="T86" s="42" t="str">
        <f>IFERROR(INDEX(BANK!$A:$O, MATCH(Table_Default__T0X_CMPJOT3[[#This Row],[CODE]],BANK!$F:$F,), MATCH(BANK!$K$1,BANK!$A$1:$O$1,)),"")</f>
        <v>CY97002005560000001201247300</v>
      </c>
      <c r="U86" s="42"/>
      <c r="V86" s="40"/>
      <c r="W86" t="s">
        <v>553</v>
      </c>
      <c r="Z86" t="s">
        <v>78</v>
      </c>
      <c r="AA86"/>
      <c r="AB86" t="s">
        <v>104</v>
      </c>
      <c r="AC86" t="s">
        <v>267</v>
      </c>
      <c r="AD86" t="s">
        <v>268</v>
      </c>
      <c r="AE86"/>
      <c r="AF86"/>
      <c r="AG86"/>
      <c r="AH86" s="2">
        <v>2</v>
      </c>
      <c r="AI86"/>
      <c r="AJ86"/>
      <c r="AK86"/>
      <c r="AL86"/>
      <c r="AM86"/>
      <c r="AN86"/>
      <c r="AO86"/>
    </row>
    <row r="87" spans="1:41">
      <c r="A87" t="s">
        <v>232</v>
      </c>
      <c r="B87"/>
      <c r="C87" t="s">
        <v>231</v>
      </c>
      <c r="D87" s="2">
        <v>300035</v>
      </c>
      <c r="E87" t="s">
        <v>1056</v>
      </c>
      <c r="F87" t="str">
        <f>IFERROR(INDEX(employeedatabtase!$A:$R, MATCH(Table_Default__T0X_CMPJOT3[[#This Row],[CODE]],employeedatabtase!$D:$D,), MATCH(employeedatabtase!$C$1,employeedatabtase!$A$1:$R$1,)),"")</f>
        <v>Συνταξιούχος</v>
      </c>
      <c r="G87" s="1">
        <v>21176</v>
      </c>
      <c r="H87" s="1"/>
      <c r="I87" s="40">
        <f>IFERROR(INDEX(employeedatabtase!$A:$R, MATCH(Table_Default__T0X_CMPJOT3[[#This Row],[CODE]],employeedatabtase!$D:$D,), MATCH(employeedatabtase!$O$1,employeedatabtase!$A$1:$R$1,)),"")</f>
        <v>29459</v>
      </c>
      <c r="J87" s="40"/>
      <c r="K87" s="42">
        <f>IFERROR(INDEX(employeedatabtase!$A:$R, MATCH(Table_Default__T0X_CMPJOT3[[#This Row],[CODE]],employeedatabtase!$D:$D,), MATCH(employeedatabtase!$J$1,employeedatabtase!$A$1:$R$1,)),"")</f>
        <v>357379</v>
      </c>
      <c r="L87" t="s">
        <v>233</v>
      </c>
      <c r="M87"/>
      <c r="N87" t="s">
        <v>238</v>
      </c>
      <c r="O87"/>
      <c r="P87" s="42" t="str">
        <f>IFERROR(INDEX(employeedatabtase!$A:$R, MATCH(Table_Default__T0X_CMPJOT3[[#This Row],[CODE]],employeedatabtase!$D:$D,), MATCH(employeedatabtase!$E$1,employeedatabtase!$A$1:$R$1,)),"")</f>
        <v>Συνταξ</v>
      </c>
      <c r="Q87" s="42">
        <f>+Table_Default__T0X_CMPJOT3[[#This Row],[CODE]]</f>
        <v>300035</v>
      </c>
      <c r="R87" s="42"/>
      <c r="S87" s="42" t="str">
        <f>IFERROR(INDEX(BANK!$A:$O, MATCH(Table_Default__T0X_CMPJOT3[[#This Row],[CODE]],BANK!$F:$F,), MATCH(BANK!$K$1,BANK!$A$1:$O$1,)),"")</f>
        <v>CY07007049300000000020377770</v>
      </c>
      <c r="T87" s="42" t="str">
        <f>IFERROR(INDEX(BANK!$A:$O, MATCH(Table_Default__T0X_CMPJOT3[[#This Row],[CODE]],BANK!$F:$F,), MATCH(BANK!$K$1,BANK!$A$1:$O$1,)),"")</f>
        <v>CY07007049300000000020377770</v>
      </c>
      <c r="U87" s="42"/>
      <c r="V87" s="40"/>
      <c r="W87" t="s">
        <v>554</v>
      </c>
      <c r="Z87" t="s">
        <v>235</v>
      </c>
      <c r="AA87"/>
      <c r="AB87"/>
      <c r="AC87" t="s">
        <v>236</v>
      </c>
      <c r="AD87" t="s">
        <v>237</v>
      </c>
      <c r="AE87"/>
      <c r="AF87"/>
      <c r="AG87"/>
      <c r="AH87" s="2">
        <v>2</v>
      </c>
      <c r="AI87"/>
      <c r="AJ87"/>
      <c r="AK87"/>
      <c r="AL87"/>
      <c r="AM87"/>
      <c r="AN87"/>
      <c r="AO87"/>
    </row>
    <row r="88" spans="1:41">
      <c r="A88" t="s">
        <v>222</v>
      </c>
      <c r="B88"/>
      <c r="C88" t="s">
        <v>221</v>
      </c>
      <c r="D88" s="2">
        <v>300036</v>
      </c>
      <c r="E88" t="s">
        <v>1056</v>
      </c>
      <c r="F88" t="str">
        <f>IFERROR(INDEX(employeedatabtase!$A:$R, MATCH(Table_Default__T0X_CMPJOT3[[#This Row],[CODE]],employeedatabtase!$D:$D,), MATCH(employeedatabtase!$C$1,employeedatabtase!$A$1:$R$1,)),"")</f>
        <v>Συνταξιούχος</v>
      </c>
      <c r="G88" s="1">
        <v>19845</v>
      </c>
      <c r="H88" s="1"/>
      <c r="I88" s="40">
        <f>IFERROR(INDEX(employeedatabtase!$A:$R, MATCH(Table_Default__T0X_CMPJOT3[[#This Row],[CODE]],employeedatabtase!$D:$D,), MATCH(employeedatabtase!$O$1,employeedatabtase!$A$1:$R$1,)),"")</f>
        <v>28613</v>
      </c>
      <c r="J88" s="40"/>
      <c r="K88" s="42">
        <f>IFERROR(INDEX(employeedatabtase!$A:$R, MATCH(Table_Default__T0X_CMPJOT3[[#This Row],[CODE]],employeedatabtase!$D:$D,), MATCH(employeedatabtase!$J$1,employeedatabtase!$A$1:$R$1,)),"")</f>
        <v>293444</v>
      </c>
      <c r="L88" t="s">
        <v>223</v>
      </c>
      <c r="M88"/>
      <c r="N88" t="s">
        <v>556</v>
      </c>
      <c r="O88"/>
      <c r="P88" s="42" t="str">
        <f>IFERROR(INDEX(employeedatabtase!$A:$R, MATCH(Table_Default__T0X_CMPJOT3[[#This Row],[CODE]],employeedatabtase!$D:$D,), MATCH(employeedatabtase!$E$1,employeedatabtase!$A$1:$R$1,)),"")</f>
        <v>Συνταξ</v>
      </c>
      <c r="Q88" s="42">
        <f>+Table_Default__T0X_CMPJOT3[[#This Row],[CODE]]</f>
        <v>300036</v>
      </c>
      <c r="R88" s="42"/>
      <c r="S88" s="42" t="str">
        <f>IFERROR(INDEX(BANK!$A:$O, MATCH(Table_Default__T0X_CMPJOT3[[#This Row],[CODE]],BANK!$F:$F,), MATCH(BANK!$K$1,BANK!$A$1:$O$1,)),"")</f>
        <v>CY10002001950000357012004287</v>
      </c>
      <c r="T88" s="42" t="str">
        <f>IFERROR(INDEX(BANK!$A:$O, MATCH(Table_Default__T0X_CMPJOT3[[#This Row],[CODE]],BANK!$F:$F,), MATCH(BANK!$K$1,BANK!$A$1:$O$1,)),"")</f>
        <v>CY10002001950000357012004287</v>
      </c>
      <c r="U88" s="42"/>
      <c r="V88" s="40"/>
      <c r="W88" t="s">
        <v>555</v>
      </c>
      <c r="Z88" t="s">
        <v>225</v>
      </c>
      <c r="AA88"/>
      <c r="AB88" t="s">
        <v>226</v>
      </c>
      <c r="AC88" t="s">
        <v>227</v>
      </c>
      <c r="AD88" t="s">
        <v>228</v>
      </c>
      <c r="AE88"/>
      <c r="AF88"/>
      <c r="AG88"/>
      <c r="AH88" s="2">
        <v>2</v>
      </c>
      <c r="AI88"/>
      <c r="AJ88"/>
      <c r="AK88"/>
      <c r="AL88"/>
      <c r="AM88"/>
      <c r="AN88"/>
      <c r="AO88"/>
    </row>
    <row r="89" spans="1:41">
      <c r="A89" t="s">
        <v>402</v>
      </c>
      <c r="B89"/>
      <c r="C89" t="s">
        <v>1058</v>
      </c>
      <c r="D89" s="2">
        <v>300037</v>
      </c>
      <c r="E89" t="s">
        <v>1056</v>
      </c>
      <c r="F89" t="str">
        <f>IFERROR(INDEX(employeedatabtase!$A:$R, MATCH(Table_Default__T0X_CMPJOT3[[#This Row],[CODE]],employeedatabtase!$D:$D,), MATCH(employeedatabtase!$C$1,employeedatabtase!$A$1:$R$1,)),"")</f>
        <v>Συνταξιούχος</v>
      </c>
      <c r="G89" s="1">
        <v>20981</v>
      </c>
      <c r="H89" s="1"/>
      <c r="I89" s="40">
        <f>IFERROR(INDEX(employeedatabtase!$A:$R, MATCH(Table_Default__T0X_CMPJOT3[[#This Row],[CODE]],employeedatabtase!$D:$D,), MATCH(employeedatabtase!$O$1,employeedatabtase!$A$1:$R$1,)),"")</f>
        <v>29495</v>
      </c>
      <c r="J89" s="40"/>
      <c r="K89" s="42">
        <f>IFERROR(INDEX(employeedatabtase!$A:$R, MATCH(Table_Default__T0X_CMPJOT3[[#This Row],[CODE]],employeedatabtase!$D:$D,), MATCH(employeedatabtase!$J$1,employeedatabtase!$A$1:$R$1,)),"")</f>
        <v>404129</v>
      </c>
      <c r="L89" t="s">
        <v>403</v>
      </c>
      <c r="M89"/>
      <c r="N89" t="s">
        <v>407</v>
      </c>
      <c r="O89"/>
      <c r="P89" s="42" t="str">
        <f>IFERROR(INDEX(employeedatabtase!$A:$R, MATCH(Table_Default__T0X_CMPJOT3[[#This Row],[CODE]],employeedatabtase!$D:$D,), MATCH(employeedatabtase!$E$1,employeedatabtase!$A$1:$R$1,)),"")</f>
        <v>Συνταξ</v>
      </c>
      <c r="Q89" s="42">
        <f>+Table_Default__T0X_CMPJOT3[[#This Row],[CODE]]</f>
        <v>300037</v>
      </c>
      <c r="R89" s="42"/>
      <c r="S89" s="42" t="str">
        <f>IFERROR(INDEX(BANK!$A:$O, MATCH(Table_Default__T0X_CMPJOT3[[#This Row],[CODE]],BANK!$F:$F,), MATCH(BANK!$K$1,BANK!$A$1:$O$1,)),"")</f>
        <v>CY47009004300004301000878272</v>
      </c>
      <c r="T89" s="42" t="str">
        <f>IFERROR(INDEX(BANK!$A:$O, MATCH(Table_Default__T0X_CMPJOT3[[#This Row],[CODE]],BANK!$F:$F,), MATCH(BANK!$K$1,BANK!$A$1:$O$1,)),"")</f>
        <v>CY47009004300004301000878272</v>
      </c>
      <c r="U89" s="42"/>
      <c r="V89" s="40"/>
      <c r="W89" t="s">
        <v>557</v>
      </c>
      <c r="Z89" t="s">
        <v>200</v>
      </c>
      <c r="AA89"/>
      <c r="AB89" t="s">
        <v>130</v>
      </c>
      <c r="AC89" t="s">
        <v>405</v>
      </c>
      <c r="AD89" t="s">
        <v>406</v>
      </c>
      <c r="AE89"/>
      <c r="AF89"/>
      <c r="AG89"/>
      <c r="AH89" s="2">
        <v>2</v>
      </c>
      <c r="AI89"/>
      <c r="AJ89"/>
      <c r="AK89"/>
      <c r="AL89"/>
      <c r="AM89"/>
      <c r="AN89"/>
      <c r="AO89"/>
    </row>
    <row r="90" spans="1:41">
      <c r="A90" t="s">
        <v>249</v>
      </c>
      <c r="B90"/>
      <c r="C90" t="s">
        <v>1067</v>
      </c>
      <c r="D90" s="2">
        <v>300038</v>
      </c>
      <c r="E90" t="s">
        <v>1056</v>
      </c>
      <c r="F90" t="str">
        <f>IFERROR(INDEX(employeedatabtase!$A:$R, MATCH(Table_Default__T0X_CMPJOT3[[#This Row],[CODE]],employeedatabtase!$D:$D,), MATCH(employeedatabtase!$C$1,employeedatabtase!$A$1:$R$1,)),"")</f>
        <v>Συνταξιούχος</v>
      </c>
      <c r="G90" s="1">
        <v>19655</v>
      </c>
      <c r="H90" s="1"/>
      <c r="I90" s="40">
        <f>IFERROR(INDEX(employeedatabtase!$A:$R, MATCH(Table_Default__T0X_CMPJOT3[[#This Row],[CODE]],employeedatabtase!$D:$D,), MATCH(employeedatabtase!$O$1,employeedatabtase!$A$1:$R$1,)),"")</f>
        <v>30599</v>
      </c>
      <c r="J90" s="40"/>
      <c r="K90" s="42">
        <f>IFERROR(INDEX(employeedatabtase!$A:$R, MATCH(Table_Default__T0X_CMPJOT3[[#This Row],[CODE]],employeedatabtase!$D:$D,), MATCH(employeedatabtase!$J$1,employeedatabtase!$A$1:$R$1,)),"")</f>
        <v>274683</v>
      </c>
      <c r="L90" t="s">
        <v>250</v>
      </c>
      <c r="M90"/>
      <c r="N90" t="s">
        <v>559</v>
      </c>
      <c r="O90"/>
      <c r="P90" s="42" t="str">
        <f>IFERROR(INDEX(employeedatabtase!$A:$R, MATCH(Table_Default__T0X_CMPJOT3[[#This Row],[CODE]],employeedatabtase!$D:$D,), MATCH(employeedatabtase!$E$1,employeedatabtase!$A$1:$R$1,)),"")</f>
        <v>Συνταξ</v>
      </c>
      <c r="Q90" s="42">
        <f>+Table_Default__T0X_CMPJOT3[[#This Row],[CODE]]</f>
        <v>300038</v>
      </c>
      <c r="R90" s="42"/>
      <c r="S90" s="42" t="str">
        <f>IFERROR(INDEX(BANK!$A:$O, MATCH(Table_Default__T0X_CMPJOT3[[#This Row],[CODE]],BANK!$F:$F,), MATCH(BANK!$K$1,BANK!$A$1:$O$1,)),"")</f>
        <v>CY82007049300000000020392134</v>
      </c>
      <c r="T90" s="42" t="str">
        <f>IFERROR(INDEX(BANK!$A:$O, MATCH(Table_Default__T0X_CMPJOT3[[#This Row],[CODE]],BANK!$F:$F,), MATCH(BANK!$K$1,BANK!$A$1:$O$1,)),"")</f>
        <v>CY82007049300000000020392134</v>
      </c>
      <c r="U90" s="42"/>
      <c r="V90" s="40"/>
      <c r="W90" t="s">
        <v>558</v>
      </c>
      <c r="Z90" t="s">
        <v>252</v>
      </c>
      <c r="AA90"/>
      <c r="AB90"/>
      <c r="AC90" t="s">
        <v>253</v>
      </c>
      <c r="AD90"/>
      <c r="AE90"/>
      <c r="AF90"/>
      <c r="AG90"/>
      <c r="AH90" s="2">
        <v>2</v>
      </c>
      <c r="AI90"/>
      <c r="AJ90"/>
      <c r="AK90"/>
      <c r="AL90"/>
      <c r="AM90"/>
      <c r="AN90"/>
      <c r="AO90"/>
    </row>
    <row r="91" spans="1:41">
      <c r="A91" t="s">
        <v>561</v>
      </c>
      <c r="B91"/>
      <c r="C91" t="s">
        <v>560</v>
      </c>
      <c r="D91" s="2">
        <v>300039</v>
      </c>
      <c r="E91" t="s">
        <v>1059</v>
      </c>
      <c r="F91" t="str">
        <f>IFERROR(INDEX(employeedatabtase!$A:$R, MATCH(Table_Default__T0X_CMPJOT3[[#This Row],[CODE]],employeedatabtase!$D:$D,), MATCH(employeedatabtase!$C$1,employeedatabtase!$A$1:$R$1,)),"")</f>
        <v>Χήρα Συνταξιούχου</v>
      </c>
      <c r="G91" s="1">
        <v>19453</v>
      </c>
      <c r="H91" s="1"/>
      <c r="I91" s="40">
        <f>IFERROR(INDEX(employeedatabtase!$A:$R, MATCH(Table_Default__T0X_CMPJOT3[[#This Row],[CODE]],employeedatabtase!$D:$D,), MATCH(employeedatabtase!$O$1,employeedatabtase!$A$1:$R$1,)),"")</f>
        <v>24845</v>
      </c>
      <c r="J91" s="40"/>
      <c r="K91" s="42">
        <f>IFERROR(INDEX(employeedatabtase!$A:$R, MATCH(Table_Default__T0X_CMPJOT3[[#This Row],[CODE]],employeedatabtase!$D:$D,), MATCH(employeedatabtase!$J$1,employeedatabtase!$A$1:$R$1,)),"")</f>
        <v>310572</v>
      </c>
      <c r="L91" t="s">
        <v>562</v>
      </c>
      <c r="M91"/>
      <c r="N91"/>
      <c r="O91"/>
      <c r="P91" s="42" t="str">
        <f>IFERROR(INDEX(employeedatabtase!$A:$R, MATCH(Table_Default__T0X_CMPJOT3[[#This Row],[CODE]],employeedatabtase!$D:$D,), MATCH(employeedatabtase!$E$1,employeedatabtase!$A$1:$R$1,)),"")</f>
        <v>Συνταξ</v>
      </c>
      <c r="Q91" s="42">
        <f>+Table_Default__T0X_CMPJOT3[[#This Row],[CODE]]</f>
        <v>300039</v>
      </c>
      <c r="R91" s="42"/>
      <c r="S91" s="42" t="str">
        <f>IFERROR(INDEX(BANK!$A:$O, MATCH(Table_Default__T0X_CMPJOT3[[#This Row],[CODE]],BANK!$F:$F,), MATCH(BANK!$K$1,BANK!$A$1:$O$1,)),"")</f>
        <v>CY02007049300000000023415027</v>
      </c>
      <c r="T91" s="42" t="str">
        <f>IFERROR(INDEX(BANK!$A:$O, MATCH(Table_Default__T0X_CMPJOT3[[#This Row],[CODE]],BANK!$F:$F,), MATCH(BANK!$K$1,BANK!$A$1:$O$1,)),"")</f>
        <v>CY02007049300000000023415027</v>
      </c>
      <c r="U91" s="42"/>
      <c r="V91" s="40"/>
      <c r="W91" t="s">
        <v>563</v>
      </c>
      <c r="Z91" t="s">
        <v>252</v>
      </c>
      <c r="AA91"/>
      <c r="AB91"/>
      <c r="AC91" t="s">
        <v>564</v>
      </c>
      <c r="AD91" t="s">
        <v>565</v>
      </c>
      <c r="AE91"/>
      <c r="AF91"/>
      <c r="AG91"/>
      <c r="AH91" s="2">
        <v>2</v>
      </c>
      <c r="AI91" t="s">
        <v>566</v>
      </c>
      <c r="AJ91"/>
      <c r="AK91"/>
      <c r="AL91"/>
      <c r="AM91"/>
      <c r="AN91"/>
      <c r="AO91"/>
    </row>
    <row r="92" spans="1:41">
      <c r="A92" t="s">
        <v>1090</v>
      </c>
      <c r="B92"/>
      <c r="C92" t="s">
        <v>1091</v>
      </c>
      <c r="D92" s="2">
        <v>300040</v>
      </c>
      <c r="E92" t="s">
        <v>1059</v>
      </c>
      <c r="F92" t="str">
        <f>IFERROR(INDEX(employeedatabtase!$A:$R, MATCH(Table_Default__T0X_CMPJOT3[[#This Row],[CODE]],employeedatabtase!$D:$D,), MATCH(employeedatabtase!$C$1,employeedatabtase!$A$1:$R$1,)),"")</f>
        <v>Χήρα Συνταξιούχου</v>
      </c>
      <c r="G92" s="1">
        <v>14902</v>
      </c>
      <c r="H92" s="1"/>
      <c r="I92" s="40">
        <f>IFERROR(INDEX(employeedatabtase!$A:$R, MATCH(Table_Default__T0X_CMPJOT3[[#This Row],[CODE]],employeedatabtase!$D:$D,), MATCH(employeedatabtase!$O$1,employeedatabtase!$A$1:$R$1,)),"")</f>
        <v>24898</v>
      </c>
      <c r="J92" s="40"/>
      <c r="K92" s="42">
        <f>IFERROR(INDEX(employeedatabtase!$A:$R, MATCH(Table_Default__T0X_CMPJOT3[[#This Row],[CODE]],employeedatabtase!$D:$D,), MATCH(employeedatabtase!$J$1,employeedatabtase!$A$1:$R$1,)),"")</f>
        <v>951431</v>
      </c>
      <c r="L92" t="s">
        <v>567</v>
      </c>
      <c r="M92"/>
      <c r="N92"/>
      <c r="O92"/>
      <c r="P92" s="42" t="str">
        <f>IFERROR(INDEX(employeedatabtase!$A:$R, MATCH(Table_Default__T0X_CMPJOT3[[#This Row],[CODE]],employeedatabtase!$D:$D,), MATCH(employeedatabtase!$E$1,employeedatabtase!$A$1:$R$1,)),"")</f>
        <v>Συνταξ</v>
      </c>
      <c r="Q92" s="42">
        <f>+Table_Default__T0X_CMPJOT3[[#This Row],[CODE]]</f>
        <v>300040</v>
      </c>
      <c r="R92" s="42"/>
      <c r="S92" s="42" t="str">
        <f>IFERROR(INDEX(BANK!$A:$O, MATCH(Table_Default__T0X_CMPJOT3[[#This Row],[CODE]],BANK!$F:$F,), MATCH(BANK!$K$1,BANK!$A$1:$O$1,)),"")</f>
        <v>CY59002001950000357009013089</v>
      </c>
      <c r="T92" s="42" t="str">
        <f>IFERROR(INDEX(BANK!$A:$O, MATCH(Table_Default__T0X_CMPJOT3[[#This Row],[CODE]],BANK!$F:$F,), MATCH(BANK!$K$1,BANK!$A$1:$O$1,)),"")</f>
        <v>CY59002001950000357009013089</v>
      </c>
      <c r="U92" s="42"/>
      <c r="V92" s="40"/>
      <c r="W92" t="s">
        <v>568</v>
      </c>
      <c r="Z92" t="s">
        <v>149</v>
      </c>
      <c r="AA92"/>
      <c r="AB92"/>
      <c r="AC92" t="s">
        <v>150</v>
      </c>
      <c r="AD92">
        <v>99378970</v>
      </c>
      <c r="AE92"/>
      <c r="AF92"/>
      <c r="AG92"/>
      <c r="AH92" s="2">
        <v>2</v>
      </c>
      <c r="AI92" t="s">
        <v>1092</v>
      </c>
      <c r="AJ92"/>
      <c r="AK92"/>
      <c r="AL92"/>
      <c r="AM92"/>
      <c r="AN92"/>
      <c r="AO92"/>
    </row>
    <row r="93" spans="1:41">
      <c r="A93" t="s">
        <v>570</v>
      </c>
      <c r="B93"/>
      <c r="C93" t="s">
        <v>569</v>
      </c>
      <c r="D93" s="2">
        <v>300041</v>
      </c>
      <c r="E93" t="s">
        <v>1059</v>
      </c>
      <c r="F93" t="str">
        <f>IFERROR(INDEX(employeedatabtase!$A:$R, MATCH(Table_Default__T0X_CMPJOT3[[#This Row],[CODE]],employeedatabtase!$D:$D,), MATCH(employeedatabtase!$C$1,employeedatabtase!$A$1:$R$1,)),"")</f>
        <v>Χήρα Συνταξιούχου</v>
      </c>
      <c r="G93" s="1">
        <v>12087</v>
      </c>
      <c r="H93" s="1"/>
      <c r="I93" s="40">
        <f>IFERROR(INDEX(employeedatabtase!$A:$R, MATCH(Table_Default__T0X_CMPJOT3[[#This Row],[CODE]],employeedatabtase!$D:$D,), MATCH(employeedatabtase!$O$1,employeedatabtase!$A$1:$R$1,)),"")</f>
        <v>31048</v>
      </c>
      <c r="J93" s="40"/>
      <c r="K93" s="42">
        <f>IFERROR(INDEX(employeedatabtase!$A:$R, MATCH(Table_Default__T0X_CMPJOT3[[#This Row],[CODE]],employeedatabtase!$D:$D,), MATCH(employeedatabtase!$J$1,employeedatabtase!$A$1:$R$1,)),"")</f>
        <v>327089</v>
      </c>
      <c r="L93" t="s">
        <v>571</v>
      </c>
      <c r="M93"/>
      <c r="N93"/>
      <c r="O93"/>
      <c r="P93" s="42" t="str">
        <f>IFERROR(INDEX(employeedatabtase!$A:$R, MATCH(Table_Default__T0X_CMPJOT3[[#This Row],[CODE]],employeedatabtase!$D:$D,), MATCH(employeedatabtase!$E$1,employeedatabtase!$A$1:$R$1,)),"")</f>
        <v>Συνταξ</v>
      </c>
      <c r="Q93" s="42">
        <f>+Table_Default__T0X_CMPJOT3[[#This Row],[CODE]]</f>
        <v>300041</v>
      </c>
      <c r="R93" s="42"/>
      <c r="S93" s="42" t="str">
        <f>IFERROR(INDEX(BANK!$A:$O, MATCH(Table_Default__T0X_CMPJOT3[[#This Row],[CODE]],BANK!$F:$F,), MATCH(BANK!$K$1,BANK!$A$1:$O$1,)),"")</f>
        <v>CY70007055300000000024457862</v>
      </c>
      <c r="T93" s="42" t="str">
        <f>IFERROR(INDEX(BANK!$A:$O, MATCH(Table_Default__T0X_CMPJOT3[[#This Row],[CODE]],BANK!$F:$F,), MATCH(BANK!$K$1,BANK!$A$1:$O$1,)),"")</f>
        <v>CY70007055300000000024457862</v>
      </c>
      <c r="U93" s="42"/>
      <c r="V93" s="40"/>
      <c r="W93" t="s">
        <v>128</v>
      </c>
      <c r="Z93" t="s">
        <v>129</v>
      </c>
      <c r="AA93"/>
      <c r="AB93" t="s">
        <v>130</v>
      </c>
      <c r="AC93">
        <v>24721745</v>
      </c>
      <c r="AD93">
        <v>99375443</v>
      </c>
      <c r="AE93"/>
      <c r="AF93"/>
      <c r="AG93"/>
      <c r="AH93" s="2">
        <v>2</v>
      </c>
      <c r="AI93" t="s">
        <v>1093</v>
      </c>
      <c r="AJ93"/>
      <c r="AK93"/>
      <c r="AL93"/>
      <c r="AM93"/>
      <c r="AN93"/>
      <c r="AO93"/>
    </row>
    <row r="94" spans="1:41">
      <c r="A94" t="s">
        <v>603</v>
      </c>
      <c r="B94"/>
      <c r="C94" t="s">
        <v>578</v>
      </c>
      <c r="D94" s="2">
        <v>300042</v>
      </c>
      <c r="E94" t="s">
        <v>1059</v>
      </c>
      <c r="F94" t="str">
        <f>IFERROR(INDEX(employeedatabtase!$A:$R, MATCH(Table_Default__T0X_CMPJOT3[[#This Row],[CODE]],employeedatabtase!$D:$D,), MATCH(employeedatabtase!$C$1,employeedatabtase!$A$1:$R$1,)),"")</f>
        <v>Χήρα Συνταξιούχου</v>
      </c>
      <c r="G94" s="1">
        <v>24733</v>
      </c>
      <c r="H94" s="1"/>
      <c r="I94" s="40">
        <f>IFERROR(INDEX(employeedatabtase!$A:$R, MATCH(Table_Default__T0X_CMPJOT3[[#This Row],[CODE]],employeedatabtase!$D:$D,), MATCH(employeedatabtase!$O$1,employeedatabtase!$A$1:$R$1,)),"")</f>
        <v>42753</v>
      </c>
      <c r="J94" s="40"/>
      <c r="K94" s="42">
        <f>IFERROR(INDEX(employeedatabtase!$A:$R, MATCH(Table_Default__T0X_CMPJOT3[[#This Row],[CODE]],employeedatabtase!$D:$D,), MATCH(employeedatabtase!$J$1,employeedatabtase!$A$1:$R$1,)),"")</f>
        <v>492260</v>
      </c>
      <c r="L94" t="s">
        <v>711</v>
      </c>
      <c r="M94"/>
      <c r="N94"/>
      <c r="O94"/>
      <c r="P94" s="42" t="str">
        <f>IFERROR(INDEX(employeedatabtase!$A:$R, MATCH(Table_Default__T0X_CMPJOT3[[#This Row],[CODE]],employeedatabtase!$D:$D,), MATCH(employeedatabtase!$E$1,employeedatabtase!$A$1:$R$1,)),"")</f>
        <v>Συνταξ</v>
      </c>
      <c r="Q94" s="42">
        <f>+Table_Default__T0X_CMPJOT3[[#This Row],[CODE]]</f>
        <v>300042</v>
      </c>
      <c r="R94" s="42"/>
      <c r="S94" s="42" t="str">
        <f>IFERROR(INDEX(BANK!$A:$O, MATCH(Table_Default__T0X_CMPJOT3[[#This Row],[CODE]],BANK!$F:$F,), MATCH(BANK!$K$1,BANK!$A$1:$O$1,)),"")</f>
        <v>CY47008003010000000001842602</v>
      </c>
      <c r="T94" s="42" t="str">
        <f>IFERROR(INDEX(BANK!$A:$O, MATCH(Table_Default__T0X_CMPJOT3[[#This Row],[CODE]],BANK!$F:$F,), MATCH(BANK!$K$1,BANK!$A$1:$O$1,)),"")</f>
        <v>CY47008003010000000001842602</v>
      </c>
      <c r="U94" s="42"/>
      <c r="V94" s="40"/>
      <c r="W94" t="s">
        <v>712</v>
      </c>
      <c r="Z94"/>
      <c r="AA94"/>
      <c r="AB94" t="s">
        <v>355</v>
      </c>
      <c r="AC94" t="s">
        <v>87</v>
      </c>
      <c r="AD94" t="s">
        <v>713</v>
      </c>
      <c r="AE94"/>
      <c r="AF94"/>
      <c r="AG94"/>
      <c r="AH94" s="2">
        <v>2</v>
      </c>
      <c r="AI94" t="s">
        <v>1094</v>
      </c>
      <c r="AJ94"/>
      <c r="AK94"/>
      <c r="AL94"/>
      <c r="AM94"/>
      <c r="AN94"/>
      <c r="AO94"/>
    </row>
    <row r="95" spans="1:41">
      <c r="A95" t="s">
        <v>395</v>
      </c>
      <c r="B95"/>
      <c r="C95" t="s">
        <v>707</v>
      </c>
      <c r="D95" s="2">
        <v>300043</v>
      </c>
      <c r="E95" t="s">
        <v>1056</v>
      </c>
      <c r="F95" t="str">
        <f>IFERROR(INDEX(employeedatabtase!$A:$R, MATCH(Table_Default__T0X_CMPJOT3[[#This Row],[CODE]],employeedatabtase!$D:$D,), MATCH(employeedatabtase!$C$1,employeedatabtase!$A$1:$R$1,)),"")</f>
        <v>Συνταξιούχος</v>
      </c>
      <c r="G95" s="1">
        <v>21862</v>
      </c>
      <c r="H95" s="1"/>
      <c r="I95" s="40">
        <f>IFERROR(INDEX(employeedatabtase!$A:$R, MATCH(Table_Default__T0X_CMPJOT3[[#This Row],[CODE]],employeedatabtase!$D:$D,), MATCH(employeedatabtase!$O$1,employeedatabtase!$A$1:$R$1,)),"")</f>
        <v>29495</v>
      </c>
      <c r="J95" s="40"/>
      <c r="K95" s="42">
        <f>IFERROR(INDEX(employeedatabtase!$A:$R, MATCH(Table_Default__T0X_CMPJOT3[[#This Row],[CODE]],employeedatabtase!$D:$D,), MATCH(employeedatabtase!$J$1,employeedatabtase!$A$1:$R$1,)),"")</f>
        <v>417080</v>
      </c>
      <c r="L95" t="s">
        <v>396</v>
      </c>
      <c r="M95"/>
      <c r="N95" t="s">
        <v>400</v>
      </c>
      <c r="O95"/>
      <c r="P95" s="42" t="str">
        <f>IFERROR(INDEX(employeedatabtase!$A:$R, MATCH(Table_Default__T0X_CMPJOT3[[#This Row],[CODE]],employeedatabtase!$D:$D,), MATCH(employeedatabtase!$E$1,employeedatabtase!$A$1:$R$1,)),"")</f>
        <v>Συνταξ</v>
      </c>
      <c r="Q95" s="42">
        <f>+Table_Default__T0X_CMPJOT3[[#This Row],[CODE]]</f>
        <v>300043</v>
      </c>
      <c r="R95" s="42"/>
      <c r="S95" s="42" t="str">
        <f>IFERROR(INDEX(BANK!$A:$O, MATCH(Table_Default__T0X_CMPJOT3[[#This Row],[CODE]],BANK!$F:$F,), MATCH(BANK!$K$1,BANK!$A$1:$O$1,)),"")</f>
        <v>CY62002005620000001100201300</v>
      </c>
      <c r="T95" s="42" t="str">
        <f>IFERROR(INDEX(BANK!$A:$O, MATCH(Table_Default__T0X_CMPJOT3[[#This Row],[CODE]],BANK!$F:$F,), MATCH(BANK!$K$1,BANK!$A$1:$O$1,)),"")</f>
        <v>CY62002005620000001100201300</v>
      </c>
      <c r="U95" s="42"/>
      <c r="V95" s="40"/>
      <c r="W95" t="s">
        <v>708</v>
      </c>
      <c r="Z95" t="s">
        <v>111</v>
      </c>
      <c r="AA95"/>
      <c r="AB95"/>
      <c r="AC95" t="s">
        <v>398</v>
      </c>
      <c r="AD95" t="s">
        <v>399</v>
      </c>
      <c r="AE95"/>
      <c r="AF95"/>
      <c r="AG95"/>
      <c r="AH95" s="2">
        <v>2</v>
      </c>
      <c r="AI95" t="s">
        <v>709</v>
      </c>
      <c r="AJ95"/>
      <c r="AK95"/>
      <c r="AL95"/>
      <c r="AM95"/>
      <c r="AN95"/>
      <c r="AO95"/>
    </row>
    <row r="96" spans="1:41">
      <c r="A96" t="s">
        <v>410</v>
      </c>
      <c r="B96"/>
      <c r="C96" t="s">
        <v>409</v>
      </c>
      <c r="D96" s="2">
        <v>300044</v>
      </c>
      <c r="E96" t="s">
        <v>1056</v>
      </c>
      <c r="F96" t="str">
        <f>IFERROR(INDEX(employeedatabtase!$A:$R, MATCH(Table_Default__T0X_CMPJOT3[[#This Row],[CODE]],employeedatabtase!$D:$D,), MATCH(employeedatabtase!$C$1,employeedatabtase!$A$1:$R$1,)),"")</f>
        <v>Συνταξιούχος</v>
      </c>
      <c r="G96" s="1">
        <v>22724</v>
      </c>
      <c r="H96" s="1"/>
      <c r="I96" s="40">
        <f>IFERROR(INDEX(employeedatabtase!$A:$R, MATCH(Table_Default__T0X_CMPJOT3[[#This Row],[CODE]],employeedatabtase!$D:$D,), MATCH(employeedatabtase!$O$1,employeedatabtase!$A$1:$R$1,)),"")</f>
        <v>30529</v>
      </c>
      <c r="J96" s="40"/>
      <c r="K96" s="42">
        <f>IFERROR(INDEX(employeedatabtase!$A:$R, MATCH(Table_Default__T0X_CMPJOT3[[#This Row],[CODE]],employeedatabtase!$D:$D,), MATCH(employeedatabtase!$J$1,employeedatabtase!$A$1:$R$1,)),"")</f>
        <v>449148</v>
      </c>
      <c r="L96" t="s">
        <v>411</v>
      </c>
      <c r="M96"/>
      <c r="N96" t="s">
        <v>417</v>
      </c>
      <c r="O96"/>
      <c r="P96" s="42" t="str">
        <f>IFERROR(INDEX(employeedatabtase!$A:$R, MATCH(Table_Default__T0X_CMPJOT3[[#This Row],[CODE]],employeedatabtase!$D:$D,), MATCH(employeedatabtase!$E$1,employeedatabtase!$A$1:$R$1,)),"")</f>
        <v>Συνταξ</v>
      </c>
      <c r="Q96" s="42">
        <f>+Table_Default__T0X_CMPJOT3[[#This Row],[CODE]]</f>
        <v>300044</v>
      </c>
      <c r="R96" s="42"/>
      <c r="S96" s="42" t="str">
        <f>IFERROR(INDEX(BANK!$A:$O, MATCH(Table_Default__T0X_CMPJOT3[[#This Row],[CODE]],BANK!$F:$F,), MATCH(BANK!$K$1,BANK!$A$1:$O$1,)),"")</f>
        <v>CY19002005620000000501698300</v>
      </c>
      <c r="T96" s="42" t="str">
        <f>IFERROR(INDEX(BANK!$A:$O, MATCH(Table_Default__T0X_CMPJOT3[[#This Row],[CODE]],BANK!$F:$F,), MATCH(BANK!$K$1,BANK!$A$1:$O$1,)),"")</f>
        <v>CY19002005620000000501698300</v>
      </c>
      <c r="U96" s="42"/>
      <c r="V96" s="40"/>
      <c r="W96" t="s">
        <v>412</v>
      </c>
      <c r="Z96" t="s">
        <v>413</v>
      </c>
      <c r="AA96"/>
      <c r="AB96" t="s">
        <v>414</v>
      </c>
      <c r="AC96" t="s">
        <v>415</v>
      </c>
      <c r="AD96" t="s">
        <v>416</v>
      </c>
      <c r="AE96"/>
      <c r="AF96"/>
      <c r="AG96"/>
      <c r="AH96" s="2">
        <v>2</v>
      </c>
      <c r="AI96" t="s">
        <v>710</v>
      </c>
      <c r="AJ96"/>
      <c r="AK96"/>
      <c r="AL96"/>
      <c r="AM96"/>
      <c r="AN96"/>
      <c r="AO96"/>
    </row>
    <row r="97" spans="1:41">
      <c r="A97" t="s">
        <v>295</v>
      </c>
      <c r="B97"/>
      <c r="C97" t="s">
        <v>294</v>
      </c>
      <c r="D97" s="2">
        <v>510001</v>
      </c>
      <c r="E97" t="s">
        <v>1056</v>
      </c>
      <c r="F97" t="str">
        <f>IFERROR(INDEX(employeedatabtase!$A:$R, MATCH(Table_Default__T0X_CMPJOT3[[#This Row],[CODE]],employeedatabtase!$D:$D,), MATCH(employeedatabtase!$C$1,employeedatabtase!$A$1:$R$1,)),"")</f>
        <v>Βοηθός Γραφείου</v>
      </c>
      <c r="G97" s="1">
        <v>30334</v>
      </c>
      <c r="H97" s="1"/>
      <c r="I97" s="40">
        <f>IFERROR(INDEX(employeedatabtase!$A:$R, MATCH(Table_Default__T0X_CMPJOT3[[#This Row],[CODE]],employeedatabtase!$D:$D,), MATCH(employeedatabtase!$O$1,employeedatabtase!$A$1:$R$1,)),"")</f>
        <v>38139</v>
      </c>
      <c r="J97" s="40"/>
      <c r="K97" s="42">
        <f>IFERROR(INDEX(employeedatabtase!$A:$R, MATCH(Table_Default__T0X_CMPJOT3[[#This Row],[CODE]],employeedatabtase!$D:$D,), MATCH(employeedatabtase!$J$1,employeedatabtase!$A$1:$R$1,)),"")</f>
        <v>791354</v>
      </c>
      <c r="L97" t="s">
        <v>296</v>
      </c>
      <c r="M97"/>
      <c r="N97" t="s">
        <v>299</v>
      </c>
      <c r="O97"/>
      <c r="P97" s="42" t="str">
        <f>IFERROR(INDEX(employeedatabtase!$A:$R, MATCH(Table_Default__T0X_CMPJOT3[[#This Row],[CODE]],employeedatabtase!$D:$D,), MATCH(employeedatabtase!$E$1,employeedatabtase!$A$1:$R$1,)),"")</f>
        <v>ΩροΜ.</v>
      </c>
      <c r="Q97" s="42">
        <f>+Table_Default__T0X_CMPJOT3[[#This Row],[CODE]]</f>
        <v>510001</v>
      </c>
      <c r="R97" s="42"/>
      <c r="S97" s="42" t="str">
        <f>IFERROR(INDEX(BANK!$A:$O, MATCH(Table_Default__T0X_CMPJOT3[[#This Row],[CODE]],BANK!$F:$F,), MATCH(BANK!$K$1,BANK!$A$1:$O$1,)),"")</f>
        <v>CY73007034300000000020107093</v>
      </c>
      <c r="T97" s="42" t="str">
        <f>IFERROR(INDEX(BANK!$A:$O, MATCH(Table_Default__T0X_CMPJOT3[[#This Row],[CODE]],BANK!$F:$F,), MATCH(BANK!$K$1,BANK!$A$1:$O$1,)),"")</f>
        <v>CY73007034300000000020107093</v>
      </c>
      <c r="U97" s="42"/>
      <c r="V97" s="40"/>
      <c r="W97" t="s">
        <v>297</v>
      </c>
      <c r="Z97" t="s">
        <v>235</v>
      </c>
      <c r="AA97"/>
      <c r="AB97" t="s">
        <v>1083</v>
      </c>
      <c r="AC97"/>
      <c r="AD97" t="s">
        <v>298</v>
      </c>
      <c r="AE97"/>
      <c r="AF97"/>
      <c r="AG97"/>
      <c r="AH97" s="2">
        <v>3</v>
      </c>
      <c r="AI97" t="s">
        <v>300</v>
      </c>
      <c r="AJ97"/>
      <c r="AK97"/>
      <c r="AL97"/>
      <c r="AM97"/>
      <c r="AN97"/>
      <c r="AO97"/>
    </row>
    <row r="98" spans="1:41">
      <c r="A98" t="s">
        <v>302</v>
      </c>
      <c r="B98"/>
      <c r="C98" t="s">
        <v>301</v>
      </c>
      <c r="D98" s="2">
        <v>520001</v>
      </c>
      <c r="E98" t="s">
        <v>1056</v>
      </c>
      <c r="F98" t="str">
        <f>IFERROR(INDEX(employeedatabtase!$A:$R, MATCH(Table_Default__T0X_CMPJOT3[[#This Row],[CODE]],employeedatabtase!$D:$D,), MATCH(employeedatabtase!$C$1,employeedatabtase!$A$1:$R$1,)),"")</f>
        <v>Ωρομ. Εργάτης</v>
      </c>
      <c r="G98" s="1">
        <v>27384</v>
      </c>
      <c r="H98" s="1"/>
      <c r="I98" s="40">
        <f>IFERROR(INDEX(employeedatabtase!$A:$R, MATCH(Table_Default__T0X_CMPJOT3[[#This Row],[CODE]],employeedatabtase!$D:$D,), MATCH(employeedatabtase!$O$1,employeedatabtase!$A$1:$R$1,)),"")</f>
        <v>37746</v>
      </c>
      <c r="J98" s="40"/>
      <c r="K98" s="42">
        <f>IFERROR(INDEX(employeedatabtase!$A:$R, MATCH(Table_Default__T0X_CMPJOT3[[#This Row],[CODE]],employeedatabtase!$D:$D,), MATCH(employeedatabtase!$J$1,employeedatabtase!$A$1:$R$1,)),"")</f>
        <v>580312</v>
      </c>
      <c r="L98" t="s">
        <v>303</v>
      </c>
      <c r="M98"/>
      <c r="N98" t="s">
        <v>306</v>
      </c>
      <c r="O98"/>
      <c r="P98" s="42" t="str">
        <f>IFERROR(INDEX(employeedatabtase!$A:$R, MATCH(Table_Default__T0X_CMPJOT3[[#This Row],[CODE]],employeedatabtase!$D:$D,), MATCH(employeedatabtase!$E$1,employeedatabtase!$A$1:$R$1,)),"")</f>
        <v>ΩροΜ.</v>
      </c>
      <c r="Q98" s="42">
        <f>+Table_Default__T0X_CMPJOT3[[#This Row],[CODE]]</f>
        <v>520001</v>
      </c>
      <c r="R98" s="42"/>
      <c r="S98" s="42" t="str">
        <f>IFERROR(INDEX(BANK!$A:$O, MATCH(Table_Default__T0X_CMPJOT3[[#This Row],[CODE]],BANK!$F:$F,), MATCH(BANK!$K$1,BANK!$A$1:$O$1,)),"")</f>
        <v>CY45007034300000000020290636</v>
      </c>
      <c r="T98" s="42" t="str">
        <f>IFERROR(INDEX(BANK!$A:$O, MATCH(Table_Default__T0X_CMPJOT3[[#This Row],[CODE]],BANK!$F:$F,), MATCH(BANK!$K$1,BANK!$A$1:$O$1,)),"")</f>
        <v>CY45007034300000000020290636</v>
      </c>
      <c r="U98" s="42"/>
      <c r="V98" s="40"/>
      <c r="W98" t="s">
        <v>304</v>
      </c>
      <c r="Z98" t="s">
        <v>259</v>
      </c>
      <c r="AA98"/>
      <c r="AB98" t="s">
        <v>244</v>
      </c>
      <c r="AC98"/>
      <c r="AD98" t="s">
        <v>305</v>
      </c>
      <c r="AE98"/>
      <c r="AF98"/>
      <c r="AG98"/>
      <c r="AH98" s="2">
        <v>3</v>
      </c>
      <c r="AI98" t="s">
        <v>307</v>
      </c>
      <c r="AJ98"/>
      <c r="AK98"/>
      <c r="AL98"/>
      <c r="AM98"/>
      <c r="AN98"/>
      <c r="AO98"/>
    </row>
    <row r="99" spans="1:41">
      <c r="A99" t="s">
        <v>309</v>
      </c>
      <c r="B99"/>
      <c r="C99" t="s">
        <v>308</v>
      </c>
      <c r="D99" s="2">
        <v>520002</v>
      </c>
      <c r="E99" t="s">
        <v>1056</v>
      </c>
      <c r="F99" t="str">
        <f>IFERROR(INDEX(employeedatabtase!$A:$R, MATCH(Table_Default__T0X_CMPJOT3[[#This Row],[CODE]],employeedatabtase!$D:$D,), MATCH(employeedatabtase!$C$1,employeedatabtase!$A$1:$R$1,)),"")</f>
        <v>Ωρομ. Εργάτης</v>
      </c>
      <c r="G99" s="1">
        <v>28713</v>
      </c>
      <c r="H99" s="1"/>
      <c r="I99" s="40">
        <f>IFERROR(INDEX(employeedatabtase!$A:$R, MATCH(Table_Default__T0X_CMPJOT3[[#This Row],[CODE]],employeedatabtase!$D:$D,), MATCH(employeedatabtase!$O$1,employeedatabtase!$A$1:$R$1,)),"")</f>
        <v>37746</v>
      </c>
      <c r="J99" s="40"/>
      <c r="K99" s="42">
        <f>IFERROR(INDEX(employeedatabtase!$A:$R, MATCH(Table_Default__T0X_CMPJOT3[[#This Row],[CODE]],employeedatabtase!$D:$D,), MATCH(employeedatabtase!$J$1,employeedatabtase!$A$1:$R$1,)),"")</f>
        <v>572176</v>
      </c>
      <c r="L99" t="s">
        <v>310</v>
      </c>
      <c r="M99"/>
      <c r="N99" t="s">
        <v>314</v>
      </c>
      <c r="O99"/>
      <c r="P99" s="42" t="str">
        <f>IFERROR(INDEX(employeedatabtase!$A:$R, MATCH(Table_Default__T0X_CMPJOT3[[#This Row],[CODE]],employeedatabtase!$D:$D,), MATCH(employeedatabtase!$E$1,employeedatabtase!$A$1:$R$1,)),"")</f>
        <v>ΩροΜ.</v>
      </c>
      <c r="Q99" s="42">
        <f>+Table_Default__T0X_CMPJOT3[[#This Row],[CODE]]</f>
        <v>520002</v>
      </c>
      <c r="R99" s="42"/>
      <c r="S99" s="42" t="str">
        <f>IFERROR(INDEX(BANK!$A:$O, MATCH(Table_Default__T0X_CMPJOT3[[#This Row],[CODE]],BANK!$F:$F,), MATCH(BANK!$K$1,BANK!$A$1:$O$1,)),"")</f>
        <v>CY91002005680000000100712600</v>
      </c>
      <c r="T99" s="42" t="str">
        <f>IFERROR(INDEX(BANK!$A:$O, MATCH(Table_Default__T0X_CMPJOT3[[#This Row],[CODE]],BANK!$F:$F,), MATCH(BANK!$K$1,BANK!$A$1:$O$1,)),"")</f>
        <v>CY91002005680000000100712600</v>
      </c>
      <c r="U99" s="42"/>
      <c r="V99" s="40"/>
      <c r="W99" t="s">
        <v>311</v>
      </c>
      <c r="Z99" t="s">
        <v>95</v>
      </c>
      <c r="AA99"/>
      <c r="AB99"/>
      <c r="AC99" t="s">
        <v>312</v>
      </c>
      <c r="AD99" t="s">
        <v>313</v>
      </c>
      <c r="AE99"/>
      <c r="AF99"/>
      <c r="AG99"/>
      <c r="AH99" s="2">
        <v>3</v>
      </c>
      <c r="AI99" t="s">
        <v>315</v>
      </c>
      <c r="AJ99"/>
      <c r="AK99"/>
      <c r="AL99"/>
      <c r="AM99"/>
      <c r="AN99"/>
      <c r="AO99"/>
    </row>
    <row r="100" spans="1:41">
      <c r="A100" t="s">
        <v>317</v>
      </c>
      <c r="B100"/>
      <c r="C100" t="s">
        <v>316</v>
      </c>
      <c r="D100" s="2">
        <v>520003</v>
      </c>
      <c r="E100" t="s">
        <v>1056</v>
      </c>
      <c r="F100" t="str">
        <f>IFERROR(INDEX(employeedatabtase!$A:$R, MATCH(Table_Default__T0X_CMPJOT3[[#This Row],[CODE]],employeedatabtase!$D:$D,), MATCH(employeedatabtase!$C$1,employeedatabtase!$A$1:$R$1,)),"")</f>
        <v>Ωρομ. (Φύλακας) Εργάτης</v>
      </c>
      <c r="G100" s="1">
        <v>29336</v>
      </c>
      <c r="H100" s="1"/>
      <c r="I100" s="40">
        <f>IFERROR(INDEX(employeedatabtase!$A:$R, MATCH(Table_Default__T0X_CMPJOT3[[#This Row],[CODE]],employeedatabtase!$D:$D,), MATCH(employeedatabtase!$O$1,employeedatabtase!$A$1:$R$1,)),"")</f>
        <v>37746</v>
      </c>
      <c r="J100" s="40"/>
      <c r="K100" s="42">
        <f>IFERROR(INDEX(employeedatabtase!$A:$R, MATCH(Table_Default__T0X_CMPJOT3[[#This Row],[CODE]],employeedatabtase!$D:$D,), MATCH(employeedatabtase!$J$1,employeedatabtase!$A$1:$R$1,)),"")</f>
        <v>723063</v>
      </c>
      <c r="L100" t="s">
        <v>318</v>
      </c>
      <c r="M100"/>
      <c r="N100" t="s">
        <v>322</v>
      </c>
      <c r="O100"/>
      <c r="P100" s="42" t="str">
        <f>IFERROR(INDEX(employeedatabtase!$A:$R, MATCH(Table_Default__T0X_CMPJOT3[[#This Row],[CODE]],employeedatabtase!$D:$D,), MATCH(employeedatabtase!$E$1,employeedatabtase!$A$1:$R$1,)),"")</f>
        <v>ΩροΜ.</v>
      </c>
      <c r="Q100" s="42">
        <f>+Table_Default__T0X_CMPJOT3[[#This Row],[CODE]]</f>
        <v>520003</v>
      </c>
      <c r="R100" s="42"/>
      <c r="S100" s="42" t="str">
        <f>IFERROR(INDEX(BANK!$A:$O, MATCH(Table_Default__T0X_CMPJOT3[[#This Row],[CODE]],BANK!$F:$F,), MATCH(BANK!$K$1,BANK!$A$1:$O$1,)),"")</f>
        <v>CY69002005560000000001044300</v>
      </c>
      <c r="T100" s="42" t="str">
        <f>IFERROR(INDEX(BANK!$A:$O, MATCH(Table_Default__T0X_CMPJOT3[[#This Row],[CODE]],BANK!$F:$F,), MATCH(BANK!$K$1,BANK!$A$1:$O$1,)),"")</f>
        <v>CY69002005560000000001044300</v>
      </c>
      <c r="U100" s="42"/>
      <c r="V100" s="40"/>
      <c r="W100" t="s">
        <v>319</v>
      </c>
      <c r="Z100" t="s">
        <v>136</v>
      </c>
      <c r="AA100"/>
      <c r="AB100"/>
      <c r="AC100" t="s">
        <v>320</v>
      </c>
      <c r="AD100" t="s">
        <v>321</v>
      </c>
      <c r="AE100"/>
      <c r="AF100"/>
      <c r="AG100"/>
      <c r="AH100" s="2">
        <v>3</v>
      </c>
      <c r="AI100" t="s">
        <v>323</v>
      </c>
      <c r="AJ100"/>
      <c r="AK100"/>
      <c r="AL100"/>
      <c r="AM100"/>
      <c r="AN100"/>
      <c r="AO100"/>
    </row>
    <row r="101" spans="1:41">
      <c r="A101" t="s">
        <v>183</v>
      </c>
      <c r="B101"/>
      <c r="C101" t="s">
        <v>324</v>
      </c>
      <c r="D101" s="2">
        <v>520004</v>
      </c>
      <c r="E101" t="s">
        <v>1056</v>
      </c>
      <c r="F101" t="str">
        <f>IFERROR(INDEX(employeedatabtase!$A:$R, MATCH(Table_Default__T0X_CMPJOT3[[#This Row],[CODE]],employeedatabtase!$D:$D,), MATCH(employeedatabtase!$C$1,employeedatabtase!$A$1:$R$1,)),"")</f>
        <v>Ωρομ. Εργάτης</v>
      </c>
      <c r="G101" s="1">
        <v>28953</v>
      </c>
      <c r="H101" s="1"/>
      <c r="I101" s="40">
        <f>IFERROR(INDEX(employeedatabtase!$A:$R, MATCH(Table_Default__T0X_CMPJOT3[[#This Row],[CODE]],employeedatabtase!$D:$D,), MATCH(employeedatabtase!$O$1,employeedatabtase!$A$1:$R$1,)),"")</f>
        <v>38777</v>
      </c>
      <c r="J101" s="40"/>
      <c r="K101" s="42">
        <f>IFERROR(INDEX(employeedatabtase!$A:$R, MATCH(Table_Default__T0X_CMPJOT3[[#This Row],[CODE]],employeedatabtase!$D:$D,), MATCH(employeedatabtase!$J$1,employeedatabtase!$A$1:$R$1,)),"")</f>
        <v>700146</v>
      </c>
      <c r="L101" t="s">
        <v>325</v>
      </c>
      <c r="M101"/>
      <c r="N101" t="s">
        <v>330</v>
      </c>
      <c r="O101"/>
      <c r="P101" s="42" t="str">
        <f>IFERROR(INDEX(employeedatabtase!$A:$R, MATCH(Table_Default__T0X_CMPJOT3[[#This Row],[CODE]],employeedatabtase!$D:$D,), MATCH(employeedatabtase!$E$1,employeedatabtase!$A$1:$R$1,)),"")</f>
        <v>ΩροΜ.</v>
      </c>
      <c r="Q101" s="42">
        <f>+Table_Default__T0X_CMPJOT3[[#This Row],[CODE]]</f>
        <v>520004</v>
      </c>
      <c r="R101" s="42"/>
      <c r="S101" s="42" t="str">
        <f>IFERROR(INDEX(BANK!$A:$O, MATCH(Table_Default__T0X_CMPJOT3[[#This Row],[CODE]],BANK!$F:$F,), MATCH(BANK!$K$1,BANK!$A$1:$O$1,)),"")</f>
        <v>CY43002005500000001203338800</v>
      </c>
      <c r="T101" s="42" t="str">
        <f>IFERROR(INDEX(BANK!$A:$O, MATCH(Table_Default__T0X_CMPJOT3[[#This Row],[CODE]],BANK!$F:$F,), MATCH(BANK!$K$1,BANK!$A$1:$O$1,)),"")</f>
        <v>CY43002005500000001203338800</v>
      </c>
      <c r="U101" s="42"/>
      <c r="V101" s="40"/>
      <c r="W101" t="s">
        <v>326</v>
      </c>
      <c r="Z101" t="s">
        <v>327</v>
      </c>
      <c r="AA101"/>
      <c r="AB101"/>
      <c r="AC101" t="s">
        <v>328</v>
      </c>
      <c r="AD101" t="s">
        <v>329</v>
      </c>
      <c r="AE101"/>
      <c r="AF101"/>
      <c r="AG101"/>
      <c r="AH101" s="2">
        <v>3</v>
      </c>
      <c r="AI101" t="s">
        <v>331</v>
      </c>
      <c r="AJ101"/>
      <c r="AK101"/>
      <c r="AL101"/>
      <c r="AM101"/>
      <c r="AN101"/>
      <c r="AO101"/>
    </row>
    <row r="102" spans="1:41">
      <c r="A102" t="s">
        <v>332</v>
      </c>
      <c r="B102"/>
      <c r="C102" t="s">
        <v>221</v>
      </c>
      <c r="D102" s="2">
        <v>520005</v>
      </c>
      <c r="E102" t="s">
        <v>1056</v>
      </c>
      <c r="F102" t="str">
        <f>IFERROR(INDEX(employeedatabtase!$A:$R, MATCH(Table_Default__T0X_CMPJOT3[[#This Row],[CODE]],employeedatabtase!$D:$D,), MATCH(employeedatabtase!$C$1,employeedatabtase!$A$1:$R$1,)),"")</f>
        <v>Ωρομ. Εργάτης</v>
      </c>
      <c r="G102" s="1">
        <v>29383</v>
      </c>
      <c r="H102" s="1"/>
      <c r="I102" s="40">
        <f>IFERROR(INDEX(employeedatabtase!$A:$R, MATCH(Table_Default__T0X_CMPJOT3[[#This Row],[CODE]],employeedatabtase!$D:$D,), MATCH(employeedatabtase!$O$1,employeedatabtase!$A$1:$R$1,)),"")</f>
        <v>38777</v>
      </c>
      <c r="J102" s="40"/>
      <c r="K102" s="42">
        <f>IFERROR(INDEX(employeedatabtase!$A:$R, MATCH(Table_Default__T0X_CMPJOT3[[#This Row],[CODE]],employeedatabtase!$D:$D,), MATCH(employeedatabtase!$J$1,employeedatabtase!$A$1:$R$1,)),"")</f>
        <v>750270</v>
      </c>
      <c r="L102" t="s">
        <v>333</v>
      </c>
      <c r="M102"/>
      <c r="N102" t="s">
        <v>335</v>
      </c>
      <c r="O102"/>
      <c r="P102" s="42" t="str">
        <f>IFERROR(INDEX(employeedatabtase!$A:$R, MATCH(Table_Default__T0X_CMPJOT3[[#This Row],[CODE]],employeedatabtase!$D:$D,), MATCH(employeedatabtase!$E$1,employeedatabtase!$A$1:$R$1,)),"")</f>
        <v>ΩροΜ.</v>
      </c>
      <c r="Q102" s="42">
        <f>+Table_Default__T0X_CMPJOT3[[#This Row],[CODE]]</f>
        <v>520005</v>
      </c>
      <c r="R102" s="42"/>
      <c r="S102" s="42" t="str">
        <f>IFERROR(INDEX(BANK!$A:$O, MATCH(Table_Default__T0X_CMPJOT3[[#This Row],[CODE]],BANK!$F:$F,), MATCH(BANK!$K$1,BANK!$A$1:$O$1,)),"")</f>
        <v>CY48002005540000001200947800</v>
      </c>
      <c r="T102" s="42" t="str">
        <f>IFERROR(INDEX(BANK!$A:$O, MATCH(Table_Default__T0X_CMPJOT3[[#This Row],[CODE]],BANK!$F:$F,), MATCH(BANK!$K$1,BANK!$A$1:$O$1,)),"")</f>
        <v>CY48002005540000001200947800</v>
      </c>
      <c r="U102" s="42"/>
      <c r="V102" s="40"/>
      <c r="W102" t="s">
        <v>1095</v>
      </c>
      <c r="Z102" t="s">
        <v>78</v>
      </c>
      <c r="AA102"/>
      <c r="AB102" t="s">
        <v>104</v>
      </c>
      <c r="AC102"/>
      <c r="AD102" t="s">
        <v>334</v>
      </c>
      <c r="AE102"/>
      <c r="AF102"/>
      <c r="AG102"/>
      <c r="AH102" s="2">
        <v>3</v>
      </c>
      <c r="AI102" t="s">
        <v>336</v>
      </c>
      <c r="AJ102"/>
      <c r="AK102"/>
      <c r="AL102"/>
      <c r="AM102"/>
      <c r="AN102"/>
      <c r="AO102"/>
    </row>
    <row r="103" spans="1:41">
      <c r="A103" t="s">
        <v>1096</v>
      </c>
      <c r="B103"/>
      <c r="C103" t="s">
        <v>1097</v>
      </c>
      <c r="D103" s="2">
        <v>520006</v>
      </c>
      <c r="E103" t="s">
        <v>1056</v>
      </c>
      <c r="F103" t="str">
        <f>IFERROR(INDEX(employeedatabtase!$A:$R, MATCH(Table_Default__T0X_CMPJOT3[[#This Row],[CODE]],employeedatabtase!$D:$D,), MATCH(employeedatabtase!$C$1,employeedatabtase!$A$1:$R$1,)),"")</f>
        <v>Ωρομ. Εργάτης</v>
      </c>
      <c r="G103" s="1">
        <v>26187</v>
      </c>
      <c r="H103" s="1"/>
      <c r="I103" s="40">
        <f>IFERROR(INDEX(employeedatabtase!$A:$R, MATCH(Table_Default__T0X_CMPJOT3[[#This Row],[CODE]],employeedatabtase!$D:$D,), MATCH(employeedatabtase!$O$1,employeedatabtase!$A$1:$R$1,)),"")</f>
        <v>38777</v>
      </c>
      <c r="J103" s="40"/>
      <c r="K103" s="42">
        <f>IFERROR(INDEX(employeedatabtase!$A:$R, MATCH(Table_Default__T0X_CMPJOT3[[#This Row],[CODE]],employeedatabtase!$D:$D,), MATCH(employeedatabtase!$J$1,employeedatabtase!$A$1:$R$1,)),"")</f>
        <v>121187</v>
      </c>
      <c r="L103" t="s">
        <v>337</v>
      </c>
      <c r="M103"/>
      <c r="N103" t="s">
        <v>342</v>
      </c>
      <c r="O103"/>
      <c r="P103" s="42" t="str">
        <f>IFERROR(INDEX(employeedatabtase!$A:$R, MATCH(Table_Default__T0X_CMPJOT3[[#This Row],[CODE]],employeedatabtase!$D:$D,), MATCH(employeedatabtase!$E$1,employeedatabtase!$A$1:$R$1,)),"")</f>
        <v>ΩροΜ.</v>
      </c>
      <c r="Q103" s="42">
        <f>+Table_Default__T0X_CMPJOT3[[#This Row],[CODE]]</f>
        <v>520006</v>
      </c>
      <c r="R103" s="42"/>
      <c r="S103" s="42" t="str">
        <f>IFERROR(INDEX(BANK!$A:$O, MATCH(Table_Default__T0X_CMPJOT3[[#This Row],[CODE]],BANK!$F:$F,), MATCH(BANK!$K$1,BANK!$A$1:$O$1,)),"")</f>
        <v>CY27002005680000000000249300</v>
      </c>
      <c r="T103" s="42" t="str">
        <f>IFERROR(INDEX(BANK!$A:$O, MATCH(Table_Default__T0X_CMPJOT3[[#This Row],[CODE]],BANK!$F:$F,), MATCH(BANK!$K$1,BANK!$A$1:$O$1,)),"")</f>
        <v>CY27002005680000000000249300</v>
      </c>
      <c r="U103" s="42"/>
      <c r="V103" s="40"/>
      <c r="W103" t="s">
        <v>338</v>
      </c>
      <c r="Z103" t="s">
        <v>339</v>
      </c>
      <c r="AA103"/>
      <c r="AB103"/>
      <c r="AC103" t="s">
        <v>340</v>
      </c>
      <c r="AD103" t="s">
        <v>341</v>
      </c>
      <c r="AE103"/>
      <c r="AF103"/>
      <c r="AG103"/>
      <c r="AH103" s="2">
        <v>3</v>
      </c>
      <c r="AI103" t="s">
        <v>343</v>
      </c>
      <c r="AJ103"/>
      <c r="AK103"/>
      <c r="AL103"/>
      <c r="AM103"/>
      <c r="AN103"/>
      <c r="AO103"/>
    </row>
    <row r="104" spans="1:41">
      <c r="A104" t="s">
        <v>153</v>
      </c>
      <c r="B104"/>
      <c r="C104" t="s">
        <v>344</v>
      </c>
      <c r="D104" s="2">
        <v>520012</v>
      </c>
      <c r="E104" t="s">
        <v>1056</v>
      </c>
      <c r="F104" t="str">
        <f>IFERROR(INDEX(employeedatabtase!$A:$R, MATCH(Table_Default__T0X_CMPJOT3[[#This Row],[CODE]],employeedatabtase!$D:$D,), MATCH(employeedatabtase!$C$1,employeedatabtase!$A$1:$R$1,)),"")</f>
        <v>Ωρομ. Εργάτης</v>
      </c>
      <c r="G104" s="1">
        <v>28083</v>
      </c>
      <c r="H104" s="1"/>
      <c r="I104" s="40">
        <f>IFERROR(INDEX(employeedatabtase!$A:$R, MATCH(Table_Default__T0X_CMPJOT3[[#This Row],[CODE]],employeedatabtase!$D:$D,), MATCH(employeedatabtase!$O$1,employeedatabtase!$A$1:$R$1,)),"")</f>
        <v>39326</v>
      </c>
      <c r="J104" s="40"/>
      <c r="K104" s="42">
        <f>IFERROR(INDEX(employeedatabtase!$A:$R, MATCH(Table_Default__T0X_CMPJOT3[[#This Row],[CODE]],employeedatabtase!$D:$D,), MATCH(employeedatabtase!$J$1,employeedatabtase!$A$1:$R$1,)),"")</f>
        <v>773663</v>
      </c>
      <c r="L104" t="s">
        <v>345</v>
      </c>
      <c r="M104"/>
      <c r="N104" t="s">
        <v>350</v>
      </c>
      <c r="O104"/>
      <c r="P104" s="42" t="str">
        <f>IFERROR(INDEX(employeedatabtase!$A:$R, MATCH(Table_Default__T0X_CMPJOT3[[#This Row],[CODE]],employeedatabtase!$D:$D,), MATCH(employeedatabtase!$E$1,employeedatabtase!$A$1:$R$1,)),"")</f>
        <v>ΩροΜ.</v>
      </c>
      <c r="Q104" s="42">
        <f>+Table_Default__T0X_CMPJOT3[[#This Row],[CODE]]</f>
        <v>520012</v>
      </c>
      <c r="R104" s="42"/>
      <c r="S104" s="42" t="str">
        <f>IFERROR(INDEX(BANK!$A:$O, MATCH(Table_Default__T0X_CMPJOT3[[#This Row],[CODE]],BANK!$F:$F,), MATCH(BANK!$K$1,BANK!$A$1:$O$1,)),"")</f>
        <v>CY43002001950000357013729129</v>
      </c>
      <c r="T104" s="42" t="str">
        <f>IFERROR(INDEX(BANK!$A:$O, MATCH(Table_Default__T0X_CMPJOT3[[#This Row],[CODE]],BANK!$F:$F,), MATCH(BANK!$K$1,BANK!$A$1:$O$1,)),"")</f>
        <v>CY43002001950000357013729129</v>
      </c>
      <c r="U104" s="42"/>
      <c r="V104" s="40"/>
      <c r="W104" t="s">
        <v>346</v>
      </c>
      <c r="Z104" t="s">
        <v>347</v>
      </c>
      <c r="AA104"/>
      <c r="AB104" t="s">
        <v>104</v>
      </c>
      <c r="AC104" t="s">
        <v>348</v>
      </c>
      <c r="AD104" t="s">
        <v>349</v>
      </c>
      <c r="AE104"/>
      <c r="AF104"/>
      <c r="AG104"/>
      <c r="AH104" s="2">
        <v>3</v>
      </c>
      <c r="AI104" t="s">
        <v>351</v>
      </c>
      <c r="AJ104"/>
      <c r="AK104"/>
      <c r="AL104"/>
      <c r="AM104"/>
      <c r="AN104"/>
      <c r="AO104"/>
    </row>
    <row r="105" spans="1:41">
      <c r="A105" t="s">
        <v>309</v>
      </c>
      <c r="B105"/>
      <c r="C105" t="s">
        <v>352</v>
      </c>
      <c r="D105" s="2">
        <v>520013</v>
      </c>
      <c r="E105" t="s">
        <v>1056</v>
      </c>
      <c r="F105" t="str">
        <f>IFERROR(INDEX(employeedatabtase!$A:$R, MATCH(Table_Default__T0X_CMPJOT3[[#This Row],[CODE]],employeedatabtase!$D:$D,), MATCH(employeedatabtase!$C$1,employeedatabtase!$A$1:$R$1,)),"")</f>
        <v>Ωρομ. Εργάτης</v>
      </c>
      <c r="G105" s="1">
        <v>25135</v>
      </c>
      <c r="H105" s="1"/>
      <c r="I105" s="40">
        <f>IFERROR(INDEX(employeedatabtase!$A:$R, MATCH(Table_Default__T0X_CMPJOT3[[#This Row],[CODE]],employeedatabtase!$D:$D,), MATCH(employeedatabtase!$O$1,employeedatabtase!$A$1:$R$1,)),"")</f>
        <v>39326</v>
      </c>
      <c r="J105" s="40"/>
      <c r="K105" s="42">
        <f>IFERROR(INDEX(employeedatabtase!$A:$R, MATCH(Table_Default__T0X_CMPJOT3[[#This Row],[CODE]],employeedatabtase!$D:$D,), MATCH(employeedatabtase!$J$1,employeedatabtase!$A$1:$R$1,)),"")</f>
        <v>807103</v>
      </c>
      <c r="L105" t="s">
        <v>353</v>
      </c>
      <c r="M105"/>
      <c r="N105" t="s">
        <v>358</v>
      </c>
      <c r="O105"/>
      <c r="P105" s="42" t="str">
        <f>IFERROR(INDEX(employeedatabtase!$A:$R, MATCH(Table_Default__T0X_CMPJOT3[[#This Row],[CODE]],employeedatabtase!$D:$D,), MATCH(employeedatabtase!$E$1,employeedatabtase!$A$1:$R$1,)),"")</f>
        <v>ΩροΜ.</v>
      </c>
      <c r="Q105" s="42">
        <f>+Table_Default__T0X_CMPJOT3[[#This Row],[CODE]]</f>
        <v>520013</v>
      </c>
      <c r="R105" s="42"/>
      <c r="S105" s="42" t="str">
        <f>IFERROR(INDEX(BANK!$A:$O, MATCH(Table_Default__T0X_CMPJOT3[[#This Row],[CODE]],BANK!$F:$F,), MATCH(BANK!$K$1,BANK!$A$1:$O$1,)),"")</f>
        <v>CY86007049300000000020601097</v>
      </c>
      <c r="T105" s="42" t="str">
        <f>IFERROR(INDEX(BANK!$A:$O, MATCH(Table_Default__T0X_CMPJOT3[[#This Row],[CODE]],BANK!$F:$F,), MATCH(BANK!$K$1,BANK!$A$1:$O$1,)),"")</f>
        <v>CY86007049300000000020601097</v>
      </c>
      <c r="U105" s="42"/>
      <c r="V105" s="40"/>
      <c r="W105" t="s">
        <v>354</v>
      </c>
      <c r="Z105" t="s">
        <v>339</v>
      </c>
      <c r="AA105"/>
      <c r="AB105" t="s">
        <v>355</v>
      </c>
      <c r="AC105" t="s">
        <v>356</v>
      </c>
      <c r="AD105" t="s">
        <v>357</v>
      </c>
      <c r="AE105"/>
      <c r="AF105"/>
      <c r="AG105"/>
      <c r="AH105" s="2">
        <v>3</v>
      </c>
      <c r="AI105" t="s">
        <v>359</v>
      </c>
      <c r="AJ105"/>
      <c r="AK105"/>
      <c r="AL105"/>
      <c r="AM105"/>
      <c r="AN105"/>
      <c r="AO105"/>
    </row>
    <row r="106" spans="1:41">
      <c r="A106" t="s">
        <v>249</v>
      </c>
      <c r="B106"/>
      <c r="C106" t="s">
        <v>703</v>
      </c>
      <c r="D106" s="2">
        <v>520032</v>
      </c>
      <c r="E106" t="s">
        <v>1056</v>
      </c>
      <c r="F106" t="str">
        <f>IFERROR(INDEX(employeedatabtase!$A:$R, MATCH(Table_Default__T0X_CMPJOT3[[#This Row],[CODE]],employeedatabtase!$D:$D,), MATCH(employeedatabtase!$C$1,employeedatabtase!$A$1:$R$1,)),"")</f>
        <v>Έκτακτος εργάτης</v>
      </c>
      <c r="G106" s="1">
        <v>27885</v>
      </c>
      <c r="H106" s="1"/>
      <c r="I106" s="40">
        <f>IFERROR(INDEX(employeedatabtase!$A:$R, MATCH(Table_Default__T0X_CMPJOT3[[#This Row],[CODE]],employeedatabtase!$D:$D,), MATCH(employeedatabtase!$O$1,employeedatabtase!$A$1:$R$1,)),"")</f>
        <v>42494</v>
      </c>
      <c r="J106" s="40"/>
      <c r="K106" s="42">
        <f>IFERROR(INDEX(employeedatabtase!$A:$R, MATCH(Table_Default__T0X_CMPJOT3[[#This Row],[CODE]],employeedatabtase!$D:$D,), MATCH(employeedatabtase!$J$1,employeedatabtase!$A$1:$R$1,)),"")</f>
        <v>560226</v>
      </c>
      <c r="L106" t="s">
        <v>704</v>
      </c>
      <c r="M106"/>
      <c r="N106"/>
      <c r="O106"/>
      <c r="P106" s="42">
        <f>IFERROR(INDEX(employeedatabtase!$A:$R, MATCH(Table_Default__T0X_CMPJOT3[[#This Row],[CODE]],employeedatabtase!$D:$D,), MATCH(employeedatabtase!$E$1,employeedatabtase!$A$1:$R$1,)),"")</f>
        <v>0</v>
      </c>
      <c r="Q106" s="42">
        <f>+Table_Default__T0X_CMPJOT3[[#This Row],[CODE]]</f>
        <v>520032</v>
      </c>
      <c r="R106" s="42"/>
      <c r="S106" s="42" t="str">
        <f>IFERROR(INDEX(BANK!$A:$O, MATCH(Table_Default__T0X_CMPJOT3[[#This Row],[CODE]],BANK!$F:$F,), MATCH(BANK!$K$1,BANK!$A$1:$O$1,)),"")</f>
        <v>CY03005004760004761049379400</v>
      </c>
      <c r="T106" s="42" t="str">
        <f>IFERROR(INDEX(BANK!$A:$O, MATCH(Table_Default__T0X_CMPJOT3[[#This Row],[CODE]],BANK!$F:$F,), MATCH(BANK!$K$1,BANK!$A$1:$O$1,)),"")</f>
        <v>CY03005004760004761049379400</v>
      </c>
      <c r="U106" s="42"/>
      <c r="V106" s="40"/>
      <c r="W106" t="s">
        <v>1098</v>
      </c>
      <c r="Z106" t="s">
        <v>200</v>
      </c>
      <c r="AA106"/>
      <c r="AB106" t="s">
        <v>201</v>
      </c>
      <c r="AC106"/>
      <c r="AD106" t="s">
        <v>705</v>
      </c>
      <c r="AE106"/>
      <c r="AF106"/>
      <c r="AG106"/>
      <c r="AH106" s="2">
        <v>3</v>
      </c>
      <c r="AI106"/>
      <c r="AJ106"/>
      <c r="AK106"/>
      <c r="AL106"/>
      <c r="AM106"/>
      <c r="AN106"/>
      <c r="AO10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sqref="A1:XFD1048576"/>
    </sheetView>
  </sheetViews>
  <sheetFormatPr defaultRowHeight="15"/>
  <cols>
    <col min="1" max="1" width="18.7109375" style="2" customWidth="1"/>
    <col min="2" max="2" width="10.42578125" style="2" customWidth="1"/>
    <col min="3" max="3" width="42.7109375" customWidth="1"/>
    <col min="4" max="4" width="19.5703125" style="2" customWidth="1"/>
    <col min="5" max="5" width="18.42578125" customWidth="1"/>
    <col min="6" max="6" width="14.42578125" style="2" bestFit="1" customWidth="1"/>
    <col min="7" max="7" width="24" customWidth="1"/>
    <col min="8" max="8" width="20.42578125" customWidth="1"/>
  </cols>
  <sheetData>
    <row r="1" spans="1:8">
      <c r="A1" s="2" t="s">
        <v>34</v>
      </c>
      <c r="B1" s="2" t="s">
        <v>35</v>
      </c>
      <c r="C1" t="s">
        <v>36</v>
      </c>
      <c r="D1" s="2" t="s">
        <v>37</v>
      </c>
      <c r="E1" t="s">
        <v>38</v>
      </c>
      <c r="F1" s="2" t="s">
        <v>39</v>
      </c>
      <c r="G1" t="s">
        <v>40</v>
      </c>
      <c r="H1" t="s">
        <v>41</v>
      </c>
    </row>
    <row r="2" spans="1:8">
      <c r="A2" s="2">
        <v>98</v>
      </c>
      <c r="B2" s="2">
        <v>1</v>
      </c>
      <c r="C2" t="s">
        <v>42</v>
      </c>
      <c r="D2" s="3">
        <v>40836.374722222223</v>
      </c>
      <c r="E2" s="1"/>
      <c r="F2" s="2" t="s">
        <v>43</v>
      </c>
    </row>
    <row r="3" spans="1:8">
      <c r="A3" s="2">
        <v>98</v>
      </c>
      <c r="B3" s="2">
        <v>2</v>
      </c>
      <c r="C3" t="s">
        <v>44</v>
      </c>
      <c r="D3" s="3">
        <v>40836.376238425924</v>
      </c>
      <c r="E3" s="1"/>
      <c r="F3" s="2" t="s">
        <v>43</v>
      </c>
    </row>
    <row r="4" spans="1:8">
      <c r="A4" s="2">
        <v>98</v>
      </c>
      <c r="B4" s="2">
        <v>3</v>
      </c>
      <c r="C4" t="s">
        <v>45</v>
      </c>
      <c r="D4" s="3">
        <v>40836.376585648148</v>
      </c>
      <c r="E4" s="1"/>
      <c r="F4" s="2" t="s">
        <v>43</v>
      </c>
    </row>
    <row r="5" spans="1:8">
      <c r="A5" s="2">
        <v>98</v>
      </c>
      <c r="B5" s="2">
        <v>5</v>
      </c>
      <c r="C5" t="s">
        <v>46</v>
      </c>
      <c r="D5" s="3">
        <v>40836.376875000002</v>
      </c>
      <c r="E5" s="1"/>
      <c r="F5" s="2" t="s">
        <v>43</v>
      </c>
    </row>
    <row r="6" spans="1:8">
      <c r="A6" s="2">
        <v>98</v>
      </c>
      <c r="B6" s="2">
        <v>6</v>
      </c>
      <c r="C6" t="s">
        <v>47</v>
      </c>
      <c r="D6" s="3">
        <v>40836.377303240741</v>
      </c>
      <c r="E6" s="1"/>
      <c r="F6" s="2" t="s">
        <v>43</v>
      </c>
    </row>
    <row r="7" spans="1:8">
      <c r="A7" s="2">
        <v>98</v>
      </c>
      <c r="B7" s="2">
        <v>7</v>
      </c>
      <c r="C7" t="s">
        <v>48</v>
      </c>
      <c r="D7" s="3">
        <v>40836.377569444441</v>
      </c>
      <c r="E7" s="1"/>
      <c r="F7" s="2" t="s">
        <v>43</v>
      </c>
    </row>
    <row r="8" spans="1:8">
      <c r="A8" s="2">
        <v>98</v>
      </c>
      <c r="B8" s="2">
        <v>8</v>
      </c>
      <c r="C8" t="s">
        <v>49</v>
      </c>
      <c r="D8" s="3">
        <v>40836.377800925926</v>
      </c>
      <c r="E8" s="1"/>
      <c r="F8" s="2" t="s">
        <v>43</v>
      </c>
    </row>
    <row r="9" spans="1:8">
      <c r="A9" s="2">
        <v>98</v>
      </c>
      <c r="B9" s="2">
        <v>9</v>
      </c>
      <c r="C9" t="s">
        <v>50</v>
      </c>
      <c r="D9" s="3">
        <v>40836.378067129626</v>
      </c>
      <c r="E9" s="1"/>
      <c r="F9" s="2" t="s">
        <v>43</v>
      </c>
    </row>
    <row r="10" spans="1:8">
      <c r="A10" s="2">
        <v>98</v>
      </c>
      <c r="B10" s="2">
        <v>13</v>
      </c>
      <c r="C10" t="s">
        <v>51</v>
      </c>
      <c r="D10" s="3">
        <v>40836.378993055558</v>
      </c>
      <c r="E10" s="1"/>
      <c r="F10" s="2" t="s">
        <v>43</v>
      </c>
    </row>
    <row r="11" spans="1:8">
      <c r="A11" s="2">
        <v>98</v>
      </c>
      <c r="B11" s="2">
        <v>21</v>
      </c>
      <c r="C11" t="s">
        <v>52</v>
      </c>
      <c r="D11" s="3">
        <v>40836.379062499997</v>
      </c>
      <c r="E11" s="1"/>
      <c r="F11" s="2" t="s">
        <v>43</v>
      </c>
    </row>
    <row r="12" spans="1:8">
      <c r="A12" s="2">
        <v>98</v>
      </c>
      <c r="B12" s="2">
        <v>25</v>
      </c>
      <c r="C12" t="s">
        <v>53</v>
      </c>
      <c r="D12" s="3">
        <v>40836.379490740743</v>
      </c>
      <c r="E12" s="1"/>
      <c r="F12" s="2" t="s">
        <v>43</v>
      </c>
    </row>
    <row r="13" spans="1:8">
      <c r="A13" s="2">
        <v>98</v>
      </c>
      <c r="B13" s="2">
        <v>26</v>
      </c>
      <c r="C13" t="s">
        <v>54</v>
      </c>
      <c r="D13" s="3">
        <v>40836.37972222222</v>
      </c>
      <c r="E13" s="1"/>
      <c r="F13" s="2" t="s">
        <v>43</v>
      </c>
    </row>
    <row r="14" spans="1:8">
      <c r="A14" s="2">
        <v>98</v>
      </c>
      <c r="B14" s="2">
        <v>27</v>
      </c>
      <c r="C14" t="s">
        <v>55</v>
      </c>
      <c r="D14" s="3">
        <v>40836.379907407405</v>
      </c>
      <c r="E14" s="1"/>
      <c r="F14" s="2" t="s">
        <v>43</v>
      </c>
    </row>
    <row r="15" spans="1:8">
      <c r="A15" s="2">
        <v>98</v>
      </c>
      <c r="B15" s="2">
        <v>28</v>
      </c>
      <c r="C15" t="s">
        <v>56</v>
      </c>
      <c r="D15" s="3">
        <v>40836.380254629628</v>
      </c>
      <c r="E15" s="1"/>
      <c r="F15" s="2" t="s">
        <v>43</v>
      </c>
    </row>
    <row r="16" spans="1:8">
      <c r="A16" s="2">
        <v>98</v>
      </c>
      <c r="B16" s="2">
        <v>31</v>
      </c>
      <c r="C16" t="s">
        <v>57</v>
      </c>
      <c r="D16" s="3">
        <v>40836.380567129629</v>
      </c>
      <c r="E16" s="1"/>
      <c r="F16" s="2" t="s">
        <v>43</v>
      </c>
    </row>
    <row r="17" spans="1:7">
      <c r="A17" s="2">
        <v>98</v>
      </c>
      <c r="B17" s="2">
        <v>32</v>
      </c>
      <c r="C17" t="s">
        <v>58</v>
      </c>
      <c r="D17" s="3">
        <v>40836.380671296298</v>
      </c>
      <c r="E17" s="1"/>
      <c r="F17" s="2" t="s">
        <v>43</v>
      </c>
    </row>
    <row r="18" spans="1:7">
      <c r="A18" s="2">
        <v>98</v>
      </c>
      <c r="B18" s="2">
        <v>33</v>
      </c>
      <c r="C18" t="s">
        <v>59</v>
      </c>
      <c r="D18" s="3">
        <v>40836.380844907406</v>
      </c>
      <c r="E18" s="1"/>
      <c r="F18" s="2" t="s">
        <v>43</v>
      </c>
    </row>
    <row r="19" spans="1:7">
      <c r="A19" s="2">
        <v>98</v>
      </c>
      <c r="B19" s="2">
        <v>36</v>
      </c>
      <c r="C19" t="s">
        <v>60</v>
      </c>
      <c r="D19" s="3">
        <v>40836.381006944444</v>
      </c>
      <c r="E19" s="1"/>
      <c r="F19" s="2" t="s">
        <v>43</v>
      </c>
    </row>
    <row r="20" spans="1:7">
      <c r="A20" s="2">
        <v>98</v>
      </c>
      <c r="B20" s="2">
        <v>37</v>
      </c>
      <c r="C20" t="s">
        <v>61</v>
      </c>
      <c r="D20" s="3">
        <v>40836.381168981483</v>
      </c>
      <c r="E20" s="1">
        <v>40836.381423611114</v>
      </c>
      <c r="F20" s="2" t="s">
        <v>43</v>
      </c>
      <c r="G20" t="s">
        <v>43</v>
      </c>
    </row>
    <row r="21" spans="1:7">
      <c r="A21" s="2">
        <v>98</v>
      </c>
      <c r="B21" s="2">
        <v>50</v>
      </c>
      <c r="C21" t="s">
        <v>62</v>
      </c>
      <c r="D21" s="3">
        <v>40836.381435185183</v>
      </c>
      <c r="E21" s="1"/>
      <c r="F21" s="2" t="s">
        <v>43</v>
      </c>
    </row>
    <row r="22" spans="1:7">
      <c r="A22" s="2">
        <v>1</v>
      </c>
      <c r="B22" s="2">
        <v>1</v>
      </c>
      <c r="C22" t="s">
        <v>42</v>
      </c>
      <c r="D22" s="3">
        <v>40836.374722222223</v>
      </c>
      <c r="E22" s="1"/>
      <c r="F22" s="2" t="s">
        <v>43</v>
      </c>
    </row>
    <row r="23" spans="1:7">
      <c r="A23" s="2">
        <v>1</v>
      </c>
      <c r="B23" s="2">
        <v>2</v>
      </c>
      <c r="C23" t="s">
        <v>44</v>
      </c>
      <c r="D23" s="3">
        <v>40836.376238425924</v>
      </c>
      <c r="E23" s="1"/>
      <c r="F23" s="2" t="s">
        <v>43</v>
      </c>
    </row>
    <row r="24" spans="1:7">
      <c r="A24" s="2">
        <v>1</v>
      </c>
      <c r="B24" s="2">
        <v>3</v>
      </c>
      <c r="C24" t="s">
        <v>45</v>
      </c>
      <c r="D24" s="3">
        <v>40836.376585648148</v>
      </c>
      <c r="E24" s="1"/>
      <c r="F24" s="2" t="s">
        <v>43</v>
      </c>
    </row>
    <row r="25" spans="1:7">
      <c r="A25" s="2">
        <v>1</v>
      </c>
      <c r="B25" s="2">
        <v>5</v>
      </c>
      <c r="C25" t="s">
        <v>46</v>
      </c>
      <c r="D25" s="3">
        <v>40836.376875000002</v>
      </c>
      <c r="E25" s="1"/>
      <c r="F25" s="2" t="s">
        <v>43</v>
      </c>
    </row>
    <row r="26" spans="1:7">
      <c r="A26" s="2">
        <v>1</v>
      </c>
      <c r="B26" s="2">
        <v>6</v>
      </c>
      <c r="C26" t="s">
        <v>47</v>
      </c>
      <c r="D26" s="3">
        <v>40836.377303240741</v>
      </c>
      <c r="E26" s="1"/>
      <c r="F26" s="2" t="s">
        <v>43</v>
      </c>
    </row>
    <row r="27" spans="1:7">
      <c r="A27" s="2">
        <v>1</v>
      </c>
      <c r="B27" s="2">
        <v>7</v>
      </c>
      <c r="C27" t="s">
        <v>48</v>
      </c>
      <c r="D27" s="3">
        <v>40836.377569444441</v>
      </c>
      <c r="E27" s="1"/>
      <c r="F27" s="2" t="s">
        <v>43</v>
      </c>
    </row>
    <row r="28" spans="1:7">
      <c r="A28" s="2">
        <v>1</v>
      </c>
      <c r="B28" s="2">
        <v>8</v>
      </c>
      <c r="C28" t="s">
        <v>49</v>
      </c>
      <c r="D28" s="3">
        <v>40836.377800925926</v>
      </c>
      <c r="E28" s="1"/>
      <c r="F28" s="2" t="s">
        <v>43</v>
      </c>
    </row>
    <row r="29" spans="1:7">
      <c r="A29" s="2">
        <v>1</v>
      </c>
      <c r="B29" s="2">
        <v>9</v>
      </c>
      <c r="C29" t="s">
        <v>50</v>
      </c>
      <c r="D29" s="3">
        <v>40836.378067129626</v>
      </c>
      <c r="E29" s="1"/>
      <c r="F29" s="2" t="s">
        <v>43</v>
      </c>
    </row>
    <row r="30" spans="1:7">
      <c r="A30" s="2">
        <v>1</v>
      </c>
      <c r="B30" s="2">
        <v>25</v>
      </c>
      <c r="C30" t="s">
        <v>53</v>
      </c>
      <c r="D30" s="3">
        <v>40836.379490740743</v>
      </c>
      <c r="E30" s="1"/>
      <c r="F30" s="2" t="s">
        <v>43</v>
      </c>
    </row>
    <row r="31" spans="1:7">
      <c r="A31" s="2">
        <v>1</v>
      </c>
      <c r="B31" s="2">
        <v>13</v>
      </c>
      <c r="C31" t="s">
        <v>51</v>
      </c>
      <c r="D31" s="3">
        <v>40836.378993055558</v>
      </c>
      <c r="E31" s="1"/>
      <c r="F31" s="2" t="s">
        <v>43</v>
      </c>
    </row>
    <row r="32" spans="1:7">
      <c r="A32" s="2">
        <v>1</v>
      </c>
      <c r="B32" s="2">
        <v>21</v>
      </c>
      <c r="C32" t="s">
        <v>52</v>
      </c>
      <c r="D32" s="3">
        <v>40836.379062499997</v>
      </c>
      <c r="E32" s="1"/>
      <c r="F32" s="2" t="s">
        <v>43</v>
      </c>
    </row>
    <row r="33" spans="1:7">
      <c r="A33" s="2">
        <v>1</v>
      </c>
      <c r="B33" s="2">
        <v>26</v>
      </c>
      <c r="C33" t="s">
        <v>54</v>
      </c>
      <c r="D33" s="3">
        <v>40836.37972222222</v>
      </c>
      <c r="E33" s="1"/>
      <c r="F33" s="2" t="s">
        <v>43</v>
      </c>
    </row>
    <row r="34" spans="1:7">
      <c r="A34" s="2">
        <v>1</v>
      </c>
      <c r="B34" s="2">
        <v>27</v>
      </c>
      <c r="C34" t="s">
        <v>55</v>
      </c>
      <c r="D34" s="3">
        <v>40836.379907407405</v>
      </c>
      <c r="E34" s="1"/>
      <c r="F34" s="2" t="s">
        <v>43</v>
      </c>
    </row>
    <row r="35" spans="1:7">
      <c r="A35" s="2">
        <v>1</v>
      </c>
      <c r="B35" s="2">
        <v>28</v>
      </c>
      <c r="C35" t="s">
        <v>56</v>
      </c>
      <c r="D35" s="3">
        <v>40836.380254629628</v>
      </c>
      <c r="E35" s="1"/>
      <c r="F35" s="2" t="s">
        <v>43</v>
      </c>
    </row>
    <row r="36" spans="1:7">
      <c r="A36" s="2">
        <v>1</v>
      </c>
      <c r="B36" s="2">
        <v>31</v>
      </c>
      <c r="C36" t="s">
        <v>57</v>
      </c>
      <c r="D36" s="3">
        <v>40836.380567129629</v>
      </c>
      <c r="E36" s="1"/>
      <c r="F36" s="2" t="s">
        <v>43</v>
      </c>
    </row>
    <row r="37" spans="1:7">
      <c r="A37" s="2">
        <v>1</v>
      </c>
      <c r="B37" s="2">
        <v>32</v>
      </c>
      <c r="C37" t="s">
        <v>58</v>
      </c>
      <c r="D37" s="3">
        <v>40836.380671296298</v>
      </c>
      <c r="E37" s="1"/>
      <c r="F37" s="2" t="s">
        <v>43</v>
      </c>
    </row>
    <row r="38" spans="1:7">
      <c r="A38" s="2">
        <v>1</v>
      </c>
      <c r="B38" s="2">
        <v>33</v>
      </c>
      <c r="C38" t="s">
        <v>59</v>
      </c>
      <c r="D38" s="3">
        <v>40836.380844907406</v>
      </c>
      <c r="E38" s="1"/>
      <c r="F38" s="2" t="s">
        <v>43</v>
      </c>
    </row>
    <row r="39" spans="1:7">
      <c r="A39" s="2">
        <v>1</v>
      </c>
      <c r="B39" s="2">
        <v>36</v>
      </c>
      <c r="C39" t="s">
        <v>60</v>
      </c>
      <c r="D39" s="3">
        <v>40836.381006944444</v>
      </c>
      <c r="E39" s="1"/>
      <c r="F39" s="2" t="s">
        <v>43</v>
      </c>
    </row>
    <row r="40" spans="1:7">
      <c r="A40" s="2">
        <v>1</v>
      </c>
      <c r="B40" s="2">
        <v>37</v>
      </c>
      <c r="C40" t="s">
        <v>61</v>
      </c>
      <c r="D40" s="3">
        <v>40836.381168981483</v>
      </c>
      <c r="E40" s="1">
        <v>40836.381423611114</v>
      </c>
      <c r="F40" s="2" t="s">
        <v>43</v>
      </c>
      <c r="G40" t="s">
        <v>43</v>
      </c>
    </row>
    <row r="41" spans="1:7">
      <c r="A41" s="2">
        <v>1</v>
      </c>
      <c r="B41" s="2">
        <v>50</v>
      </c>
      <c r="C41" t="s">
        <v>62</v>
      </c>
      <c r="D41" s="3">
        <v>40836.381435185183</v>
      </c>
      <c r="E41" s="1"/>
      <c r="F41" s="2" t="s">
        <v>43</v>
      </c>
    </row>
    <row r="42" spans="1:7">
      <c r="A42" s="2">
        <v>4</v>
      </c>
      <c r="B42" s="2">
        <v>51</v>
      </c>
      <c r="C42" t="s">
        <v>45</v>
      </c>
      <c r="D42" s="3">
        <v>40836.381527777776</v>
      </c>
      <c r="E42" s="1"/>
      <c r="F42" s="2" t="s">
        <v>43</v>
      </c>
    </row>
    <row r="43" spans="1:7">
      <c r="A43" s="2">
        <v>3</v>
      </c>
      <c r="B43" s="2">
        <v>52</v>
      </c>
      <c r="C43" t="s">
        <v>46</v>
      </c>
      <c r="D43" s="3">
        <v>40836.381956018522</v>
      </c>
      <c r="E43" s="1"/>
      <c r="F43" s="2" t="s">
        <v>43</v>
      </c>
    </row>
    <row r="44" spans="1:7">
      <c r="A44" s="2">
        <v>3</v>
      </c>
      <c r="B44" s="2">
        <v>53</v>
      </c>
      <c r="C44" t="s">
        <v>63</v>
      </c>
      <c r="D44" s="3">
        <v>40836.382349537038</v>
      </c>
      <c r="E44" s="1"/>
      <c r="F44" s="2" t="s">
        <v>43</v>
      </c>
    </row>
    <row r="45" spans="1:7">
      <c r="A45" s="2">
        <v>2</v>
      </c>
      <c r="B45" s="2">
        <v>55</v>
      </c>
      <c r="C45" t="s">
        <v>64</v>
      </c>
      <c r="D45" s="3">
        <v>40836.382557870369</v>
      </c>
      <c r="E45" s="1"/>
      <c r="F45" s="2" t="s">
        <v>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H1"/>
  <sheetViews>
    <sheetView workbookViewId="0">
      <selection sqref="A1:XFD1"/>
    </sheetView>
  </sheetViews>
  <sheetFormatPr defaultRowHeight="15"/>
  <cols>
    <col min="1" max="1" width="23.42578125" style="4" bestFit="1" customWidth="1"/>
    <col min="2" max="2" width="12.5703125" style="4" bestFit="1" customWidth="1"/>
    <col min="3" max="3" width="10.140625" style="4" bestFit="1" customWidth="1"/>
    <col min="4" max="4" width="14.5703125" style="4" bestFit="1" customWidth="1"/>
    <col min="5" max="5" width="12.5703125" style="4" customWidth="1"/>
    <col min="6" max="6" width="14.5703125" style="4" customWidth="1"/>
    <col min="7" max="7" width="9.140625" style="39"/>
    <col min="8" max="8" width="11.28515625" customWidth="1"/>
    <col min="9" max="9" width="16.5703125" bestFit="1" customWidth="1"/>
    <col min="10" max="10" width="12.7109375" bestFit="1" customWidth="1"/>
    <col min="11" max="11" width="16" bestFit="1" customWidth="1"/>
    <col min="12" max="12" width="14.7109375" bestFit="1" customWidth="1"/>
    <col min="13" max="13" width="16.5703125" customWidth="1"/>
    <col min="14" max="14" width="13.28515625" bestFit="1" customWidth="1"/>
    <col min="15" max="15" width="10.5703125" bestFit="1" customWidth="1"/>
    <col min="16" max="16" width="23.42578125" bestFit="1" customWidth="1"/>
    <col min="18" max="18" width="10.5703125" bestFit="1" customWidth="1"/>
    <col min="19" max="19" width="15.140625" bestFit="1" customWidth="1"/>
    <col min="22" max="22" width="16.140625" bestFit="1" customWidth="1"/>
    <col min="23" max="23" width="13.42578125" bestFit="1" customWidth="1"/>
    <col min="24" max="25" width="12.85546875" bestFit="1" customWidth="1"/>
    <col min="27" max="27" width="15.42578125" bestFit="1" customWidth="1"/>
    <col min="29" max="29" width="9.28515625" bestFit="1" customWidth="1"/>
    <col min="30" max="30" width="13.140625" bestFit="1" customWidth="1"/>
    <col min="32" max="32" width="19" bestFit="1" customWidth="1"/>
    <col min="33" max="33" width="23.42578125" bestFit="1" customWidth="1"/>
    <col min="34" max="34" width="18.28515625" bestFit="1" customWidth="1"/>
  </cols>
  <sheetData>
    <row r="1" spans="1:3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9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32</v>
      </c>
      <c r="AF1" t="s">
        <v>30</v>
      </c>
      <c r="AG1" t="s">
        <v>31</v>
      </c>
      <c r="AH1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3"/>
  <sheetViews>
    <sheetView topLeftCell="A52" workbookViewId="0">
      <selection activeCell="A81" sqref="A81:XFD83"/>
    </sheetView>
  </sheetViews>
  <sheetFormatPr defaultRowHeight="15"/>
  <cols>
    <col min="2" max="2" width="32.42578125" customWidth="1"/>
    <col min="3" max="3" width="20.140625" customWidth="1"/>
    <col min="8" max="8" width="17.28515625" customWidth="1"/>
  </cols>
  <sheetData>
    <row r="1" spans="1:18" ht="102">
      <c r="A1" s="5" t="s">
        <v>727</v>
      </c>
      <c r="B1" s="6" t="s">
        <v>728</v>
      </c>
      <c r="C1" s="7" t="s">
        <v>729</v>
      </c>
      <c r="D1" s="8" t="s">
        <v>730</v>
      </c>
      <c r="E1" s="6" t="s">
        <v>731</v>
      </c>
      <c r="F1" s="45" t="s">
        <v>732</v>
      </c>
      <c r="G1" s="45"/>
      <c r="H1" s="7" t="s">
        <v>733</v>
      </c>
      <c r="I1" s="8" t="s">
        <v>734</v>
      </c>
      <c r="J1" s="8" t="s">
        <v>735</v>
      </c>
      <c r="K1" s="8" t="s">
        <v>736</v>
      </c>
      <c r="L1" s="8" t="s">
        <v>737</v>
      </c>
      <c r="M1" s="6" t="s">
        <v>738</v>
      </c>
      <c r="N1" s="8" t="s">
        <v>739</v>
      </c>
      <c r="O1" s="8" t="s">
        <v>740</v>
      </c>
      <c r="P1" s="8" t="s">
        <v>741</v>
      </c>
      <c r="Q1" s="8" t="s">
        <v>742</v>
      </c>
      <c r="R1" s="9" t="s">
        <v>743</v>
      </c>
    </row>
    <row r="2" spans="1:18" ht="26.25" thickBot="1">
      <c r="A2" s="10"/>
      <c r="B2" s="11"/>
      <c r="C2" s="12"/>
      <c r="D2" s="12"/>
      <c r="E2" s="13"/>
      <c r="F2" s="14" t="s">
        <v>744</v>
      </c>
      <c r="G2" s="14" t="s">
        <v>745</v>
      </c>
      <c r="H2" s="12"/>
      <c r="I2" s="15"/>
      <c r="J2" s="15"/>
      <c r="K2" s="15"/>
      <c r="L2" s="15"/>
      <c r="M2" s="11"/>
      <c r="N2" s="11"/>
      <c r="O2" s="15"/>
      <c r="P2" s="15"/>
      <c r="Q2" s="15"/>
      <c r="R2" s="16"/>
    </row>
    <row r="3" spans="1:18">
      <c r="A3" s="17">
        <v>12</v>
      </c>
      <c r="B3" s="18" t="s">
        <v>770</v>
      </c>
      <c r="C3" s="19" t="s">
        <v>771</v>
      </c>
      <c r="D3" s="20">
        <v>120008</v>
      </c>
      <c r="E3" s="21" t="s">
        <v>760</v>
      </c>
      <c r="F3" s="21">
        <v>1</v>
      </c>
      <c r="G3" s="21">
        <v>1</v>
      </c>
      <c r="H3" s="22" t="s">
        <v>772</v>
      </c>
      <c r="I3" s="23">
        <v>493085</v>
      </c>
      <c r="J3" s="23">
        <v>345089</v>
      </c>
      <c r="K3" s="23"/>
      <c r="L3" s="23"/>
      <c r="M3" s="24">
        <v>20646</v>
      </c>
      <c r="N3" s="37"/>
      <c r="O3" s="24">
        <v>28522</v>
      </c>
      <c r="P3" s="24">
        <v>44387</v>
      </c>
      <c r="Q3" s="24">
        <v>40695</v>
      </c>
      <c r="R3" s="25"/>
    </row>
    <row r="4" spans="1:18">
      <c r="A4" s="26">
        <v>17</v>
      </c>
      <c r="B4" s="32" t="s">
        <v>777</v>
      </c>
      <c r="C4" s="33" t="s">
        <v>750</v>
      </c>
      <c r="D4" s="20">
        <v>120010</v>
      </c>
      <c r="E4" s="28" t="s">
        <v>760</v>
      </c>
      <c r="F4" s="28">
        <v>1</v>
      </c>
      <c r="G4" s="28">
        <v>1</v>
      </c>
      <c r="H4" s="20" t="s">
        <v>751</v>
      </c>
      <c r="I4" s="27">
        <v>570831</v>
      </c>
      <c r="J4" s="27">
        <v>404541</v>
      </c>
      <c r="K4" s="27"/>
      <c r="L4" s="27"/>
      <c r="M4" s="29">
        <v>21601</v>
      </c>
      <c r="N4" s="30"/>
      <c r="O4" s="29">
        <v>29143</v>
      </c>
      <c r="P4" s="24">
        <v>45342</v>
      </c>
      <c r="Q4" s="29">
        <v>41320</v>
      </c>
      <c r="R4" s="25"/>
    </row>
    <row r="5" spans="1:18">
      <c r="A5" s="26">
        <v>11</v>
      </c>
      <c r="B5" s="32" t="s">
        <v>769</v>
      </c>
      <c r="C5" s="33" t="s">
        <v>753</v>
      </c>
      <c r="D5" s="20">
        <v>120012</v>
      </c>
      <c r="E5" s="28" t="s">
        <v>760</v>
      </c>
      <c r="F5" s="28">
        <v>1</v>
      </c>
      <c r="G5" s="28">
        <v>1</v>
      </c>
      <c r="H5" s="20" t="s">
        <v>754</v>
      </c>
      <c r="I5" s="27">
        <v>583002</v>
      </c>
      <c r="J5" s="27">
        <v>417080</v>
      </c>
      <c r="K5" s="27"/>
      <c r="L5" s="27"/>
      <c r="M5" s="29">
        <v>21862</v>
      </c>
      <c r="N5" s="30"/>
      <c r="O5" s="29">
        <v>29495</v>
      </c>
      <c r="P5" s="24">
        <v>45604</v>
      </c>
      <c r="Q5" s="29">
        <v>41671</v>
      </c>
      <c r="R5" s="25"/>
    </row>
    <row r="6" spans="1:18">
      <c r="A6" s="31">
        <v>16</v>
      </c>
      <c r="B6" s="27" t="s">
        <v>776</v>
      </c>
      <c r="C6" s="20" t="s">
        <v>763</v>
      </c>
      <c r="D6" s="20">
        <v>120014</v>
      </c>
      <c r="E6" s="28" t="s">
        <v>760</v>
      </c>
      <c r="F6" s="28">
        <v>1</v>
      </c>
      <c r="G6" s="28">
        <v>1</v>
      </c>
      <c r="H6" s="20" t="s">
        <v>751</v>
      </c>
      <c r="I6" s="27">
        <v>578978</v>
      </c>
      <c r="J6" s="27">
        <v>449148</v>
      </c>
      <c r="K6" s="27"/>
      <c r="L6" s="27"/>
      <c r="M6" s="29">
        <v>22724</v>
      </c>
      <c r="N6" s="30"/>
      <c r="O6" s="29">
        <v>30529</v>
      </c>
      <c r="P6" s="24">
        <v>46465</v>
      </c>
      <c r="Q6" s="29">
        <v>42705</v>
      </c>
      <c r="R6" s="25">
        <v>43009</v>
      </c>
    </row>
    <row r="7" spans="1:18">
      <c r="A7" s="17">
        <v>18</v>
      </c>
      <c r="B7" s="27" t="s">
        <v>778</v>
      </c>
      <c r="C7" s="20" t="s">
        <v>753</v>
      </c>
      <c r="D7" s="20">
        <v>120015</v>
      </c>
      <c r="E7" s="28" t="s">
        <v>760</v>
      </c>
      <c r="F7" s="28">
        <v>1</v>
      </c>
      <c r="G7" s="28">
        <v>1</v>
      </c>
      <c r="H7" s="20" t="s">
        <v>754</v>
      </c>
      <c r="I7" s="27">
        <v>653154</v>
      </c>
      <c r="J7" s="27">
        <v>474972</v>
      </c>
      <c r="K7" s="27"/>
      <c r="L7" s="27"/>
      <c r="M7" s="29">
        <v>23713</v>
      </c>
      <c r="N7" s="30"/>
      <c r="O7" s="29">
        <v>32093</v>
      </c>
      <c r="P7" s="24">
        <v>47454</v>
      </c>
      <c r="Q7" s="29">
        <v>44267</v>
      </c>
      <c r="R7" s="25">
        <v>42736</v>
      </c>
    </row>
    <row r="8" spans="1:18">
      <c r="A8" s="31">
        <v>19</v>
      </c>
      <c r="B8" s="32" t="s">
        <v>779</v>
      </c>
      <c r="C8" s="32" t="s">
        <v>52</v>
      </c>
      <c r="D8" s="20">
        <v>120017</v>
      </c>
      <c r="E8" s="28" t="s">
        <v>760</v>
      </c>
      <c r="F8" s="28">
        <v>1</v>
      </c>
      <c r="G8" s="28">
        <v>1</v>
      </c>
      <c r="H8" s="20" t="s">
        <v>780</v>
      </c>
      <c r="I8" s="27">
        <v>616692</v>
      </c>
      <c r="J8" s="27">
        <v>379014</v>
      </c>
      <c r="K8" s="27"/>
      <c r="L8" s="27"/>
      <c r="M8" s="29">
        <v>22406</v>
      </c>
      <c r="N8" s="30"/>
      <c r="O8" s="29">
        <v>32092</v>
      </c>
      <c r="P8" s="24">
        <v>46147</v>
      </c>
      <c r="Q8" s="29">
        <v>44266</v>
      </c>
      <c r="R8" s="25"/>
    </row>
    <row r="9" spans="1:18">
      <c r="A9" s="26">
        <v>2</v>
      </c>
      <c r="B9" s="27" t="s">
        <v>749</v>
      </c>
      <c r="C9" s="20" t="s">
        <v>750</v>
      </c>
      <c r="D9" s="20">
        <v>120035</v>
      </c>
      <c r="E9" s="28" t="s">
        <v>747</v>
      </c>
      <c r="F9" s="28">
        <v>1</v>
      </c>
      <c r="G9" s="28">
        <v>1</v>
      </c>
      <c r="H9" s="20" t="s">
        <v>751</v>
      </c>
      <c r="I9" s="27">
        <v>688500</v>
      </c>
      <c r="J9" s="27">
        <v>494093</v>
      </c>
      <c r="K9" s="27"/>
      <c r="L9" s="27"/>
      <c r="M9" s="29">
        <v>25009</v>
      </c>
      <c r="N9" s="30"/>
      <c r="O9" s="29">
        <v>32874</v>
      </c>
      <c r="P9" s="24">
        <v>48750</v>
      </c>
      <c r="Q9" s="29">
        <v>45047</v>
      </c>
      <c r="R9" s="25">
        <v>43009</v>
      </c>
    </row>
    <row r="10" spans="1:18">
      <c r="A10" s="31">
        <v>7</v>
      </c>
      <c r="B10" s="27" t="s">
        <v>762</v>
      </c>
      <c r="C10" s="20" t="s">
        <v>763</v>
      </c>
      <c r="D10" s="20">
        <v>120040</v>
      </c>
      <c r="E10" s="28" t="s">
        <v>760</v>
      </c>
      <c r="F10" s="28">
        <v>1</v>
      </c>
      <c r="G10" s="28">
        <v>1</v>
      </c>
      <c r="H10" s="20" t="s">
        <v>751</v>
      </c>
      <c r="I10" s="27">
        <v>703139</v>
      </c>
      <c r="J10" s="27">
        <v>478455</v>
      </c>
      <c r="K10" s="27"/>
      <c r="L10" s="27"/>
      <c r="M10" s="29">
        <v>25691</v>
      </c>
      <c r="N10" s="30"/>
      <c r="O10" s="29">
        <v>34043</v>
      </c>
      <c r="P10" s="24">
        <v>49432</v>
      </c>
      <c r="Q10" s="29">
        <v>46218</v>
      </c>
      <c r="R10" s="25">
        <v>42948</v>
      </c>
    </row>
    <row r="11" spans="1:18">
      <c r="A11" s="36">
        <v>13</v>
      </c>
      <c r="B11" s="27" t="s">
        <v>773</v>
      </c>
      <c r="C11" s="20" t="s">
        <v>765</v>
      </c>
      <c r="D11" s="20">
        <v>120041</v>
      </c>
      <c r="E11" s="28" t="s">
        <v>760</v>
      </c>
      <c r="F11" s="28">
        <v>1</v>
      </c>
      <c r="G11" s="28">
        <v>1</v>
      </c>
      <c r="H11" s="20" t="s">
        <v>766</v>
      </c>
      <c r="I11" s="27">
        <v>709761</v>
      </c>
      <c r="J11" s="27">
        <v>554799</v>
      </c>
      <c r="K11" s="27"/>
      <c r="L11" s="27"/>
      <c r="M11" s="29">
        <v>26420</v>
      </c>
      <c r="N11" s="30"/>
      <c r="O11" s="29">
        <v>34043</v>
      </c>
      <c r="P11" s="24">
        <v>50161</v>
      </c>
      <c r="Q11" s="29">
        <v>46218</v>
      </c>
      <c r="R11" s="25">
        <v>43070</v>
      </c>
    </row>
    <row r="12" spans="1:18">
      <c r="A12" s="36">
        <v>20</v>
      </c>
      <c r="B12" s="27" t="s">
        <v>781</v>
      </c>
      <c r="C12" s="20" t="s">
        <v>52</v>
      </c>
      <c r="D12" s="20">
        <v>120043</v>
      </c>
      <c r="E12" s="28" t="s">
        <v>760</v>
      </c>
      <c r="F12" s="28">
        <v>1</v>
      </c>
      <c r="G12" s="28">
        <v>1</v>
      </c>
      <c r="H12" s="20" t="s">
        <v>780</v>
      </c>
      <c r="I12" s="27">
        <v>733978</v>
      </c>
      <c r="J12" s="27">
        <v>546953</v>
      </c>
      <c r="K12" s="27"/>
      <c r="L12" s="27"/>
      <c r="M12" s="29">
        <v>27010</v>
      </c>
      <c r="N12" s="30"/>
      <c r="O12" s="29">
        <v>34304</v>
      </c>
      <c r="P12" s="24">
        <v>50751</v>
      </c>
      <c r="Q12" s="29">
        <v>46478</v>
      </c>
      <c r="R12" s="25">
        <v>42948</v>
      </c>
    </row>
    <row r="13" spans="1:18">
      <c r="A13" s="31">
        <v>1</v>
      </c>
      <c r="B13" s="32" t="s">
        <v>746</v>
      </c>
      <c r="C13" s="33" t="s">
        <v>42</v>
      </c>
      <c r="D13" s="20">
        <v>120045</v>
      </c>
      <c r="E13" s="28" t="s">
        <v>747</v>
      </c>
      <c r="F13" s="28">
        <v>1</v>
      </c>
      <c r="G13" s="28">
        <v>1</v>
      </c>
      <c r="H13" s="20" t="s">
        <v>748</v>
      </c>
      <c r="I13" s="27">
        <v>618851</v>
      </c>
      <c r="J13" s="27">
        <v>489771</v>
      </c>
      <c r="K13" s="27"/>
      <c r="L13" s="27"/>
      <c r="M13" s="29">
        <v>23075</v>
      </c>
      <c r="N13" s="38">
        <v>33420</v>
      </c>
      <c r="O13" s="29">
        <v>36893</v>
      </c>
      <c r="P13" s="24">
        <v>46817</v>
      </c>
      <c r="Q13" s="29">
        <v>45597</v>
      </c>
      <c r="R13" s="25"/>
    </row>
    <row r="14" spans="1:18">
      <c r="A14" s="31">
        <v>5</v>
      </c>
      <c r="B14" s="32" t="s">
        <v>756</v>
      </c>
      <c r="C14" s="33" t="s">
        <v>46</v>
      </c>
      <c r="D14" s="20">
        <v>120046</v>
      </c>
      <c r="E14" s="28" t="s">
        <v>747</v>
      </c>
      <c r="F14" s="28">
        <v>1</v>
      </c>
      <c r="G14" s="28">
        <v>1</v>
      </c>
      <c r="H14" s="20" t="s">
        <v>757</v>
      </c>
      <c r="I14" s="27">
        <v>656338</v>
      </c>
      <c r="J14" s="27">
        <v>501958</v>
      </c>
      <c r="K14" s="27"/>
      <c r="L14" s="27"/>
      <c r="M14" s="29">
        <v>24902</v>
      </c>
      <c r="N14" s="30"/>
      <c r="O14" s="29">
        <v>32972</v>
      </c>
      <c r="P14" s="24">
        <v>48643</v>
      </c>
      <c r="Q14" s="29">
        <v>45147</v>
      </c>
      <c r="R14" s="25"/>
    </row>
    <row r="15" spans="1:18">
      <c r="A15" s="31">
        <v>3</v>
      </c>
      <c r="B15" s="27" t="s">
        <v>752</v>
      </c>
      <c r="C15" s="20" t="s">
        <v>753</v>
      </c>
      <c r="D15" s="20">
        <v>120049</v>
      </c>
      <c r="E15" s="28" t="s">
        <v>747</v>
      </c>
      <c r="F15" s="28">
        <v>1</v>
      </c>
      <c r="G15" s="28">
        <v>1</v>
      </c>
      <c r="H15" s="20" t="s">
        <v>754</v>
      </c>
      <c r="I15" s="27">
        <v>647690</v>
      </c>
      <c r="J15" s="27">
        <v>479507</v>
      </c>
      <c r="K15" s="27"/>
      <c r="L15" s="27"/>
      <c r="M15" s="29">
        <v>24099</v>
      </c>
      <c r="N15" s="30"/>
      <c r="O15" s="29">
        <v>38306</v>
      </c>
      <c r="P15" s="24">
        <v>47840</v>
      </c>
      <c r="Q15" s="29">
        <v>50479</v>
      </c>
      <c r="R15" s="25">
        <v>43040</v>
      </c>
    </row>
    <row r="16" spans="1:18">
      <c r="A16" s="36">
        <v>8</v>
      </c>
      <c r="B16" s="27" t="s">
        <v>764</v>
      </c>
      <c r="C16" s="20" t="s">
        <v>765</v>
      </c>
      <c r="D16" s="20">
        <v>120051</v>
      </c>
      <c r="E16" s="28" t="s">
        <v>760</v>
      </c>
      <c r="F16" s="28">
        <v>1</v>
      </c>
      <c r="G16" s="28">
        <v>1</v>
      </c>
      <c r="H16" s="20" t="s">
        <v>766</v>
      </c>
      <c r="I16" s="27">
        <v>704393</v>
      </c>
      <c r="J16" s="27">
        <v>531352</v>
      </c>
      <c r="K16" s="27"/>
      <c r="L16" s="27"/>
      <c r="M16" s="29">
        <v>26396</v>
      </c>
      <c r="N16" s="30"/>
      <c r="O16" s="29">
        <v>38626</v>
      </c>
      <c r="P16" s="24">
        <v>50137</v>
      </c>
      <c r="Q16" s="29">
        <v>50802</v>
      </c>
      <c r="R16" s="25">
        <v>42856</v>
      </c>
    </row>
    <row r="17" spans="1:18">
      <c r="A17" s="26">
        <v>4</v>
      </c>
      <c r="B17" s="27" t="s">
        <v>755</v>
      </c>
      <c r="C17" s="20" t="s">
        <v>753</v>
      </c>
      <c r="D17" s="20">
        <v>120052</v>
      </c>
      <c r="E17" s="28" t="s">
        <v>747</v>
      </c>
      <c r="F17" s="28">
        <v>1</v>
      </c>
      <c r="G17" s="28">
        <v>1</v>
      </c>
      <c r="H17" s="20" t="s">
        <v>754</v>
      </c>
      <c r="I17" s="27">
        <v>773457</v>
      </c>
      <c r="J17" s="27">
        <v>564111</v>
      </c>
      <c r="K17" s="27"/>
      <c r="L17" s="27"/>
      <c r="M17" s="29">
        <v>27607</v>
      </c>
      <c r="N17" s="30"/>
      <c r="O17" s="29">
        <v>39203</v>
      </c>
      <c r="P17" s="24">
        <v>51349</v>
      </c>
      <c r="Q17" s="29">
        <v>51380</v>
      </c>
      <c r="R17" s="25">
        <v>42856</v>
      </c>
    </row>
    <row r="18" spans="1:18">
      <c r="A18" s="26">
        <v>6</v>
      </c>
      <c r="B18" s="27" t="s">
        <v>758</v>
      </c>
      <c r="C18" s="20" t="s">
        <v>759</v>
      </c>
      <c r="D18" s="20">
        <v>120053</v>
      </c>
      <c r="E18" s="28" t="s">
        <v>760</v>
      </c>
      <c r="F18" s="28">
        <v>1</v>
      </c>
      <c r="G18" s="28">
        <v>1</v>
      </c>
      <c r="H18" s="20" t="s">
        <v>761</v>
      </c>
      <c r="I18" s="27">
        <v>779819</v>
      </c>
      <c r="J18" s="27">
        <v>564842</v>
      </c>
      <c r="K18" s="27"/>
      <c r="L18" s="27"/>
      <c r="M18" s="29">
        <v>26948</v>
      </c>
      <c r="N18" s="30"/>
      <c r="O18" s="29">
        <v>40182</v>
      </c>
      <c r="P18" s="24">
        <v>50689</v>
      </c>
      <c r="Q18" s="29">
        <v>52355</v>
      </c>
      <c r="R18" s="25">
        <v>42736</v>
      </c>
    </row>
    <row r="19" spans="1:18">
      <c r="A19" s="31">
        <v>14</v>
      </c>
      <c r="B19" s="27" t="s">
        <v>774</v>
      </c>
      <c r="C19" s="20" t="s">
        <v>765</v>
      </c>
      <c r="D19" s="20">
        <v>120054</v>
      </c>
      <c r="E19" s="28" t="s">
        <v>760</v>
      </c>
      <c r="F19" s="28">
        <v>1</v>
      </c>
      <c r="G19" s="28">
        <v>1</v>
      </c>
      <c r="H19" s="20" t="s">
        <v>766</v>
      </c>
      <c r="I19" s="27">
        <v>843909</v>
      </c>
      <c r="J19" s="27">
        <v>875120</v>
      </c>
      <c r="K19" s="27"/>
      <c r="L19" s="27"/>
      <c r="M19" s="29">
        <v>29977</v>
      </c>
      <c r="N19" s="30"/>
      <c r="O19" s="29">
        <v>40225</v>
      </c>
      <c r="P19" s="24">
        <v>53718</v>
      </c>
      <c r="Q19" s="29">
        <v>52398</v>
      </c>
      <c r="R19" s="25">
        <v>42795</v>
      </c>
    </row>
    <row r="20" spans="1:18">
      <c r="A20" s="17">
        <v>9</v>
      </c>
      <c r="B20" s="27" t="s">
        <v>767</v>
      </c>
      <c r="C20" s="20" t="s">
        <v>765</v>
      </c>
      <c r="D20" s="20">
        <v>120055</v>
      </c>
      <c r="E20" s="28" t="s">
        <v>760</v>
      </c>
      <c r="F20" s="28">
        <v>1</v>
      </c>
      <c r="G20" s="28">
        <v>1</v>
      </c>
      <c r="H20" s="20" t="s">
        <v>766</v>
      </c>
      <c r="I20" s="27">
        <v>802648</v>
      </c>
      <c r="J20" s="27">
        <v>696382</v>
      </c>
      <c r="K20" s="27"/>
      <c r="L20" s="27"/>
      <c r="M20" s="29">
        <v>29205</v>
      </c>
      <c r="N20" s="30"/>
      <c r="O20" s="29">
        <v>40225</v>
      </c>
      <c r="P20" s="24">
        <v>52947</v>
      </c>
      <c r="Q20" s="29">
        <v>52398</v>
      </c>
      <c r="R20" s="25">
        <v>42795</v>
      </c>
    </row>
    <row r="21" spans="1:18">
      <c r="A21" s="36">
        <v>15</v>
      </c>
      <c r="B21" s="27" t="s">
        <v>775</v>
      </c>
      <c r="C21" s="20" t="s">
        <v>753</v>
      </c>
      <c r="D21" s="20">
        <v>120056</v>
      </c>
      <c r="E21" s="28" t="s">
        <v>760</v>
      </c>
      <c r="F21" s="28">
        <v>1</v>
      </c>
      <c r="G21" s="28">
        <v>1</v>
      </c>
      <c r="H21" s="20" t="s">
        <v>754</v>
      </c>
      <c r="I21" s="27">
        <v>703682</v>
      </c>
      <c r="J21" s="27">
        <v>502586</v>
      </c>
      <c r="K21" s="27"/>
      <c r="L21" s="27"/>
      <c r="M21" s="29">
        <v>26015</v>
      </c>
      <c r="N21" s="30"/>
      <c r="O21" s="29">
        <v>32511</v>
      </c>
      <c r="P21" s="24">
        <v>49757</v>
      </c>
      <c r="Q21" s="29">
        <v>44684</v>
      </c>
      <c r="R21" s="25">
        <v>42856</v>
      </c>
    </row>
    <row r="22" spans="1:18">
      <c r="A22" s="31">
        <v>10</v>
      </c>
      <c r="B22" s="27" t="s">
        <v>768</v>
      </c>
      <c r="C22" s="20" t="s">
        <v>765</v>
      </c>
      <c r="D22" s="20">
        <v>120057</v>
      </c>
      <c r="E22" s="28" t="s">
        <v>760</v>
      </c>
      <c r="F22" s="28">
        <v>1</v>
      </c>
      <c r="G22" s="28">
        <v>1</v>
      </c>
      <c r="H22" s="20" t="s">
        <v>766</v>
      </c>
      <c r="I22" s="27">
        <v>756761</v>
      </c>
      <c r="J22" s="27">
        <v>574977</v>
      </c>
      <c r="K22" s="27"/>
      <c r="L22" s="27"/>
      <c r="M22" s="29">
        <v>27508</v>
      </c>
      <c r="N22" s="29">
        <v>37545</v>
      </c>
      <c r="O22" s="29">
        <v>40632</v>
      </c>
      <c r="P22" s="24">
        <v>51250</v>
      </c>
      <c r="Q22" s="29">
        <v>49721</v>
      </c>
      <c r="R22" s="25">
        <v>42887</v>
      </c>
    </row>
    <row r="23" spans="1:18">
      <c r="A23" s="26">
        <v>24</v>
      </c>
      <c r="B23" s="34" t="s">
        <v>787</v>
      </c>
      <c r="C23" s="35" t="s">
        <v>57</v>
      </c>
      <c r="D23" s="20">
        <v>220029</v>
      </c>
      <c r="E23" s="28" t="s">
        <v>783</v>
      </c>
      <c r="F23" s="28">
        <v>1</v>
      </c>
      <c r="G23" s="28">
        <v>1</v>
      </c>
      <c r="H23" s="20" t="s">
        <v>788</v>
      </c>
      <c r="I23" s="27">
        <v>540062</v>
      </c>
      <c r="J23" s="27">
        <v>332705</v>
      </c>
      <c r="K23" s="27"/>
      <c r="L23" s="27"/>
      <c r="M23" s="29">
        <v>20894</v>
      </c>
      <c r="N23" s="30"/>
      <c r="O23" s="29">
        <v>30326</v>
      </c>
      <c r="P23" s="24">
        <v>44635</v>
      </c>
      <c r="Q23" s="29">
        <v>42500</v>
      </c>
      <c r="R23" s="25">
        <v>43009</v>
      </c>
    </row>
    <row r="24" spans="1:18">
      <c r="A24" s="31">
        <v>39</v>
      </c>
      <c r="B24" s="32" t="s">
        <v>805</v>
      </c>
      <c r="C24" s="33" t="s">
        <v>62</v>
      </c>
      <c r="D24" s="20">
        <v>220032</v>
      </c>
      <c r="E24" s="28" t="s">
        <v>783</v>
      </c>
      <c r="F24" s="28">
        <v>1</v>
      </c>
      <c r="G24" s="28">
        <v>1</v>
      </c>
      <c r="H24" s="20" t="s">
        <v>804</v>
      </c>
      <c r="I24" s="27">
        <v>627685</v>
      </c>
      <c r="J24" s="27">
        <v>442221</v>
      </c>
      <c r="K24" s="27"/>
      <c r="L24" s="27"/>
      <c r="M24" s="29">
        <v>23095</v>
      </c>
      <c r="N24" s="30"/>
      <c r="O24" s="29">
        <v>30228</v>
      </c>
      <c r="P24" s="24">
        <v>46837</v>
      </c>
      <c r="Q24" s="29">
        <v>42404</v>
      </c>
      <c r="R24" s="25"/>
    </row>
    <row r="25" spans="1:18">
      <c r="A25" s="17">
        <v>21</v>
      </c>
      <c r="B25" s="27" t="s">
        <v>782</v>
      </c>
      <c r="C25" s="20" t="s">
        <v>55</v>
      </c>
      <c r="D25" s="20">
        <v>220037</v>
      </c>
      <c r="E25" s="28" t="s">
        <v>783</v>
      </c>
      <c r="F25" s="28">
        <v>1</v>
      </c>
      <c r="G25" s="28">
        <v>1</v>
      </c>
      <c r="H25" s="20" t="s">
        <v>784</v>
      </c>
      <c r="I25" s="27">
        <v>641719</v>
      </c>
      <c r="J25" s="27">
        <v>470908</v>
      </c>
      <c r="K25" s="27"/>
      <c r="L25" s="27"/>
      <c r="M25" s="29">
        <v>23928</v>
      </c>
      <c r="N25" s="30"/>
      <c r="O25" s="29">
        <v>33386</v>
      </c>
      <c r="P25" s="24">
        <v>47669</v>
      </c>
      <c r="Q25" s="29">
        <v>45563</v>
      </c>
      <c r="R25" s="25">
        <v>43040</v>
      </c>
    </row>
    <row r="26" spans="1:18">
      <c r="A26" s="31">
        <v>25</v>
      </c>
      <c r="B26" s="32" t="s">
        <v>789</v>
      </c>
      <c r="C26" s="33" t="s">
        <v>59</v>
      </c>
      <c r="D26" s="20">
        <v>220038</v>
      </c>
      <c r="E26" s="28" t="s">
        <v>783</v>
      </c>
      <c r="F26" s="28">
        <v>1</v>
      </c>
      <c r="G26" s="28">
        <v>1</v>
      </c>
      <c r="H26" s="20" t="s">
        <v>790</v>
      </c>
      <c r="I26" s="27">
        <v>642369</v>
      </c>
      <c r="J26" s="27">
        <v>415823</v>
      </c>
      <c r="K26" s="27"/>
      <c r="L26" s="27"/>
      <c r="M26" s="29">
        <v>24180</v>
      </c>
      <c r="N26" s="30"/>
      <c r="O26" s="29">
        <v>32034</v>
      </c>
      <c r="P26" s="24">
        <v>47921</v>
      </c>
      <c r="Q26" s="29">
        <v>44210</v>
      </c>
      <c r="R26" s="25"/>
    </row>
    <row r="27" spans="1:18">
      <c r="A27" s="26">
        <v>26</v>
      </c>
      <c r="B27" s="32" t="s">
        <v>791</v>
      </c>
      <c r="C27" s="33" t="s">
        <v>59</v>
      </c>
      <c r="D27" s="20">
        <v>220042</v>
      </c>
      <c r="E27" s="28" t="s">
        <v>783</v>
      </c>
      <c r="F27" s="28">
        <v>1</v>
      </c>
      <c r="G27" s="28">
        <v>1</v>
      </c>
      <c r="H27" s="20" t="s">
        <v>790</v>
      </c>
      <c r="I27" s="27">
        <v>647513</v>
      </c>
      <c r="J27" s="27">
        <v>438067</v>
      </c>
      <c r="K27" s="27"/>
      <c r="L27" s="27"/>
      <c r="M27" s="29">
        <v>24326</v>
      </c>
      <c r="N27" s="30"/>
      <c r="O27" s="29">
        <v>32083</v>
      </c>
      <c r="P27" s="24">
        <v>48067</v>
      </c>
      <c r="Q27" s="29">
        <v>44257</v>
      </c>
      <c r="R27" s="25"/>
    </row>
    <row r="28" spans="1:18">
      <c r="A28" s="26">
        <v>40</v>
      </c>
      <c r="B28" s="32" t="s">
        <v>806</v>
      </c>
      <c r="C28" s="33" t="s">
        <v>62</v>
      </c>
      <c r="D28" s="20">
        <v>220045</v>
      </c>
      <c r="E28" s="28" t="s">
        <v>783</v>
      </c>
      <c r="F28" s="28">
        <v>1</v>
      </c>
      <c r="G28" s="28">
        <v>1</v>
      </c>
      <c r="H28" s="20" t="s">
        <v>804</v>
      </c>
      <c r="I28" s="27">
        <v>674794</v>
      </c>
      <c r="J28" s="27">
        <v>448458</v>
      </c>
      <c r="K28" s="27"/>
      <c r="L28" s="27"/>
      <c r="M28" s="29">
        <v>24507</v>
      </c>
      <c r="N28" s="30"/>
      <c r="O28" s="29">
        <v>32685</v>
      </c>
      <c r="P28" s="24">
        <v>48248</v>
      </c>
      <c r="Q28" s="29">
        <v>44860</v>
      </c>
      <c r="R28" s="25"/>
    </row>
    <row r="29" spans="1:18">
      <c r="A29" s="17">
        <v>28</v>
      </c>
      <c r="B29" s="27" t="s">
        <v>793</v>
      </c>
      <c r="C29" s="20" t="s">
        <v>60</v>
      </c>
      <c r="D29" s="20">
        <v>220047</v>
      </c>
      <c r="E29" s="28" t="s">
        <v>783</v>
      </c>
      <c r="F29" s="28">
        <v>1</v>
      </c>
      <c r="G29" s="28">
        <v>1</v>
      </c>
      <c r="H29" s="20" t="s">
        <v>780</v>
      </c>
      <c r="I29" s="27">
        <v>709169</v>
      </c>
      <c r="J29" s="27">
        <v>473677</v>
      </c>
      <c r="K29" s="27"/>
      <c r="L29" s="27"/>
      <c r="M29" s="29">
        <v>25835</v>
      </c>
      <c r="N29" s="30"/>
      <c r="O29" s="29">
        <v>33540</v>
      </c>
      <c r="P29" s="24">
        <v>49576</v>
      </c>
      <c r="Q29" s="29">
        <v>45717</v>
      </c>
      <c r="R29" s="25">
        <v>42979</v>
      </c>
    </row>
    <row r="30" spans="1:18">
      <c r="A30" s="36">
        <v>29</v>
      </c>
      <c r="B30" s="27" t="s">
        <v>794</v>
      </c>
      <c r="C30" s="20" t="s">
        <v>60</v>
      </c>
      <c r="D30" s="20">
        <v>220048</v>
      </c>
      <c r="E30" s="28" t="s">
        <v>783</v>
      </c>
      <c r="F30" s="28">
        <v>1</v>
      </c>
      <c r="G30" s="28">
        <v>1</v>
      </c>
      <c r="H30" s="20" t="s">
        <v>780</v>
      </c>
      <c r="I30" s="27">
        <v>677825</v>
      </c>
      <c r="J30" s="27">
        <v>459100</v>
      </c>
      <c r="K30" s="27"/>
      <c r="L30" s="27"/>
      <c r="M30" s="29">
        <v>24870</v>
      </c>
      <c r="N30" s="30"/>
      <c r="O30" s="29">
        <v>33854</v>
      </c>
      <c r="P30" s="24">
        <v>48612</v>
      </c>
      <c r="Q30" s="29">
        <v>46029</v>
      </c>
      <c r="R30" s="25">
        <v>42948</v>
      </c>
    </row>
    <row r="31" spans="1:18">
      <c r="A31" s="31">
        <v>27</v>
      </c>
      <c r="B31" s="27" t="s">
        <v>792</v>
      </c>
      <c r="C31" s="35" t="s">
        <v>59</v>
      </c>
      <c r="D31" s="20">
        <v>220049</v>
      </c>
      <c r="E31" s="28" t="s">
        <v>783</v>
      </c>
      <c r="F31" s="28">
        <v>1</v>
      </c>
      <c r="G31" s="28">
        <v>1</v>
      </c>
      <c r="H31" s="20" t="s">
        <v>790</v>
      </c>
      <c r="I31" s="27">
        <v>673537</v>
      </c>
      <c r="J31" s="27">
        <v>463074</v>
      </c>
      <c r="K31" s="27"/>
      <c r="L31" s="27"/>
      <c r="M31" s="29">
        <v>24130</v>
      </c>
      <c r="N31" s="30"/>
      <c r="O31" s="29">
        <v>33854</v>
      </c>
      <c r="P31" s="24">
        <v>47871</v>
      </c>
      <c r="Q31" s="29">
        <v>46029</v>
      </c>
      <c r="R31" s="25">
        <v>42736</v>
      </c>
    </row>
    <row r="32" spans="1:18">
      <c r="A32" s="31">
        <v>30</v>
      </c>
      <c r="B32" s="27" t="s">
        <v>795</v>
      </c>
      <c r="C32" s="20" t="s">
        <v>60</v>
      </c>
      <c r="D32" s="20">
        <v>220053</v>
      </c>
      <c r="E32" s="28" t="s">
        <v>783</v>
      </c>
      <c r="F32" s="28">
        <v>1</v>
      </c>
      <c r="G32" s="28">
        <v>1</v>
      </c>
      <c r="H32" s="20" t="s">
        <v>780</v>
      </c>
      <c r="I32" s="27">
        <v>692697</v>
      </c>
      <c r="J32" s="27">
        <v>506788</v>
      </c>
      <c r="K32" s="27"/>
      <c r="L32" s="27"/>
      <c r="M32" s="29">
        <v>25244</v>
      </c>
      <c r="N32" s="30"/>
      <c r="O32" s="29">
        <v>34106</v>
      </c>
      <c r="P32" s="24">
        <v>48985</v>
      </c>
      <c r="Q32" s="29">
        <v>46282</v>
      </c>
      <c r="R32" s="25">
        <v>43009</v>
      </c>
    </row>
    <row r="33" spans="1:18">
      <c r="A33" s="26">
        <v>31</v>
      </c>
      <c r="B33" s="27" t="s">
        <v>796</v>
      </c>
      <c r="C33" s="20" t="s">
        <v>60</v>
      </c>
      <c r="D33" s="20">
        <v>220054</v>
      </c>
      <c r="E33" s="28" t="s">
        <v>783</v>
      </c>
      <c r="F33" s="28">
        <v>1</v>
      </c>
      <c r="G33" s="28">
        <v>1</v>
      </c>
      <c r="H33" s="20" t="s">
        <v>780</v>
      </c>
      <c r="I33" s="27">
        <v>670459</v>
      </c>
      <c r="J33" s="27">
        <v>453943</v>
      </c>
      <c r="K33" s="27"/>
      <c r="L33" s="27"/>
      <c r="M33" s="29">
        <v>25143</v>
      </c>
      <c r="N33" s="30"/>
      <c r="O33" s="29">
        <v>34148</v>
      </c>
      <c r="P33" s="24">
        <v>48884</v>
      </c>
      <c r="Q33" s="29">
        <v>46323</v>
      </c>
      <c r="R33" s="25">
        <v>42948</v>
      </c>
    </row>
    <row r="34" spans="1:18">
      <c r="A34" s="17">
        <v>32</v>
      </c>
      <c r="B34" s="27" t="s">
        <v>797</v>
      </c>
      <c r="C34" s="20" t="s">
        <v>60</v>
      </c>
      <c r="D34" s="20">
        <v>220055</v>
      </c>
      <c r="E34" s="28" t="s">
        <v>783</v>
      </c>
      <c r="F34" s="28">
        <v>1</v>
      </c>
      <c r="G34" s="28">
        <v>1</v>
      </c>
      <c r="H34" s="20" t="s">
        <v>780</v>
      </c>
      <c r="I34" s="27">
        <v>631115</v>
      </c>
      <c r="J34" s="27">
        <v>421732</v>
      </c>
      <c r="K34" s="27"/>
      <c r="L34" s="27"/>
      <c r="M34" s="29">
        <v>23078</v>
      </c>
      <c r="N34" s="30"/>
      <c r="O34" s="29">
        <v>34814</v>
      </c>
      <c r="P34" s="24">
        <v>46820</v>
      </c>
      <c r="Q34" s="29">
        <v>46990</v>
      </c>
      <c r="R34" s="25">
        <v>42948</v>
      </c>
    </row>
    <row r="35" spans="1:18">
      <c r="A35" s="31">
        <v>34</v>
      </c>
      <c r="B35" s="27" t="s">
        <v>799</v>
      </c>
      <c r="C35" s="20" t="s">
        <v>60</v>
      </c>
      <c r="D35" s="20">
        <v>220056</v>
      </c>
      <c r="E35" s="28" t="s">
        <v>783</v>
      </c>
      <c r="F35" s="28">
        <v>1</v>
      </c>
      <c r="G35" s="28">
        <v>1</v>
      </c>
      <c r="H35" s="20" t="s">
        <v>780</v>
      </c>
      <c r="I35" s="27">
        <v>714910</v>
      </c>
      <c r="J35" s="27">
        <v>544068</v>
      </c>
      <c r="K35" s="27"/>
      <c r="L35" s="27"/>
      <c r="M35" s="29">
        <v>26436</v>
      </c>
      <c r="N35" s="30"/>
      <c r="O35" s="29">
        <v>34814</v>
      </c>
      <c r="P35" s="24">
        <v>50177</v>
      </c>
      <c r="Q35" s="29">
        <v>46990</v>
      </c>
      <c r="R35" s="25">
        <v>43070</v>
      </c>
    </row>
    <row r="36" spans="1:18">
      <c r="A36" s="26">
        <v>33</v>
      </c>
      <c r="B36" s="27" t="s">
        <v>798</v>
      </c>
      <c r="C36" s="20" t="s">
        <v>60</v>
      </c>
      <c r="D36" s="20">
        <v>220057</v>
      </c>
      <c r="E36" s="28" t="s">
        <v>783</v>
      </c>
      <c r="F36" s="28">
        <v>1</v>
      </c>
      <c r="G36" s="28">
        <v>1</v>
      </c>
      <c r="H36" s="20" t="s">
        <v>780</v>
      </c>
      <c r="I36" s="27">
        <v>737174</v>
      </c>
      <c r="J36" s="27">
        <v>529712</v>
      </c>
      <c r="K36" s="27"/>
      <c r="L36" s="27"/>
      <c r="M36" s="29">
        <v>26792</v>
      </c>
      <c r="N36" s="30"/>
      <c r="O36" s="29">
        <v>34816</v>
      </c>
      <c r="P36" s="24">
        <v>50533</v>
      </c>
      <c r="Q36" s="29">
        <v>46992</v>
      </c>
      <c r="R36" s="25">
        <v>42917</v>
      </c>
    </row>
    <row r="37" spans="1:18">
      <c r="A37" s="26">
        <v>38</v>
      </c>
      <c r="B37" s="27" t="s">
        <v>803</v>
      </c>
      <c r="C37" s="20" t="s">
        <v>61</v>
      </c>
      <c r="D37" s="20">
        <v>220059</v>
      </c>
      <c r="E37" s="28" t="s">
        <v>783</v>
      </c>
      <c r="F37" s="28">
        <v>1</v>
      </c>
      <c r="G37" s="28">
        <v>1</v>
      </c>
      <c r="H37" s="20" t="s">
        <v>804</v>
      </c>
      <c r="I37" s="27">
        <v>763446</v>
      </c>
      <c r="J37" s="27">
        <v>613211</v>
      </c>
      <c r="K37" s="27"/>
      <c r="L37" s="27"/>
      <c r="M37" s="29">
        <v>27807</v>
      </c>
      <c r="N37" s="30"/>
      <c r="O37" s="29">
        <v>35278</v>
      </c>
      <c r="P37" s="24">
        <v>51549</v>
      </c>
      <c r="Q37" s="29">
        <v>47453</v>
      </c>
      <c r="R37" s="25">
        <v>42979</v>
      </c>
    </row>
    <row r="38" spans="1:18">
      <c r="A38" s="17">
        <v>36</v>
      </c>
      <c r="B38" s="27" t="s">
        <v>801</v>
      </c>
      <c r="C38" s="20" t="s">
        <v>60</v>
      </c>
      <c r="D38" s="20">
        <v>220060</v>
      </c>
      <c r="E38" s="28" t="s">
        <v>783</v>
      </c>
      <c r="F38" s="28">
        <v>1</v>
      </c>
      <c r="G38" s="28">
        <v>1</v>
      </c>
      <c r="H38" s="20" t="s">
        <v>780</v>
      </c>
      <c r="I38" s="27">
        <v>757860</v>
      </c>
      <c r="J38" s="27">
        <v>530447</v>
      </c>
      <c r="K38" s="27"/>
      <c r="L38" s="27"/>
      <c r="M38" s="29">
        <v>27677</v>
      </c>
      <c r="N38" s="30"/>
      <c r="O38" s="29">
        <v>35268</v>
      </c>
      <c r="P38" s="24">
        <v>51419</v>
      </c>
      <c r="Q38" s="29">
        <v>47444</v>
      </c>
      <c r="R38" s="25">
        <v>42979</v>
      </c>
    </row>
    <row r="39" spans="1:18">
      <c r="A39" s="36">
        <v>35</v>
      </c>
      <c r="B39" s="27" t="s">
        <v>800</v>
      </c>
      <c r="C39" s="20" t="s">
        <v>60</v>
      </c>
      <c r="D39" s="20">
        <v>220061</v>
      </c>
      <c r="E39" s="28" t="s">
        <v>783</v>
      </c>
      <c r="F39" s="28">
        <v>1</v>
      </c>
      <c r="G39" s="28">
        <v>1</v>
      </c>
      <c r="H39" s="20" t="s">
        <v>780</v>
      </c>
      <c r="I39" s="27">
        <v>745032</v>
      </c>
      <c r="J39" s="27">
        <v>497444</v>
      </c>
      <c r="K39" s="27"/>
      <c r="L39" s="27"/>
      <c r="M39" s="29">
        <v>27137</v>
      </c>
      <c r="N39" s="30"/>
      <c r="O39" s="29">
        <v>35268</v>
      </c>
      <c r="P39" s="24">
        <v>50878</v>
      </c>
      <c r="Q39" s="29">
        <v>47444</v>
      </c>
      <c r="R39" s="25">
        <v>42736</v>
      </c>
    </row>
    <row r="40" spans="1:18">
      <c r="A40" s="31">
        <v>37</v>
      </c>
      <c r="B40" s="27" t="s">
        <v>802</v>
      </c>
      <c r="C40" s="20" t="s">
        <v>60</v>
      </c>
      <c r="D40" s="20">
        <v>220062</v>
      </c>
      <c r="E40" s="28" t="s">
        <v>783</v>
      </c>
      <c r="F40" s="28">
        <v>1</v>
      </c>
      <c r="G40" s="28">
        <v>1</v>
      </c>
      <c r="H40" s="20" t="s">
        <v>780</v>
      </c>
      <c r="I40" s="27">
        <v>767668</v>
      </c>
      <c r="J40" s="27">
        <v>620119</v>
      </c>
      <c r="K40" s="27"/>
      <c r="L40" s="27"/>
      <c r="M40" s="29">
        <v>27572</v>
      </c>
      <c r="N40" s="30"/>
      <c r="O40" s="29">
        <v>35562</v>
      </c>
      <c r="P40" s="24">
        <v>51314</v>
      </c>
      <c r="Q40" s="29">
        <v>47738</v>
      </c>
      <c r="R40" s="25">
        <v>42979</v>
      </c>
    </row>
    <row r="41" spans="1:18">
      <c r="A41" s="26">
        <v>22</v>
      </c>
      <c r="B41" s="27" t="s">
        <v>785</v>
      </c>
      <c r="C41" s="20" t="s">
        <v>56</v>
      </c>
      <c r="D41" s="20">
        <v>220076</v>
      </c>
      <c r="E41" s="28" t="s">
        <v>783</v>
      </c>
      <c r="F41" s="28">
        <v>1</v>
      </c>
      <c r="G41" s="28">
        <v>1</v>
      </c>
      <c r="H41" s="20" t="s">
        <v>754</v>
      </c>
      <c r="I41" s="27">
        <v>798511</v>
      </c>
      <c r="J41" s="27">
        <v>795150</v>
      </c>
      <c r="K41" s="27"/>
      <c r="L41" s="27"/>
      <c r="M41" s="29">
        <v>28829</v>
      </c>
      <c r="N41" s="30"/>
      <c r="O41" s="29">
        <v>38091</v>
      </c>
      <c r="P41" s="24">
        <v>52570</v>
      </c>
      <c r="Q41" s="29">
        <v>50266</v>
      </c>
      <c r="R41" s="25">
        <v>42826</v>
      </c>
    </row>
    <row r="42" spans="1:18">
      <c r="A42" s="31">
        <v>23</v>
      </c>
      <c r="B42" s="27" t="s">
        <v>786</v>
      </c>
      <c r="C42" s="20" t="s">
        <v>56</v>
      </c>
      <c r="D42" s="20">
        <v>220080</v>
      </c>
      <c r="E42" s="28" t="s">
        <v>783</v>
      </c>
      <c r="F42" s="28">
        <v>1</v>
      </c>
      <c r="G42" s="28">
        <v>1</v>
      </c>
      <c r="H42" s="20" t="s">
        <v>754</v>
      </c>
      <c r="I42" s="27">
        <v>834128</v>
      </c>
      <c r="J42" s="27">
        <v>1176976</v>
      </c>
      <c r="K42" s="27"/>
      <c r="L42" s="27"/>
      <c r="M42" s="29">
        <v>30459</v>
      </c>
      <c r="N42" s="30"/>
      <c r="O42" s="29">
        <v>40575</v>
      </c>
      <c r="P42" s="24">
        <v>54201</v>
      </c>
      <c r="Q42" s="29">
        <v>52749</v>
      </c>
      <c r="R42" s="25">
        <v>42767</v>
      </c>
    </row>
    <row r="43" spans="1:18">
      <c r="A43" s="31"/>
      <c r="B43" s="27" t="s">
        <v>1007</v>
      </c>
      <c r="C43" s="20" t="s">
        <v>46</v>
      </c>
      <c r="D43" s="20">
        <v>510001</v>
      </c>
      <c r="E43" s="28" t="s">
        <v>1008</v>
      </c>
      <c r="F43" s="28">
        <v>1</v>
      </c>
      <c r="G43" s="28">
        <v>1</v>
      </c>
      <c r="H43" s="20" t="s">
        <v>1009</v>
      </c>
      <c r="I43" s="27">
        <v>842245</v>
      </c>
      <c r="J43" s="27">
        <v>791354</v>
      </c>
      <c r="K43" s="27"/>
      <c r="L43" s="27"/>
      <c r="M43" s="29">
        <v>30334</v>
      </c>
      <c r="N43" s="30"/>
      <c r="O43" s="29">
        <v>38139</v>
      </c>
      <c r="P43" s="24">
        <v>54075</v>
      </c>
      <c r="Q43" s="29">
        <v>50314</v>
      </c>
      <c r="R43" s="25"/>
    </row>
    <row r="44" spans="1:18">
      <c r="A44" s="31"/>
      <c r="B44" s="27" t="s">
        <v>1010</v>
      </c>
      <c r="C44" s="20" t="s">
        <v>1011</v>
      </c>
      <c r="D44" s="20">
        <v>520001</v>
      </c>
      <c r="E44" s="28" t="s">
        <v>1008</v>
      </c>
      <c r="F44" s="28">
        <v>1</v>
      </c>
      <c r="G44" s="28">
        <v>1</v>
      </c>
      <c r="H44" s="20" t="s">
        <v>1012</v>
      </c>
      <c r="I44" s="27">
        <v>741094</v>
      </c>
      <c r="J44" s="27">
        <v>580312</v>
      </c>
      <c r="K44" s="27"/>
      <c r="L44" s="27"/>
      <c r="M44" s="29">
        <v>27384</v>
      </c>
      <c r="N44" s="30"/>
      <c r="O44" s="29">
        <v>37746</v>
      </c>
      <c r="P44" s="24">
        <v>51125</v>
      </c>
      <c r="Q44" s="29">
        <v>49923</v>
      </c>
      <c r="R44" s="25"/>
    </row>
    <row r="45" spans="1:18">
      <c r="A45" s="31"/>
      <c r="B45" s="27" t="s">
        <v>1013</v>
      </c>
      <c r="C45" s="20" t="s">
        <v>1011</v>
      </c>
      <c r="D45" s="20">
        <v>520002</v>
      </c>
      <c r="E45" s="28" t="s">
        <v>1008</v>
      </c>
      <c r="F45" s="28">
        <v>1</v>
      </c>
      <c r="G45" s="28">
        <v>1</v>
      </c>
      <c r="H45" s="20" t="s">
        <v>1012</v>
      </c>
      <c r="I45" s="27">
        <v>779443</v>
      </c>
      <c r="J45" s="27">
        <v>572176</v>
      </c>
      <c r="K45" s="27"/>
      <c r="L45" s="27"/>
      <c r="M45" s="29">
        <v>28713</v>
      </c>
      <c r="N45" s="30"/>
      <c r="O45" s="29">
        <v>37746</v>
      </c>
      <c r="P45" s="24">
        <v>52454</v>
      </c>
      <c r="Q45" s="29">
        <v>49923</v>
      </c>
      <c r="R45" s="25"/>
    </row>
    <row r="46" spans="1:18">
      <c r="A46" s="31"/>
      <c r="B46" s="27" t="s">
        <v>1014</v>
      </c>
      <c r="C46" s="20" t="s">
        <v>1011</v>
      </c>
      <c r="D46" s="20">
        <v>520004</v>
      </c>
      <c r="E46" s="28" t="s">
        <v>1008</v>
      </c>
      <c r="F46" s="28">
        <v>1</v>
      </c>
      <c r="G46" s="28">
        <v>1</v>
      </c>
      <c r="H46" s="20" t="s">
        <v>1012</v>
      </c>
      <c r="I46" s="27">
        <v>820214</v>
      </c>
      <c r="J46" s="27">
        <v>700146</v>
      </c>
      <c r="K46" s="27"/>
      <c r="L46" s="27"/>
      <c r="M46" s="29">
        <v>28953</v>
      </c>
      <c r="N46" s="30"/>
      <c r="O46" s="29">
        <v>38777</v>
      </c>
      <c r="P46" s="24">
        <v>52695</v>
      </c>
      <c r="Q46" s="29">
        <v>50952</v>
      </c>
      <c r="R46" s="25"/>
    </row>
    <row r="47" spans="1:18">
      <c r="A47" s="31"/>
      <c r="B47" s="27" t="s">
        <v>1015</v>
      </c>
      <c r="C47" s="20" t="s">
        <v>1011</v>
      </c>
      <c r="D47" s="20">
        <v>520005</v>
      </c>
      <c r="E47" s="28" t="s">
        <v>1008</v>
      </c>
      <c r="F47" s="28">
        <v>1</v>
      </c>
      <c r="G47" s="28">
        <v>1</v>
      </c>
      <c r="H47" s="20" t="s">
        <v>1012</v>
      </c>
      <c r="I47" s="27">
        <v>809514</v>
      </c>
      <c r="J47" s="27">
        <v>750270</v>
      </c>
      <c r="K47" s="27"/>
      <c r="L47" s="27"/>
      <c r="M47" s="29">
        <v>29383</v>
      </c>
      <c r="N47" s="30"/>
      <c r="O47" s="29">
        <v>38777</v>
      </c>
      <c r="P47" s="24">
        <v>53124</v>
      </c>
      <c r="Q47" s="29">
        <v>50952</v>
      </c>
      <c r="R47" s="25"/>
    </row>
    <row r="48" spans="1:18">
      <c r="A48" s="31"/>
      <c r="B48" s="27" t="s">
        <v>1016</v>
      </c>
      <c r="C48" s="20" t="s">
        <v>1011</v>
      </c>
      <c r="D48" s="20">
        <v>520006</v>
      </c>
      <c r="E48" s="28" t="s">
        <v>1008</v>
      </c>
      <c r="F48" s="28">
        <v>1</v>
      </c>
      <c r="G48" s="28">
        <v>1</v>
      </c>
      <c r="H48" s="20" t="s">
        <v>1012</v>
      </c>
      <c r="I48" s="27">
        <v>715034</v>
      </c>
      <c r="J48" s="27">
        <v>121187</v>
      </c>
      <c r="K48" s="27"/>
      <c r="L48" s="27"/>
      <c r="M48" s="29">
        <v>26187</v>
      </c>
      <c r="N48" s="30"/>
      <c r="O48" s="29">
        <v>38777</v>
      </c>
      <c r="P48" s="24">
        <v>49929</v>
      </c>
      <c r="Q48" s="29">
        <v>50952</v>
      </c>
      <c r="R48" s="25"/>
    </row>
    <row r="49" spans="1:18">
      <c r="A49" s="31"/>
      <c r="B49" s="27" t="s">
        <v>1017</v>
      </c>
      <c r="C49" s="20" t="s">
        <v>1011</v>
      </c>
      <c r="D49" s="20">
        <v>520012</v>
      </c>
      <c r="E49" s="28" t="s">
        <v>1008</v>
      </c>
      <c r="F49" s="28">
        <v>1</v>
      </c>
      <c r="G49" s="28">
        <v>1</v>
      </c>
      <c r="H49" s="20" t="s">
        <v>1012</v>
      </c>
      <c r="I49" s="27">
        <v>757262</v>
      </c>
      <c r="J49" s="27">
        <v>773663</v>
      </c>
      <c r="K49" s="27"/>
      <c r="L49" s="27"/>
      <c r="M49" s="29">
        <v>28083</v>
      </c>
      <c r="N49" s="30"/>
      <c r="O49" s="29">
        <v>39326</v>
      </c>
      <c r="P49" s="24">
        <v>51824</v>
      </c>
      <c r="Q49" s="29">
        <v>51502</v>
      </c>
      <c r="R49" s="25"/>
    </row>
    <row r="50" spans="1:18">
      <c r="A50" s="31"/>
      <c r="B50" s="27" t="s">
        <v>1018</v>
      </c>
      <c r="C50" s="20" t="s">
        <v>1011</v>
      </c>
      <c r="D50" s="20">
        <v>520013</v>
      </c>
      <c r="E50" s="28" t="s">
        <v>1008</v>
      </c>
      <c r="F50" s="28">
        <v>1</v>
      </c>
      <c r="G50" s="28">
        <v>1</v>
      </c>
      <c r="H50" s="20" t="s">
        <v>1012</v>
      </c>
      <c r="I50" s="27">
        <v>876808</v>
      </c>
      <c r="J50" s="27">
        <v>807103</v>
      </c>
      <c r="K50" s="27"/>
      <c r="L50" s="27"/>
      <c r="M50" s="29">
        <v>31709</v>
      </c>
      <c r="N50" s="30"/>
      <c r="O50" s="29">
        <v>39326</v>
      </c>
      <c r="P50" s="24">
        <v>55450</v>
      </c>
      <c r="Q50" s="29">
        <v>51502</v>
      </c>
      <c r="R50" s="25"/>
    </row>
    <row r="51" spans="1:18">
      <c r="A51" s="31"/>
      <c r="B51" s="27" t="s">
        <v>1019</v>
      </c>
      <c r="C51" s="20" t="s">
        <v>1020</v>
      </c>
      <c r="D51" s="20">
        <v>520003</v>
      </c>
      <c r="E51" s="28" t="s">
        <v>1008</v>
      </c>
      <c r="F51" s="28">
        <v>1</v>
      </c>
      <c r="G51" s="28">
        <v>1</v>
      </c>
      <c r="H51" s="20" t="s">
        <v>1012</v>
      </c>
      <c r="I51" s="27">
        <v>804415</v>
      </c>
      <c r="J51" s="27">
        <v>723063</v>
      </c>
      <c r="K51" s="27"/>
      <c r="L51" s="27"/>
      <c r="M51" s="29">
        <v>29336</v>
      </c>
      <c r="N51" s="30"/>
      <c r="O51" s="29">
        <v>37746</v>
      </c>
      <c r="P51" s="24">
        <v>53077</v>
      </c>
      <c r="Q51" s="29">
        <v>49923</v>
      </c>
      <c r="R51" s="25"/>
    </row>
    <row r="52" spans="1:18">
      <c r="A52" s="31"/>
      <c r="B52" s="27" t="s">
        <v>1021</v>
      </c>
      <c r="C52" s="20" t="s">
        <v>1022</v>
      </c>
      <c r="D52" s="20">
        <v>520032</v>
      </c>
      <c r="E52" s="28"/>
      <c r="F52" s="28"/>
      <c r="G52" s="28"/>
      <c r="H52" s="20" t="s">
        <v>1023</v>
      </c>
      <c r="I52" s="27">
        <v>756518</v>
      </c>
      <c r="J52" s="27">
        <v>560226</v>
      </c>
      <c r="K52" s="27"/>
      <c r="L52" s="27"/>
      <c r="M52" s="29">
        <v>27885</v>
      </c>
      <c r="N52" s="30"/>
      <c r="O52" s="29">
        <v>42494</v>
      </c>
      <c r="P52" s="24">
        <v>42735</v>
      </c>
      <c r="Q52" s="29"/>
      <c r="R52" s="25"/>
    </row>
    <row r="53" spans="1:18">
      <c r="A53" s="31">
        <v>50</v>
      </c>
      <c r="B53" s="27" t="s">
        <v>1024</v>
      </c>
      <c r="C53" s="20" t="s">
        <v>1025</v>
      </c>
      <c r="D53" s="20">
        <v>300001</v>
      </c>
      <c r="E53" s="28" t="s">
        <v>1026</v>
      </c>
      <c r="F53" s="28"/>
      <c r="G53" s="28"/>
      <c r="H53" s="20"/>
      <c r="I53" s="27">
        <v>5377</v>
      </c>
      <c r="J53" s="27">
        <v>23838</v>
      </c>
      <c r="K53" s="27"/>
      <c r="L53" s="27"/>
      <c r="M53" s="29">
        <v>12208</v>
      </c>
      <c r="N53" s="30"/>
      <c r="O53" s="29">
        <v>23833</v>
      </c>
      <c r="P53" s="24">
        <v>33328</v>
      </c>
      <c r="Q53" s="29"/>
      <c r="R53" s="25"/>
    </row>
    <row r="54" spans="1:18">
      <c r="A54" s="31">
        <v>52</v>
      </c>
      <c r="B54" s="27" t="s">
        <v>1027</v>
      </c>
      <c r="C54" s="20" t="s">
        <v>64</v>
      </c>
      <c r="D54" s="20">
        <v>300003</v>
      </c>
      <c r="E54" s="28" t="s">
        <v>1026</v>
      </c>
      <c r="F54" s="28"/>
      <c r="G54" s="28"/>
      <c r="H54" s="20"/>
      <c r="I54" s="27">
        <v>35126</v>
      </c>
      <c r="J54" s="27">
        <v>66795</v>
      </c>
      <c r="K54" s="27"/>
      <c r="L54" s="27"/>
      <c r="M54" s="29">
        <v>12451</v>
      </c>
      <c r="N54" s="30"/>
      <c r="O54" s="29">
        <v>23816</v>
      </c>
      <c r="P54" s="24">
        <v>34393</v>
      </c>
      <c r="Q54" s="29"/>
      <c r="R54" s="25"/>
    </row>
    <row r="55" spans="1:18">
      <c r="A55" s="31">
        <v>53</v>
      </c>
      <c r="B55" s="27" t="s">
        <v>1028</v>
      </c>
      <c r="C55" s="20" t="s">
        <v>64</v>
      </c>
      <c r="D55" s="20">
        <v>300004</v>
      </c>
      <c r="E55" s="28" t="s">
        <v>1026</v>
      </c>
      <c r="F55" s="28"/>
      <c r="G55" s="28"/>
      <c r="H55" s="20"/>
      <c r="I55" s="27">
        <v>356710</v>
      </c>
      <c r="J55" s="27">
        <v>84536</v>
      </c>
      <c r="K55" s="27"/>
      <c r="L55" s="27"/>
      <c r="M55" s="29">
        <v>13206</v>
      </c>
      <c r="N55" s="30"/>
      <c r="O55" s="29">
        <v>24898</v>
      </c>
      <c r="P55" s="24">
        <v>35124</v>
      </c>
      <c r="Q55" s="29"/>
      <c r="R55" s="25"/>
    </row>
    <row r="56" spans="1:18">
      <c r="A56" s="31">
        <v>54</v>
      </c>
      <c r="B56" s="27" t="s">
        <v>1029</v>
      </c>
      <c r="C56" s="20" t="s">
        <v>1025</v>
      </c>
      <c r="D56" s="20">
        <v>300005</v>
      </c>
      <c r="E56" s="28" t="s">
        <v>1026</v>
      </c>
      <c r="F56" s="28"/>
      <c r="G56" s="28"/>
      <c r="H56" s="20"/>
      <c r="I56" s="27">
        <v>435715</v>
      </c>
      <c r="J56" s="27">
        <v>261085</v>
      </c>
      <c r="K56" s="27">
        <v>1</v>
      </c>
      <c r="L56" s="27">
        <v>40580</v>
      </c>
      <c r="M56" s="29">
        <v>18188</v>
      </c>
      <c r="N56" s="30"/>
      <c r="O56" s="29">
        <v>25640</v>
      </c>
      <c r="P56" s="24">
        <v>35910</v>
      </c>
      <c r="Q56" s="29"/>
      <c r="R56" s="25"/>
    </row>
    <row r="57" spans="1:18">
      <c r="A57" s="31">
        <v>55</v>
      </c>
      <c r="B57" s="27" t="s">
        <v>1030</v>
      </c>
      <c r="C57" s="20" t="s">
        <v>64</v>
      </c>
      <c r="D57" s="20">
        <v>300006</v>
      </c>
      <c r="E57" s="28" t="s">
        <v>1026</v>
      </c>
      <c r="F57" s="28"/>
      <c r="G57" s="28"/>
      <c r="H57" s="20"/>
      <c r="I57" s="27">
        <v>378231</v>
      </c>
      <c r="J57" s="27">
        <v>21909</v>
      </c>
      <c r="K57" s="27"/>
      <c r="L57" s="27"/>
      <c r="M57" s="29">
        <v>14080</v>
      </c>
      <c r="N57" s="30"/>
      <c r="O57" s="29">
        <v>23900</v>
      </c>
      <c r="P57" s="24">
        <v>36007</v>
      </c>
      <c r="Q57" s="29"/>
      <c r="R57" s="25"/>
    </row>
    <row r="58" spans="1:18">
      <c r="A58" s="31">
        <v>56</v>
      </c>
      <c r="B58" s="27" t="s">
        <v>1031</v>
      </c>
      <c r="C58" s="20" t="s">
        <v>64</v>
      </c>
      <c r="D58" s="20">
        <v>300007</v>
      </c>
      <c r="E58" s="28" t="s">
        <v>1026</v>
      </c>
      <c r="F58" s="28"/>
      <c r="G58" s="28"/>
      <c r="H58" s="20"/>
      <c r="I58" s="27">
        <v>269346</v>
      </c>
      <c r="J58" s="27">
        <v>40860</v>
      </c>
      <c r="K58" s="27"/>
      <c r="L58" s="27"/>
      <c r="M58" s="29">
        <v>14538</v>
      </c>
      <c r="N58" s="30"/>
      <c r="O58" s="29">
        <v>23834</v>
      </c>
      <c r="P58" s="24">
        <v>36464</v>
      </c>
      <c r="Q58" s="29"/>
      <c r="R58" s="25"/>
    </row>
    <row r="59" spans="1:18">
      <c r="A59" s="31">
        <v>57</v>
      </c>
      <c r="B59" s="27" t="s">
        <v>1032</v>
      </c>
      <c r="C59" s="20" t="s">
        <v>64</v>
      </c>
      <c r="D59" s="20">
        <v>300009</v>
      </c>
      <c r="E59" s="28" t="s">
        <v>1026</v>
      </c>
      <c r="F59" s="28"/>
      <c r="G59" s="28"/>
      <c r="H59" s="20"/>
      <c r="I59" s="27">
        <v>169</v>
      </c>
      <c r="J59" s="27">
        <v>134195</v>
      </c>
      <c r="K59" s="27"/>
      <c r="L59" s="27"/>
      <c r="M59" s="29">
        <v>16092</v>
      </c>
      <c r="N59" s="30"/>
      <c r="O59" s="29">
        <v>23833</v>
      </c>
      <c r="P59" s="24">
        <v>38018</v>
      </c>
      <c r="Q59" s="29"/>
      <c r="R59" s="25"/>
    </row>
    <row r="60" spans="1:18">
      <c r="A60" s="31">
        <v>58</v>
      </c>
      <c r="B60" s="27" t="s">
        <v>1033</v>
      </c>
      <c r="C60" s="20" t="s">
        <v>64</v>
      </c>
      <c r="D60" s="20">
        <v>300010</v>
      </c>
      <c r="E60" s="28" t="s">
        <v>1026</v>
      </c>
      <c r="F60" s="28"/>
      <c r="G60" s="28"/>
      <c r="H60" s="20"/>
      <c r="I60" s="27">
        <v>5902</v>
      </c>
      <c r="J60" s="27">
        <v>157994</v>
      </c>
      <c r="K60" s="27"/>
      <c r="L60" s="27"/>
      <c r="M60" s="29">
        <v>16168</v>
      </c>
      <c r="N60" s="30"/>
      <c r="O60" s="29">
        <v>32055</v>
      </c>
      <c r="P60" s="24">
        <v>38108</v>
      </c>
      <c r="Q60" s="29"/>
      <c r="R60" s="25"/>
    </row>
    <row r="61" spans="1:18">
      <c r="A61" s="31">
        <v>59</v>
      </c>
      <c r="B61" s="27" t="s">
        <v>1034</v>
      </c>
      <c r="C61" s="20" t="s">
        <v>64</v>
      </c>
      <c r="D61" s="20">
        <v>300011</v>
      </c>
      <c r="E61" s="28" t="s">
        <v>1026</v>
      </c>
      <c r="F61" s="28"/>
      <c r="G61" s="28"/>
      <c r="H61" s="20"/>
      <c r="I61" s="27">
        <v>107706</v>
      </c>
      <c r="J61" s="27">
        <v>206974</v>
      </c>
      <c r="K61" s="27"/>
      <c r="L61" s="27"/>
      <c r="M61" s="29">
        <v>16454</v>
      </c>
      <c r="N61" s="30"/>
      <c r="O61" s="29">
        <v>23833</v>
      </c>
      <c r="P61" s="24">
        <v>38383</v>
      </c>
      <c r="Q61" s="29"/>
      <c r="R61" s="25"/>
    </row>
    <row r="62" spans="1:18">
      <c r="A62" s="31">
        <v>60</v>
      </c>
      <c r="B62" s="27" t="s">
        <v>1035</v>
      </c>
      <c r="C62" s="20" t="s">
        <v>64</v>
      </c>
      <c r="D62" s="20">
        <v>300012</v>
      </c>
      <c r="E62" s="28" t="s">
        <v>1026</v>
      </c>
      <c r="F62" s="28"/>
      <c r="G62" s="28"/>
      <c r="H62" s="20"/>
      <c r="I62" s="27">
        <v>139778</v>
      </c>
      <c r="J62" s="27">
        <v>218358</v>
      </c>
      <c r="K62" s="27"/>
      <c r="L62" s="27"/>
      <c r="M62" s="29">
        <v>16734</v>
      </c>
      <c r="N62" s="30"/>
      <c r="O62" s="29">
        <v>23833</v>
      </c>
      <c r="P62" s="24">
        <v>39021</v>
      </c>
      <c r="Q62" s="29"/>
      <c r="R62" s="25"/>
    </row>
    <row r="63" spans="1:18">
      <c r="A63" s="31">
        <v>61</v>
      </c>
      <c r="B63" s="27" t="s">
        <v>1036</v>
      </c>
      <c r="C63" s="20" t="s">
        <v>64</v>
      </c>
      <c r="D63" s="20">
        <v>300013</v>
      </c>
      <c r="E63" s="28" t="s">
        <v>1026</v>
      </c>
      <c r="F63" s="28"/>
      <c r="G63" s="28"/>
      <c r="H63" s="20"/>
      <c r="I63" s="27">
        <v>150861</v>
      </c>
      <c r="J63" s="27">
        <v>174342</v>
      </c>
      <c r="K63" s="27"/>
      <c r="L63" s="27"/>
      <c r="M63" s="29">
        <v>17071</v>
      </c>
      <c r="N63" s="30"/>
      <c r="O63" s="29">
        <v>24539</v>
      </c>
      <c r="P63" s="24">
        <v>40086</v>
      </c>
      <c r="Q63" s="29"/>
      <c r="R63" s="25"/>
    </row>
    <row r="64" spans="1:18">
      <c r="A64" s="31">
        <v>62</v>
      </c>
      <c r="B64" s="27" t="s">
        <v>1037</v>
      </c>
      <c r="C64" s="20" t="s">
        <v>64</v>
      </c>
      <c r="D64" s="20">
        <v>300014</v>
      </c>
      <c r="E64" s="28" t="s">
        <v>1026</v>
      </c>
      <c r="F64" s="28"/>
      <c r="G64" s="28"/>
      <c r="H64" s="20"/>
      <c r="I64" s="27">
        <v>404924</v>
      </c>
      <c r="J64" s="27">
        <v>197104</v>
      </c>
      <c r="K64" s="27"/>
      <c r="L64" s="27"/>
      <c r="M64" s="29">
        <v>17178</v>
      </c>
      <c r="N64" s="30"/>
      <c r="O64" s="29">
        <v>32632</v>
      </c>
      <c r="P64" s="24">
        <v>40209</v>
      </c>
      <c r="Q64" s="29"/>
      <c r="R64" s="25"/>
    </row>
    <row r="65" spans="1:18">
      <c r="A65" s="31">
        <v>63</v>
      </c>
      <c r="B65" s="27" t="s">
        <v>1038</v>
      </c>
      <c r="C65" s="20" t="s">
        <v>64</v>
      </c>
      <c r="D65" s="20">
        <v>300015</v>
      </c>
      <c r="E65" s="28" t="s">
        <v>1026</v>
      </c>
      <c r="F65" s="28"/>
      <c r="G65" s="28"/>
      <c r="H65" s="20"/>
      <c r="I65" s="27">
        <v>489461</v>
      </c>
      <c r="J65" s="27">
        <v>285766</v>
      </c>
      <c r="K65" s="27"/>
      <c r="L65" s="27"/>
      <c r="M65" s="29">
        <v>19840</v>
      </c>
      <c r="N65" s="30"/>
      <c r="O65" s="29">
        <v>28178</v>
      </c>
      <c r="P65" s="24">
        <v>40359</v>
      </c>
      <c r="Q65" s="29"/>
      <c r="R65" s="25"/>
    </row>
    <row r="66" spans="1:18">
      <c r="A66" s="31">
        <v>64</v>
      </c>
      <c r="B66" s="27" t="s">
        <v>1039</v>
      </c>
      <c r="C66" s="20" t="s">
        <v>64</v>
      </c>
      <c r="D66" s="20">
        <v>300019</v>
      </c>
      <c r="E66" s="28" t="s">
        <v>1026</v>
      </c>
      <c r="F66" s="28"/>
      <c r="G66" s="28"/>
      <c r="H66" s="20"/>
      <c r="I66" s="27" t="s">
        <v>681</v>
      </c>
      <c r="J66" s="27">
        <v>385010</v>
      </c>
      <c r="K66" s="27"/>
      <c r="L66" s="27"/>
      <c r="M66" s="29">
        <v>20933</v>
      </c>
      <c r="N66" s="30"/>
      <c r="O66" s="29">
        <v>31061</v>
      </c>
      <c r="P66" s="24">
        <v>41022</v>
      </c>
      <c r="Q66" s="29"/>
      <c r="R66" s="25"/>
    </row>
    <row r="67" spans="1:18">
      <c r="A67" s="31">
        <v>65</v>
      </c>
      <c r="B67" s="27" t="s">
        <v>1040</v>
      </c>
      <c r="C67" s="20" t="s">
        <v>64</v>
      </c>
      <c r="D67" s="20">
        <v>300029</v>
      </c>
      <c r="E67" s="28" t="s">
        <v>1026</v>
      </c>
      <c r="F67" s="28"/>
      <c r="G67" s="28"/>
      <c r="H67" s="20"/>
      <c r="I67" s="27">
        <v>427560</v>
      </c>
      <c r="J67" s="27">
        <v>303893</v>
      </c>
      <c r="K67" s="27"/>
      <c r="L67" s="27"/>
      <c r="M67" s="29">
        <v>18041</v>
      </c>
      <c r="N67" s="30"/>
      <c r="O67" s="29">
        <v>32092</v>
      </c>
      <c r="P67" s="24">
        <v>41060</v>
      </c>
      <c r="Q67" s="29"/>
      <c r="R67" s="25"/>
    </row>
    <row r="68" spans="1:18">
      <c r="A68" s="31">
        <v>66</v>
      </c>
      <c r="B68" s="27" t="s">
        <v>1041</v>
      </c>
      <c r="C68" s="20" t="s">
        <v>64</v>
      </c>
      <c r="D68" s="20">
        <v>300016</v>
      </c>
      <c r="E68" s="28" t="s">
        <v>1026</v>
      </c>
      <c r="F68" s="28"/>
      <c r="G68" s="28"/>
      <c r="H68" s="20"/>
      <c r="I68" s="27">
        <v>543312</v>
      </c>
      <c r="J68" s="27">
        <v>387558</v>
      </c>
      <c r="K68" s="27"/>
      <c r="L68" s="27"/>
      <c r="M68" s="29">
        <v>20882</v>
      </c>
      <c r="N68" s="30"/>
      <c r="O68" s="29">
        <v>28523</v>
      </c>
      <c r="P68" s="24">
        <v>41000</v>
      </c>
      <c r="Q68" s="29"/>
      <c r="R68" s="25"/>
    </row>
    <row r="69" spans="1:18">
      <c r="A69" s="31">
        <v>67</v>
      </c>
      <c r="B69" s="27" t="s">
        <v>1042</v>
      </c>
      <c r="C69" s="20" t="s">
        <v>64</v>
      </c>
      <c r="D69" s="20">
        <v>300030</v>
      </c>
      <c r="E69" s="28" t="s">
        <v>1026</v>
      </c>
      <c r="F69" s="28"/>
      <c r="G69" s="28"/>
      <c r="H69" s="20"/>
      <c r="I69" s="27">
        <v>473170</v>
      </c>
      <c r="J69" s="27">
        <v>272152</v>
      </c>
      <c r="K69" s="27"/>
      <c r="L69" s="27"/>
      <c r="M69" s="29">
        <v>18966</v>
      </c>
      <c r="N69" s="30"/>
      <c r="O69" s="29">
        <v>28856</v>
      </c>
      <c r="P69" s="24">
        <v>41248</v>
      </c>
      <c r="Q69" s="29"/>
      <c r="R69" s="25"/>
    </row>
    <row r="70" spans="1:18">
      <c r="A70" s="31">
        <v>68</v>
      </c>
      <c r="B70" s="27" t="s">
        <v>1043</v>
      </c>
      <c r="C70" s="20" t="s">
        <v>64</v>
      </c>
      <c r="D70" s="20">
        <v>300031</v>
      </c>
      <c r="E70" s="28" t="s">
        <v>1026</v>
      </c>
      <c r="F70" s="28"/>
      <c r="G70" s="28"/>
      <c r="H70" s="20"/>
      <c r="I70" s="27">
        <v>464610</v>
      </c>
      <c r="J70" s="27">
        <v>262831</v>
      </c>
      <c r="K70" s="27"/>
      <c r="L70" s="27"/>
      <c r="M70" s="29">
        <v>18844</v>
      </c>
      <c r="N70" s="30">
        <v>29369</v>
      </c>
      <c r="O70" s="29">
        <v>30956</v>
      </c>
      <c r="P70" s="24">
        <v>41275</v>
      </c>
      <c r="Q70" s="29"/>
      <c r="R70" s="25"/>
    </row>
    <row r="71" spans="1:18">
      <c r="A71" s="31">
        <v>69</v>
      </c>
      <c r="B71" s="27" t="s">
        <v>1044</v>
      </c>
      <c r="C71" s="20" t="s">
        <v>64</v>
      </c>
      <c r="D71" s="20">
        <v>300032</v>
      </c>
      <c r="E71" s="28" t="s">
        <v>1026</v>
      </c>
      <c r="F71" s="28"/>
      <c r="G71" s="28"/>
      <c r="H71" s="20"/>
      <c r="I71" s="27">
        <v>541891</v>
      </c>
      <c r="J71" s="27">
        <v>376610</v>
      </c>
      <c r="K71" s="27"/>
      <c r="L71" s="27"/>
      <c r="M71" s="29">
        <v>19766</v>
      </c>
      <c r="N71" s="30"/>
      <c r="O71" s="29">
        <v>29495</v>
      </c>
      <c r="P71" s="24">
        <v>41334</v>
      </c>
      <c r="Q71" s="29"/>
      <c r="R71" s="25"/>
    </row>
    <row r="72" spans="1:18">
      <c r="A72" s="31">
        <v>70</v>
      </c>
      <c r="B72" s="27" t="s">
        <v>1045</v>
      </c>
      <c r="C72" s="20" t="s">
        <v>64</v>
      </c>
      <c r="D72" s="20">
        <v>300033</v>
      </c>
      <c r="E72" s="28" t="s">
        <v>1026</v>
      </c>
      <c r="F72" s="28"/>
      <c r="G72" s="28"/>
      <c r="H72" s="20"/>
      <c r="I72" s="27">
        <v>473611</v>
      </c>
      <c r="J72" s="27">
        <v>283525</v>
      </c>
      <c r="K72" s="27"/>
      <c r="L72" s="27"/>
      <c r="M72" s="29">
        <v>19280</v>
      </c>
      <c r="N72" s="30"/>
      <c r="O72" s="29">
        <v>26323</v>
      </c>
      <c r="P72" s="24">
        <v>41334</v>
      </c>
      <c r="Q72" s="29"/>
      <c r="R72" s="25"/>
    </row>
    <row r="73" spans="1:18">
      <c r="A73" s="31">
        <v>71</v>
      </c>
      <c r="B73" s="27" t="s">
        <v>1046</v>
      </c>
      <c r="C73" s="20" t="s">
        <v>64</v>
      </c>
      <c r="D73" s="20">
        <v>300036</v>
      </c>
      <c r="E73" s="28" t="s">
        <v>1026</v>
      </c>
      <c r="F73" s="28"/>
      <c r="G73" s="28"/>
      <c r="H73" s="20"/>
      <c r="I73" s="27">
        <v>488428</v>
      </c>
      <c r="J73" s="27">
        <v>293444</v>
      </c>
      <c r="K73" s="27"/>
      <c r="L73" s="27"/>
      <c r="M73" s="29">
        <v>19845</v>
      </c>
      <c r="N73" s="30"/>
      <c r="O73" s="29">
        <v>28613</v>
      </c>
      <c r="P73" s="24">
        <v>41518</v>
      </c>
      <c r="Q73" s="29"/>
      <c r="R73" s="25"/>
    </row>
    <row r="74" spans="1:18">
      <c r="A74" s="31">
        <v>72</v>
      </c>
      <c r="B74" s="27" t="s">
        <v>1047</v>
      </c>
      <c r="C74" s="20" t="s">
        <v>64</v>
      </c>
      <c r="D74" s="20">
        <v>300035</v>
      </c>
      <c r="E74" s="28" t="s">
        <v>1026</v>
      </c>
      <c r="F74" s="28"/>
      <c r="G74" s="28"/>
      <c r="H74" s="20"/>
      <c r="I74" s="27">
        <v>552605</v>
      </c>
      <c r="J74" s="27">
        <v>357379</v>
      </c>
      <c r="K74" s="27"/>
      <c r="L74" s="27"/>
      <c r="M74" s="29">
        <v>21176</v>
      </c>
      <c r="N74" s="30"/>
      <c r="O74" s="29">
        <v>29459</v>
      </c>
      <c r="P74" s="24">
        <v>41518</v>
      </c>
      <c r="Q74" s="29"/>
      <c r="R74" s="25"/>
    </row>
    <row r="75" spans="1:18">
      <c r="A75" s="31">
        <v>73</v>
      </c>
      <c r="B75" s="27" t="s">
        <v>1048</v>
      </c>
      <c r="C75" s="20" t="s">
        <v>64</v>
      </c>
      <c r="D75" s="20">
        <v>300037</v>
      </c>
      <c r="E75" s="28" t="s">
        <v>1026</v>
      </c>
      <c r="F75" s="28"/>
      <c r="G75" s="28"/>
      <c r="H75" s="20"/>
      <c r="I75" s="27">
        <v>564735</v>
      </c>
      <c r="J75" s="27">
        <v>404129</v>
      </c>
      <c r="K75" s="27"/>
      <c r="L75" s="27"/>
      <c r="M75" s="29">
        <v>20981</v>
      </c>
      <c r="N75" s="30"/>
      <c r="O75" s="29">
        <v>29495</v>
      </c>
      <c r="P75" s="24">
        <v>41548</v>
      </c>
      <c r="Q75" s="29"/>
      <c r="R75" s="25"/>
    </row>
    <row r="76" spans="1:18">
      <c r="A76" s="31">
        <v>74</v>
      </c>
      <c r="B76" s="27" t="s">
        <v>1049</v>
      </c>
      <c r="C76" s="20" t="s">
        <v>64</v>
      </c>
      <c r="D76" s="20">
        <v>300034</v>
      </c>
      <c r="E76" s="28" t="s">
        <v>1026</v>
      </c>
      <c r="F76" s="28"/>
      <c r="G76" s="28"/>
      <c r="H76" s="20"/>
      <c r="I76" s="27">
        <v>531718</v>
      </c>
      <c r="J76" s="27">
        <v>425619</v>
      </c>
      <c r="K76" s="27"/>
      <c r="L76" s="27"/>
      <c r="M76" s="29">
        <v>21464</v>
      </c>
      <c r="N76" s="30"/>
      <c r="O76" s="29">
        <v>30340</v>
      </c>
      <c r="P76" s="24">
        <v>41553</v>
      </c>
      <c r="Q76" s="29"/>
      <c r="R76" s="25"/>
    </row>
    <row r="77" spans="1:18">
      <c r="A77" s="31">
        <v>75</v>
      </c>
      <c r="B77" s="27" t="s">
        <v>1050</v>
      </c>
      <c r="C77" s="20" t="s">
        <v>64</v>
      </c>
      <c r="D77" s="20">
        <v>300038</v>
      </c>
      <c r="E77" s="28" t="s">
        <v>1026</v>
      </c>
      <c r="F77" s="28"/>
      <c r="G77" s="28"/>
      <c r="H77" s="20"/>
      <c r="I77" s="27">
        <v>476742</v>
      </c>
      <c r="J77" s="27">
        <v>274683</v>
      </c>
      <c r="K77" s="27"/>
      <c r="L77" s="27"/>
      <c r="M77" s="29">
        <v>19655</v>
      </c>
      <c r="N77" s="30"/>
      <c r="O77" s="29">
        <v>30599</v>
      </c>
      <c r="P77" s="24">
        <v>42005</v>
      </c>
      <c r="Q77" s="29"/>
      <c r="R77" s="25"/>
    </row>
    <row r="78" spans="1:18">
      <c r="A78" s="31">
        <v>76</v>
      </c>
      <c r="B78" s="27" t="s">
        <v>1051</v>
      </c>
      <c r="C78" s="20" t="s">
        <v>1025</v>
      </c>
      <c r="D78" s="20">
        <v>300039</v>
      </c>
      <c r="E78" s="28" t="s">
        <v>1026</v>
      </c>
      <c r="F78" s="28"/>
      <c r="G78" s="28"/>
      <c r="H78" s="20"/>
      <c r="I78" s="27">
        <v>475861</v>
      </c>
      <c r="J78" s="27">
        <v>310572</v>
      </c>
      <c r="K78" s="27"/>
      <c r="L78" s="27"/>
      <c r="M78" s="29">
        <v>19453</v>
      </c>
      <c r="N78" s="30"/>
      <c r="O78" s="29">
        <v>24845</v>
      </c>
      <c r="P78" s="24">
        <v>41973</v>
      </c>
      <c r="Q78" s="29"/>
      <c r="R78" s="25"/>
    </row>
    <row r="79" spans="1:18">
      <c r="A79" s="31">
        <v>77</v>
      </c>
      <c r="B79" s="27" t="s">
        <v>1052</v>
      </c>
      <c r="C79" s="20" t="s">
        <v>1025</v>
      </c>
      <c r="D79" s="20">
        <v>300040</v>
      </c>
      <c r="E79" s="28" t="s">
        <v>1026</v>
      </c>
      <c r="F79" s="28"/>
      <c r="G79" s="28"/>
      <c r="H79" s="20"/>
      <c r="I79" s="27">
        <v>356736</v>
      </c>
      <c r="J79" s="27">
        <v>951431</v>
      </c>
      <c r="K79" s="27"/>
      <c r="L79" s="27"/>
      <c r="M79" s="29">
        <v>14902</v>
      </c>
      <c r="N79" s="30"/>
      <c r="O79" s="29">
        <v>24898</v>
      </c>
      <c r="P79" s="24">
        <v>42358</v>
      </c>
      <c r="Q79" s="29"/>
      <c r="R79" s="25"/>
    </row>
    <row r="80" spans="1:18">
      <c r="A80" s="31">
        <v>78</v>
      </c>
      <c r="B80" s="27" t="s">
        <v>1053</v>
      </c>
      <c r="C80" s="20" t="s">
        <v>1025</v>
      </c>
      <c r="D80" s="20">
        <v>300041</v>
      </c>
      <c r="E80" s="28" t="s">
        <v>1026</v>
      </c>
      <c r="F80" s="28"/>
      <c r="G80" s="28"/>
      <c r="H80" s="20"/>
      <c r="I80" s="27">
        <v>327089</v>
      </c>
      <c r="J80" s="27">
        <v>327089</v>
      </c>
      <c r="K80" s="27"/>
      <c r="L80" s="27"/>
      <c r="M80" s="29">
        <v>12087</v>
      </c>
      <c r="N80" s="30"/>
      <c r="O80" s="29">
        <v>31048</v>
      </c>
      <c r="P80" s="24">
        <v>42377</v>
      </c>
      <c r="Q80" s="29"/>
      <c r="R80" s="25"/>
    </row>
    <row r="81" spans="1:18">
      <c r="A81" s="31">
        <v>74</v>
      </c>
      <c r="B81" s="27" t="s">
        <v>1054</v>
      </c>
      <c r="C81" s="20" t="s">
        <v>1025</v>
      </c>
      <c r="D81" s="20">
        <v>300042</v>
      </c>
      <c r="E81" s="28" t="s">
        <v>1026</v>
      </c>
      <c r="F81" s="28"/>
      <c r="G81" s="28"/>
      <c r="H81" s="20"/>
      <c r="I81" s="27">
        <v>707537</v>
      </c>
      <c r="J81" s="27">
        <v>492260</v>
      </c>
      <c r="K81" s="27">
        <v>2</v>
      </c>
      <c r="L81" s="27">
        <v>43645</v>
      </c>
      <c r="M81" s="29">
        <v>24733</v>
      </c>
      <c r="N81" s="30"/>
      <c r="O81" s="29">
        <v>42753</v>
      </c>
      <c r="P81" s="24">
        <v>42752</v>
      </c>
      <c r="Q81" s="29"/>
      <c r="R81" s="25"/>
    </row>
    <row r="82" spans="1:18">
      <c r="A82" s="31">
        <v>75</v>
      </c>
      <c r="B82" s="27" t="s">
        <v>769</v>
      </c>
      <c r="C82" s="20" t="s">
        <v>64</v>
      </c>
      <c r="D82" s="20">
        <v>300043</v>
      </c>
      <c r="E82" s="28" t="s">
        <v>1026</v>
      </c>
      <c r="F82" s="28"/>
      <c r="G82" s="28"/>
      <c r="H82" s="20"/>
      <c r="I82" s="27">
        <v>583002</v>
      </c>
      <c r="J82" s="27">
        <v>417080</v>
      </c>
      <c r="K82" s="27"/>
      <c r="L82" s="27"/>
      <c r="M82" s="29">
        <v>21862</v>
      </c>
      <c r="N82" s="30"/>
      <c r="O82" s="29">
        <v>29495</v>
      </c>
      <c r="P82" s="24">
        <v>42855</v>
      </c>
      <c r="Q82" s="29"/>
      <c r="R82" s="25"/>
    </row>
    <row r="83" spans="1:18">
      <c r="A83" s="31">
        <v>76</v>
      </c>
      <c r="B83" s="27" t="s">
        <v>776</v>
      </c>
      <c r="C83" s="20" t="s">
        <v>64</v>
      </c>
      <c r="D83" s="20">
        <v>300044</v>
      </c>
      <c r="E83" s="28" t="s">
        <v>1026</v>
      </c>
      <c r="F83" s="28"/>
      <c r="G83" s="28"/>
      <c r="H83" s="20"/>
      <c r="I83" s="27">
        <v>578978</v>
      </c>
      <c r="J83" s="27">
        <v>449148</v>
      </c>
      <c r="K83" s="27"/>
      <c r="L83" s="27"/>
      <c r="M83" s="29">
        <v>22724</v>
      </c>
      <c r="N83" s="30"/>
      <c r="O83" s="29">
        <v>30529</v>
      </c>
      <c r="P83" s="24">
        <v>42886</v>
      </c>
      <c r="Q83" s="29"/>
      <c r="R83" s="25"/>
    </row>
  </sheetData>
  <sortState ref="A3:R42">
    <sortCondition ref="D3:D42"/>
  </sortState>
  <mergeCells count="1">
    <mergeCell ref="F1:G1"/>
  </mergeCells>
  <conditionalFormatting sqref="P3:Q3 Q15:Q17 Q4:Q12 Q20:Q25 P4:P42 Q42 Q27:Q40">
    <cfRule type="cellIs" dxfId="33" priority="18" stopIfTrue="1" operator="greaterThan">
      <formula>$U3</formula>
    </cfRule>
    <cfRule type="cellIs" dxfId="32" priority="19" stopIfTrue="1" operator="lessThan">
      <formula>$Z$1</formula>
    </cfRule>
  </conditionalFormatting>
  <conditionalFormatting sqref="Q14 Q19">
    <cfRule type="cellIs" dxfId="31" priority="20" stopIfTrue="1" operator="greaterThan">
      <formula>$U14</formula>
    </cfRule>
    <cfRule type="cellIs" dxfId="30" priority="21" stopIfTrue="1" operator="lessThan">
      <formula>$Z$1</formula>
    </cfRule>
  </conditionalFormatting>
  <conditionalFormatting sqref="R3:R42">
    <cfRule type="cellIs" dxfId="29" priority="22" stopIfTrue="1" operator="lessThan">
      <formula>$Z$1</formula>
    </cfRule>
  </conditionalFormatting>
  <conditionalFormatting sqref="Q13">
    <cfRule type="cellIs" dxfId="28" priority="16" stopIfTrue="1" operator="greaterThan">
      <formula>$U13</formula>
    </cfRule>
    <cfRule type="cellIs" dxfId="27" priority="17" stopIfTrue="1" operator="lessThan">
      <formula>$Z$1</formula>
    </cfRule>
  </conditionalFormatting>
  <conditionalFormatting sqref="Q41">
    <cfRule type="cellIs" dxfId="26" priority="14" stopIfTrue="1" operator="greaterThan">
      <formula>$U41</formula>
    </cfRule>
    <cfRule type="cellIs" dxfId="25" priority="15" stopIfTrue="1" operator="lessThan">
      <formula>$Z$1</formula>
    </cfRule>
  </conditionalFormatting>
  <conditionalFormatting sqref="Q26">
    <cfRule type="cellIs" dxfId="24" priority="12" stopIfTrue="1" operator="greaterThan">
      <formula>$U26</formula>
    </cfRule>
    <cfRule type="cellIs" dxfId="23" priority="13" stopIfTrue="1" operator="lessThan">
      <formula>$Z$1</formula>
    </cfRule>
  </conditionalFormatting>
  <conditionalFormatting sqref="Q18">
    <cfRule type="cellIs" dxfId="22" priority="10" stopIfTrue="1" operator="greaterThan">
      <formula>$U18</formula>
    </cfRule>
    <cfRule type="cellIs" dxfId="21" priority="11" stopIfTrue="1" operator="lessThan">
      <formula>$Z$1</formula>
    </cfRule>
  </conditionalFormatting>
  <conditionalFormatting sqref="P43:Q52">
    <cfRule type="cellIs" dxfId="20" priority="7" stopIfTrue="1" operator="greaterThan">
      <formula>$U43</formula>
    </cfRule>
    <cfRule type="cellIs" dxfId="19" priority="8" stopIfTrue="1" operator="lessThan">
      <formula>$Z$1</formula>
    </cfRule>
  </conditionalFormatting>
  <conditionalFormatting sqref="R43:R52">
    <cfRule type="cellIs" dxfId="18" priority="9" stopIfTrue="1" operator="lessThan">
      <formula>$Z$1</formula>
    </cfRule>
  </conditionalFormatting>
  <conditionalFormatting sqref="P53:Q80">
    <cfRule type="cellIs" dxfId="17" priority="4" stopIfTrue="1" operator="greaterThan">
      <formula>$U53</formula>
    </cfRule>
    <cfRule type="cellIs" dxfId="16" priority="5" stopIfTrue="1" operator="lessThan">
      <formula>$Z$1</formula>
    </cfRule>
  </conditionalFormatting>
  <conditionalFormatting sqref="R53:R80">
    <cfRule type="cellIs" dxfId="15" priority="6" stopIfTrue="1" operator="lessThan">
      <formula>$Z$1</formula>
    </cfRule>
  </conditionalFormatting>
  <conditionalFormatting sqref="P81:Q83">
    <cfRule type="cellIs" dxfId="14" priority="1" stopIfTrue="1" operator="greaterThan">
      <formula>$U81</formula>
    </cfRule>
    <cfRule type="cellIs" dxfId="13" priority="2" stopIfTrue="1" operator="lessThan">
      <formula>$Z$1</formula>
    </cfRule>
  </conditionalFormatting>
  <conditionalFormatting sqref="R81:R83">
    <cfRule type="cellIs" dxfId="12" priority="3" stopIfTrue="1" operator="lessThan">
      <formula>$Z$1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5"/>
  <sheetViews>
    <sheetView workbookViewId="0">
      <selection activeCell="A13" sqref="A13"/>
    </sheetView>
  </sheetViews>
  <sheetFormatPr defaultRowHeight="15"/>
  <cols>
    <col min="1" max="1" width="18.5703125" style="2" bestFit="1" customWidth="1"/>
    <col min="2" max="2" width="20.140625" style="2" customWidth="1"/>
    <col min="3" max="3" width="16.7109375" bestFit="1" customWidth="1"/>
    <col min="4" max="4" width="16.7109375" style="2" bestFit="1" customWidth="1"/>
    <col min="5" max="5" width="19.5703125" bestFit="1" customWidth="1"/>
    <col min="6" max="6" width="13.85546875" bestFit="1" customWidth="1"/>
    <col min="7" max="8" width="15.85546875" bestFit="1" customWidth="1"/>
    <col min="9" max="9" width="14.140625" bestFit="1" customWidth="1"/>
    <col min="10" max="10" width="10.7109375" bestFit="1" customWidth="1"/>
    <col min="11" max="11" width="14.42578125" style="2" bestFit="1" customWidth="1"/>
    <col min="12" max="12" width="24" customWidth="1"/>
    <col min="13" max="13" width="20.42578125" customWidth="1"/>
  </cols>
  <sheetData>
    <row r="1" spans="1:11">
      <c r="A1" s="2" t="s">
        <v>34</v>
      </c>
      <c r="B1" s="2" t="s">
        <v>37</v>
      </c>
      <c r="C1" t="s">
        <v>38</v>
      </c>
      <c r="D1" s="2" t="s">
        <v>39</v>
      </c>
      <c r="E1" t="s">
        <v>40</v>
      </c>
      <c r="F1" t="s">
        <v>812</v>
      </c>
      <c r="G1" t="s">
        <v>813</v>
      </c>
      <c r="H1" t="s">
        <v>814</v>
      </c>
      <c r="I1" t="s">
        <v>815</v>
      </c>
      <c r="J1" t="s">
        <v>816</v>
      </c>
      <c r="K1"/>
    </row>
    <row r="2" spans="1:11">
      <c r="A2" s="2">
        <v>3</v>
      </c>
      <c r="B2" s="3">
        <v>40637.361724537041</v>
      </c>
      <c r="C2" s="1"/>
      <c r="D2" s="2" t="s">
        <v>84</v>
      </c>
      <c r="F2">
        <v>520003</v>
      </c>
      <c r="G2" s="1">
        <v>37746</v>
      </c>
      <c r="H2" s="1">
        <v>401768</v>
      </c>
      <c r="I2" t="s">
        <v>817</v>
      </c>
      <c r="K2"/>
    </row>
    <row r="3" spans="1:11">
      <c r="A3" s="2">
        <v>3</v>
      </c>
      <c r="B3" s="3">
        <v>40637.38208333333</v>
      </c>
      <c r="C3" s="1"/>
      <c r="D3" s="2" t="s">
        <v>84</v>
      </c>
      <c r="F3">
        <v>520004</v>
      </c>
      <c r="G3" s="1">
        <v>38777</v>
      </c>
      <c r="H3" s="1">
        <v>401768</v>
      </c>
      <c r="I3" t="s">
        <v>817</v>
      </c>
      <c r="K3"/>
    </row>
    <row r="4" spans="1:11">
      <c r="A4" s="2">
        <v>3</v>
      </c>
      <c r="B4" s="3">
        <v>40637.387106481481</v>
      </c>
      <c r="C4" s="1"/>
      <c r="D4" s="2" t="s">
        <v>84</v>
      </c>
      <c r="F4">
        <v>520005</v>
      </c>
      <c r="G4" s="1">
        <v>38777</v>
      </c>
      <c r="H4" s="1">
        <v>401768</v>
      </c>
      <c r="I4" t="s">
        <v>817</v>
      </c>
      <c r="K4"/>
    </row>
    <row r="5" spans="1:11">
      <c r="A5" s="2">
        <v>3</v>
      </c>
      <c r="B5" s="3">
        <v>40637.390428240738</v>
      </c>
      <c r="C5" s="1"/>
      <c r="D5" s="2" t="s">
        <v>84</v>
      </c>
      <c r="F5">
        <v>520006</v>
      </c>
      <c r="G5" s="1">
        <v>38777</v>
      </c>
      <c r="H5" s="1">
        <v>401768</v>
      </c>
      <c r="I5" t="s">
        <v>817</v>
      </c>
      <c r="K5"/>
    </row>
    <row r="6" spans="1:11">
      <c r="A6" s="2">
        <v>3</v>
      </c>
      <c r="B6" s="3">
        <v>40637.394525462965</v>
      </c>
      <c r="C6" s="1"/>
      <c r="D6" s="2" t="s">
        <v>84</v>
      </c>
      <c r="F6">
        <v>520012</v>
      </c>
      <c r="G6" s="1">
        <v>39326</v>
      </c>
      <c r="H6" s="1">
        <v>401768</v>
      </c>
      <c r="I6" t="s">
        <v>817</v>
      </c>
      <c r="K6"/>
    </row>
    <row r="7" spans="1:11">
      <c r="A7" s="2">
        <v>3</v>
      </c>
      <c r="B7" s="3">
        <v>40637.397662037038</v>
      </c>
      <c r="C7" s="1"/>
      <c r="D7" s="2" t="s">
        <v>84</v>
      </c>
      <c r="F7">
        <v>520013</v>
      </c>
      <c r="G7" s="1">
        <v>39326</v>
      </c>
      <c r="H7" s="1">
        <v>401768</v>
      </c>
      <c r="I7" t="s">
        <v>817</v>
      </c>
      <c r="K7"/>
    </row>
    <row r="8" spans="1:11">
      <c r="A8" s="2">
        <v>1</v>
      </c>
      <c r="B8" s="3">
        <v>40784.588946759257</v>
      </c>
      <c r="C8" s="1"/>
      <c r="D8" s="2" t="s">
        <v>84</v>
      </c>
      <c r="F8">
        <v>120057</v>
      </c>
      <c r="G8" s="1">
        <v>40634</v>
      </c>
      <c r="H8" s="1">
        <v>401768</v>
      </c>
      <c r="I8" t="s">
        <v>817</v>
      </c>
      <c r="K8"/>
    </row>
    <row r="9" spans="1:11">
      <c r="A9" s="2">
        <v>2</v>
      </c>
      <c r="B9" s="3">
        <v>40912.694247685184</v>
      </c>
      <c r="C9" s="1"/>
      <c r="D9" s="2" t="s">
        <v>81</v>
      </c>
      <c r="F9">
        <v>300026</v>
      </c>
      <c r="G9" s="1">
        <v>40909</v>
      </c>
      <c r="H9" s="1">
        <v>401768</v>
      </c>
      <c r="I9" t="s">
        <v>817</v>
      </c>
      <c r="K9"/>
    </row>
    <row r="10" spans="1:11">
      <c r="A10" s="2">
        <v>1</v>
      </c>
      <c r="B10" s="3">
        <v>40785.337048611109</v>
      </c>
      <c r="C10" s="1">
        <v>40800.53025462963</v>
      </c>
      <c r="D10" s="2" t="s">
        <v>84</v>
      </c>
      <c r="E10" t="s">
        <v>706</v>
      </c>
      <c r="F10">
        <v>120058</v>
      </c>
      <c r="G10" s="1">
        <v>40630</v>
      </c>
      <c r="H10" s="1">
        <v>40814</v>
      </c>
      <c r="I10" t="s">
        <v>818</v>
      </c>
      <c r="K10"/>
    </row>
    <row r="11" spans="1:11">
      <c r="A11" s="2">
        <v>3</v>
      </c>
      <c r="B11" s="3">
        <v>40835.479166666664</v>
      </c>
      <c r="C11" s="1">
        <v>41186.439305555556</v>
      </c>
      <c r="D11" s="2" t="s">
        <v>706</v>
      </c>
      <c r="E11" t="s">
        <v>81</v>
      </c>
      <c r="F11">
        <v>520032</v>
      </c>
      <c r="G11" s="1">
        <v>40833</v>
      </c>
      <c r="H11" s="1">
        <v>41198</v>
      </c>
      <c r="I11" t="s">
        <v>818</v>
      </c>
      <c r="K11"/>
    </row>
    <row r="12" spans="1:11">
      <c r="A12" s="2">
        <v>2</v>
      </c>
      <c r="B12" s="3">
        <v>40935.521215277775</v>
      </c>
      <c r="C12" s="1"/>
      <c r="D12" s="2" t="s">
        <v>81</v>
      </c>
      <c r="F12">
        <v>300028</v>
      </c>
      <c r="G12" s="1">
        <v>40848</v>
      </c>
      <c r="H12" s="1">
        <v>401768</v>
      </c>
      <c r="I12" t="s">
        <v>817</v>
      </c>
      <c r="K12"/>
    </row>
    <row r="13" spans="1:11">
      <c r="A13" s="2">
        <v>3</v>
      </c>
      <c r="B13" s="3">
        <v>41460.413993055554</v>
      </c>
      <c r="C13" s="1">
        <v>41654.503321759257</v>
      </c>
      <c r="D13" s="2" t="s">
        <v>81</v>
      </c>
      <c r="E13" t="s">
        <v>81</v>
      </c>
      <c r="F13">
        <v>520032</v>
      </c>
      <c r="G13" s="1">
        <v>41463</v>
      </c>
      <c r="H13" s="1">
        <v>41642</v>
      </c>
      <c r="I13" t="s">
        <v>818</v>
      </c>
      <c r="K13"/>
    </row>
    <row r="14" spans="1:11">
      <c r="A14" s="2">
        <v>2</v>
      </c>
      <c r="B14" s="3">
        <v>41248.384930555556</v>
      </c>
      <c r="C14" s="1"/>
      <c r="D14" s="2" t="s">
        <v>81</v>
      </c>
      <c r="F14">
        <v>300030</v>
      </c>
      <c r="G14" s="1">
        <v>41248</v>
      </c>
      <c r="H14" s="1">
        <v>401768</v>
      </c>
      <c r="I14" t="s">
        <v>817</v>
      </c>
      <c r="K14"/>
    </row>
    <row r="15" spans="1:11">
      <c r="A15" s="2">
        <v>2</v>
      </c>
      <c r="B15" s="3">
        <v>41341.580092592594</v>
      </c>
      <c r="C15" s="1"/>
      <c r="D15" s="2" t="s">
        <v>43</v>
      </c>
      <c r="F15">
        <v>300032</v>
      </c>
      <c r="G15" s="1">
        <v>41334</v>
      </c>
      <c r="H15" s="1">
        <v>401768</v>
      </c>
      <c r="I15" t="s">
        <v>817</v>
      </c>
      <c r="K15"/>
    </row>
    <row r="16" spans="1:11">
      <c r="A16" s="2">
        <v>2</v>
      </c>
      <c r="B16" s="3">
        <v>41341.600648148145</v>
      </c>
      <c r="C16" s="1"/>
      <c r="D16" s="2" t="s">
        <v>43</v>
      </c>
      <c r="F16">
        <v>300033</v>
      </c>
      <c r="G16" s="1">
        <v>41334</v>
      </c>
      <c r="H16" s="1">
        <v>401768</v>
      </c>
      <c r="I16" t="s">
        <v>817</v>
      </c>
      <c r="K16"/>
    </row>
    <row r="17" spans="1:11">
      <c r="A17" s="2">
        <v>2</v>
      </c>
      <c r="B17" s="3">
        <v>41492.498148148145</v>
      </c>
      <c r="C17" s="1"/>
      <c r="D17" s="2" t="s">
        <v>43</v>
      </c>
      <c r="F17">
        <v>300034</v>
      </c>
      <c r="G17" s="1">
        <v>41487</v>
      </c>
      <c r="H17" s="1">
        <v>401768</v>
      </c>
      <c r="I17" t="s">
        <v>817</v>
      </c>
      <c r="K17"/>
    </row>
    <row r="18" spans="1:11">
      <c r="A18" s="2">
        <v>3</v>
      </c>
      <c r="B18" s="3">
        <v>41687.464456018519</v>
      </c>
      <c r="C18" s="1">
        <v>41862.358425925922</v>
      </c>
      <c r="D18" s="2" t="s">
        <v>81</v>
      </c>
      <c r="E18" t="s">
        <v>81</v>
      </c>
      <c r="F18">
        <v>520032</v>
      </c>
      <c r="G18" s="1">
        <v>41680</v>
      </c>
      <c r="H18" s="1">
        <v>41859</v>
      </c>
      <c r="I18" t="s">
        <v>818</v>
      </c>
      <c r="K18"/>
    </row>
    <row r="19" spans="1:11">
      <c r="A19" s="2">
        <v>3</v>
      </c>
      <c r="B19" s="3">
        <v>42114.406712962962</v>
      </c>
      <c r="C19" s="1">
        <v>42262.392777777779</v>
      </c>
      <c r="D19" s="2" t="s">
        <v>81</v>
      </c>
      <c r="E19" t="s">
        <v>81</v>
      </c>
      <c r="F19">
        <v>520032</v>
      </c>
      <c r="G19" s="1">
        <v>42096</v>
      </c>
      <c r="H19" s="1">
        <v>42277</v>
      </c>
      <c r="I19" t="s">
        <v>818</v>
      </c>
      <c r="K19"/>
    </row>
    <row r="20" spans="1:11">
      <c r="A20" s="2">
        <v>2</v>
      </c>
      <c r="B20" s="3">
        <v>42380.534062500003</v>
      </c>
      <c r="C20" s="1"/>
      <c r="D20" s="2" t="s">
        <v>43</v>
      </c>
      <c r="F20">
        <v>300041</v>
      </c>
      <c r="G20" s="1">
        <v>42377</v>
      </c>
      <c r="H20" s="1">
        <v>401768</v>
      </c>
      <c r="I20" t="s">
        <v>817</v>
      </c>
      <c r="K20"/>
    </row>
    <row r="21" spans="1:11">
      <c r="A21" s="2">
        <v>3</v>
      </c>
      <c r="B21" s="3">
        <v>42502.509513888886</v>
      </c>
      <c r="C21" s="1">
        <v>42706.398831018516</v>
      </c>
      <c r="D21" s="2" t="s">
        <v>81</v>
      </c>
      <c r="E21" t="s">
        <v>81</v>
      </c>
      <c r="F21">
        <v>520032</v>
      </c>
      <c r="G21" s="1">
        <v>42494</v>
      </c>
      <c r="H21" s="1">
        <v>42735</v>
      </c>
      <c r="I21" t="s">
        <v>818</v>
      </c>
      <c r="K21"/>
    </row>
    <row r="22" spans="1:11">
      <c r="A22" s="2">
        <v>2</v>
      </c>
      <c r="B22" s="3">
        <v>41278.496053240742</v>
      </c>
      <c r="C22" s="1"/>
      <c r="D22" s="2" t="s">
        <v>43</v>
      </c>
      <c r="F22">
        <v>300031</v>
      </c>
      <c r="G22" s="1">
        <v>41275</v>
      </c>
      <c r="H22" s="1">
        <v>401768</v>
      </c>
      <c r="I22" t="s">
        <v>817</v>
      </c>
      <c r="K22"/>
    </row>
    <row r="23" spans="1:11">
      <c r="A23" s="2">
        <v>2</v>
      </c>
      <c r="B23" s="3">
        <v>42380.428935185184</v>
      </c>
      <c r="C23" s="1"/>
      <c r="D23" s="2" t="s">
        <v>43</v>
      </c>
      <c r="F23">
        <v>300040</v>
      </c>
      <c r="G23" s="1">
        <v>42370</v>
      </c>
      <c r="H23" s="1">
        <v>401768</v>
      </c>
      <c r="I23" t="s">
        <v>817</v>
      </c>
      <c r="K23"/>
    </row>
    <row r="24" spans="1:11">
      <c r="A24" s="2">
        <v>2</v>
      </c>
      <c r="B24" s="3">
        <v>41519.560787037037</v>
      </c>
      <c r="C24" s="1"/>
      <c r="D24" s="2" t="s">
        <v>81</v>
      </c>
      <c r="F24">
        <v>300036</v>
      </c>
      <c r="G24" s="1">
        <v>41518</v>
      </c>
      <c r="H24" s="1">
        <v>401768</v>
      </c>
      <c r="I24" t="s">
        <v>817</v>
      </c>
      <c r="K24"/>
    </row>
    <row r="25" spans="1:11">
      <c r="A25" s="2">
        <v>2</v>
      </c>
      <c r="B25" s="3">
        <v>41555.538217592592</v>
      </c>
      <c r="C25" s="1"/>
      <c r="D25" s="2" t="s">
        <v>43</v>
      </c>
      <c r="F25">
        <v>300037</v>
      </c>
      <c r="G25" s="1">
        <v>41548</v>
      </c>
      <c r="H25" s="1">
        <v>401768</v>
      </c>
      <c r="I25" t="s">
        <v>817</v>
      </c>
      <c r="K25"/>
    </row>
    <row r="26" spans="1:11">
      <c r="A26" s="2">
        <v>98</v>
      </c>
      <c r="B26" s="3">
        <v>42724.378321759257</v>
      </c>
      <c r="C26" s="1"/>
      <c r="D26" s="2" t="s">
        <v>43</v>
      </c>
      <c r="F26">
        <v>1</v>
      </c>
      <c r="G26" s="1">
        <v>40225</v>
      </c>
      <c r="H26" s="1">
        <v>401768</v>
      </c>
      <c r="I26" t="s">
        <v>817</v>
      </c>
      <c r="J26">
        <v>1</v>
      </c>
      <c r="K26"/>
    </row>
    <row r="27" spans="1:11">
      <c r="A27" s="2">
        <v>2</v>
      </c>
      <c r="B27" s="3">
        <v>42899.397268518522</v>
      </c>
      <c r="C27" s="1"/>
      <c r="D27" s="2" t="s">
        <v>81</v>
      </c>
      <c r="F27">
        <v>300043</v>
      </c>
      <c r="G27" s="1">
        <v>42856</v>
      </c>
      <c r="H27" s="1">
        <v>401768</v>
      </c>
      <c r="I27" t="s">
        <v>817</v>
      </c>
      <c r="K27"/>
    </row>
    <row r="28" spans="1:11">
      <c r="A28" s="2">
        <v>2</v>
      </c>
      <c r="B28" s="3">
        <v>42899.472314814811</v>
      </c>
      <c r="C28" s="1"/>
      <c r="D28" s="2" t="s">
        <v>81</v>
      </c>
      <c r="F28">
        <v>300044</v>
      </c>
      <c r="G28" s="1">
        <v>42887</v>
      </c>
      <c r="H28" s="1">
        <v>401768</v>
      </c>
      <c r="I28" t="s">
        <v>817</v>
      </c>
      <c r="K28"/>
    </row>
    <row r="29" spans="1:11">
      <c r="A29" s="2">
        <v>98</v>
      </c>
      <c r="B29" s="3">
        <v>40619</v>
      </c>
      <c r="C29" s="1"/>
      <c r="D29" s="2" t="s">
        <v>84</v>
      </c>
      <c r="F29">
        <v>200038</v>
      </c>
      <c r="G29" s="1">
        <v>32034</v>
      </c>
      <c r="H29" s="1">
        <v>401768</v>
      </c>
      <c r="I29" t="s">
        <v>817</v>
      </c>
      <c r="J29">
        <v>1</v>
      </c>
      <c r="K29"/>
    </row>
    <row r="30" spans="1:11">
      <c r="A30" s="2">
        <v>2</v>
      </c>
      <c r="B30" s="3">
        <v>42018.491909722223</v>
      </c>
      <c r="C30" s="1"/>
      <c r="D30" s="2" t="s">
        <v>81</v>
      </c>
      <c r="F30">
        <v>300039</v>
      </c>
      <c r="G30" s="1">
        <v>41974</v>
      </c>
      <c r="H30" s="1">
        <v>401768</v>
      </c>
      <c r="I30" t="s">
        <v>817</v>
      </c>
      <c r="K30"/>
    </row>
    <row r="31" spans="1:11">
      <c r="A31" s="2">
        <v>2</v>
      </c>
      <c r="B31" s="3">
        <v>41519.532881944448</v>
      </c>
      <c r="C31" s="1"/>
      <c r="D31" s="2" t="s">
        <v>81</v>
      </c>
      <c r="F31">
        <v>300035</v>
      </c>
      <c r="G31" s="1">
        <v>41518</v>
      </c>
      <c r="H31" s="1">
        <v>401768</v>
      </c>
      <c r="I31" t="s">
        <v>817</v>
      </c>
      <c r="K31"/>
    </row>
    <row r="32" spans="1:11">
      <c r="A32" s="2">
        <v>2</v>
      </c>
      <c r="B32" s="3">
        <v>42018.473194444443</v>
      </c>
      <c r="C32" s="1"/>
      <c r="D32" s="2" t="s">
        <v>81</v>
      </c>
      <c r="F32">
        <v>300038</v>
      </c>
      <c r="G32" s="1">
        <v>42005</v>
      </c>
      <c r="H32" s="1">
        <v>401768</v>
      </c>
      <c r="I32" t="s">
        <v>817</v>
      </c>
      <c r="K32"/>
    </row>
    <row r="33" spans="1:11">
      <c r="A33" s="2">
        <v>2</v>
      </c>
      <c r="B33" s="3">
        <v>42780.397916666669</v>
      </c>
      <c r="C33" s="1"/>
      <c r="D33" s="2" t="s">
        <v>81</v>
      </c>
      <c r="F33">
        <v>300042</v>
      </c>
      <c r="G33" s="1">
        <v>42753</v>
      </c>
      <c r="H33" s="1">
        <v>401768</v>
      </c>
      <c r="I33" t="s">
        <v>817</v>
      </c>
      <c r="K33"/>
    </row>
    <row r="34" spans="1:11">
      <c r="A34" s="2">
        <v>2</v>
      </c>
      <c r="B34" s="3">
        <v>40912.707939814813</v>
      </c>
      <c r="C34" s="1"/>
      <c r="D34" s="2" t="s">
        <v>81</v>
      </c>
      <c r="F34">
        <v>300027</v>
      </c>
      <c r="G34" s="1">
        <v>40909</v>
      </c>
      <c r="H34" s="1">
        <v>401768</v>
      </c>
      <c r="I34" t="s">
        <v>817</v>
      </c>
      <c r="K34"/>
    </row>
    <row r="35" spans="1:11">
      <c r="A35" s="2">
        <v>2</v>
      </c>
      <c r="B35" s="3">
        <v>41053.404467592591</v>
      </c>
      <c r="C35" s="1"/>
      <c r="D35" s="2" t="s">
        <v>43</v>
      </c>
      <c r="F35">
        <v>300029</v>
      </c>
      <c r="G35" s="1">
        <v>41061</v>
      </c>
      <c r="H35" s="1">
        <v>401768</v>
      </c>
      <c r="I35" t="s">
        <v>817</v>
      </c>
      <c r="K35"/>
    </row>
    <row r="36" spans="1:11">
      <c r="A36" s="2">
        <v>3</v>
      </c>
      <c r="B36" s="3">
        <v>40786.341689814813</v>
      </c>
      <c r="C36" s="1">
        <v>40787.348564814813</v>
      </c>
      <c r="D36" s="2" t="s">
        <v>84</v>
      </c>
      <c r="E36" t="s">
        <v>84</v>
      </c>
      <c r="F36">
        <v>520022</v>
      </c>
      <c r="G36" s="1">
        <v>40725</v>
      </c>
      <c r="H36" s="1">
        <v>40755</v>
      </c>
      <c r="I36" t="s">
        <v>818</v>
      </c>
      <c r="K36"/>
    </row>
    <row r="37" spans="1:11">
      <c r="A37" s="2">
        <v>3</v>
      </c>
      <c r="B37" s="3">
        <v>40786.346863425926</v>
      </c>
      <c r="C37" s="1"/>
      <c r="D37" s="2" t="s">
        <v>84</v>
      </c>
      <c r="F37">
        <v>520024</v>
      </c>
      <c r="G37" s="1">
        <v>40725</v>
      </c>
      <c r="H37" s="1">
        <v>40755</v>
      </c>
      <c r="I37" t="s">
        <v>818</v>
      </c>
      <c r="K37"/>
    </row>
    <row r="38" spans="1:11">
      <c r="A38" s="2">
        <v>3</v>
      </c>
      <c r="B38" s="3">
        <v>40786.349143518521</v>
      </c>
      <c r="C38" s="1"/>
      <c r="D38" s="2" t="s">
        <v>84</v>
      </c>
      <c r="F38">
        <v>520028</v>
      </c>
      <c r="G38" s="1">
        <v>40725</v>
      </c>
      <c r="H38" s="1">
        <v>40755</v>
      </c>
      <c r="I38" t="s">
        <v>818</v>
      </c>
      <c r="K38"/>
    </row>
    <row r="39" spans="1:11">
      <c r="A39" s="2">
        <v>3</v>
      </c>
      <c r="B39" s="3">
        <v>40786.350613425922</v>
      </c>
      <c r="C39" s="1"/>
      <c r="D39" s="2" t="s">
        <v>84</v>
      </c>
      <c r="F39">
        <v>520029</v>
      </c>
      <c r="G39" s="1">
        <v>40725</v>
      </c>
      <c r="H39" s="1">
        <v>40755</v>
      </c>
      <c r="I39" t="s">
        <v>818</v>
      </c>
      <c r="K39"/>
    </row>
    <row r="40" spans="1:11">
      <c r="A40" s="2">
        <v>3</v>
      </c>
      <c r="B40" s="3">
        <v>40786.352083333331</v>
      </c>
      <c r="C40" s="1">
        <v>40812.319699074076</v>
      </c>
      <c r="D40" s="2" t="s">
        <v>84</v>
      </c>
      <c r="E40" t="s">
        <v>81</v>
      </c>
      <c r="F40">
        <v>520027</v>
      </c>
      <c r="G40" s="1">
        <v>40725</v>
      </c>
      <c r="H40" s="1">
        <v>40816</v>
      </c>
      <c r="I40" t="s">
        <v>818</v>
      </c>
      <c r="K40"/>
    </row>
    <row r="41" spans="1:11">
      <c r="A41" s="2">
        <v>3</v>
      </c>
      <c r="B41" s="3">
        <v>40786.354791666665</v>
      </c>
      <c r="C41" s="1">
        <v>40788.522997685184</v>
      </c>
      <c r="D41" s="2" t="s">
        <v>84</v>
      </c>
      <c r="E41" t="s">
        <v>84</v>
      </c>
      <c r="F41">
        <v>520030</v>
      </c>
      <c r="G41" s="1">
        <v>40756</v>
      </c>
      <c r="H41" s="1">
        <v>40786</v>
      </c>
      <c r="I41" t="s">
        <v>818</v>
      </c>
      <c r="K41"/>
    </row>
    <row r="42" spans="1:11">
      <c r="A42" s="2">
        <v>3</v>
      </c>
      <c r="B42" s="3">
        <v>40786.357118055559</v>
      </c>
      <c r="C42" s="1">
        <v>40788.523622685185</v>
      </c>
      <c r="D42" s="2" t="s">
        <v>84</v>
      </c>
      <c r="E42" t="s">
        <v>84</v>
      </c>
      <c r="F42">
        <v>520031</v>
      </c>
      <c r="G42" s="1">
        <v>40756</v>
      </c>
      <c r="H42" s="1">
        <v>40786</v>
      </c>
      <c r="I42" t="s">
        <v>818</v>
      </c>
      <c r="K42"/>
    </row>
    <row r="43" spans="1:11">
      <c r="A43" s="2">
        <v>3</v>
      </c>
      <c r="B43" s="3">
        <v>41235.560578703706</v>
      </c>
      <c r="C43" s="1">
        <v>41436.526724537034</v>
      </c>
      <c r="D43" s="2" t="s">
        <v>81</v>
      </c>
      <c r="E43" t="s">
        <v>81</v>
      </c>
      <c r="F43">
        <v>520032</v>
      </c>
      <c r="G43" s="1">
        <v>41246</v>
      </c>
      <c r="H43" s="1">
        <v>41428</v>
      </c>
      <c r="I43" t="s">
        <v>818</v>
      </c>
      <c r="K43"/>
    </row>
    <row r="44" spans="1:11">
      <c r="A44" s="2">
        <v>3</v>
      </c>
      <c r="B44" s="3">
        <v>42870.403136574074</v>
      </c>
      <c r="C44" s="1"/>
      <c r="D44" s="2" t="s">
        <v>81</v>
      </c>
      <c r="F44">
        <v>520032</v>
      </c>
      <c r="G44" s="1">
        <v>42857</v>
      </c>
      <c r="H44" s="1">
        <v>401768</v>
      </c>
      <c r="I44" t="s">
        <v>817</v>
      </c>
      <c r="K44"/>
    </row>
    <row r="45" spans="1:11">
      <c r="A45" s="2">
        <v>2</v>
      </c>
      <c r="B45" s="3">
        <v>40725.535393518519</v>
      </c>
      <c r="C45" s="1"/>
      <c r="D45" s="2" t="s">
        <v>84</v>
      </c>
      <c r="F45">
        <v>300017</v>
      </c>
      <c r="G45" s="1">
        <v>40543</v>
      </c>
      <c r="H45" s="1">
        <v>401768</v>
      </c>
      <c r="I45" t="s">
        <v>817</v>
      </c>
      <c r="K45"/>
    </row>
    <row r="46" spans="1:11">
      <c r="A46" s="2">
        <v>2</v>
      </c>
      <c r="B46" s="3">
        <v>40725.537187499998</v>
      </c>
      <c r="C46" s="1">
        <v>41654.501064814816</v>
      </c>
      <c r="D46" s="2" t="s">
        <v>84</v>
      </c>
      <c r="E46" t="s">
        <v>81</v>
      </c>
      <c r="F46">
        <v>300018</v>
      </c>
      <c r="G46" s="1">
        <v>40543</v>
      </c>
      <c r="H46" s="1">
        <v>41640</v>
      </c>
      <c r="I46" t="s">
        <v>819</v>
      </c>
    </row>
    <row r="47" spans="1:11">
      <c r="A47" s="2">
        <v>2</v>
      </c>
      <c r="B47" s="3">
        <v>40725.539641203701</v>
      </c>
      <c r="C47" s="1"/>
      <c r="D47" s="2" t="s">
        <v>84</v>
      </c>
      <c r="F47">
        <v>300019</v>
      </c>
      <c r="G47" s="1">
        <v>40543</v>
      </c>
      <c r="H47" s="1">
        <v>401768</v>
      </c>
      <c r="I47" t="s">
        <v>817</v>
      </c>
    </row>
    <row r="48" spans="1:11">
      <c r="A48" s="2">
        <v>2</v>
      </c>
      <c r="B48" s="3">
        <v>40725.540532407409</v>
      </c>
      <c r="C48" s="1"/>
      <c r="D48" s="2" t="s">
        <v>84</v>
      </c>
      <c r="F48">
        <v>300020</v>
      </c>
      <c r="G48" s="1">
        <v>40543</v>
      </c>
      <c r="H48" s="1">
        <v>401768</v>
      </c>
      <c r="I48" t="s">
        <v>817</v>
      </c>
    </row>
    <row r="49" spans="1:10">
      <c r="A49" s="2">
        <v>2</v>
      </c>
      <c r="B49" s="3">
        <v>40725.541643518518</v>
      </c>
      <c r="C49" s="1">
        <v>41213.323518518519</v>
      </c>
      <c r="D49" s="2" t="s">
        <v>84</v>
      </c>
      <c r="E49" t="s">
        <v>81</v>
      </c>
      <c r="F49">
        <v>300021</v>
      </c>
      <c r="G49" s="1">
        <v>40543</v>
      </c>
      <c r="H49" s="1">
        <v>41213</v>
      </c>
      <c r="I49" t="s">
        <v>819</v>
      </c>
    </row>
    <row r="50" spans="1:10">
      <c r="A50" s="2">
        <v>2</v>
      </c>
      <c r="B50" s="3">
        <v>40725.542013888888</v>
      </c>
      <c r="C50" s="1"/>
      <c r="D50" s="2" t="s">
        <v>84</v>
      </c>
      <c r="F50">
        <v>300022</v>
      </c>
      <c r="G50" s="1">
        <v>40543</v>
      </c>
      <c r="H50" s="1">
        <v>401768</v>
      </c>
      <c r="I50" t="s">
        <v>817</v>
      </c>
    </row>
    <row r="51" spans="1:10">
      <c r="A51" s="2">
        <v>2</v>
      </c>
      <c r="B51" s="3">
        <v>40725.542372685188</v>
      </c>
      <c r="C51" s="1"/>
      <c r="D51" s="2" t="s">
        <v>84</v>
      </c>
      <c r="F51">
        <v>300023</v>
      </c>
      <c r="G51" s="1">
        <v>40543</v>
      </c>
      <c r="H51" s="1">
        <v>401768</v>
      </c>
      <c r="I51" t="s">
        <v>817</v>
      </c>
    </row>
    <row r="52" spans="1:10">
      <c r="A52" s="2">
        <v>2</v>
      </c>
      <c r="B52" s="3">
        <v>40725.542673611111</v>
      </c>
      <c r="C52" s="1">
        <v>42395.422175925924</v>
      </c>
      <c r="D52" s="2" t="s">
        <v>84</v>
      </c>
      <c r="E52" t="s">
        <v>81</v>
      </c>
      <c r="F52">
        <v>300024</v>
      </c>
      <c r="G52" s="1">
        <v>40543</v>
      </c>
      <c r="H52" s="1">
        <v>42400</v>
      </c>
      <c r="I52" t="s">
        <v>819</v>
      </c>
    </row>
    <row r="53" spans="1:10">
      <c r="A53" s="2">
        <v>2</v>
      </c>
      <c r="B53" s="3">
        <v>40725.543067129627</v>
      </c>
      <c r="C53" s="1"/>
      <c r="D53" s="2" t="s">
        <v>84</v>
      </c>
      <c r="F53">
        <v>300025</v>
      </c>
      <c r="G53" s="1">
        <v>40543</v>
      </c>
      <c r="H53" s="1">
        <v>401768</v>
      </c>
      <c r="I53" t="s">
        <v>817</v>
      </c>
    </row>
    <row r="54" spans="1:10">
      <c r="A54" s="2">
        <v>2</v>
      </c>
      <c r="B54" s="3">
        <v>40725.516412037039</v>
      </c>
      <c r="C54" s="1"/>
      <c r="D54" s="2" t="s">
        <v>84</v>
      </c>
      <c r="F54">
        <v>300016</v>
      </c>
      <c r="G54" s="1">
        <v>40543</v>
      </c>
      <c r="H54" s="1">
        <v>401768</v>
      </c>
      <c r="I54" t="s">
        <v>817</v>
      </c>
    </row>
    <row r="55" spans="1:10">
      <c r="A55" s="2">
        <v>1</v>
      </c>
      <c r="B55" s="3">
        <v>40619</v>
      </c>
      <c r="C55" s="1"/>
      <c r="D55" s="2" t="s">
        <v>84</v>
      </c>
      <c r="F55">
        <v>120008</v>
      </c>
      <c r="G55" s="1">
        <v>28522</v>
      </c>
      <c r="H55" s="1">
        <v>401768</v>
      </c>
      <c r="I55" t="s">
        <v>817</v>
      </c>
      <c r="J55">
        <v>1</v>
      </c>
    </row>
    <row r="56" spans="1:10">
      <c r="A56" s="2">
        <v>1</v>
      </c>
      <c r="B56" s="3">
        <v>40619</v>
      </c>
      <c r="C56" s="1"/>
      <c r="D56" s="2" t="s">
        <v>84</v>
      </c>
      <c r="F56">
        <v>120010</v>
      </c>
      <c r="G56" s="1">
        <v>29143</v>
      </c>
      <c r="H56" s="1">
        <v>401768</v>
      </c>
      <c r="I56" t="s">
        <v>817</v>
      </c>
      <c r="J56">
        <v>1</v>
      </c>
    </row>
    <row r="57" spans="1:10">
      <c r="A57" s="2">
        <v>1</v>
      </c>
      <c r="B57" s="3">
        <v>40619</v>
      </c>
      <c r="C57" s="1">
        <v>41278.48542824074</v>
      </c>
      <c r="D57" s="2" t="s">
        <v>84</v>
      </c>
      <c r="E57" t="s">
        <v>43</v>
      </c>
      <c r="F57">
        <v>120011</v>
      </c>
      <c r="G57" s="1">
        <v>29495</v>
      </c>
      <c r="H57" s="1">
        <v>41333</v>
      </c>
      <c r="I57" t="s">
        <v>820</v>
      </c>
      <c r="J57">
        <v>1</v>
      </c>
    </row>
    <row r="58" spans="1:10">
      <c r="A58" s="2">
        <v>1</v>
      </c>
      <c r="B58" s="3">
        <v>40619</v>
      </c>
      <c r="C58" s="1">
        <v>42871.520879629628</v>
      </c>
      <c r="D58" s="2" t="s">
        <v>84</v>
      </c>
      <c r="E58" t="s">
        <v>43</v>
      </c>
      <c r="F58">
        <v>120012</v>
      </c>
      <c r="G58" s="1">
        <v>29495</v>
      </c>
      <c r="H58" s="1">
        <v>42855</v>
      </c>
      <c r="I58" t="s">
        <v>820</v>
      </c>
      <c r="J58">
        <v>1</v>
      </c>
    </row>
    <row r="59" spans="1:10">
      <c r="A59" s="2">
        <v>1</v>
      </c>
      <c r="B59" s="3">
        <v>40619</v>
      </c>
      <c r="C59" s="1">
        <v>41521.339699074073</v>
      </c>
      <c r="D59" s="2" t="s">
        <v>84</v>
      </c>
      <c r="E59" t="s">
        <v>81</v>
      </c>
      <c r="F59">
        <v>120013</v>
      </c>
      <c r="G59" s="1">
        <v>29495</v>
      </c>
      <c r="H59" s="1">
        <v>41547</v>
      </c>
      <c r="I59" t="s">
        <v>820</v>
      </c>
      <c r="J59">
        <v>1</v>
      </c>
    </row>
    <row r="60" spans="1:10">
      <c r="A60" s="2">
        <v>1</v>
      </c>
      <c r="B60" s="3">
        <v>40619</v>
      </c>
      <c r="C60" s="1">
        <v>42870.459189814814</v>
      </c>
      <c r="D60" s="2" t="s">
        <v>84</v>
      </c>
      <c r="E60" t="s">
        <v>81</v>
      </c>
      <c r="F60">
        <v>120014</v>
      </c>
      <c r="G60" s="1">
        <v>30529</v>
      </c>
      <c r="H60" s="1">
        <v>42886</v>
      </c>
      <c r="I60" t="s">
        <v>820</v>
      </c>
      <c r="J60">
        <v>1</v>
      </c>
    </row>
    <row r="61" spans="1:10">
      <c r="A61" s="2">
        <v>1</v>
      </c>
      <c r="B61" s="3">
        <v>40619</v>
      </c>
      <c r="C61" s="1"/>
      <c r="D61" s="2" t="s">
        <v>84</v>
      </c>
      <c r="F61">
        <v>120015</v>
      </c>
      <c r="G61" s="1">
        <v>32093</v>
      </c>
      <c r="H61" s="1">
        <v>401768</v>
      </c>
      <c r="I61" t="s">
        <v>817</v>
      </c>
      <c r="J61">
        <v>1</v>
      </c>
    </row>
    <row r="62" spans="1:10">
      <c r="A62" s="2">
        <v>1</v>
      </c>
      <c r="B62" s="3">
        <v>40619</v>
      </c>
      <c r="C62" s="1">
        <v>41057.433217592596</v>
      </c>
      <c r="D62" s="2" t="s">
        <v>84</v>
      </c>
      <c r="E62" t="s">
        <v>43</v>
      </c>
      <c r="F62">
        <v>120016</v>
      </c>
      <c r="G62" s="1">
        <v>32092</v>
      </c>
      <c r="H62" s="1">
        <v>41060</v>
      </c>
      <c r="I62" t="s">
        <v>820</v>
      </c>
      <c r="J62">
        <v>1</v>
      </c>
    </row>
    <row r="63" spans="1:10">
      <c r="A63" s="2">
        <v>1</v>
      </c>
      <c r="B63" s="3">
        <v>40619</v>
      </c>
      <c r="C63" s="1"/>
      <c r="D63" s="2" t="s">
        <v>84</v>
      </c>
      <c r="F63">
        <v>120017</v>
      </c>
      <c r="G63" s="1">
        <v>32092</v>
      </c>
      <c r="H63" s="1">
        <v>401768</v>
      </c>
      <c r="I63" t="s">
        <v>817</v>
      </c>
      <c r="J63">
        <v>1</v>
      </c>
    </row>
    <row r="64" spans="1:10">
      <c r="A64" s="2">
        <v>1</v>
      </c>
      <c r="B64" s="3">
        <v>40619</v>
      </c>
      <c r="C64" s="1"/>
      <c r="D64" s="2" t="s">
        <v>84</v>
      </c>
      <c r="F64">
        <v>120035</v>
      </c>
      <c r="G64" s="1">
        <v>32874</v>
      </c>
      <c r="H64" s="1">
        <v>401768</v>
      </c>
      <c r="I64" t="s">
        <v>817</v>
      </c>
      <c r="J64">
        <v>1</v>
      </c>
    </row>
    <row r="65" spans="1:10">
      <c r="A65" s="2">
        <v>1</v>
      </c>
      <c r="B65" s="3">
        <v>40619</v>
      </c>
      <c r="C65" s="1"/>
      <c r="D65" s="2" t="s">
        <v>84</v>
      </c>
      <c r="F65">
        <v>120040</v>
      </c>
      <c r="G65" s="1">
        <v>34043</v>
      </c>
      <c r="H65" s="1">
        <v>401768</v>
      </c>
      <c r="I65" t="s">
        <v>817</v>
      </c>
      <c r="J65">
        <v>1</v>
      </c>
    </row>
    <row r="66" spans="1:10">
      <c r="A66" s="2">
        <v>1</v>
      </c>
      <c r="B66" s="3">
        <v>40619</v>
      </c>
      <c r="C66" s="1"/>
      <c r="D66" s="2" t="s">
        <v>84</v>
      </c>
      <c r="F66">
        <v>120041</v>
      </c>
      <c r="G66" s="1">
        <v>34043</v>
      </c>
      <c r="H66" s="1">
        <v>401768</v>
      </c>
      <c r="I66" t="s">
        <v>817</v>
      </c>
      <c r="J66">
        <v>1</v>
      </c>
    </row>
    <row r="67" spans="1:10">
      <c r="A67" s="2">
        <v>1</v>
      </c>
      <c r="B67" s="3">
        <v>40619</v>
      </c>
      <c r="C67" s="1"/>
      <c r="D67" s="2" t="s">
        <v>84</v>
      </c>
      <c r="F67">
        <v>120043</v>
      </c>
      <c r="G67" s="1">
        <v>34304</v>
      </c>
      <c r="H67" s="1">
        <v>401768</v>
      </c>
      <c r="I67" t="s">
        <v>817</v>
      </c>
      <c r="J67">
        <v>1</v>
      </c>
    </row>
    <row r="68" spans="1:10">
      <c r="A68" s="2">
        <v>1</v>
      </c>
      <c r="B68" s="3">
        <v>40619</v>
      </c>
      <c r="C68" s="1"/>
      <c r="D68" s="2" t="s">
        <v>84</v>
      </c>
      <c r="F68">
        <v>120045</v>
      </c>
      <c r="G68" s="1">
        <v>36893</v>
      </c>
      <c r="H68" s="1">
        <v>401768</v>
      </c>
      <c r="I68" t="s">
        <v>817</v>
      </c>
      <c r="J68">
        <v>1</v>
      </c>
    </row>
    <row r="69" spans="1:10">
      <c r="A69" s="2">
        <v>1</v>
      </c>
      <c r="B69" s="3">
        <v>40619</v>
      </c>
      <c r="C69" s="1"/>
      <c r="D69" s="2" t="s">
        <v>84</v>
      </c>
      <c r="F69">
        <v>120046</v>
      </c>
      <c r="G69" s="1">
        <v>32972</v>
      </c>
      <c r="H69" s="1">
        <v>401768</v>
      </c>
      <c r="I69" t="s">
        <v>817</v>
      </c>
      <c r="J69">
        <v>1</v>
      </c>
    </row>
    <row r="70" spans="1:10">
      <c r="A70" s="2">
        <v>1</v>
      </c>
      <c r="B70" s="3">
        <v>40619</v>
      </c>
      <c r="C70" s="1"/>
      <c r="D70" s="2" t="s">
        <v>84</v>
      </c>
      <c r="F70">
        <v>120049</v>
      </c>
      <c r="G70" s="1">
        <v>38306</v>
      </c>
      <c r="H70" s="1">
        <v>401768</v>
      </c>
      <c r="I70" t="s">
        <v>817</v>
      </c>
      <c r="J70">
        <v>1</v>
      </c>
    </row>
    <row r="71" spans="1:10">
      <c r="A71" s="2">
        <v>1</v>
      </c>
      <c r="B71" s="3">
        <v>40619</v>
      </c>
      <c r="C71" s="1"/>
      <c r="D71" s="2" t="s">
        <v>84</v>
      </c>
      <c r="F71">
        <v>120051</v>
      </c>
      <c r="G71" s="1">
        <v>38626</v>
      </c>
      <c r="H71" s="1">
        <v>401768</v>
      </c>
      <c r="I71" t="s">
        <v>817</v>
      </c>
      <c r="J71">
        <v>1</v>
      </c>
    </row>
    <row r="72" spans="1:10">
      <c r="A72" s="2">
        <v>1</v>
      </c>
      <c r="B72" s="3">
        <v>40619</v>
      </c>
      <c r="C72" s="1"/>
      <c r="D72" s="2" t="s">
        <v>84</v>
      </c>
      <c r="F72">
        <v>120052</v>
      </c>
      <c r="G72" s="1">
        <v>39203</v>
      </c>
      <c r="H72" s="1">
        <v>401768</v>
      </c>
      <c r="I72" t="s">
        <v>817</v>
      </c>
      <c r="J72">
        <v>1</v>
      </c>
    </row>
    <row r="73" spans="1:10">
      <c r="A73" s="2">
        <v>1</v>
      </c>
      <c r="B73" s="3">
        <v>40619</v>
      </c>
      <c r="C73" s="1"/>
      <c r="D73" s="2" t="s">
        <v>84</v>
      </c>
      <c r="F73">
        <v>120053</v>
      </c>
      <c r="G73" s="1">
        <v>40182</v>
      </c>
      <c r="H73" s="1">
        <v>401768</v>
      </c>
      <c r="I73" t="s">
        <v>817</v>
      </c>
      <c r="J73">
        <v>1</v>
      </c>
    </row>
    <row r="74" spans="1:10">
      <c r="A74" s="2">
        <v>1</v>
      </c>
      <c r="B74" s="3">
        <v>40619</v>
      </c>
      <c r="C74" s="1"/>
      <c r="D74" s="2" t="s">
        <v>84</v>
      </c>
      <c r="F74">
        <v>120054</v>
      </c>
      <c r="G74" s="1">
        <v>40225</v>
      </c>
      <c r="H74" s="1">
        <v>401768</v>
      </c>
      <c r="I74" t="s">
        <v>817</v>
      </c>
      <c r="J74">
        <v>1</v>
      </c>
    </row>
    <row r="75" spans="1:10">
      <c r="A75" s="2">
        <v>1</v>
      </c>
      <c r="B75" s="3">
        <v>40619</v>
      </c>
      <c r="C75" s="1"/>
      <c r="D75" s="2" t="s">
        <v>84</v>
      </c>
      <c r="F75">
        <v>120055</v>
      </c>
      <c r="G75" s="1">
        <v>40225</v>
      </c>
      <c r="H75" s="1">
        <v>401768</v>
      </c>
      <c r="I75" t="s">
        <v>817</v>
      </c>
      <c r="J75">
        <v>1</v>
      </c>
    </row>
    <row r="76" spans="1:10">
      <c r="A76" s="2">
        <v>1</v>
      </c>
      <c r="B76" s="3">
        <v>40619</v>
      </c>
      <c r="C76" s="1"/>
      <c r="D76" s="2" t="s">
        <v>84</v>
      </c>
      <c r="F76">
        <v>120056</v>
      </c>
      <c r="G76" s="1">
        <v>32511</v>
      </c>
      <c r="H76" s="1">
        <v>401768</v>
      </c>
      <c r="I76" t="s">
        <v>817</v>
      </c>
      <c r="J76">
        <v>1</v>
      </c>
    </row>
    <row r="77" spans="1:10">
      <c r="A77" s="2">
        <v>1</v>
      </c>
      <c r="B77" s="3">
        <v>40619</v>
      </c>
      <c r="C77" s="1">
        <v>41226.385821759257</v>
      </c>
      <c r="D77" s="2" t="s">
        <v>84</v>
      </c>
      <c r="E77" t="s">
        <v>43</v>
      </c>
      <c r="F77">
        <v>220020</v>
      </c>
      <c r="G77" s="1">
        <v>28856</v>
      </c>
      <c r="H77" s="1">
        <v>41247</v>
      </c>
      <c r="I77" t="s">
        <v>820</v>
      </c>
      <c r="J77">
        <v>1</v>
      </c>
    </row>
    <row r="78" spans="1:10">
      <c r="A78" s="2">
        <v>1</v>
      </c>
      <c r="B78" s="3">
        <v>40619</v>
      </c>
      <c r="C78" s="1">
        <v>41248.715254629627</v>
      </c>
      <c r="D78" s="2" t="s">
        <v>84</v>
      </c>
      <c r="E78" t="s">
        <v>81</v>
      </c>
      <c r="F78">
        <v>220022</v>
      </c>
      <c r="G78" s="1">
        <v>30956</v>
      </c>
      <c r="H78" s="1">
        <v>41274</v>
      </c>
      <c r="I78" t="s">
        <v>820</v>
      </c>
      <c r="J78">
        <v>1</v>
      </c>
    </row>
    <row r="79" spans="1:10">
      <c r="A79" s="2">
        <v>1</v>
      </c>
      <c r="B79" s="3">
        <v>40619</v>
      </c>
      <c r="C79" s="1">
        <v>41278.484837962962</v>
      </c>
      <c r="D79" s="2" t="s">
        <v>84</v>
      </c>
      <c r="E79" t="s">
        <v>43</v>
      </c>
      <c r="F79">
        <v>220025</v>
      </c>
      <c r="G79" s="1">
        <v>26323</v>
      </c>
      <c r="H79" s="1">
        <v>41333</v>
      </c>
      <c r="I79" t="s">
        <v>820</v>
      </c>
      <c r="J79">
        <v>1</v>
      </c>
    </row>
    <row r="80" spans="1:10">
      <c r="A80" s="2">
        <v>1</v>
      </c>
      <c r="B80" s="3">
        <v>40619</v>
      </c>
      <c r="C80" s="1">
        <v>41492.38863425926</v>
      </c>
      <c r="D80" s="2" t="s">
        <v>84</v>
      </c>
      <c r="E80" t="s">
        <v>81</v>
      </c>
      <c r="F80">
        <v>220027</v>
      </c>
      <c r="G80" s="1">
        <v>28613</v>
      </c>
      <c r="H80" s="1">
        <v>41517</v>
      </c>
      <c r="I80" t="s">
        <v>820</v>
      </c>
      <c r="J80">
        <v>1</v>
      </c>
    </row>
    <row r="81" spans="1:10">
      <c r="A81" s="2">
        <v>1</v>
      </c>
      <c r="B81" s="3">
        <v>40619</v>
      </c>
      <c r="C81" s="1">
        <v>41492.388958333337</v>
      </c>
      <c r="D81" s="2" t="s">
        <v>84</v>
      </c>
      <c r="E81" t="s">
        <v>81</v>
      </c>
      <c r="F81">
        <v>220028</v>
      </c>
      <c r="G81" s="1">
        <v>29459</v>
      </c>
      <c r="H81" s="1">
        <v>41517</v>
      </c>
      <c r="I81" t="s">
        <v>820</v>
      </c>
      <c r="J81">
        <v>1</v>
      </c>
    </row>
    <row r="82" spans="1:10">
      <c r="A82" s="2">
        <v>1</v>
      </c>
      <c r="B82" s="3">
        <v>40619</v>
      </c>
      <c r="C82" s="1"/>
      <c r="D82" s="2" t="s">
        <v>84</v>
      </c>
      <c r="F82">
        <v>220029</v>
      </c>
      <c r="G82" s="1">
        <v>30326</v>
      </c>
      <c r="H82" s="1">
        <v>401768</v>
      </c>
      <c r="I82" t="s">
        <v>817</v>
      </c>
      <c r="J82">
        <v>1</v>
      </c>
    </row>
    <row r="83" spans="1:10">
      <c r="A83" s="2">
        <v>1</v>
      </c>
      <c r="B83" s="3">
        <v>40619</v>
      </c>
      <c r="C83" s="1">
        <v>41982.351585648146</v>
      </c>
      <c r="D83" s="2" t="s">
        <v>84</v>
      </c>
      <c r="E83" t="s">
        <v>81</v>
      </c>
      <c r="F83">
        <v>220030</v>
      </c>
      <c r="G83" s="1">
        <v>30599</v>
      </c>
      <c r="H83" s="1">
        <v>42004</v>
      </c>
      <c r="I83" t="s">
        <v>820</v>
      </c>
      <c r="J83">
        <v>1</v>
      </c>
    </row>
    <row r="84" spans="1:10">
      <c r="A84" s="2">
        <v>1</v>
      </c>
      <c r="B84" s="3">
        <v>40619</v>
      </c>
      <c r="C84" s="1"/>
      <c r="D84" s="2" t="s">
        <v>84</v>
      </c>
      <c r="F84">
        <v>220032</v>
      </c>
      <c r="G84" s="1">
        <v>30228</v>
      </c>
      <c r="H84" s="1">
        <v>401768</v>
      </c>
      <c r="I84" t="s">
        <v>817</v>
      </c>
      <c r="J84">
        <v>1</v>
      </c>
    </row>
    <row r="85" spans="1:10">
      <c r="A85" s="2">
        <v>1</v>
      </c>
      <c r="B85" s="3">
        <v>40619</v>
      </c>
      <c r="C85" s="1">
        <v>41457.548888888887</v>
      </c>
      <c r="D85" s="2" t="s">
        <v>84</v>
      </c>
      <c r="E85" t="s">
        <v>43</v>
      </c>
      <c r="F85">
        <v>220033</v>
      </c>
      <c r="G85" s="1">
        <v>30340</v>
      </c>
      <c r="H85" s="1">
        <v>41486</v>
      </c>
      <c r="I85" t="s">
        <v>820</v>
      </c>
      <c r="J85">
        <v>1</v>
      </c>
    </row>
    <row r="86" spans="1:10">
      <c r="A86" s="2">
        <v>1</v>
      </c>
      <c r="B86" s="3">
        <v>40619</v>
      </c>
      <c r="C86" s="1"/>
      <c r="D86" s="2" t="s">
        <v>84</v>
      </c>
      <c r="F86">
        <v>220037</v>
      </c>
      <c r="G86" s="1">
        <v>33386</v>
      </c>
      <c r="H86" s="1">
        <v>401768</v>
      </c>
      <c r="I86" t="s">
        <v>817</v>
      </c>
      <c r="J86">
        <v>1</v>
      </c>
    </row>
    <row r="87" spans="1:10">
      <c r="A87" s="2">
        <v>1</v>
      </c>
      <c r="B87" s="3">
        <v>40619</v>
      </c>
      <c r="C87" s="1"/>
      <c r="D87" s="2" t="s">
        <v>84</v>
      </c>
      <c r="F87">
        <v>200038</v>
      </c>
      <c r="G87" s="1">
        <v>32034</v>
      </c>
      <c r="H87" s="1">
        <v>401768</v>
      </c>
      <c r="I87" t="s">
        <v>817</v>
      </c>
      <c r="J87">
        <v>1</v>
      </c>
    </row>
    <row r="88" spans="1:10">
      <c r="A88" s="2">
        <v>1</v>
      </c>
      <c r="B88" s="3">
        <v>40619</v>
      </c>
      <c r="C88" s="1"/>
      <c r="D88" s="2" t="s">
        <v>84</v>
      </c>
      <c r="F88">
        <v>220042</v>
      </c>
      <c r="G88" s="1">
        <v>32083</v>
      </c>
      <c r="H88" s="1">
        <v>401768</v>
      </c>
      <c r="I88" t="s">
        <v>817</v>
      </c>
      <c r="J88">
        <v>1</v>
      </c>
    </row>
    <row r="89" spans="1:10">
      <c r="A89" s="2">
        <v>1</v>
      </c>
      <c r="B89" s="3">
        <v>40619</v>
      </c>
      <c r="C89" s="1"/>
      <c r="D89" s="2" t="s">
        <v>84</v>
      </c>
      <c r="F89">
        <v>220045</v>
      </c>
      <c r="G89" s="1">
        <v>32685</v>
      </c>
      <c r="H89" s="1">
        <v>401768</v>
      </c>
      <c r="I89" t="s">
        <v>817</v>
      </c>
      <c r="J89">
        <v>1</v>
      </c>
    </row>
    <row r="90" spans="1:10">
      <c r="A90" s="2">
        <v>1</v>
      </c>
      <c r="B90" s="3">
        <v>40619</v>
      </c>
      <c r="C90" s="1"/>
      <c r="D90" s="2" t="s">
        <v>84</v>
      </c>
      <c r="F90">
        <v>220047</v>
      </c>
      <c r="G90" s="1">
        <v>33540</v>
      </c>
      <c r="H90" s="1">
        <v>401768</v>
      </c>
      <c r="I90" t="s">
        <v>817</v>
      </c>
      <c r="J90">
        <v>1</v>
      </c>
    </row>
    <row r="91" spans="1:10">
      <c r="A91" s="2">
        <v>1</v>
      </c>
      <c r="B91" s="3">
        <v>40619</v>
      </c>
      <c r="C91" s="1"/>
      <c r="D91" s="2" t="s">
        <v>84</v>
      </c>
      <c r="F91">
        <v>220048</v>
      </c>
      <c r="G91" s="1">
        <v>33854</v>
      </c>
      <c r="H91" s="1">
        <v>401768</v>
      </c>
      <c r="I91" t="s">
        <v>817</v>
      </c>
      <c r="J91">
        <v>1</v>
      </c>
    </row>
    <row r="92" spans="1:10">
      <c r="A92" s="2">
        <v>1</v>
      </c>
      <c r="B92" s="3">
        <v>40619</v>
      </c>
      <c r="C92" s="1"/>
      <c r="D92" s="2" t="s">
        <v>84</v>
      </c>
      <c r="F92">
        <v>220049</v>
      </c>
      <c r="G92" s="1">
        <v>33854</v>
      </c>
      <c r="H92" s="1">
        <v>401768</v>
      </c>
      <c r="I92" t="s">
        <v>817</v>
      </c>
      <c r="J92">
        <v>1</v>
      </c>
    </row>
    <row r="93" spans="1:10">
      <c r="A93" s="2">
        <v>1</v>
      </c>
      <c r="B93" s="3">
        <v>40619</v>
      </c>
      <c r="C93" s="1"/>
      <c r="D93" s="2" t="s">
        <v>84</v>
      </c>
      <c r="F93">
        <v>220053</v>
      </c>
      <c r="G93" s="1">
        <v>34106</v>
      </c>
      <c r="H93" s="1">
        <v>401768</v>
      </c>
      <c r="I93" t="s">
        <v>817</v>
      </c>
      <c r="J93">
        <v>1</v>
      </c>
    </row>
    <row r="94" spans="1:10">
      <c r="A94" s="2">
        <v>1</v>
      </c>
      <c r="B94" s="3">
        <v>40619</v>
      </c>
      <c r="C94" s="1"/>
      <c r="D94" s="2" t="s">
        <v>84</v>
      </c>
      <c r="F94">
        <v>220054</v>
      </c>
      <c r="G94" s="1">
        <v>34148</v>
      </c>
      <c r="H94" s="1">
        <v>401768</v>
      </c>
      <c r="I94" t="s">
        <v>817</v>
      </c>
      <c r="J94">
        <v>1</v>
      </c>
    </row>
    <row r="95" spans="1:10">
      <c r="A95" s="2">
        <v>1</v>
      </c>
      <c r="B95" s="3">
        <v>40619</v>
      </c>
      <c r="C95" s="1">
        <v>42733.421180555553</v>
      </c>
      <c r="D95" s="2" t="s">
        <v>84</v>
      </c>
      <c r="E95" t="s">
        <v>43</v>
      </c>
      <c r="F95">
        <v>220055</v>
      </c>
      <c r="G95" s="1">
        <v>34814</v>
      </c>
      <c r="H95" s="1">
        <v>42752</v>
      </c>
      <c r="I95" t="s">
        <v>820</v>
      </c>
      <c r="J95">
        <v>1</v>
      </c>
    </row>
    <row r="96" spans="1:10">
      <c r="A96" s="2">
        <v>1</v>
      </c>
      <c r="B96" s="3">
        <v>40619</v>
      </c>
      <c r="C96" s="1"/>
      <c r="D96" s="2" t="s">
        <v>84</v>
      </c>
      <c r="F96">
        <v>220056</v>
      </c>
      <c r="G96" s="1">
        <v>34814</v>
      </c>
      <c r="H96" s="1">
        <v>401768</v>
      </c>
      <c r="I96" t="s">
        <v>817</v>
      </c>
      <c r="J96">
        <v>1</v>
      </c>
    </row>
    <row r="97" spans="1:10">
      <c r="A97" s="2">
        <v>1</v>
      </c>
      <c r="B97" s="3">
        <v>40619</v>
      </c>
      <c r="C97" s="1"/>
      <c r="D97" s="2" t="s">
        <v>84</v>
      </c>
      <c r="F97">
        <v>220057</v>
      </c>
      <c r="G97" s="1">
        <v>34816</v>
      </c>
      <c r="H97" s="1">
        <v>401768</v>
      </c>
      <c r="I97" t="s">
        <v>817</v>
      </c>
      <c r="J97">
        <v>1</v>
      </c>
    </row>
    <row r="98" spans="1:10">
      <c r="A98" s="2">
        <v>1</v>
      </c>
      <c r="B98" s="3">
        <v>40619</v>
      </c>
      <c r="C98" s="1"/>
      <c r="D98" s="2" t="s">
        <v>84</v>
      </c>
      <c r="F98">
        <v>220059</v>
      </c>
      <c r="G98" s="1">
        <v>37500</v>
      </c>
      <c r="H98" s="1">
        <v>401768</v>
      </c>
      <c r="I98" t="s">
        <v>817</v>
      </c>
      <c r="J98">
        <v>1</v>
      </c>
    </row>
    <row r="99" spans="1:10">
      <c r="A99" s="2">
        <v>1</v>
      </c>
      <c r="B99" s="3">
        <v>40619</v>
      </c>
      <c r="C99" s="1"/>
      <c r="D99" s="2" t="s">
        <v>84</v>
      </c>
      <c r="F99">
        <v>220060</v>
      </c>
      <c r="G99" s="1">
        <v>37500</v>
      </c>
      <c r="H99" s="1">
        <v>401768</v>
      </c>
      <c r="I99" t="s">
        <v>817</v>
      </c>
      <c r="J99">
        <v>1</v>
      </c>
    </row>
    <row r="100" spans="1:10">
      <c r="A100" s="2">
        <v>1</v>
      </c>
      <c r="B100" s="3">
        <v>40619</v>
      </c>
      <c r="C100" s="1"/>
      <c r="D100" s="2" t="s">
        <v>84</v>
      </c>
      <c r="F100">
        <v>220061</v>
      </c>
      <c r="G100" s="1">
        <v>37500</v>
      </c>
      <c r="H100" s="1">
        <v>401768</v>
      </c>
      <c r="I100" t="s">
        <v>817</v>
      </c>
      <c r="J100">
        <v>1</v>
      </c>
    </row>
    <row r="101" spans="1:10">
      <c r="A101" s="2">
        <v>1</v>
      </c>
      <c r="B101" s="3">
        <v>40619</v>
      </c>
      <c r="C101" s="1"/>
      <c r="D101" s="2" t="s">
        <v>84</v>
      </c>
      <c r="F101">
        <v>220062</v>
      </c>
      <c r="G101" s="1">
        <v>37500</v>
      </c>
      <c r="H101" s="1">
        <v>401768</v>
      </c>
      <c r="I101" t="s">
        <v>817</v>
      </c>
      <c r="J101">
        <v>1</v>
      </c>
    </row>
    <row r="102" spans="1:10">
      <c r="A102" s="2">
        <v>1</v>
      </c>
      <c r="B102" s="3">
        <v>40619</v>
      </c>
      <c r="C102" s="1"/>
      <c r="D102" s="2" t="s">
        <v>84</v>
      </c>
      <c r="F102">
        <v>220076</v>
      </c>
      <c r="G102" s="1">
        <v>38091</v>
      </c>
      <c r="H102" s="1">
        <v>401768</v>
      </c>
      <c r="I102" t="s">
        <v>817</v>
      </c>
      <c r="J102">
        <v>1</v>
      </c>
    </row>
    <row r="103" spans="1:10">
      <c r="A103" s="2">
        <v>1</v>
      </c>
      <c r="B103" s="3">
        <v>40619</v>
      </c>
      <c r="C103" s="1"/>
      <c r="D103" s="2" t="s">
        <v>84</v>
      </c>
      <c r="F103">
        <v>220080</v>
      </c>
      <c r="G103" s="1">
        <v>40575</v>
      </c>
      <c r="H103" s="1">
        <v>401768</v>
      </c>
      <c r="I103" t="s">
        <v>817</v>
      </c>
      <c r="J103">
        <v>1</v>
      </c>
    </row>
    <row r="104" spans="1:10">
      <c r="A104" s="2">
        <v>1</v>
      </c>
      <c r="B104" s="3">
        <v>40631.376504629632</v>
      </c>
      <c r="C104" s="1"/>
      <c r="D104" s="2" t="s">
        <v>84</v>
      </c>
      <c r="F104">
        <v>220038</v>
      </c>
      <c r="G104" s="1">
        <v>32034</v>
      </c>
      <c r="H104" s="1">
        <v>401768</v>
      </c>
      <c r="I104" t="s">
        <v>817</v>
      </c>
    </row>
    <row r="105" spans="1:10">
      <c r="A105" s="2">
        <v>4</v>
      </c>
      <c r="B105" s="3">
        <v>40631.712280092594</v>
      </c>
      <c r="C105" s="1">
        <v>41437.584085648145</v>
      </c>
      <c r="D105" s="2" t="s">
        <v>84</v>
      </c>
      <c r="E105" t="s">
        <v>81</v>
      </c>
      <c r="F105">
        <v>800001</v>
      </c>
      <c r="G105" s="1">
        <v>26481</v>
      </c>
      <c r="H105" s="1">
        <v>41455</v>
      </c>
      <c r="I105" t="s">
        <v>820</v>
      </c>
    </row>
    <row r="106" spans="1:10">
      <c r="A106" s="2">
        <v>4</v>
      </c>
      <c r="B106" s="3">
        <v>40631.721145833333</v>
      </c>
      <c r="C106" s="1">
        <v>40819.511412037034</v>
      </c>
      <c r="D106" s="2" t="s">
        <v>84</v>
      </c>
      <c r="E106" t="s">
        <v>706</v>
      </c>
      <c r="F106">
        <v>800002</v>
      </c>
      <c r="G106" s="1">
        <v>26451</v>
      </c>
      <c r="H106" s="1">
        <v>40847</v>
      </c>
      <c r="I106" t="s">
        <v>820</v>
      </c>
    </row>
    <row r="107" spans="1:10">
      <c r="A107" s="2">
        <v>4</v>
      </c>
      <c r="B107" s="3">
        <v>40631.723692129628</v>
      </c>
      <c r="C107" s="1">
        <v>41186.427511574075</v>
      </c>
      <c r="D107" s="2" t="s">
        <v>84</v>
      </c>
      <c r="E107" t="s">
        <v>81</v>
      </c>
      <c r="F107">
        <v>800003</v>
      </c>
      <c r="G107" s="1">
        <v>26665</v>
      </c>
      <c r="H107" s="1">
        <v>41274</v>
      </c>
      <c r="I107" t="s">
        <v>820</v>
      </c>
    </row>
    <row r="108" spans="1:10">
      <c r="A108" s="2">
        <v>2</v>
      </c>
      <c r="B108" s="3">
        <v>40632.447777777779</v>
      </c>
      <c r="C108" s="1"/>
      <c r="D108" s="2" t="s">
        <v>84</v>
      </c>
      <c r="F108">
        <v>300003</v>
      </c>
      <c r="G108" s="1">
        <v>23816</v>
      </c>
      <c r="H108" s="1">
        <v>401768</v>
      </c>
      <c r="I108" t="s">
        <v>817</v>
      </c>
    </row>
    <row r="109" spans="1:10">
      <c r="A109" s="2">
        <v>2</v>
      </c>
      <c r="B109" s="3">
        <v>40632.435011574074</v>
      </c>
      <c r="C109" s="1"/>
      <c r="D109" s="2" t="s">
        <v>84</v>
      </c>
      <c r="F109">
        <v>300001</v>
      </c>
      <c r="G109" s="1">
        <v>23833</v>
      </c>
      <c r="H109" s="1">
        <v>401768</v>
      </c>
      <c r="I109" t="s">
        <v>817</v>
      </c>
    </row>
    <row r="110" spans="1:10">
      <c r="A110" s="2">
        <v>2</v>
      </c>
      <c r="B110" s="3">
        <v>40632.441400462965</v>
      </c>
      <c r="C110" s="1">
        <v>42380.530856481484</v>
      </c>
      <c r="D110" s="2" t="s">
        <v>84</v>
      </c>
      <c r="E110" t="s">
        <v>43</v>
      </c>
      <c r="F110">
        <v>300002</v>
      </c>
      <c r="G110" s="1">
        <v>31048</v>
      </c>
      <c r="H110" s="1">
        <v>42376</v>
      </c>
      <c r="I110" t="s">
        <v>819</v>
      </c>
    </row>
    <row r="111" spans="1:10">
      <c r="A111" s="2">
        <v>2</v>
      </c>
      <c r="B111" s="3">
        <v>40632.454791666663</v>
      </c>
      <c r="C111" s="1">
        <v>42380.434606481482</v>
      </c>
      <c r="D111" s="2" t="s">
        <v>84</v>
      </c>
      <c r="E111" t="s">
        <v>43</v>
      </c>
      <c r="F111">
        <v>300004</v>
      </c>
      <c r="G111" s="1">
        <v>24898</v>
      </c>
      <c r="H111" s="1">
        <v>42369</v>
      </c>
      <c r="I111" t="s">
        <v>819</v>
      </c>
    </row>
    <row r="112" spans="1:10">
      <c r="A112" s="2">
        <v>2</v>
      </c>
      <c r="B112" s="3">
        <v>40632.471550925926</v>
      </c>
      <c r="C112" s="1"/>
      <c r="D112" s="2" t="s">
        <v>84</v>
      </c>
      <c r="F112">
        <v>300005</v>
      </c>
      <c r="G112" s="1">
        <v>25640</v>
      </c>
      <c r="H112" s="1">
        <v>401768</v>
      </c>
      <c r="I112" t="s">
        <v>817</v>
      </c>
    </row>
    <row r="113" spans="1:9">
      <c r="A113" s="2">
        <v>2</v>
      </c>
      <c r="B113" s="3">
        <v>40632.481689814813</v>
      </c>
      <c r="C113" s="1"/>
      <c r="D113" s="2" t="s">
        <v>84</v>
      </c>
      <c r="F113">
        <v>300006</v>
      </c>
      <c r="G113" s="1">
        <v>23900</v>
      </c>
      <c r="H113" s="1">
        <v>401768</v>
      </c>
      <c r="I113" t="s">
        <v>817</v>
      </c>
    </row>
    <row r="114" spans="1:9">
      <c r="A114" s="2">
        <v>2</v>
      </c>
      <c r="B114" s="3">
        <v>40632.48541666667</v>
      </c>
      <c r="C114" s="1"/>
      <c r="D114" s="2" t="s">
        <v>84</v>
      </c>
      <c r="F114">
        <v>300007</v>
      </c>
      <c r="G114" s="1">
        <v>23834</v>
      </c>
      <c r="H114" s="1">
        <v>401768</v>
      </c>
      <c r="I114" t="s">
        <v>817</v>
      </c>
    </row>
    <row r="115" spans="1:9">
      <c r="A115" s="2">
        <v>2</v>
      </c>
      <c r="B115" s="3">
        <v>40632.489039351851</v>
      </c>
      <c r="C115" s="1">
        <v>41983.460486111115</v>
      </c>
      <c r="D115" s="2" t="s">
        <v>84</v>
      </c>
      <c r="E115" t="s">
        <v>81</v>
      </c>
      <c r="F115">
        <v>300008</v>
      </c>
      <c r="G115" s="1">
        <v>24845</v>
      </c>
      <c r="H115" s="1">
        <v>42004</v>
      </c>
      <c r="I115" t="s">
        <v>819</v>
      </c>
    </row>
    <row r="116" spans="1:9">
      <c r="A116" s="2">
        <v>2</v>
      </c>
      <c r="B116" s="3">
        <v>40632.491990740738</v>
      </c>
      <c r="C116" s="1"/>
      <c r="D116" s="2" t="s">
        <v>84</v>
      </c>
      <c r="F116">
        <v>300009</v>
      </c>
      <c r="G116" s="1">
        <v>23833</v>
      </c>
      <c r="H116" s="1">
        <v>401768</v>
      </c>
      <c r="I116" t="s">
        <v>817</v>
      </c>
    </row>
    <row r="117" spans="1:9">
      <c r="A117" s="2">
        <v>2</v>
      </c>
      <c r="B117" s="3">
        <v>40632.537372685183</v>
      </c>
      <c r="C117" s="1"/>
      <c r="D117" s="2" t="s">
        <v>84</v>
      </c>
      <c r="F117">
        <v>300014</v>
      </c>
      <c r="G117" s="1">
        <v>32632</v>
      </c>
      <c r="H117" s="1">
        <v>401768</v>
      </c>
      <c r="I117" t="s">
        <v>817</v>
      </c>
    </row>
    <row r="118" spans="1:9">
      <c r="A118" s="2">
        <v>2</v>
      </c>
      <c r="B118" s="3">
        <v>40632.500555555554</v>
      </c>
      <c r="C118" s="1"/>
      <c r="D118" s="2" t="s">
        <v>84</v>
      </c>
      <c r="F118">
        <v>300011</v>
      </c>
      <c r="G118" s="1">
        <v>23833</v>
      </c>
      <c r="H118" s="1">
        <v>401768</v>
      </c>
      <c r="I118" t="s">
        <v>817</v>
      </c>
    </row>
    <row r="119" spans="1:9">
      <c r="A119" s="2">
        <v>2</v>
      </c>
      <c r="B119" s="3">
        <v>40632.502650462964</v>
      </c>
      <c r="C119" s="1"/>
      <c r="D119" s="2" t="s">
        <v>84</v>
      </c>
      <c r="F119">
        <v>300010</v>
      </c>
      <c r="G119" s="1">
        <v>32055</v>
      </c>
      <c r="H119" s="1">
        <v>401768</v>
      </c>
      <c r="I119" t="s">
        <v>817</v>
      </c>
    </row>
    <row r="120" spans="1:9">
      <c r="A120" s="2">
        <v>2</v>
      </c>
      <c r="B120" s="3">
        <v>40632.506886574076</v>
      </c>
      <c r="C120" s="1"/>
      <c r="D120" s="2" t="s">
        <v>84</v>
      </c>
      <c r="F120">
        <v>300012</v>
      </c>
      <c r="G120" s="1">
        <v>23833</v>
      </c>
      <c r="H120" s="1">
        <v>401768</v>
      </c>
      <c r="I120" t="s">
        <v>817</v>
      </c>
    </row>
    <row r="121" spans="1:9">
      <c r="A121" s="2">
        <v>2</v>
      </c>
      <c r="B121" s="3">
        <v>40632.519224537034</v>
      </c>
      <c r="C121" s="1"/>
      <c r="D121" s="2" t="s">
        <v>84</v>
      </c>
      <c r="F121">
        <v>300013</v>
      </c>
      <c r="G121" s="1">
        <v>24539</v>
      </c>
      <c r="H121" s="1">
        <v>401768</v>
      </c>
      <c r="I121" t="s">
        <v>817</v>
      </c>
    </row>
    <row r="122" spans="1:9">
      <c r="A122" s="2">
        <v>2</v>
      </c>
      <c r="B122" s="3">
        <v>40632.542384259257</v>
      </c>
      <c r="C122" s="1"/>
      <c r="D122" s="2" t="s">
        <v>84</v>
      </c>
      <c r="F122">
        <v>300015</v>
      </c>
      <c r="G122" s="1">
        <v>28178</v>
      </c>
      <c r="H122" s="1">
        <v>401768</v>
      </c>
      <c r="I122" t="s">
        <v>817</v>
      </c>
    </row>
    <row r="123" spans="1:9">
      <c r="A123" s="2">
        <v>3</v>
      </c>
      <c r="B123" s="3">
        <v>40633.394270833334</v>
      </c>
      <c r="C123" s="1"/>
      <c r="D123" s="2" t="s">
        <v>84</v>
      </c>
      <c r="F123">
        <v>510001</v>
      </c>
      <c r="G123" s="1">
        <v>38139</v>
      </c>
      <c r="H123" s="1">
        <v>401768</v>
      </c>
      <c r="I123" t="s">
        <v>817</v>
      </c>
    </row>
    <row r="124" spans="1:9">
      <c r="A124" s="2">
        <v>3</v>
      </c>
      <c r="B124" s="3">
        <v>40637.351898148147</v>
      </c>
      <c r="C124" s="1"/>
      <c r="D124" s="2" t="s">
        <v>84</v>
      </c>
      <c r="F124">
        <v>520001</v>
      </c>
      <c r="G124" s="1">
        <v>37746</v>
      </c>
      <c r="H124" s="1">
        <v>401768</v>
      </c>
      <c r="I124" t="s">
        <v>817</v>
      </c>
    </row>
    <row r="125" spans="1:9">
      <c r="A125" s="2">
        <v>3</v>
      </c>
      <c r="B125" s="3">
        <v>40637.358090277776</v>
      </c>
      <c r="C125" s="1"/>
      <c r="D125" s="2" t="s">
        <v>84</v>
      </c>
      <c r="F125">
        <v>520002</v>
      </c>
      <c r="G125" s="1">
        <v>37746</v>
      </c>
      <c r="H125" s="1">
        <v>401768</v>
      </c>
      <c r="I125" t="s">
        <v>817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P100"/>
  <sheetViews>
    <sheetView topLeftCell="D1" workbookViewId="0">
      <selection activeCell="F10" sqref="F10"/>
    </sheetView>
  </sheetViews>
  <sheetFormatPr defaultRowHeight="15"/>
  <cols>
    <col min="1" max="1" width="18.5703125" style="2" bestFit="1" customWidth="1"/>
    <col min="2" max="2" width="15.85546875" style="2" bestFit="1" customWidth="1"/>
    <col min="3" max="3" width="16.7109375" bestFit="1" customWidth="1"/>
    <col min="4" max="4" width="16.7109375" style="2" bestFit="1" customWidth="1"/>
    <col min="5" max="5" width="19.5703125" bestFit="1" customWidth="1"/>
    <col min="6" max="6" width="13.85546875" bestFit="1" customWidth="1"/>
    <col min="7" max="7" width="15.85546875" bestFit="1" customWidth="1"/>
    <col min="8" max="8" width="13.28515625" bestFit="1" customWidth="1"/>
    <col min="9" max="9" width="14" bestFit="1" customWidth="1"/>
    <col min="10" max="10" width="17.85546875" bestFit="1" customWidth="1"/>
    <col min="11" max="11" width="30.28515625" bestFit="1" customWidth="1"/>
    <col min="12" max="12" width="38" bestFit="1" customWidth="1"/>
    <col min="13" max="13" width="15.7109375" bestFit="1" customWidth="1"/>
    <col min="14" max="14" width="22.140625" bestFit="1" customWidth="1"/>
    <col min="15" max="15" width="10.7109375" bestFit="1" customWidth="1"/>
    <col min="16" max="16" width="14.42578125" style="2" bestFit="1" customWidth="1"/>
    <col min="17" max="17" width="24" customWidth="1"/>
    <col min="18" max="18" width="20.42578125" customWidth="1"/>
  </cols>
  <sheetData>
    <row r="1" spans="1:16">
      <c r="A1" s="2" t="s">
        <v>34</v>
      </c>
      <c r="B1" s="2" t="s">
        <v>37</v>
      </c>
      <c r="C1" t="s">
        <v>38</v>
      </c>
      <c r="D1" s="2" t="s">
        <v>39</v>
      </c>
      <c r="E1" t="s">
        <v>40</v>
      </c>
      <c r="F1" t="s">
        <v>812</v>
      </c>
      <c r="G1" t="s">
        <v>823</v>
      </c>
      <c r="H1" t="s">
        <v>824</v>
      </c>
      <c r="I1" t="s">
        <v>825</v>
      </c>
      <c r="J1" t="s">
        <v>826</v>
      </c>
      <c r="K1" t="s">
        <v>827</v>
      </c>
      <c r="L1" t="s">
        <v>828</v>
      </c>
      <c r="M1" t="s">
        <v>829</v>
      </c>
      <c r="N1" t="s">
        <v>830</v>
      </c>
      <c r="O1" t="s">
        <v>816</v>
      </c>
      <c r="P1"/>
    </row>
    <row r="2" spans="1:16">
      <c r="A2" s="2">
        <v>1</v>
      </c>
      <c r="B2" s="3">
        <v>41683.383321759262</v>
      </c>
      <c r="C2" s="1"/>
      <c r="D2" s="2" t="s">
        <v>81</v>
      </c>
      <c r="F2">
        <v>120008</v>
      </c>
      <c r="G2" s="1">
        <v>41671</v>
      </c>
      <c r="H2">
        <v>7</v>
      </c>
      <c r="J2" t="s">
        <v>818</v>
      </c>
      <c r="K2" t="s">
        <v>929</v>
      </c>
      <c r="L2" t="s">
        <v>841</v>
      </c>
      <c r="M2" t="s">
        <v>833</v>
      </c>
    </row>
    <row r="3" spans="1:16">
      <c r="A3" s="2">
        <v>1</v>
      </c>
      <c r="B3" s="3">
        <v>40630.391840277778</v>
      </c>
      <c r="C3" s="1">
        <v>41537.59447916667</v>
      </c>
      <c r="D3" s="2" t="s">
        <v>84</v>
      </c>
      <c r="E3" t="s">
        <v>43</v>
      </c>
      <c r="F3">
        <v>120010</v>
      </c>
      <c r="G3" s="1">
        <v>40544</v>
      </c>
      <c r="H3">
        <v>2</v>
      </c>
      <c r="J3" t="s">
        <v>818</v>
      </c>
      <c r="K3" t="s">
        <v>999</v>
      </c>
      <c r="L3" t="s">
        <v>1000</v>
      </c>
      <c r="M3" t="s">
        <v>833</v>
      </c>
    </row>
    <row r="4" spans="1:16">
      <c r="A4" s="2">
        <v>1</v>
      </c>
      <c r="B4" s="3">
        <v>40630.439432870371</v>
      </c>
      <c r="C4" s="1">
        <v>41537.55909722222</v>
      </c>
      <c r="D4" s="2" t="s">
        <v>84</v>
      </c>
      <c r="E4" t="s">
        <v>43</v>
      </c>
      <c r="F4">
        <v>120012</v>
      </c>
      <c r="G4" s="1">
        <v>40544</v>
      </c>
      <c r="H4">
        <v>2</v>
      </c>
      <c r="J4" t="s">
        <v>818</v>
      </c>
      <c r="K4" t="s">
        <v>987</v>
      </c>
      <c r="L4" t="s">
        <v>988</v>
      </c>
      <c r="M4" t="s">
        <v>833</v>
      </c>
    </row>
    <row r="5" spans="1:16">
      <c r="A5" s="2">
        <v>1</v>
      </c>
      <c r="B5" s="3">
        <v>41537.613935185182</v>
      </c>
      <c r="C5" s="1">
        <v>41540.336145833331</v>
      </c>
      <c r="D5" s="2" t="s">
        <v>43</v>
      </c>
      <c r="E5" t="s">
        <v>43</v>
      </c>
      <c r="F5">
        <v>120013</v>
      </c>
      <c r="G5" s="1">
        <v>41518</v>
      </c>
      <c r="H5">
        <v>2</v>
      </c>
      <c r="J5" t="s">
        <v>818</v>
      </c>
      <c r="K5" t="s">
        <v>925</v>
      </c>
      <c r="L5" t="s">
        <v>926</v>
      </c>
      <c r="M5" t="s">
        <v>833</v>
      </c>
    </row>
    <row r="6" spans="1:16">
      <c r="A6" s="2">
        <v>1</v>
      </c>
      <c r="B6" s="3">
        <v>41537.614050925928</v>
      </c>
      <c r="C6" s="1">
        <v>41540.338402777779</v>
      </c>
      <c r="D6" s="2" t="s">
        <v>43</v>
      </c>
      <c r="E6" t="s">
        <v>43</v>
      </c>
      <c r="F6">
        <v>120014</v>
      </c>
      <c r="G6" s="1">
        <v>41518</v>
      </c>
      <c r="H6">
        <v>2</v>
      </c>
      <c r="J6" t="s">
        <v>818</v>
      </c>
      <c r="K6" t="s">
        <v>968</v>
      </c>
      <c r="L6" t="s">
        <v>969</v>
      </c>
      <c r="M6" t="s">
        <v>833</v>
      </c>
    </row>
    <row r="7" spans="1:16">
      <c r="A7" s="2">
        <v>1</v>
      </c>
      <c r="B7" s="3">
        <v>40630.466365740744</v>
      </c>
      <c r="C7" s="1">
        <v>41537.589606481481</v>
      </c>
      <c r="D7" s="2" t="s">
        <v>84</v>
      </c>
      <c r="E7" t="s">
        <v>43</v>
      </c>
      <c r="F7">
        <v>120015</v>
      </c>
      <c r="G7" s="1">
        <v>40544</v>
      </c>
      <c r="H7">
        <v>2</v>
      </c>
      <c r="J7" t="s">
        <v>818</v>
      </c>
      <c r="K7" t="s">
        <v>1001</v>
      </c>
      <c r="L7" t="s">
        <v>1002</v>
      </c>
      <c r="M7" t="s">
        <v>833</v>
      </c>
    </row>
    <row r="8" spans="1:16">
      <c r="A8" s="2">
        <v>1</v>
      </c>
      <c r="B8" s="3">
        <v>41537.614201388889</v>
      </c>
      <c r="C8" s="1">
        <v>41540.334745370368</v>
      </c>
      <c r="D8" s="2" t="s">
        <v>43</v>
      </c>
      <c r="E8" t="s">
        <v>43</v>
      </c>
      <c r="F8">
        <v>120017</v>
      </c>
      <c r="G8" s="1">
        <v>41518</v>
      </c>
      <c r="H8">
        <v>2</v>
      </c>
      <c r="J8" t="s">
        <v>818</v>
      </c>
      <c r="K8" t="s">
        <v>970</v>
      </c>
      <c r="L8" t="s">
        <v>971</v>
      </c>
      <c r="M8" t="s">
        <v>833</v>
      </c>
    </row>
    <row r="9" spans="1:16">
      <c r="A9" s="2">
        <v>1</v>
      </c>
      <c r="B9" s="3">
        <v>41537.614305555559</v>
      </c>
      <c r="C9" s="1">
        <v>41540.331400462965</v>
      </c>
      <c r="D9" s="2" t="s">
        <v>43</v>
      </c>
      <c r="E9" t="s">
        <v>43</v>
      </c>
      <c r="F9">
        <v>120035</v>
      </c>
      <c r="G9" s="1">
        <v>41518</v>
      </c>
      <c r="H9">
        <v>2</v>
      </c>
      <c r="J9" t="s">
        <v>818</v>
      </c>
      <c r="K9" t="s">
        <v>972</v>
      </c>
      <c r="L9" t="s">
        <v>973</v>
      </c>
      <c r="M9" t="s">
        <v>833</v>
      </c>
    </row>
    <row r="10" spans="1:16">
      <c r="A10" s="2">
        <v>1</v>
      </c>
      <c r="B10" s="3">
        <v>40630.486203703702</v>
      </c>
      <c r="C10" s="1">
        <v>41537.599340277775</v>
      </c>
      <c r="D10" s="2" t="s">
        <v>84</v>
      </c>
      <c r="E10" t="s">
        <v>43</v>
      </c>
      <c r="F10">
        <v>120040</v>
      </c>
      <c r="G10" s="1">
        <v>40544</v>
      </c>
      <c r="H10">
        <v>5</v>
      </c>
      <c r="J10" t="s">
        <v>818</v>
      </c>
      <c r="K10" t="s">
        <v>1003</v>
      </c>
      <c r="L10" t="s">
        <v>1004</v>
      </c>
      <c r="M10" t="s">
        <v>833</v>
      </c>
    </row>
    <row r="11" spans="1:16">
      <c r="A11" s="2">
        <v>1</v>
      </c>
      <c r="B11" s="3">
        <v>40630.490208333336</v>
      </c>
      <c r="C11" s="1">
        <v>41537.595312500001</v>
      </c>
      <c r="D11" s="2" t="s">
        <v>84</v>
      </c>
      <c r="E11" t="s">
        <v>43</v>
      </c>
      <c r="F11">
        <v>120041</v>
      </c>
      <c r="G11" s="1">
        <v>40544</v>
      </c>
      <c r="H11">
        <v>2</v>
      </c>
      <c r="J11" t="s">
        <v>818</v>
      </c>
      <c r="K11" t="s">
        <v>1005</v>
      </c>
      <c r="L11" t="s">
        <v>1006</v>
      </c>
      <c r="M11" t="s">
        <v>833</v>
      </c>
    </row>
    <row r="12" spans="1:16">
      <c r="A12" s="2">
        <v>1</v>
      </c>
      <c r="B12" s="3">
        <v>41683.385023148148</v>
      </c>
      <c r="C12" s="1"/>
      <c r="D12" s="2" t="s">
        <v>81</v>
      </c>
      <c r="F12">
        <v>120043</v>
      </c>
      <c r="G12" s="1">
        <v>41671</v>
      </c>
      <c r="H12">
        <v>7</v>
      </c>
      <c r="J12" t="s">
        <v>818</v>
      </c>
      <c r="K12" t="s">
        <v>930</v>
      </c>
      <c r="L12" t="s">
        <v>931</v>
      </c>
      <c r="M12" t="s">
        <v>833</v>
      </c>
    </row>
    <row r="13" spans="1:16">
      <c r="A13" s="2">
        <v>1</v>
      </c>
      <c r="B13" s="3">
        <v>41537.61445601852</v>
      </c>
      <c r="C13" s="1">
        <v>41540.339039351849</v>
      </c>
      <c r="D13" s="2" t="s">
        <v>43</v>
      </c>
      <c r="E13" t="s">
        <v>43</v>
      </c>
      <c r="F13">
        <v>120045</v>
      </c>
      <c r="G13" s="1">
        <v>41518</v>
      </c>
      <c r="H13">
        <v>2</v>
      </c>
      <c r="J13" t="s">
        <v>818</v>
      </c>
      <c r="K13" t="s">
        <v>974</v>
      </c>
      <c r="L13" t="s">
        <v>890</v>
      </c>
      <c r="M13" t="s">
        <v>833</v>
      </c>
    </row>
    <row r="14" spans="1:16">
      <c r="A14" s="2">
        <v>1</v>
      </c>
      <c r="B14" s="3">
        <v>40630.509826388887</v>
      </c>
      <c r="C14" s="1">
        <v>41537.539722222224</v>
      </c>
      <c r="D14" s="2" t="s">
        <v>84</v>
      </c>
      <c r="E14" t="s">
        <v>43</v>
      </c>
      <c r="F14">
        <v>120046</v>
      </c>
      <c r="G14" s="1">
        <v>40544</v>
      </c>
      <c r="H14">
        <v>7</v>
      </c>
      <c r="J14" t="s">
        <v>818</v>
      </c>
      <c r="K14" t="s">
        <v>831</v>
      </c>
      <c r="L14" t="s">
        <v>832</v>
      </c>
      <c r="M14" t="s">
        <v>833</v>
      </c>
    </row>
    <row r="15" spans="1:16">
      <c r="A15" s="2">
        <v>1</v>
      </c>
      <c r="B15" s="3">
        <v>40630.51667824074</v>
      </c>
      <c r="C15" s="1">
        <v>41537.541805555556</v>
      </c>
      <c r="D15" s="2" t="s">
        <v>84</v>
      </c>
      <c r="E15" t="s">
        <v>43</v>
      </c>
      <c r="F15">
        <v>120049</v>
      </c>
      <c r="G15" s="1">
        <v>40544</v>
      </c>
      <c r="H15">
        <v>7</v>
      </c>
      <c r="J15" t="s">
        <v>818</v>
      </c>
      <c r="K15" t="s">
        <v>834</v>
      </c>
      <c r="L15" t="s">
        <v>835</v>
      </c>
      <c r="M15" t="s">
        <v>833</v>
      </c>
    </row>
    <row r="16" spans="1:16">
      <c r="A16" s="2">
        <v>1</v>
      </c>
      <c r="B16" s="3">
        <v>40630.520810185182</v>
      </c>
      <c r="C16" s="1">
        <v>41537.542256944442</v>
      </c>
      <c r="D16" s="2" t="s">
        <v>84</v>
      </c>
      <c r="E16" t="s">
        <v>43</v>
      </c>
      <c r="F16">
        <v>120051</v>
      </c>
      <c r="G16" s="1">
        <v>40544</v>
      </c>
      <c r="H16">
        <v>7</v>
      </c>
      <c r="J16" t="s">
        <v>818</v>
      </c>
      <c r="K16" t="s">
        <v>836</v>
      </c>
      <c r="L16" t="s">
        <v>837</v>
      </c>
      <c r="M16" t="s">
        <v>833</v>
      </c>
    </row>
    <row r="17" spans="1:15">
      <c r="A17" s="2">
        <v>1</v>
      </c>
      <c r="B17" s="3">
        <v>40630.524826388886</v>
      </c>
      <c r="C17" s="1">
        <v>41537.599664351852</v>
      </c>
      <c r="D17" s="2" t="s">
        <v>84</v>
      </c>
      <c r="E17" t="s">
        <v>43</v>
      </c>
      <c r="F17">
        <v>120052</v>
      </c>
      <c r="G17" s="1">
        <v>40544</v>
      </c>
      <c r="H17">
        <v>5</v>
      </c>
      <c r="J17" t="s">
        <v>818</v>
      </c>
      <c r="K17" t="s">
        <v>838</v>
      </c>
      <c r="L17" t="s">
        <v>839</v>
      </c>
      <c r="M17" t="s">
        <v>833</v>
      </c>
    </row>
    <row r="18" spans="1:15">
      <c r="A18" s="2">
        <v>1</v>
      </c>
      <c r="B18" s="3">
        <v>41537.614618055559</v>
      </c>
      <c r="C18" s="1">
        <v>41540.316851851851</v>
      </c>
      <c r="D18" s="2" t="s">
        <v>43</v>
      </c>
      <c r="E18" t="s">
        <v>81</v>
      </c>
      <c r="F18">
        <v>120053</v>
      </c>
      <c r="G18" s="1">
        <v>41518</v>
      </c>
      <c r="H18">
        <v>2</v>
      </c>
      <c r="J18" t="s">
        <v>818</v>
      </c>
      <c r="K18" t="s">
        <v>975</v>
      </c>
      <c r="L18" t="s">
        <v>840</v>
      </c>
      <c r="M18" t="s">
        <v>833</v>
      </c>
    </row>
    <row r="19" spans="1:15">
      <c r="A19" s="2">
        <v>1</v>
      </c>
      <c r="B19" s="3">
        <v>40630.593958333331</v>
      </c>
      <c r="C19" s="1">
        <v>41537.55609953704</v>
      </c>
      <c r="D19" s="2" t="s">
        <v>84</v>
      </c>
      <c r="E19" t="s">
        <v>43</v>
      </c>
      <c r="F19">
        <v>120054</v>
      </c>
      <c r="G19" s="1">
        <v>40544</v>
      </c>
      <c r="H19">
        <v>2</v>
      </c>
      <c r="J19" t="s">
        <v>818</v>
      </c>
      <c r="K19" t="s">
        <v>843</v>
      </c>
      <c r="L19" t="s">
        <v>844</v>
      </c>
      <c r="M19" t="s">
        <v>833</v>
      </c>
    </row>
    <row r="20" spans="1:15">
      <c r="A20" s="2">
        <v>1</v>
      </c>
      <c r="B20" s="3">
        <v>42405.395289351851</v>
      </c>
      <c r="C20" s="1"/>
      <c r="D20" s="2" t="s">
        <v>81</v>
      </c>
      <c r="F20">
        <v>120055</v>
      </c>
      <c r="G20" s="1">
        <v>42370</v>
      </c>
      <c r="H20">
        <v>2</v>
      </c>
      <c r="J20" t="s">
        <v>818</v>
      </c>
      <c r="K20" t="s">
        <v>916</v>
      </c>
      <c r="L20" t="s">
        <v>842</v>
      </c>
      <c r="M20" t="s">
        <v>833</v>
      </c>
    </row>
    <row r="21" spans="1:15">
      <c r="A21" s="2">
        <v>1</v>
      </c>
      <c r="B21" s="3">
        <v>40630.604560185187</v>
      </c>
      <c r="C21" s="1">
        <v>41537.545902777776</v>
      </c>
      <c r="D21" s="2" t="s">
        <v>84</v>
      </c>
      <c r="E21" t="s">
        <v>43</v>
      </c>
      <c r="F21">
        <v>120056</v>
      </c>
      <c r="G21" s="1">
        <v>40544</v>
      </c>
      <c r="H21">
        <v>7</v>
      </c>
      <c r="J21" t="s">
        <v>818</v>
      </c>
      <c r="K21" t="s">
        <v>845</v>
      </c>
      <c r="L21" t="s">
        <v>846</v>
      </c>
      <c r="M21" t="s">
        <v>833</v>
      </c>
    </row>
    <row r="22" spans="1:15">
      <c r="A22" s="2">
        <v>1</v>
      </c>
      <c r="B22" s="3"/>
      <c r="C22" s="1">
        <v>41537.600115740737</v>
      </c>
      <c r="E22" t="s">
        <v>43</v>
      </c>
      <c r="F22">
        <v>120057</v>
      </c>
      <c r="G22" s="1">
        <v>40634</v>
      </c>
      <c r="H22">
        <v>5</v>
      </c>
      <c r="J22" t="s">
        <v>818</v>
      </c>
      <c r="K22" t="s">
        <v>879</v>
      </c>
      <c r="L22" t="s">
        <v>880</v>
      </c>
      <c r="M22" t="s">
        <v>833</v>
      </c>
      <c r="O22">
        <v>1</v>
      </c>
    </row>
    <row r="23" spans="1:15">
      <c r="A23" s="2">
        <v>1</v>
      </c>
      <c r="B23" s="3">
        <v>40630.68513888889</v>
      </c>
      <c r="C23" s="1">
        <v>41537.557893518519</v>
      </c>
      <c r="D23" s="2" t="s">
        <v>84</v>
      </c>
      <c r="E23" t="s">
        <v>43</v>
      </c>
      <c r="F23">
        <v>220029</v>
      </c>
      <c r="G23" s="1">
        <v>40544</v>
      </c>
      <c r="H23">
        <v>2</v>
      </c>
      <c r="J23" t="s">
        <v>818</v>
      </c>
      <c r="K23" t="s">
        <v>849</v>
      </c>
      <c r="L23" t="s">
        <v>850</v>
      </c>
      <c r="M23" t="s">
        <v>833</v>
      </c>
    </row>
    <row r="24" spans="1:15">
      <c r="A24" s="2">
        <v>1</v>
      </c>
      <c r="B24" s="3">
        <v>40630.68886574074</v>
      </c>
      <c r="C24" s="1">
        <v>41537.547569444447</v>
      </c>
      <c r="D24" s="2" t="s">
        <v>84</v>
      </c>
      <c r="E24" t="s">
        <v>43</v>
      </c>
      <c r="F24">
        <v>220030</v>
      </c>
      <c r="G24" s="1">
        <v>40544</v>
      </c>
      <c r="H24">
        <v>7</v>
      </c>
      <c r="J24" t="s">
        <v>818</v>
      </c>
      <c r="K24" t="s">
        <v>851</v>
      </c>
      <c r="L24" t="s">
        <v>852</v>
      </c>
      <c r="M24" t="s">
        <v>833</v>
      </c>
    </row>
    <row r="25" spans="1:15">
      <c r="A25" s="2">
        <v>1</v>
      </c>
      <c r="B25" s="3">
        <v>42954.54478009259</v>
      </c>
      <c r="C25" s="1"/>
      <c r="D25" s="2" t="s">
        <v>81</v>
      </c>
      <c r="F25">
        <v>220032</v>
      </c>
      <c r="G25" s="1">
        <v>42948</v>
      </c>
      <c r="H25">
        <v>7</v>
      </c>
      <c r="J25" t="s">
        <v>818</v>
      </c>
      <c r="K25" t="s">
        <v>922</v>
      </c>
      <c r="L25" t="s">
        <v>923</v>
      </c>
      <c r="M25" t="s">
        <v>833</v>
      </c>
    </row>
    <row r="26" spans="1:15">
      <c r="A26" s="2">
        <v>1</v>
      </c>
      <c r="B26" s="3">
        <v>42342.40766203704</v>
      </c>
      <c r="C26" s="1"/>
      <c r="D26" s="2" t="s">
        <v>81</v>
      </c>
      <c r="F26">
        <v>220037</v>
      </c>
      <c r="G26" s="1">
        <v>42339</v>
      </c>
      <c r="H26">
        <v>5</v>
      </c>
      <c r="J26" t="s">
        <v>818</v>
      </c>
      <c r="K26" t="s">
        <v>937</v>
      </c>
      <c r="L26" t="s">
        <v>853</v>
      </c>
      <c r="M26" t="s">
        <v>833</v>
      </c>
    </row>
    <row r="27" spans="1:15">
      <c r="A27" s="2">
        <v>1</v>
      </c>
      <c r="B27" s="3">
        <v>41537.614918981482</v>
      </c>
      <c r="C27" s="1">
        <v>41540.341469907406</v>
      </c>
      <c r="D27" s="2" t="s">
        <v>43</v>
      </c>
      <c r="E27" t="s">
        <v>43</v>
      </c>
      <c r="F27">
        <v>220038</v>
      </c>
      <c r="G27" s="1">
        <v>41518</v>
      </c>
      <c r="H27">
        <v>2</v>
      </c>
      <c r="J27" t="s">
        <v>818</v>
      </c>
      <c r="K27" t="s">
        <v>976</v>
      </c>
      <c r="L27" t="s">
        <v>878</v>
      </c>
      <c r="M27" t="s">
        <v>833</v>
      </c>
    </row>
    <row r="28" spans="1:15">
      <c r="A28" s="2">
        <v>1</v>
      </c>
      <c r="B28" s="3">
        <v>41373.341284722221</v>
      </c>
      <c r="C28" s="1">
        <v>41537.550393518519</v>
      </c>
      <c r="D28" s="2" t="s">
        <v>81</v>
      </c>
      <c r="E28" t="s">
        <v>43</v>
      </c>
      <c r="F28">
        <v>220042</v>
      </c>
      <c r="G28" s="1">
        <v>41365</v>
      </c>
      <c r="H28">
        <v>7</v>
      </c>
      <c r="J28" t="s">
        <v>818</v>
      </c>
      <c r="K28" t="s">
        <v>924</v>
      </c>
      <c r="L28" t="s">
        <v>854</v>
      </c>
      <c r="M28" t="s">
        <v>833</v>
      </c>
    </row>
    <row r="29" spans="1:15">
      <c r="A29" s="2">
        <v>1</v>
      </c>
      <c r="B29" s="3">
        <v>40630.70275462963</v>
      </c>
      <c r="C29" s="1">
        <v>41537.550949074073</v>
      </c>
      <c r="D29" s="2" t="s">
        <v>84</v>
      </c>
      <c r="E29" t="s">
        <v>43</v>
      </c>
      <c r="F29">
        <v>220045</v>
      </c>
      <c r="G29" s="1">
        <v>40544</v>
      </c>
      <c r="H29">
        <v>7</v>
      </c>
      <c r="J29" t="s">
        <v>818</v>
      </c>
      <c r="K29" t="s">
        <v>855</v>
      </c>
      <c r="L29" t="s">
        <v>856</v>
      </c>
      <c r="M29" t="s">
        <v>833</v>
      </c>
    </row>
    <row r="30" spans="1:15">
      <c r="A30" s="2">
        <v>1</v>
      </c>
      <c r="B30" s="3">
        <v>40630.705763888887</v>
      </c>
      <c r="C30" s="1">
        <v>41537.601620370369</v>
      </c>
      <c r="D30" s="2" t="s">
        <v>84</v>
      </c>
      <c r="E30" t="s">
        <v>43</v>
      </c>
      <c r="F30">
        <v>220047</v>
      </c>
      <c r="G30" s="1">
        <v>40544</v>
      </c>
      <c r="H30">
        <v>5</v>
      </c>
      <c r="J30" t="s">
        <v>818</v>
      </c>
      <c r="K30" t="s">
        <v>857</v>
      </c>
      <c r="L30" t="s">
        <v>858</v>
      </c>
      <c r="M30" t="s">
        <v>833</v>
      </c>
    </row>
    <row r="31" spans="1:15">
      <c r="A31" s="2">
        <v>1</v>
      </c>
      <c r="B31" s="3">
        <v>40630.708958333336</v>
      </c>
      <c r="C31" s="1">
        <v>41537.601793981485</v>
      </c>
      <c r="D31" s="2" t="s">
        <v>84</v>
      </c>
      <c r="E31" t="s">
        <v>43</v>
      </c>
      <c r="F31">
        <v>220048</v>
      </c>
      <c r="G31" s="1">
        <v>40544</v>
      </c>
      <c r="H31">
        <v>5</v>
      </c>
      <c r="J31" t="s">
        <v>818</v>
      </c>
      <c r="K31" t="s">
        <v>859</v>
      </c>
      <c r="L31" t="s">
        <v>860</v>
      </c>
      <c r="M31" t="s">
        <v>833</v>
      </c>
    </row>
    <row r="32" spans="1:15">
      <c r="A32" s="2">
        <v>1</v>
      </c>
      <c r="B32" s="3">
        <v>41537.615081018521</v>
      </c>
      <c r="C32" s="1">
        <v>41540.33730324074</v>
      </c>
      <c r="D32" s="2" t="s">
        <v>43</v>
      </c>
      <c r="E32" t="s">
        <v>43</v>
      </c>
      <c r="F32">
        <v>220049</v>
      </c>
      <c r="G32" s="1">
        <v>41518</v>
      </c>
      <c r="H32">
        <v>2</v>
      </c>
      <c r="J32" t="s">
        <v>818</v>
      </c>
      <c r="K32" t="s">
        <v>977</v>
      </c>
      <c r="L32" t="s">
        <v>861</v>
      </c>
      <c r="M32" t="s">
        <v>833</v>
      </c>
    </row>
    <row r="33" spans="1:13">
      <c r="A33" s="2">
        <v>1</v>
      </c>
      <c r="B33" s="3">
        <v>40630.715381944443</v>
      </c>
      <c r="C33" s="1">
        <v>41537.552418981482</v>
      </c>
      <c r="D33" s="2" t="s">
        <v>84</v>
      </c>
      <c r="E33" t="s">
        <v>43</v>
      </c>
      <c r="F33">
        <v>220053</v>
      </c>
      <c r="G33" s="1">
        <v>40544</v>
      </c>
      <c r="H33">
        <v>7</v>
      </c>
      <c r="J33" t="s">
        <v>818</v>
      </c>
      <c r="K33" t="s">
        <v>862</v>
      </c>
      <c r="L33" t="s">
        <v>863</v>
      </c>
      <c r="M33" t="s">
        <v>833</v>
      </c>
    </row>
    <row r="34" spans="1:13">
      <c r="A34" s="2">
        <v>1</v>
      </c>
      <c r="B34" s="3">
        <v>41537.615219907406</v>
      </c>
      <c r="C34" s="1">
        <v>41540.353668981479</v>
      </c>
      <c r="D34" s="2" t="s">
        <v>43</v>
      </c>
      <c r="E34" t="s">
        <v>43</v>
      </c>
      <c r="F34">
        <v>220054</v>
      </c>
      <c r="G34" s="1">
        <v>41518</v>
      </c>
      <c r="H34">
        <v>7</v>
      </c>
      <c r="J34" t="s">
        <v>818</v>
      </c>
      <c r="K34" t="s">
        <v>978</v>
      </c>
      <c r="L34" t="s">
        <v>864</v>
      </c>
      <c r="M34" t="s">
        <v>833</v>
      </c>
    </row>
    <row r="35" spans="1:13">
      <c r="A35" s="2">
        <v>1</v>
      </c>
      <c r="B35" s="3">
        <v>42590.461388888885</v>
      </c>
      <c r="C35" s="1"/>
      <c r="D35" s="2" t="s">
        <v>81</v>
      </c>
      <c r="F35">
        <v>220055</v>
      </c>
      <c r="G35" s="1">
        <v>42583</v>
      </c>
      <c r="H35">
        <v>7</v>
      </c>
      <c r="J35" t="s">
        <v>818</v>
      </c>
      <c r="K35" t="s">
        <v>984</v>
      </c>
      <c r="L35" t="s">
        <v>865</v>
      </c>
      <c r="M35" t="s">
        <v>833</v>
      </c>
    </row>
    <row r="36" spans="1:13">
      <c r="A36" s="2">
        <v>1</v>
      </c>
      <c r="B36" s="3">
        <v>41436.538877314815</v>
      </c>
      <c r="C36" s="1">
        <v>41537.562152777777</v>
      </c>
      <c r="D36" s="2" t="s">
        <v>81</v>
      </c>
      <c r="E36" t="s">
        <v>43</v>
      </c>
      <c r="F36">
        <v>220056</v>
      </c>
      <c r="G36" s="1">
        <v>41426</v>
      </c>
      <c r="H36">
        <v>7</v>
      </c>
      <c r="J36" t="s">
        <v>818</v>
      </c>
      <c r="K36" t="s">
        <v>892</v>
      </c>
      <c r="L36" t="s">
        <v>866</v>
      </c>
      <c r="M36" t="s">
        <v>833</v>
      </c>
    </row>
    <row r="37" spans="1:13">
      <c r="A37" s="2">
        <v>1</v>
      </c>
      <c r="B37" s="3">
        <v>41312.486354166664</v>
      </c>
      <c r="C37" s="1">
        <v>41537.532118055555</v>
      </c>
      <c r="D37" s="2" t="s">
        <v>43</v>
      </c>
      <c r="E37" t="s">
        <v>43</v>
      </c>
      <c r="F37">
        <v>220057</v>
      </c>
      <c r="G37" s="1">
        <v>41306</v>
      </c>
      <c r="H37">
        <v>2</v>
      </c>
      <c r="J37" t="s">
        <v>818</v>
      </c>
      <c r="K37" t="s">
        <v>885</v>
      </c>
      <c r="L37" t="s">
        <v>867</v>
      </c>
      <c r="M37" t="s">
        <v>833</v>
      </c>
    </row>
    <row r="38" spans="1:13">
      <c r="A38" s="2">
        <v>1</v>
      </c>
      <c r="B38" s="3">
        <v>42135.581053240741</v>
      </c>
      <c r="C38" s="1"/>
      <c r="D38" s="2" t="s">
        <v>81</v>
      </c>
      <c r="F38">
        <v>220059</v>
      </c>
      <c r="G38" s="1">
        <v>42125</v>
      </c>
      <c r="H38">
        <v>2</v>
      </c>
      <c r="J38" t="s">
        <v>818</v>
      </c>
      <c r="K38" t="s">
        <v>936</v>
      </c>
      <c r="L38" t="s">
        <v>868</v>
      </c>
      <c r="M38" t="s">
        <v>833</v>
      </c>
    </row>
    <row r="39" spans="1:13">
      <c r="A39" s="2">
        <v>1</v>
      </c>
      <c r="B39" s="3">
        <v>40630.835428240738</v>
      </c>
      <c r="C39" s="1">
        <v>41537.562627314815</v>
      </c>
      <c r="D39" s="2" t="s">
        <v>84</v>
      </c>
      <c r="E39" t="s">
        <v>43</v>
      </c>
      <c r="F39">
        <v>220060</v>
      </c>
      <c r="G39" s="1">
        <v>40544</v>
      </c>
      <c r="H39">
        <v>7</v>
      </c>
      <c r="J39" t="s">
        <v>818</v>
      </c>
      <c r="K39" t="s">
        <v>869</v>
      </c>
      <c r="L39" t="s">
        <v>870</v>
      </c>
      <c r="M39" t="s">
        <v>833</v>
      </c>
    </row>
    <row r="40" spans="1:13">
      <c r="A40" s="2">
        <v>1</v>
      </c>
      <c r="B40" s="3">
        <v>40630.838148148148</v>
      </c>
      <c r="C40" s="1">
        <v>41537.563969907409</v>
      </c>
      <c r="D40" s="2" t="s">
        <v>84</v>
      </c>
      <c r="E40" t="s">
        <v>43</v>
      </c>
      <c r="F40">
        <v>220061</v>
      </c>
      <c r="G40" s="1">
        <v>40544</v>
      </c>
      <c r="H40">
        <v>7</v>
      </c>
      <c r="J40" t="s">
        <v>818</v>
      </c>
      <c r="K40" t="s">
        <v>871</v>
      </c>
      <c r="L40" t="s">
        <v>872</v>
      </c>
      <c r="M40" t="s">
        <v>833</v>
      </c>
    </row>
    <row r="41" spans="1:13">
      <c r="A41" s="2">
        <v>1</v>
      </c>
      <c r="B41" s="3">
        <v>41687.446539351855</v>
      </c>
      <c r="C41" s="1"/>
      <c r="D41" s="2" t="s">
        <v>81</v>
      </c>
      <c r="F41">
        <v>220062</v>
      </c>
      <c r="G41" s="1">
        <v>41671</v>
      </c>
      <c r="H41">
        <v>7</v>
      </c>
      <c r="J41" t="s">
        <v>818</v>
      </c>
      <c r="K41" t="s">
        <v>901</v>
      </c>
      <c r="L41" t="s">
        <v>873</v>
      </c>
      <c r="M41" t="s">
        <v>833</v>
      </c>
    </row>
    <row r="42" spans="1:13">
      <c r="A42" s="2">
        <v>1</v>
      </c>
      <c r="B42" s="3">
        <v>40630.848796296297</v>
      </c>
      <c r="C42" s="1">
        <v>41537.602118055554</v>
      </c>
      <c r="D42" s="2" t="s">
        <v>84</v>
      </c>
      <c r="E42" t="s">
        <v>43</v>
      </c>
      <c r="F42">
        <v>220076</v>
      </c>
      <c r="G42" s="1">
        <v>40544</v>
      </c>
      <c r="H42">
        <v>5</v>
      </c>
      <c r="J42" t="s">
        <v>818</v>
      </c>
      <c r="K42" t="s">
        <v>874</v>
      </c>
      <c r="L42" t="s">
        <v>875</v>
      </c>
      <c r="M42" t="s">
        <v>833</v>
      </c>
    </row>
    <row r="43" spans="1:13">
      <c r="A43" s="2">
        <v>1</v>
      </c>
      <c r="B43" s="3">
        <v>42405.423854166664</v>
      </c>
      <c r="C43" s="1"/>
      <c r="D43" s="2" t="s">
        <v>81</v>
      </c>
      <c r="F43">
        <v>220080</v>
      </c>
      <c r="G43" s="1">
        <v>42370</v>
      </c>
      <c r="H43">
        <v>2</v>
      </c>
      <c r="J43" t="s">
        <v>818</v>
      </c>
      <c r="K43" t="s">
        <v>917</v>
      </c>
      <c r="L43" t="s">
        <v>876</v>
      </c>
      <c r="M43" t="s">
        <v>833</v>
      </c>
    </row>
    <row r="44" spans="1:13">
      <c r="A44" s="2">
        <v>2</v>
      </c>
      <c r="B44" s="3">
        <v>41537.611215277779</v>
      </c>
      <c r="C44" s="1">
        <v>41540.406782407408</v>
      </c>
      <c r="D44" s="2" t="s">
        <v>43</v>
      </c>
      <c r="E44" t="s">
        <v>43</v>
      </c>
      <c r="F44">
        <v>300001</v>
      </c>
      <c r="G44" s="1">
        <v>41518</v>
      </c>
      <c r="H44">
        <v>2</v>
      </c>
      <c r="J44" t="s">
        <v>818</v>
      </c>
      <c r="K44" t="s">
        <v>950</v>
      </c>
      <c r="L44" t="s">
        <v>951</v>
      </c>
      <c r="M44" t="s">
        <v>833</v>
      </c>
    </row>
    <row r="45" spans="1:13">
      <c r="A45" s="2">
        <v>2</v>
      </c>
      <c r="B45" s="3">
        <v>41341.549803240741</v>
      </c>
      <c r="C45" s="1">
        <v>41537.582349537035</v>
      </c>
      <c r="D45" s="2" t="s">
        <v>43</v>
      </c>
      <c r="E45" t="s">
        <v>43</v>
      </c>
      <c r="F45">
        <v>300002</v>
      </c>
      <c r="G45" s="1">
        <v>41334</v>
      </c>
      <c r="H45">
        <v>5</v>
      </c>
      <c r="J45" t="s">
        <v>818</v>
      </c>
      <c r="K45" t="s">
        <v>886</v>
      </c>
      <c r="L45" t="s">
        <v>887</v>
      </c>
      <c r="M45" t="s">
        <v>833</v>
      </c>
    </row>
    <row r="46" spans="1:13">
      <c r="A46" s="2">
        <v>2</v>
      </c>
      <c r="B46" s="3">
        <v>41537.611400462964</v>
      </c>
      <c r="C46" s="1">
        <v>41540.357106481482</v>
      </c>
      <c r="D46" s="2" t="s">
        <v>43</v>
      </c>
      <c r="E46" t="s">
        <v>43</v>
      </c>
      <c r="F46">
        <v>300003</v>
      </c>
      <c r="G46" s="1">
        <v>41518</v>
      </c>
      <c r="H46">
        <v>7</v>
      </c>
      <c r="J46" t="s">
        <v>818</v>
      </c>
      <c r="K46" t="s">
        <v>952</v>
      </c>
      <c r="L46" t="s">
        <v>953</v>
      </c>
      <c r="M46" t="s">
        <v>833</v>
      </c>
    </row>
    <row r="47" spans="1:13">
      <c r="A47" s="2">
        <v>2</v>
      </c>
      <c r="B47" s="3">
        <v>41360.44091435185</v>
      </c>
      <c r="C47" s="1">
        <v>41537.581944444442</v>
      </c>
      <c r="D47" s="2" t="s">
        <v>81</v>
      </c>
      <c r="E47" t="s">
        <v>43</v>
      </c>
      <c r="F47">
        <v>300004</v>
      </c>
      <c r="G47" s="1">
        <v>41334</v>
      </c>
      <c r="H47">
        <v>7</v>
      </c>
      <c r="J47" t="s">
        <v>818</v>
      </c>
      <c r="K47" t="s">
        <v>909</v>
      </c>
      <c r="L47" t="s">
        <v>910</v>
      </c>
      <c r="M47" t="s">
        <v>833</v>
      </c>
    </row>
    <row r="48" spans="1:13">
      <c r="A48" s="2">
        <v>2</v>
      </c>
      <c r="B48" s="3">
        <v>41537.611562500002</v>
      </c>
      <c r="C48" s="1">
        <v>41540.357789351852</v>
      </c>
      <c r="D48" s="2" t="s">
        <v>43</v>
      </c>
      <c r="E48" t="s">
        <v>43</v>
      </c>
      <c r="F48">
        <v>300005</v>
      </c>
      <c r="G48" s="1">
        <v>41518</v>
      </c>
      <c r="H48">
        <v>7</v>
      </c>
      <c r="J48" t="s">
        <v>818</v>
      </c>
      <c r="K48" t="s">
        <v>954</v>
      </c>
      <c r="L48" t="s">
        <v>955</v>
      </c>
      <c r="M48" t="s">
        <v>833</v>
      </c>
    </row>
    <row r="49" spans="1:15">
      <c r="A49" s="2">
        <v>2</v>
      </c>
      <c r="B49" s="3">
        <v>42160.367511574077</v>
      </c>
      <c r="C49" s="1"/>
      <c r="D49" s="2" t="s">
        <v>81</v>
      </c>
      <c r="F49">
        <v>300006</v>
      </c>
      <c r="G49" s="1">
        <v>42156</v>
      </c>
      <c r="H49">
        <v>2</v>
      </c>
      <c r="J49" t="s">
        <v>818</v>
      </c>
      <c r="K49" t="s">
        <v>907</v>
      </c>
      <c r="L49" t="s">
        <v>908</v>
      </c>
      <c r="M49" t="s">
        <v>833</v>
      </c>
    </row>
    <row r="50" spans="1:15">
      <c r="A50" s="2">
        <v>2</v>
      </c>
      <c r="B50" s="3">
        <v>41537.611886574072</v>
      </c>
      <c r="C50" s="1">
        <v>41540.35832175926</v>
      </c>
      <c r="D50" s="2" t="s">
        <v>43</v>
      </c>
      <c r="E50" t="s">
        <v>43</v>
      </c>
      <c r="F50">
        <v>300007</v>
      </c>
      <c r="G50" s="1">
        <v>41518</v>
      </c>
      <c r="H50">
        <v>7</v>
      </c>
      <c r="J50" t="s">
        <v>818</v>
      </c>
      <c r="K50" t="s">
        <v>956</v>
      </c>
      <c r="L50" t="s">
        <v>957</v>
      </c>
      <c r="M50" t="s">
        <v>833</v>
      </c>
    </row>
    <row r="51" spans="1:15">
      <c r="A51" s="2">
        <v>2</v>
      </c>
      <c r="B51" s="3">
        <v>41981.529236111113</v>
      </c>
      <c r="C51" s="1"/>
      <c r="D51" s="2" t="s">
        <v>81</v>
      </c>
      <c r="F51">
        <v>300008</v>
      </c>
      <c r="G51" s="1">
        <v>41974</v>
      </c>
      <c r="H51">
        <v>7</v>
      </c>
      <c r="K51" t="s">
        <v>980</v>
      </c>
      <c r="L51" t="s">
        <v>981</v>
      </c>
      <c r="M51" t="s">
        <v>833</v>
      </c>
    </row>
    <row r="52" spans="1:15">
      <c r="A52" s="2">
        <v>2</v>
      </c>
      <c r="B52" s="3">
        <v>41537.61209490741</v>
      </c>
      <c r="C52" s="1">
        <v>41540.423055555555</v>
      </c>
      <c r="D52" s="2" t="s">
        <v>43</v>
      </c>
      <c r="E52" t="s">
        <v>43</v>
      </c>
      <c r="F52">
        <v>300009</v>
      </c>
      <c r="G52" s="1">
        <v>41518</v>
      </c>
      <c r="H52">
        <v>2</v>
      </c>
      <c r="J52" t="s">
        <v>818</v>
      </c>
      <c r="K52" t="s">
        <v>958</v>
      </c>
      <c r="L52" t="s">
        <v>959</v>
      </c>
      <c r="M52" t="s">
        <v>833</v>
      </c>
    </row>
    <row r="53" spans="1:15">
      <c r="A53" s="2">
        <v>2</v>
      </c>
      <c r="B53" s="3">
        <v>41687.471678240741</v>
      </c>
      <c r="C53" s="1"/>
      <c r="D53" s="2" t="s">
        <v>81</v>
      </c>
      <c r="F53">
        <v>300010</v>
      </c>
      <c r="G53" s="1">
        <v>41671</v>
      </c>
      <c r="H53">
        <v>7</v>
      </c>
      <c r="J53" t="s">
        <v>818</v>
      </c>
      <c r="K53" t="s">
        <v>902</v>
      </c>
      <c r="L53" t="s">
        <v>903</v>
      </c>
      <c r="M53" t="s">
        <v>833</v>
      </c>
    </row>
    <row r="54" spans="1:15">
      <c r="A54" s="2">
        <v>2</v>
      </c>
      <c r="B54" s="3"/>
      <c r="C54" s="1">
        <v>41537.568831018521</v>
      </c>
      <c r="E54" t="s">
        <v>43</v>
      </c>
      <c r="F54">
        <v>300011</v>
      </c>
      <c r="G54" s="1">
        <v>23833</v>
      </c>
      <c r="H54">
        <v>7</v>
      </c>
      <c r="J54" t="s">
        <v>818</v>
      </c>
      <c r="K54" t="s">
        <v>993</v>
      </c>
      <c r="L54" t="s">
        <v>994</v>
      </c>
      <c r="M54" t="s">
        <v>833</v>
      </c>
      <c r="O54">
        <v>1</v>
      </c>
    </row>
    <row r="55" spans="1:15">
      <c r="A55" s="2">
        <v>2</v>
      </c>
      <c r="B55" s="3">
        <v>41537.612372685187</v>
      </c>
      <c r="C55" s="1">
        <v>41540.483784722222</v>
      </c>
      <c r="D55" s="2" t="s">
        <v>43</v>
      </c>
      <c r="E55" t="s">
        <v>43</v>
      </c>
      <c r="F55">
        <v>300012</v>
      </c>
      <c r="G55" s="1">
        <v>41518</v>
      </c>
      <c r="H55">
        <v>2</v>
      </c>
      <c r="J55" t="s">
        <v>818</v>
      </c>
      <c r="K55" t="s">
        <v>960</v>
      </c>
      <c r="L55" t="s">
        <v>961</v>
      </c>
      <c r="M55" t="s">
        <v>833</v>
      </c>
    </row>
    <row r="56" spans="1:15">
      <c r="A56" s="2">
        <v>2</v>
      </c>
      <c r="B56" s="3"/>
      <c r="C56" s="1">
        <v>41540.462245370371</v>
      </c>
      <c r="E56" t="s">
        <v>43</v>
      </c>
      <c r="F56">
        <v>300013</v>
      </c>
      <c r="G56" s="1">
        <v>24532</v>
      </c>
      <c r="H56">
        <v>5</v>
      </c>
      <c r="J56" t="s">
        <v>818</v>
      </c>
      <c r="K56" t="s">
        <v>995</v>
      </c>
      <c r="L56" t="s">
        <v>996</v>
      </c>
      <c r="M56" t="s">
        <v>833</v>
      </c>
      <c r="O56">
        <v>1</v>
      </c>
    </row>
    <row r="57" spans="1:15">
      <c r="A57" s="2">
        <v>2</v>
      </c>
      <c r="B57" s="3">
        <v>41537.612534722219</v>
      </c>
      <c r="C57" s="1">
        <v>41540.360081018516</v>
      </c>
      <c r="D57" s="2" t="s">
        <v>43</v>
      </c>
      <c r="E57" t="s">
        <v>43</v>
      </c>
      <c r="F57">
        <v>300014</v>
      </c>
      <c r="G57" s="1">
        <v>41518</v>
      </c>
      <c r="H57">
        <v>7</v>
      </c>
      <c r="J57" t="s">
        <v>818</v>
      </c>
      <c r="K57" t="s">
        <v>962</v>
      </c>
      <c r="L57" t="s">
        <v>963</v>
      </c>
      <c r="M57" t="s">
        <v>833</v>
      </c>
    </row>
    <row r="58" spans="1:15">
      <c r="A58" s="2">
        <v>2</v>
      </c>
      <c r="B58" s="3">
        <v>41687.343935185185</v>
      </c>
      <c r="C58" s="1"/>
      <c r="D58" s="2" t="s">
        <v>81</v>
      </c>
      <c r="F58">
        <v>300015</v>
      </c>
      <c r="G58" s="1">
        <v>41671</v>
      </c>
      <c r="H58">
        <v>7</v>
      </c>
      <c r="J58" t="s">
        <v>818</v>
      </c>
      <c r="K58" t="s">
        <v>898</v>
      </c>
      <c r="L58" t="s">
        <v>899</v>
      </c>
      <c r="M58" t="s">
        <v>833</v>
      </c>
    </row>
    <row r="59" spans="1:15">
      <c r="A59" s="2">
        <v>2</v>
      </c>
      <c r="B59" s="3">
        <v>42590.463101851848</v>
      </c>
      <c r="C59" s="1"/>
      <c r="D59" s="2" t="s">
        <v>81</v>
      </c>
      <c r="F59">
        <v>300016</v>
      </c>
      <c r="G59" s="1">
        <v>42583</v>
      </c>
      <c r="H59">
        <v>7</v>
      </c>
      <c r="J59" t="s">
        <v>818</v>
      </c>
      <c r="K59" t="s">
        <v>985</v>
      </c>
      <c r="L59" t="s">
        <v>893</v>
      </c>
      <c r="M59" t="s">
        <v>833</v>
      </c>
    </row>
    <row r="60" spans="1:15">
      <c r="A60" s="2">
        <v>2</v>
      </c>
      <c r="B60" s="3">
        <v>41676.495034722226</v>
      </c>
      <c r="C60" s="1"/>
      <c r="D60" s="2" t="s">
        <v>81</v>
      </c>
      <c r="F60">
        <v>300017</v>
      </c>
      <c r="G60" s="1">
        <v>41671</v>
      </c>
      <c r="H60">
        <v>7</v>
      </c>
      <c r="J60" t="s">
        <v>818</v>
      </c>
      <c r="K60" t="s">
        <v>896</v>
      </c>
      <c r="L60" t="s">
        <v>897</v>
      </c>
      <c r="M60" t="s">
        <v>833</v>
      </c>
    </row>
    <row r="61" spans="1:15">
      <c r="A61" s="2">
        <v>2</v>
      </c>
      <c r="B61" s="3"/>
      <c r="C61" s="1"/>
      <c r="F61">
        <v>300018</v>
      </c>
      <c r="G61" s="1">
        <v>40544</v>
      </c>
      <c r="O61">
        <v>1</v>
      </c>
    </row>
    <row r="62" spans="1:15">
      <c r="A62" s="2">
        <v>2</v>
      </c>
      <c r="B62" s="3">
        <v>41676.489108796297</v>
      </c>
      <c r="C62" s="1"/>
      <c r="D62" s="2" t="s">
        <v>81</v>
      </c>
      <c r="F62">
        <v>300019</v>
      </c>
      <c r="G62" s="1">
        <v>41671</v>
      </c>
      <c r="H62">
        <v>7</v>
      </c>
      <c r="K62" t="s">
        <v>894</v>
      </c>
      <c r="L62" t="s">
        <v>895</v>
      </c>
      <c r="M62" t="s">
        <v>833</v>
      </c>
    </row>
    <row r="63" spans="1:15">
      <c r="A63" s="2">
        <v>2</v>
      </c>
      <c r="B63" s="3"/>
      <c r="C63" s="1">
        <v>41537.573784722219</v>
      </c>
      <c r="E63" t="s">
        <v>43</v>
      </c>
      <c r="F63">
        <v>300020</v>
      </c>
      <c r="G63" s="1">
        <v>40544</v>
      </c>
      <c r="H63">
        <v>7</v>
      </c>
      <c r="K63" t="s">
        <v>989</v>
      </c>
      <c r="L63" t="s">
        <v>990</v>
      </c>
      <c r="M63" t="s">
        <v>833</v>
      </c>
      <c r="O63">
        <v>1</v>
      </c>
    </row>
    <row r="64" spans="1:15">
      <c r="A64" s="2">
        <v>2</v>
      </c>
      <c r="B64" s="3"/>
      <c r="C64" s="1"/>
      <c r="F64">
        <v>300021</v>
      </c>
      <c r="G64" s="1">
        <v>40544</v>
      </c>
      <c r="O64">
        <v>1</v>
      </c>
    </row>
    <row r="65" spans="1:15">
      <c r="A65" s="2">
        <v>2</v>
      </c>
      <c r="B65" s="3"/>
      <c r="C65" s="1"/>
      <c r="F65">
        <v>300022</v>
      </c>
      <c r="G65" s="1">
        <v>40544</v>
      </c>
      <c r="O65">
        <v>1</v>
      </c>
    </row>
    <row r="66" spans="1:15">
      <c r="A66" s="2">
        <v>2</v>
      </c>
      <c r="B66" s="3"/>
      <c r="C66" s="1"/>
      <c r="F66">
        <v>300023</v>
      </c>
      <c r="G66" s="1">
        <v>40544</v>
      </c>
      <c r="O66">
        <v>1</v>
      </c>
    </row>
    <row r="67" spans="1:15">
      <c r="A67" s="2">
        <v>2</v>
      </c>
      <c r="B67" s="3"/>
      <c r="C67" s="1"/>
      <c r="F67">
        <v>300024</v>
      </c>
      <c r="G67" s="1">
        <v>40544</v>
      </c>
      <c r="O67">
        <v>1</v>
      </c>
    </row>
    <row r="68" spans="1:15">
      <c r="A68" s="2">
        <v>2</v>
      </c>
      <c r="B68" s="3"/>
      <c r="C68" s="1">
        <v>42656.430219907408</v>
      </c>
      <c r="E68" t="s">
        <v>81</v>
      </c>
      <c r="F68">
        <v>300025</v>
      </c>
      <c r="G68" s="1">
        <v>40544</v>
      </c>
      <c r="H68">
        <v>2</v>
      </c>
      <c r="J68" t="s">
        <v>818</v>
      </c>
      <c r="K68" t="s">
        <v>991</v>
      </c>
      <c r="L68" t="s">
        <v>992</v>
      </c>
      <c r="M68" t="s">
        <v>833</v>
      </c>
      <c r="O68">
        <v>1</v>
      </c>
    </row>
    <row r="69" spans="1:15">
      <c r="A69" s="2">
        <v>2</v>
      </c>
      <c r="B69" s="3">
        <v>41691.417326388888</v>
      </c>
      <c r="C69" s="1"/>
      <c r="D69" s="2" t="s">
        <v>81</v>
      </c>
      <c r="F69">
        <v>300026</v>
      </c>
      <c r="G69" s="1">
        <v>41699</v>
      </c>
      <c r="H69">
        <v>2</v>
      </c>
      <c r="J69" t="s">
        <v>818</v>
      </c>
      <c r="K69" t="s">
        <v>906</v>
      </c>
      <c r="L69" t="s">
        <v>881</v>
      </c>
      <c r="M69" t="s">
        <v>833</v>
      </c>
    </row>
    <row r="70" spans="1:15">
      <c r="A70" s="2">
        <v>2</v>
      </c>
      <c r="B70" s="3">
        <v>41687.502071759256</v>
      </c>
      <c r="C70" s="1">
        <v>42656.430439814816</v>
      </c>
      <c r="D70" s="2" t="s">
        <v>81</v>
      </c>
      <c r="E70" t="s">
        <v>81</v>
      </c>
      <c r="F70">
        <v>300027</v>
      </c>
      <c r="G70" s="1">
        <v>41671</v>
      </c>
      <c r="H70">
        <v>7</v>
      </c>
      <c r="J70" t="s">
        <v>818</v>
      </c>
      <c r="K70" t="s">
        <v>904</v>
      </c>
      <c r="L70" t="s">
        <v>905</v>
      </c>
      <c r="M70" t="s">
        <v>833</v>
      </c>
    </row>
    <row r="71" spans="1:15">
      <c r="A71" s="2">
        <v>2</v>
      </c>
      <c r="B71" s="3"/>
      <c r="C71" s="1">
        <v>42656.430763888886</v>
      </c>
      <c r="E71" t="s">
        <v>81</v>
      </c>
      <c r="F71">
        <v>300028</v>
      </c>
      <c r="G71" s="1">
        <v>40848</v>
      </c>
      <c r="H71">
        <v>7</v>
      </c>
      <c r="J71" t="s">
        <v>882</v>
      </c>
      <c r="K71" t="s">
        <v>883</v>
      </c>
      <c r="L71" t="s">
        <v>884</v>
      </c>
      <c r="M71" t="s">
        <v>833</v>
      </c>
      <c r="O71">
        <v>1</v>
      </c>
    </row>
    <row r="72" spans="1:15">
      <c r="A72" s="2">
        <v>2</v>
      </c>
      <c r="B72" s="3">
        <v>41537.613125000003</v>
      </c>
      <c r="C72" s="1">
        <v>41540.464236111111</v>
      </c>
      <c r="D72" s="2" t="s">
        <v>43</v>
      </c>
      <c r="E72" t="s">
        <v>43</v>
      </c>
      <c r="F72">
        <v>300029</v>
      </c>
      <c r="G72" s="1">
        <v>41518</v>
      </c>
      <c r="H72">
        <v>2</v>
      </c>
      <c r="J72" t="s">
        <v>833</v>
      </c>
      <c r="K72" t="s">
        <v>964</v>
      </c>
      <c r="L72" t="s">
        <v>965</v>
      </c>
      <c r="M72" t="s">
        <v>833</v>
      </c>
    </row>
    <row r="73" spans="1:15">
      <c r="A73" s="2">
        <v>2</v>
      </c>
      <c r="B73" s="3">
        <v>41361.346168981479</v>
      </c>
      <c r="C73" s="1">
        <v>41537.580069444448</v>
      </c>
      <c r="D73" s="2" t="s">
        <v>81</v>
      </c>
      <c r="E73" t="s">
        <v>43</v>
      </c>
      <c r="F73">
        <v>300030</v>
      </c>
      <c r="G73" s="1">
        <v>41334</v>
      </c>
      <c r="H73">
        <v>7</v>
      </c>
      <c r="J73" t="s">
        <v>818</v>
      </c>
      <c r="K73" t="s">
        <v>891</v>
      </c>
      <c r="L73" t="s">
        <v>847</v>
      </c>
      <c r="M73" t="s">
        <v>833</v>
      </c>
    </row>
    <row r="74" spans="1:15">
      <c r="A74" s="2">
        <v>2</v>
      </c>
      <c r="B74" s="3">
        <v>41683.382708333331</v>
      </c>
      <c r="C74" s="1">
        <v>42656.430983796294</v>
      </c>
      <c r="D74" s="2" t="s">
        <v>81</v>
      </c>
      <c r="E74" t="s">
        <v>81</v>
      </c>
      <c r="F74">
        <v>300031</v>
      </c>
      <c r="G74" s="1">
        <v>41671</v>
      </c>
      <c r="H74">
        <v>7</v>
      </c>
      <c r="J74" t="s">
        <v>818</v>
      </c>
      <c r="K74" t="s">
        <v>927</v>
      </c>
      <c r="L74" t="s">
        <v>928</v>
      </c>
      <c r="M74" t="s">
        <v>833</v>
      </c>
    </row>
    <row r="75" spans="1:15">
      <c r="A75" s="2">
        <v>2</v>
      </c>
      <c r="B75" s="3">
        <v>41537.613287037035</v>
      </c>
      <c r="C75" s="1">
        <v>41540.344340277778</v>
      </c>
      <c r="D75" s="2" t="s">
        <v>43</v>
      </c>
      <c r="E75" t="s">
        <v>43</v>
      </c>
      <c r="F75">
        <v>300032</v>
      </c>
      <c r="G75" s="1">
        <v>41518</v>
      </c>
      <c r="H75">
        <v>2</v>
      </c>
      <c r="J75" t="s">
        <v>882</v>
      </c>
      <c r="K75" t="s">
        <v>966</v>
      </c>
      <c r="L75" t="s">
        <v>888</v>
      </c>
      <c r="M75" t="s">
        <v>833</v>
      </c>
    </row>
    <row r="76" spans="1:15">
      <c r="A76" s="2">
        <v>2</v>
      </c>
      <c r="B76" s="3">
        <v>41687.444837962961</v>
      </c>
      <c r="C76" s="1"/>
      <c r="D76" s="2" t="s">
        <v>81</v>
      </c>
      <c r="F76">
        <v>300033</v>
      </c>
      <c r="G76" s="1">
        <v>41671</v>
      </c>
      <c r="H76">
        <v>7</v>
      </c>
      <c r="J76" t="s">
        <v>882</v>
      </c>
      <c r="K76" t="s">
        <v>900</v>
      </c>
      <c r="L76" t="s">
        <v>889</v>
      </c>
      <c r="M76" t="s">
        <v>833</v>
      </c>
    </row>
    <row r="77" spans="1:15">
      <c r="A77" s="2">
        <v>2</v>
      </c>
      <c r="B77" s="3">
        <v>41537.613530092596</v>
      </c>
      <c r="C77" s="1">
        <v>41540.342048611114</v>
      </c>
      <c r="D77" s="2" t="s">
        <v>43</v>
      </c>
      <c r="E77" t="s">
        <v>43</v>
      </c>
      <c r="F77">
        <v>300034</v>
      </c>
      <c r="G77" s="1">
        <v>41518</v>
      </c>
      <c r="H77">
        <v>2</v>
      </c>
      <c r="J77" t="s">
        <v>818</v>
      </c>
      <c r="K77" t="s">
        <v>967</v>
      </c>
      <c r="L77" t="s">
        <v>877</v>
      </c>
      <c r="M77" t="s">
        <v>833</v>
      </c>
    </row>
    <row r="78" spans="1:15">
      <c r="A78" s="2">
        <v>2</v>
      </c>
      <c r="B78" s="3">
        <v>41981.528252314813</v>
      </c>
      <c r="C78" s="1"/>
      <c r="D78" s="2" t="s">
        <v>81</v>
      </c>
      <c r="F78">
        <v>300035</v>
      </c>
      <c r="G78" s="1">
        <v>41974</v>
      </c>
      <c r="H78">
        <v>7</v>
      </c>
      <c r="J78" t="s">
        <v>818</v>
      </c>
      <c r="K78" t="s">
        <v>979</v>
      </c>
      <c r="L78" t="s">
        <v>848</v>
      </c>
      <c r="M78" t="s">
        <v>833</v>
      </c>
    </row>
    <row r="79" spans="1:15">
      <c r="A79" s="2">
        <v>2</v>
      </c>
      <c r="B79" s="3">
        <v>42705.539282407408</v>
      </c>
      <c r="C79" s="1"/>
      <c r="D79" s="2" t="s">
        <v>81</v>
      </c>
      <c r="F79">
        <v>300036</v>
      </c>
      <c r="G79" s="1">
        <v>42705</v>
      </c>
      <c r="H79">
        <v>2</v>
      </c>
      <c r="J79" t="s">
        <v>818</v>
      </c>
      <c r="K79" t="s">
        <v>920</v>
      </c>
      <c r="L79" t="s">
        <v>921</v>
      </c>
      <c r="M79" t="s">
        <v>833</v>
      </c>
    </row>
    <row r="80" spans="1:15">
      <c r="A80" s="2">
        <v>2</v>
      </c>
      <c r="B80" s="3">
        <v>42590.459409722222</v>
      </c>
      <c r="C80" s="1"/>
      <c r="D80" s="2" t="s">
        <v>81</v>
      </c>
      <c r="F80">
        <v>300037</v>
      </c>
      <c r="G80" s="1">
        <v>42583</v>
      </c>
      <c r="H80">
        <v>4</v>
      </c>
      <c r="J80" t="s">
        <v>818</v>
      </c>
      <c r="K80" t="s">
        <v>983</v>
      </c>
      <c r="L80" t="s">
        <v>926</v>
      </c>
      <c r="M80" t="s">
        <v>833</v>
      </c>
    </row>
    <row r="81" spans="1:15">
      <c r="A81" s="2">
        <v>2</v>
      </c>
      <c r="B81" s="3"/>
      <c r="C81" s="1">
        <v>42018.474872685183</v>
      </c>
      <c r="E81" t="s">
        <v>81</v>
      </c>
      <c r="F81">
        <v>300038</v>
      </c>
      <c r="G81" s="1">
        <v>42005</v>
      </c>
      <c r="H81">
        <v>7</v>
      </c>
      <c r="J81" t="s">
        <v>818</v>
      </c>
      <c r="K81" t="s">
        <v>851</v>
      </c>
      <c r="L81" t="s">
        <v>852</v>
      </c>
      <c r="M81" t="s">
        <v>833</v>
      </c>
      <c r="O81">
        <v>1</v>
      </c>
    </row>
    <row r="82" spans="1:15">
      <c r="A82" s="2">
        <v>2</v>
      </c>
      <c r="B82" s="3"/>
      <c r="C82" s="1">
        <v>42018.495185185187</v>
      </c>
      <c r="E82" t="s">
        <v>81</v>
      </c>
      <c r="F82">
        <v>300039</v>
      </c>
      <c r="G82" s="1">
        <v>41974</v>
      </c>
      <c r="H82">
        <v>7</v>
      </c>
      <c r="J82" t="s">
        <v>818</v>
      </c>
      <c r="K82" t="s">
        <v>980</v>
      </c>
      <c r="L82" t="s">
        <v>982</v>
      </c>
      <c r="M82" t="s">
        <v>833</v>
      </c>
      <c r="O82">
        <v>1</v>
      </c>
    </row>
    <row r="83" spans="1:15">
      <c r="A83" s="2">
        <v>2</v>
      </c>
      <c r="B83" s="3"/>
      <c r="C83" s="1">
        <v>42656.431273148148</v>
      </c>
      <c r="E83" t="s">
        <v>81</v>
      </c>
      <c r="F83">
        <v>300040</v>
      </c>
      <c r="G83" s="1">
        <v>42370</v>
      </c>
      <c r="H83">
        <v>2</v>
      </c>
      <c r="J83" t="s">
        <v>818</v>
      </c>
      <c r="K83" t="s">
        <v>913</v>
      </c>
      <c r="L83" t="s">
        <v>914</v>
      </c>
      <c r="M83" t="s">
        <v>833</v>
      </c>
      <c r="O83">
        <v>1</v>
      </c>
    </row>
    <row r="84" spans="1:15">
      <c r="A84" s="2">
        <v>2</v>
      </c>
      <c r="B84" s="3">
        <v>42653.589641203704</v>
      </c>
      <c r="C84" s="1"/>
      <c r="D84" s="2" t="s">
        <v>81</v>
      </c>
      <c r="F84">
        <v>300041</v>
      </c>
      <c r="G84" s="1">
        <v>42644</v>
      </c>
      <c r="H84">
        <v>7</v>
      </c>
      <c r="J84" t="s">
        <v>818</v>
      </c>
      <c r="K84" t="s">
        <v>986</v>
      </c>
      <c r="L84" t="s">
        <v>915</v>
      </c>
      <c r="M84" t="s">
        <v>833</v>
      </c>
    </row>
    <row r="85" spans="1:15">
      <c r="A85" s="2">
        <v>2</v>
      </c>
      <c r="B85" s="3">
        <v>42902.519513888888</v>
      </c>
      <c r="C85" s="1"/>
      <c r="D85" s="2" t="s">
        <v>81</v>
      </c>
      <c r="F85">
        <v>300042</v>
      </c>
      <c r="G85" s="1">
        <v>42887</v>
      </c>
      <c r="H85">
        <v>8</v>
      </c>
      <c r="J85" t="s">
        <v>818</v>
      </c>
      <c r="K85" t="s">
        <v>940</v>
      </c>
      <c r="L85" t="s">
        <v>941</v>
      </c>
      <c r="M85" t="s">
        <v>833</v>
      </c>
    </row>
    <row r="86" spans="1:15">
      <c r="A86" s="2">
        <v>2</v>
      </c>
      <c r="B86" s="3"/>
      <c r="C86" s="1">
        <v>42899.400983796295</v>
      </c>
      <c r="E86" t="s">
        <v>81</v>
      </c>
      <c r="F86">
        <v>300043</v>
      </c>
      <c r="G86" s="1">
        <v>42856</v>
      </c>
      <c r="H86">
        <v>2</v>
      </c>
      <c r="J86" t="s">
        <v>818</v>
      </c>
      <c r="K86" t="s">
        <v>987</v>
      </c>
      <c r="L86" t="s">
        <v>988</v>
      </c>
      <c r="M86" t="s">
        <v>833</v>
      </c>
      <c r="O86">
        <v>1</v>
      </c>
    </row>
    <row r="87" spans="1:15">
      <c r="A87" s="2">
        <v>2</v>
      </c>
      <c r="B87" s="3"/>
      <c r="C87" s="1">
        <v>42899.476979166669</v>
      </c>
      <c r="E87" t="s">
        <v>81</v>
      </c>
      <c r="F87">
        <v>300044</v>
      </c>
      <c r="G87" s="1">
        <v>42887</v>
      </c>
      <c r="H87">
        <v>2</v>
      </c>
      <c r="J87" t="s">
        <v>818</v>
      </c>
      <c r="K87" t="s">
        <v>968</v>
      </c>
      <c r="L87" t="s">
        <v>969</v>
      </c>
      <c r="M87" t="s">
        <v>833</v>
      </c>
      <c r="O87">
        <v>1</v>
      </c>
    </row>
    <row r="88" spans="1:15">
      <c r="A88" s="2">
        <v>3</v>
      </c>
      <c r="B88" s="3"/>
      <c r="C88" s="1">
        <v>41537.585428240738</v>
      </c>
      <c r="E88" t="s">
        <v>43</v>
      </c>
      <c r="F88">
        <v>510001</v>
      </c>
      <c r="G88" s="1">
        <v>38139</v>
      </c>
      <c r="H88">
        <v>7</v>
      </c>
      <c r="J88" t="s">
        <v>833</v>
      </c>
      <c r="K88" t="s">
        <v>997</v>
      </c>
      <c r="L88" t="s">
        <v>998</v>
      </c>
      <c r="M88" t="s">
        <v>833</v>
      </c>
      <c r="O88">
        <v>1</v>
      </c>
    </row>
    <row r="89" spans="1:15">
      <c r="A89" s="2">
        <v>3</v>
      </c>
      <c r="B89" s="3">
        <v>41690.537129629629</v>
      </c>
      <c r="C89" s="1"/>
      <c r="D89" s="2" t="s">
        <v>81</v>
      </c>
      <c r="F89">
        <v>520001</v>
      </c>
      <c r="G89" s="1">
        <v>41671</v>
      </c>
      <c r="H89">
        <v>7</v>
      </c>
      <c r="J89" t="s">
        <v>818</v>
      </c>
      <c r="K89" t="s">
        <v>934</v>
      </c>
      <c r="L89" t="s">
        <v>935</v>
      </c>
      <c r="M89" t="s">
        <v>833</v>
      </c>
    </row>
    <row r="90" spans="1:15">
      <c r="A90" s="2">
        <v>3</v>
      </c>
      <c r="B90" s="3">
        <v>41537.610937500001</v>
      </c>
      <c r="C90" s="1">
        <v>41540.346331018518</v>
      </c>
      <c r="D90" s="2" t="s">
        <v>43</v>
      </c>
      <c r="E90" t="s">
        <v>43</v>
      </c>
      <c r="F90">
        <v>520002</v>
      </c>
      <c r="G90" s="1">
        <v>41518</v>
      </c>
      <c r="H90">
        <v>2</v>
      </c>
      <c r="J90" t="s">
        <v>818</v>
      </c>
      <c r="K90" t="s">
        <v>948</v>
      </c>
      <c r="L90" t="s">
        <v>949</v>
      </c>
      <c r="M90" t="s">
        <v>833</v>
      </c>
    </row>
    <row r="91" spans="1:15">
      <c r="A91" s="2">
        <v>3</v>
      </c>
      <c r="B91" s="3">
        <v>41537.610763888886</v>
      </c>
      <c r="C91" s="1">
        <v>41540.342789351853</v>
      </c>
      <c r="D91" s="2" t="s">
        <v>43</v>
      </c>
      <c r="E91" t="s">
        <v>43</v>
      </c>
      <c r="F91">
        <v>520003</v>
      </c>
      <c r="G91" s="1">
        <v>41518</v>
      </c>
      <c r="H91">
        <v>2</v>
      </c>
      <c r="J91" t="s">
        <v>818</v>
      </c>
      <c r="K91" t="s">
        <v>946</v>
      </c>
      <c r="L91" t="s">
        <v>947</v>
      </c>
      <c r="M91" t="s">
        <v>833</v>
      </c>
    </row>
    <row r="92" spans="1:15">
      <c r="A92" s="2">
        <v>3</v>
      </c>
      <c r="B92" s="3">
        <v>41684.390266203707</v>
      </c>
      <c r="C92" s="1"/>
      <c r="D92" s="2" t="s">
        <v>81</v>
      </c>
      <c r="F92">
        <v>520004</v>
      </c>
      <c r="G92" s="1">
        <v>41671</v>
      </c>
      <c r="H92">
        <v>2</v>
      </c>
      <c r="J92" t="s">
        <v>818</v>
      </c>
      <c r="K92" t="s">
        <v>932</v>
      </c>
      <c r="L92" t="s">
        <v>933</v>
      </c>
      <c r="M92" t="s">
        <v>833</v>
      </c>
    </row>
    <row r="93" spans="1:15">
      <c r="A93" s="2">
        <v>3</v>
      </c>
      <c r="B93" s="3">
        <v>41537.610405092593</v>
      </c>
      <c r="C93" s="1">
        <v>41540.413645833331</v>
      </c>
      <c r="D93" s="2" t="s">
        <v>43</v>
      </c>
      <c r="E93" t="s">
        <v>43</v>
      </c>
      <c r="F93">
        <v>520005</v>
      </c>
      <c r="G93" s="1">
        <v>41518</v>
      </c>
      <c r="H93">
        <v>2</v>
      </c>
      <c r="J93" t="s">
        <v>818</v>
      </c>
      <c r="K93" t="s">
        <v>944</v>
      </c>
      <c r="L93" t="s">
        <v>945</v>
      </c>
      <c r="M93" t="s">
        <v>833</v>
      </c>
    </row>
    <row r="94" spans="1:15">
      <c r="A94" s="2">
        <v>3</v>
      </c>
      <c r="B94" s="3">
        <v>41537.610219907408</v>
      </c>
      <c r="C94" s="1">
        <v>41540.345081018517</v>
      </c>
      <c r="D94" s="2" t="s">
        <v>43</v>
      </c>
      <c r="E94" t="s">
        <v>43</v>
      </c>
      <c r="F94">
        <v>520006</v>
      </c>
      <c r="G94" s="1">
        <v>41518</v>
      </c>
      <c r="H94">
        <v>2</v>
      </c>
      <c r="J94" t="s">
        <v>818</v>
      </c>
      <c r="K94" t="s">
        <v>942</v>
      </c>
      <c r="L94" t="s">
        <v>943</v>
      </c>
      <c r="M94" t="s">
        <v>833</v>
      </c>
    </row>
    <row r="95" spans="1:15">
      <c r="A95" s="2">
        <v>3</v>
      </c>
      <c r="B95" s="3">
        <v>42405.464363425926</v>
      </c>
      <c r="C95" s="1"/>
      <c r="D95" s="2" t="s">
        <v>81</v>
      </c>
      <c r="F95">
        <v>520012</v>
      </c>
      <c r="G95" s="1">
        <v>42370</v>
      </c>
      <c r="H95">
        <v>2</v>
      </c>
      <c r="J95" t="s">
        <v>818</v>
      </c>
      <c r="K95" t="s">
        <v>918</v>
      </c>
      <c r="L95" t="s">
        <v>919</v>
      </c>
      <c r="M95" t="s">
        <v>833</v>
      </c>
    </row>
    <row r="96" spans="1:15">
      <c r="A96" s="2">
        <v>3</v>
      </c>
      <c r="B96" s="3">
        <v>42059.334999999999</v>
      </c>
      <c r="C96" s="1"/>
      <c r="D96" s="2" t="s">
        <v>81</v>
      </c>
      <c r="F96">
        <v>520013</v>
      </c>
      <c r="G96" s="1">
        <v>42064</v>
      </c>
      <c r="H96">
        <v>7</v>
      </c>
      <c r="J96" t="s">
        <v>818</v>
      </c>
      <c r="K96" t="s">
        <v>911</v>
      </c>
      <c r="L96" t="s">
        <v>912</v>
      </c>
      <c r="M96" t="s">
        <v>833</v>
      </c>
    </row>
    <row r="97" spans="1:15">
      <c r="A97" s="2">
        <v>3</v>
      </c>
      <c r="B97" s="3">
        <v>42870.406666666669</v>
      </c>
      <c r="C97" s="1"/>
      <c r="D97" s="2" t="s">
        <v>81</v>
      </c>
      <c r="F97">
        <v>520032</v>
      </c>
      <c r="G97" s="1">
        <v>42856</v>
      </c>
      <c r="H97">
        <v>5</v>
      </c>
      <c r="J97" t="s">
        <v>818</v>
      </c>
      <c r="K97" t="s">
        <v>939</v>
      </c>
      <c r="L97" t="s">
        <v>938</v>
      </c>
      <c r="M97" t="s">
        <v>833</v>
      </c>
    </row>
    <row r="98" spans="1:15">
      <c r="A98" s="2">
        <v>4</v>
      </c>
      <c r="B98" s="3"/>
      <c r="C98" s="1">
        <v>40631.712858796294</v>
      </c>
      <c r="E98" t="s">
        <v>84</v>
      </c>
      <c r="F98">
        <v>800001</v>
      </c>
      <c r="G98" s="1">
        <v>26481</v>
      </c>
      <c r="J98" t="s">
        <v>818</v>
      </c>
      <c r="M98" t="s">
        <v>817</v>
      </c>
      <c r="O98">
        <v>1</v>
      </c>
    </row>
    <row r="99" spans="1:15">
      <c r="A99" s="2">
        <v>4</v>
      </c>
      <c r="B99" s="3"/>
      <c r="C99" s="1">
        <v>40631.721620370372</v>
      </c>
      <c r="E99" t="s">
        <v>84</v>
      </c>
      <c r="F99">
        <v>800002</v>
      </c>
      <c r="G99" s="1">
        <v>26451</v>
      </c>
      <c r="J99" t="s">
        <v>818</v>
      </c>
      <c r="M99" t="s">
        <v>817</v>
      </c>
      <c r="O99">
        <v>1</v>
      </c>
    </row>
    <row r="100" spans="1:15">
      <c r="A100" s="2">
        <v>4</v>
      </c>
      <c r="B100" s="3"/>
      <c r="C100" s="1">
        <v>40631.724745370368</v>
      </c>
      <c r="E100" t="s">
        <v>84</v>
      </c>
      <c r="F100">
        <v>800003</v>
      </c>
      <c r="G100" s="1">
        <v>26665</v>
      </c>
      <c r="J100" t="s">
        <v>818</v>
      </c>
      <c r="M100" t="s">
        <v>817</v>
      </c>
      <c r="O100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duties</vt:lpstr>
      <vt:lpstr>navision</vt:lpstr>
      <vt:lpstr>employeedatabtase</vt:lpstr>
      <vt:lpstr>hiredates</vt:lpstr>
      <vt:lpstr>BANK</vt:lpstr>
      <vt:lpstr>Sheet4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Savvas</dc:creator>
  <cp:lastModifiedBy>Savvas</cp:lastModifiedBy>
  <dcterms:created xsi:type="dcterms:W3CDTF">2017-09-06T09:10:38Z</dcterms:created>
  <dcterms:modified xsi:type="dcterms:W3CDTF">2017-09-14T07:44:50Z</dcterms:modified>
</cp:coreProperties>
</file>