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1C612F7F-4778-493C-B9C5-05F3D6EEFCAC}" xr6:coauthVersionLast="47" xr6:coauthVersionMax="47" xr10:uidLastSave="{00000000-0000-0000-0000-000000000000}"/>
  <bookViews>
    <workbookView xWindow="-28920" yWindow="208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s="1"/>
  <c r="I18" i="1"/>
  <c r="J18" i="1" s="1"/>
  <c r="I17" i="1"/>
  <c r="J17" i="1" s="1"/>
  <c r="I22" i="1"/>
  <c r="J22" i="1" s="1"/>
  <c r="I21" i="1"/>
  <c r="J21" i="1" s="1"/>
  <c r="I20" i="1"/>
  <c r="J20" i="1" s="1"/>
  <c r="L17" i="1" l="1"/>
  <c r="N17" i="1" s="1"/>
  <c r="K17" i="1"/>
  <c r="L18" i="1"/>
  <c r="N18" i="1" s="1"/>
  <c r="K18" i="1"/>
  <c r="L19" i="1"/>
  <c r="N19" i="1" s="1"/>
  <c r="K19" i="1"/>
  <c r="L20" i="1"/>
  <c r="N20" i="1" s="1"/>
  <c r="K20" i="1"/>
  <c r="L21" i="1"/>
  <c r="N21" i="1" s="1"/>
  <c r="K21" i="1"/>
  <c r="K22" i="1"/>
  <c r="L22" i="1"/>
  <c r="N22" i="1" s="1"/>
  <c r="I24" i="1"/>
  <c r="J24" i="1" s="1"/>
  <c r="K24" i="1" s="1"/>
  <c r="I23" i="1"/>
  <c r="J23" i="1" s="1"/>
  <c r="K23" i="1" s="1"/>
  <c r="I25" i="1"/>
  <c r="J25" i="1" s="1"/>
  <c r="K25" i="1" s="1"/>
  <c r="L24" i="1" l="1"/>
  <c r="N24" i="1" s="1"/>
  <c r="L23" i="1"/>
  <c r="N23" i="1" s="1"/>
  <c r="L25" i="1"/>
  <c r="N25" i="1" s="1"/>
  <c r="G2" i="1" l="1"/>
  <c r="G3" i="1" l="1"/>
  <c r="G4" i="1"/>
  <c r="G6" i="1"/>
  <c r="G7" i="1"/>
  <c r="G5" i="1"/>
  <c r="G8" i="1"/>
  <c r="G10" i="1"/>
  <c r="G9" i="1"/>
  <c r="G12" i="1"/>
  <c r="G13" i="1"/>
  <c r="G11" i="1"/>
  <c r="G14" i="1"/>
  <c r="G16" i="1"/>
  <c r="G15" i="1"/>
  <c r="I2" i="1"/>
  <c r="J2" i="1" s="1"/>
  <c r="I3" i="1"/>
  <c r="J3" i="1" s="1"/>
  <c r="I4" i="1"/>
  <c r="J4" i="1" s="1"/>
  <c r="I6" i="1"/>
  <c r="J6" i="1" s="1"/>
  <c r="I7" i="1"/>
  <c r="J7" i="1" s="1"/>
  <c r="I5" i="1"/>
  <c r="J5" i="1" s="1"/>
  <c r="I8" i="1"/>
  <c r="J8" i="1" s="1"/>
  <c r="I10" i="1"/>
  <c r="J10" i="1" s="1"/>
  <c r="I9" i="1"/>
  <c r="J9" i="1" s="1"/>
  <c r="I12" i="1"/>
  <c r="J12" i="1" s="1"/>
  <c r="I13" i="1"/>
  <c r="J13" i="1" s="1"/>
  <c r="I11" i="1"/>
  <c r="J11" i="1" s="1"/>
  <c r="I14" i="1"/>
  <c r="J14" i="1" s="1"/>
  <c r="I16" i="1"/>
  <c r="J16" i="1" s="1"/>
  <c r="I15" i="1"/>
  <c r="J15" i="1" s="1"/>
  <c r="L12" i="1" l="1"/>
  <c r="N12" i="1" s="1"/>
  <c r="L15" i="1"/>
  <c r="N15" i="1" s="1"/>
  <c r="K16" i="1"/>
  <c r="K12" i="1"/>
  <c r="K5" i="1"/>
  <c r="K3" i="1"/>
  <c r="K14" i="1"/>
  <c r="K13" i="1"/>
  <c r="L10" i="1"/>
  <c r="N10" i="1" s="1"/>
  <c r="K4" i="1"/>
  <c r="L11" i="1"/>
  <c r="N11" i="1" s="1"/>
  <c r="K9" i="1"/>
  <c r="L14" i="1"/>
  <c r="N14" i="1" s="1"/>
  <c r="K11" i="1"/>
  <c r="L7" i="1"/>
  <c r="N7" i="1" s="1"/>
  <c r="K2" i="1"/>
  <c r="K6" i="1"/>
  <c r="K7" i="1"/>
  <c r="L16" i="1"/>
  <c r="N16" i="1" s="1"/>
  <c r="K15" i="1"/>
  <c r="L9" i="1"/>
  <c r="N9" i="1" s="1"/>
  <c r="L5" i="1"/>
  <c r="N5" i="1" s="1"/>
  <c r="K8" i="1"/>
  <c r="L8" i="1"/>
  <c r="N8" i="1" s="1"/>
  <c r="L13" i="1"/>
  <c r="N13" i="1" s="1"/>
  <c r="L4" i="1"/>
  <c r="N4" i="1" s="1"/>
  <c r="L3" i="1"/>
  <c r="N3" i="1" s="1"/>
  <c r="L2" i="1"/>
  <c r="N2" i="1" s="1"/>
  <c r="K10" i="1"/>
  <c r="L6" i="1"/>
  <c r="N6" i="1" s="1"/>
</calcChain>
</file>

<file path=xl/sharedStrings.xml><?xml version="1.0" encoding="utf-8"?>
<sst xmlns="http://schemas.openxmlformats.org/spreadsheetml/2006/main" count="88" uniqueCount="29">
  <si>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</si>
  <si>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</si>
  <si>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</si>
  <si>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</si>
  <si>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</si>
  <si>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</si>
  <si>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</si>
  <si>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</si>
  <si>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</si>
  <si>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</si>
  <si>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</si>
  <si>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</si>
  <si>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</si>
  <si>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</si>
  <si>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</si>
  <si>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</si>
  <si>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</si>
  <si>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</si>
  <si>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</si>
  <si>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</si>
  <si>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</si>
  <si>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</si>
  <si>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</si>
  <si>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</si>
  <si>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</si>
  <si>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الدمام</t>
  </si>
  <si>
    <t>الثانية</t>
  </si>
  <si>
    <t>أبها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</si>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</sst>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2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workbookViewId="0">
      <selection activeCell="K15" sqref="K15"/>
    </sheetView>
  </sheetViews>
  <sheetFormatPr defaultColWidth="12.5703125" defaultRowHeight="15.75" customHeight="1" x14ac:dyDescent="0.2"/>
  <cols>
    <col min="1" max="1" width="12.85546875" style="1" bestFit="1" customWidth="1"/>
    <col min="2" max="2" width="11.5703125" style="1" bestFit="1" customWidth="1"/>
    <col min="3" max="3" width="10.5703125" style="1" bestFit="1" customWidth="1"/>
    <col min="4" max="4" width="13.42578125" style="1" bestFit="1" customWidth="1"/>
    <col min="5" max="5" width="15.7109375" style="1" bestFit="1" customWidth="1"/>
    <col min="6" max="6" width="15.5703125" style="1" bestFit="1" customWidth="1"/>
    <col min="7" max="7" width="15" style="1" bestFit="1" customWidth="1"/>
    <col min="8" max="8" width="15.5703125" style="1" bestFit="1" customWidth="1"/>
    <col min="9" max="9" width="14.28515625" style="1" bestFit="1" customWidth="1"/>
    <col min="10" max="10" width="12.140625" style="1" bestFit="1" customWidth="1"/>
    <col min="11" max="11" width="11" style="1" bestFit="1" customWidth="1"/>
    <col min="12" max="12" width="22.85546875" style="1" bestFit="1" customWidth="1"/>
    <col min="13" max="13" width="11.5703125" style="1" bestFit="1" customWidth="1"/>
    <col min="14" max="14" width="16.42578125" style="1" bestFit="1" customWidth="1"/>
    <col min="15" max="15" width="13.7109375" style="1" bestFit="1" customWidth="1"/>
    <col min="16" max="16" width="15.42578125" style="1" bestFit="1" customWidth="1"/>
    <col min="17" max="16384" width="12.5703125" style="1"/>
  </cols>
  <sheetData>
    <row r="1" spans="1:16" s="32" customFormat="1" ht="56.4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</row>
    <row r="2" spans="1:16" ht="15.75" customHeight="1" x14ac:dyDescent="0.2">
      <c r="A2" s="4">
        <v>1</v>
      </c>
      <c r="B2" s="4" t="s">
        <v>16</v>
      </c>
      <c r="C2" s="4" t="s">
        <v>17</v>
      </c>
      <c r="D2" s="4">
        <v>1</v>
      </c>
      <c r="E2" s="5" t="s">
        <v>18</v>
      </c>
      <c r="F2" s="6">
        <v>45940</v>
      </c>
      <c r="G2" s="4">
        <f t="shared" ref="G2:G16" si="0">H2-F2</f>
        <v>61</v>
      </c>
      <c r="H2" s="6">
        <v>46001</v>
      </c>
      <c r="I2" s="6">
        <f t="shared" ref="I2:I25" ca="1" si="1">TODAY()</f>
        <v>45956</v>
      </c>
      <c r="J2" s="4">
        <f t="shared" ref="J2:J25" ca="1" si="2">IF(F2="",0,MAX(0,I2-F2))</f>
        <v>16</v>
      </c>
      <c r="K2" s="4">
        <f t="shared" ref="K2:K25" ca="1" si="3">IF(G2="",0,MAX(0,G2-J2))</f>
        <v>45</v>
      </c>
      <c r="L2" s="10">
        <f t="shared" ref="L2:L25" ca="1" si="4">IF(OR(G2="",G2=0),0,MIN(1,MAX(0,J2/G2)))</f>
        <v>0.26229508196721313</v>
      </c>
      <c r="M2" s="10">
        <v>0.34499999999999997</v>
      </c>
      <c r="N2" s="7">
        <f t="shared" ref="N2:N25" ca="1" si="5">IF(M2="",0,M2-L2)</f>
        <v>8.2704918032786845E-2</v>
      </c>
      <c r="O2" s="4">
        <v>24.759638299999999</v>
      </c>
      <c r="P2" s="4">
        <v>46.527646799999999</v>
      </c>
    </row>
    <row r="3" spans="1:16" ht="15.75" customHeight="1" x14ac:dyDescent="0.2">
      <c r="A3" s="4">
        <v>1</v>
      </c>
      <c r="B3" s="4" t="s">
        <v>16</v>
      </c>
      <c r="C3" s="4" t="s">
        <v>17</v>
      </c>
      <c r="D3" s="4">
        <v>2</v>
      </c>
      <c r="E3" s="5" t="s">
        <v>19</v>
      </c>
      <c r="F3" s="6">
        <v>45881</v>
      </c>
      <c r="G3" s="4">
        <f t="shared" si="0"/>
        <v>111</v>
      </c>
      <c r="H3" s="6">
        <v>45992</v>
      </c>
      <c r="I3" s="6">
        <f t="shared" ca="1" si="1"/>
        <v>45956</v>
      </c>
      <c r="J3" s="4">
        <f t="shared" ca="1" si="2"/>
        <v>75</v>
      </c>
      <c r="K3" s="4">
        <f t="shared" ca="1" si="3"/>
        <v>36</v>
      </c>
      <c r="L3" s="10">
        <f t="shared" ca="1" si="4"/>
        <v>0.67567567567567566</v>
      </c>
      <c r="M3" s="10">
        <v>0.85</v>
      </c>
      <c r="N3" s="7">
        <f t="shared" ca="1" si="5"/>
        <v>0.17432432432432432</v>
      </c>
      <c r="O3" s="4">
        <v>24.759638299999999</v>
      </c>
      <c r="P3" s="4">
        <v>46.527646799999999</v>
      </c>
    </row>
    <row r="4" spans="1:16" ht="15.75" customHeight="1" x14ac:dyDescent="0.2">
      <c r="A4" s="4">
        <v>1</v>
      </c>
      <c r="B4" s="4" t="s">
        <v>16</v>
      </c>
      <c r="C4" s="4" t="s">
        <v>17</v>
      </c>
      <c r="D4" s="4">
        <v>3</v>
      </c>
      <c r="E4" s="5" t="s">
        <v>24</v>
      </c>
      <c r="F4" s="6">
        <v>45925</v>
      </c>
      <c r="G4" s="4">
        <f t="shared" si="0"/>
        <v>33</v>
      </c>
      <c r="H4" s="6">
        <v>45958</v>
      </c>
      <c r="I4" s="6">
        <f t="shared" ca="1" si="1"/>
        <v>45956</v>
      </c>
      <c r="J4" s="4">
        <f t="shared" ca="1" si="2"/>
        <v>31</v>
      </c>
      <c r="K4" s="4">
        <f t="shared" ca="1" si="3"/>
        <v>2</v>
      </c>
      <c r="L4" s="10">
        <f t="shared" ca="1" si="4"/>
        <v>0.93939393939393945</v>
      </c>
      <c r="M4" s="10">
        <v>0.99650000000000005</v>
      </c>
      <c r="N4" s="7">
        <f t="shared" ca="1" si="5"/>
        <v>5.7106060606060605E-2</v>
      </c>
      <c r="O4" s="4">
        <v>24.759638299999999</v>
      </c>
      <c r="P4" s="4">
        <v>46.527646799999999</v>
      </c>
    </row>
    <row r="5" spans="1:16" ht="15.75" customHeight="1" x14ac:dyDescent="0.2">
      <c r="A5" s="3">
        <v>2</v>
      </c>
      <c r="B5" s="3" t="s">
        <v>16</v>
      </c>
      <c r="C5" s="11" t="s">
        <v>20</v>
      </c>
      <c r="D5" s="11">
        <v>3</v>
      </c>
      <c r="E5" s="12" t="s">
        <v>24</v>
      </c>
      <c r="F5" s="13">
        <v>45955</v>
      </c>
      <c r="G5" s="11">
        <f t="shared" si="0"/>
        <v>27</v>
      </c>
      <c r="H5" s="13">
        <v>45982</v>
      </c>
      <c r="I5" s="13">
        <f t="shared" ca="1" si="1"/>
        <v>45956</v>
      </c>
      <c r="J5" s="11">
        <f t="shared" ca="1" si="2"/>
        <v>1</v>
      </c>
      <c r="K5" s="11">
        <f t="shared" ca="1" si="3"/>
        <v>26</v>
      </c>
      <c r="L5" s="14">
        <f t="shared" ca="1" si="4"/>
        <v>3.7037037037037035E-2</v>
      </c>
      <c r="M5" s="14">
        <v>0</v>
      </c>
      <c r="N5" s="15">
        <f t="shared" ca="1" si="5"/>
        <v>-3.7037037037037035E-2</v>
      </c>
      <c r="O5" s="11">
        <v>28.420234799999999</v>
      </c>
      <c r="P5" s="11">
        <v>36.531748100000002</v>
      </c>
    </row>
    <row r="6" spans="1:16" ht="15.75" customHeight="1" x14ac:dyDescent="0.2">
      <c r="A6" s="3">
        <v>2</v>
      </c>
      <c r="B6" s="3" t="s">
        <v>16</v>
      </c>
      <c r="C6" s="11" t="s">
        <v>20</v>
      </c>
      <c r="D6" s="11">
        <v>1</v>
      </c>
      <c r="E6" s="12" t="s">
        <v>18</v>
      </c>
      <c r="F6" s="13">
        <v>45945</v>
      </c>
      <c r="G6" s="11">
        <f t="shared" si="0"/>
        <v>56</v>
      </c>
      <c r="H6" s="13">
        <v>46001</v>
      </c>
      <c r="I6" s="13">
        <f t="shared" ca="1" si="1"/>
        <v>45956</v>
      </c>
      <c r="J6" s="11">
        <f t="shared" ca="1" si="2"/>
        <v>11</v>
      </c>
      <c r="K6" s="11">
        <f t="shared" ca="1" si="3"/>
        <v>45</v>
      </c>
      <c r="L6" s="14">
        <f t="shared" ca="1" si="4"/>
        <v>0.19642857142857142</v>
      </c>
      <c r="M6" s="14">
        <v>0.19</v>
      </c>
      <c r="N6" s="15">
        <f t="shared" ca="1" si="5"/>
        <v>-6.4285714285714224E-3</v>
      </c>
      <c r="O6" s="11">
        <v>28.420234799999999</v>
      </c>
      <c r="P6" s="11">
        <v>36.531748100000002</v>
      </c>
    </row>
    <row r="7" spans="1:16" ht="15.75" customHeight="1" x14ac:dyDescent="0.2">
      <c r="A7" s="3">
        <v>2</v>
      </c>
      <c r="B7" s="3" t="s">
        <v>16</v>
      </c>
      <c r="C7" s="11" t="s">
        <v>20</v>
      </c>
      <c r="D7" s="11">
        <v>2</v>
      </c>
      <c r="E7" s="12" t="s">
        <v>19</v>
      </c>
      <c r="F7" s="13">
        <v>45948</v>
      </c>
      <c r="G7" s="11">
        <f t="shared" si="0"/>
        <v>53</v>
      </c>
      <c r="H7" s="13">
        <v>46001</v>
      </c>
      <c r="I7" s="13">
        <f t="shared" ca="1" si="1"/>
        <v>45956</v>
      </c>
      <c r="J7" s="11">
        <f t="shared" ca="1" si="2"/>
        <v>8</v>
      </c>
      <c r="K7" s="11">
        <f t="shared" ca="1" si="3"/>
        <v>45</v>
      </c>
      <c r="L7" s="14">
        <f t="shared" ca="1" si="4"/>
        <v>0.15094339622641509</v>
      </c>
      <c r="M7" s="14">
        <v>0.15</v>
      </c>
      <c r="N7" s="15">
        <f t="shared" ca="1" si="5"/>
        <v>-9.4339622641509413E-4</v>
      </c>
      <c r="O7" s="11">
        <v>28.420234799999999</v>
      </c>
      <c r="P7" s="11">
        <v>36.531748100000002</v>
      </c>
    </row>
    <row r="8" spans="1:16" ht="15.75" customHeight="1" x14ac:dyDescent="0.2">
      <c r="A8" s="2">
        <v>3</v>
      </c>
      <c r="B8" s="2" t="s">
        <v>16</v>
      </c>
      <c r="C8" s="16" t="s">
        <v>21</v>
      </c>
      <c r="D8" s="16">
        <v>1</v>
      </c>
      <c r="E8" s="17" t="s">
        <v>18</v>
      </c>
      <c r="F8" s="18">
        <v>45955</v>
      </c>
      <c r="G8" s="16">
        <f t="shared" si="0"/>
        <v>46</v>
      </c>
      <c r="H8" s="18">
        <v>46001</v>
      </c>
      <c r="I8" s="18">
        <f t="shared" ca="1" si="1"/>
        <v>45956</v>
      </c>
      <c r="J8" s="16">
        <f t="shared" ca="1" si="2"/>
        <v>1</v>
      </c>
      <c r="K8" s="16">
        <f t="shared" ca="1" si="3"/>
        <v>45</v>
      </c>
      <c r="L8" s="19">
        <f t="shared" ca="1" si="4"/>
        <v>2.1739130434782608E-2</v>
      </c>
      <c r="M8" s="19">
        <v>0</v>
      </c>
      <c r="N8" s="20">
        <f t="shared" ca="1" si="5"/>
        <v>-2.1739130434782608E-2</v>
      </c>
      <c r="O8" s="16">
        <v>27.4742721</v>
      </c>
      <c r="P8" s="16">
        <v>41.703162800000001</v>
      </c>
    </row>
    <row r="9" spans="1:16" ht="15.75" customHeight="1" x14ac:dyDescent="0.2">
      <c r="A9" s="2">
        <v>3</v>
      </c>
      <c r="B9" s="2" t="s">
        <v>16</v>
      </c>
      <c r="C9" s="16" t="s">
        <v>21</v>
      </c>
      <c r="D9" s="16">
        <v>3</v>
      </c>
      <c r="E9" s="17" t="s">
        <v>24</v>
      </c>
      <c r="F9" s="18">
        <v>45956</v>
      </c>
      <c r="G9" s="16">
        <f t="shared" si="0"/>
        <v>42</v>
      </c>
      <c r="H9" s="18">
        <v>45998</v>
      </c>
      <c r="I9" s="18">
        <f t="shared" ca="1" si="1"/>
        <v>45956</v>
      </c>
      <c r="J9" s="16">
        <f t="shared" ca="1" si="2"/>
        <v>0</v>
      </c>
      <c r="K9" s="16">
        <f t="shared" ca="1" si="3"/>
        <v>42</v>
      </c>
      <c r="L9" s="19">
        <f t="shared" ca="1" si="4"/>
        <v>0</v>
      </c>
      <c r="M9" s="19">
        <v>0</v>
      </c>
      <c r="N9" s="20">
        <f t="shared" ca="1" si="5"/>
        <v>0</v>
      </c>
      <c r="O9" s="16">
        <v>27.4742721</v>
      </c>
      <c r="P9" s="16">
        <v>41.703162800000001</v>
      </c>
    </row>
    <row r="10" spans="1:16" ht="15.75" customHeight="1" x14ac:dyDescent="0.2">
      <c r="A10" s="2">
        <v>3</v>
      </c>
      <c r="B10" s="2" t="s">
        <v>16</v>
      </c>
      <c r="C10" s="16" t="s">
        <v>21</v>
      </c>
      <c r="D10" s="16">
        <v>2</v>
      </c>
      <c r="E10" s="17" t="s">
        <v>19</v>
      </c>
      <c r="F10" s="18">
        <v>45999</v>
      </c>
      <c r="G10" s="16">
        <f t="shared" si="0"/>
        <v>2</v>
      </c>
      <c r="H10" s="18">
        <v>46001</v>
      </c>
      <c r="I10" s="18">
        <f t="shared" ca="1" si="1"/>
        <v>45956</v>
      </c>
      <c r="J10" s="16">
        <f t="shared" ca="1" si="2"/>
        <v>0</v>
      </c>
      <c r="K10" s="16">
        <f t="shared" ca="1" si="3"/>
        <v>2</v>
      </c>
      <c r="L10" s="19">
        <f t="shared" ca="1" si="4"/>
        <v>0</v>
      </c>
      <c r="M10" s="19">
        <v>0</v>
      </c>
      <c r="N10" s="20">
        <f t="shared" ca="1" si="5"/>
        <v>0</v>
      </c>
      <c r="O10" s="16">
        <v>27.4742721</v>
      </c>
      <c r="P10" s="16">
        <v>41.703162800000001</v>
      </c>
    </row>
    <row r="11" spans="1:16" ht="15.75" customHeight="1" x14ac:dyDescent="0.2">
      <c r="A11" s="8">
        <v>4</v>
      </c>
      <c r="B11" s="8" t="s">
        <v>16</v>
      </c>
      <c r="C11" s="21" t="s">
        <v>22</v>
      </c>
      <c r="D11" s="21">
        <v>3</v>
      </c>
      <c r="E11" s="22" t="s">
        <v>24</v>
      </c>
      <c r="F11" s="23">
        <v>45943</v>
      </c>
      <c r="G11" s="21">
        <f t="shared" si="0"/>
        <v>37</v>
      </c>
      <c r="H11" s="23">
        <v>45980</v>
      </c>
      <c r="I11" s="23">
        <f t="shared" ca="1" si="1"/>
        <v>45956</v>
      </c>
      <c r="J11" s="21">
        <f t="shared" ca="1" si="2"/>
        <v>13</v>
      </c>
      <c r="K11" s="21">
        <f t="shared" ca="1" si="3"/>
        <v>24</v>
      </c>
      <c r="L11" s="24">
        <f t="shared" ca="1" si="4"/>
        <v>0.35135135135135137</v>
      </c>
      <c r="M11" s="24">
        <v>0.33600000000000002</v>
      </c>
      <c r="N11" s="25">
        <f t="shared" ca="1" si="5"/>
        <v>-1.535135135135135E-2</v>
      </c>
      <c r="O11" s="21">
        <v>30.008533100000001</v>
      </c>
      <c r="P11" s="21">
        <v>40.2162997</v>
      </c>
    </row>
    <row r="12" spans="1:16" ht="15.75" customHeight="1" x14ac:dyDescent="0.2">
      <c r="A12" s="8">
        <v>4</v>
      </c>
      <c r="B12" s="8" t="s">
        <v>16</v>
      </c>
      <c r="C12" s="21" t="s">
        <v>22</v>
      </c>
      <c r="D12" s="21">
        <v>1</v>
      </c>
      <c r="E12" s="22" t="s">
        <v>18</v>
      </c>
      <c r="F12" s="23">
        <v>45952</v>
      </c>
      <c r="G12" s="21">
        <f t="shared" si="0"/>
        <v>49</v>
      </c>
      <c r="H12" s="23">
        <v>46001</v>
      </c>
      <c r="I12" s="23">
        <f t="shared" ca="1" si="1"/>
        <v>45956</v>
      </c>
      <c r="J12" s="21">
        <f t="shared" ca="1" si="2"/>
        <v>4</v>
      </c>
      <c r="K12" s="21">
        <f t="shared" ca="1" si="3"/>
        <v>45</v>
      </c>
      <c r="L12" s="24">
        <f t="shared" ca="1" si="4"/>
        <v>8.1632653061224483E-2</v>
      </c>
      <c r="M12" s="24">
        <v>5.5E-2</v>
      </c>
      <c r="N12" s="25">
        <f t="shared" ca="1" si="5"/>
        <v>-2.6632653061224483E-2</v>
      </c>
      <c r="O12" s="21">
        <v>30.008533100000001</v>
      </c>
      <c r="P12" s="21">
        <v>40.2162997</v>
      </c>
    </row>
    <row r="13" spans="1:16" ht="15.75" customHeight="1" x14ac:dyDescent="0.2">
      <c r="A13" s="8">
        <v>4</v>
      </c>
      <c r="B13" s="8" t="s">
        <v>16</v>
      </c>
      <c r="C13" s="21" t="s">
        <v>22</v>
      </c>
      <c r="D13" s="21">
        <v>2</v>
      </c>
      <c r="E13" s="22" t="s">
        <v>19</v>
      </c>
      <c r="F13" s="23">
        <v>45981</v>
      </c>
      <c r="G13" s="21">
        <f t="shared" si="0"/>
        <v>20</v>
      </c>
      <c r="H13" s="23">
        <v>46001</v>
      </c>
      <c r="I13" s="23">
        <f t="shared" ca="1" si="1"/>
        <v>45956</v>
      </c>
      <c r="J13" s="21">
        <f t="shared" ca="1" si="2"/>
        <v>0</v>
      </c>
      <c r="K13" s="21">
        <f t="shared" ca="1" si="3"/>
        <v>20</v>
      </c>
      <c r="L13" s="24">
        <f t="shared" ca="1" si="4"/>
        <v>0</v>
      </c>
      <c r="M13" s="24">
        <v>0.05</v>
      </c>
      <c r="N13" s="25">
        <f t="shared" ca="1" si="5"/>
        <v>0.05</v>
      </c>
      <c r="O13" s="21">
        <v>30.008533100000001</v>
      </c>
      <c r="P13" s="21">
        <v>40.2162997</v>
      </c>
    </row>
    <row r="14" spans="1:16" ht="15.75" customHeight="1" x14ac:dyDescent="0.2">
      <c r="A14" s="9">
        <v>5</v>
      </c>
      <c r="B14" s="9" t="s">
        <v>16</v>
      </c>
      <c r="C14" s="26" t="s">
        <v>23</v>
      </c>
      <c r="D14" s="26">
        <v>1</v>
      </c>
      <c r="E14" s="27" t="s">
        <v>18</v>
      </c>
      <c r="F14" s="28">
        <v>45950</v>
      </c>
      <c r="G14" s="26">
        <f t="shared" si="0"/>
        <v>44</v>
      </c>
      <c r="H14" s="28">
        <v>45994</v>
      </c>
      <c r="I14" s="28">
        <f t="shared" ca="1" si="1"/>
        <v>45956</v>
      </c>
      <c r="J14" s="26">
        <f t="shared" ca="1" si="2"/>
        <v>6</v>
      </c>
      <c r="K14" s="26">
        <f t="shared" ca="1" si="3"/>
        <v>38</v>
      </c>
      <c r="L14" s="29">
        <f t="shared" ca="1" si="4"/>
        <v>0.13636363636363635</v>
      </c>
      <c r="M14" s="29">
        <v>9.8000000000000004E-2</v>
      </c>
      <c r="N14" s="30">
        <f t="shared" ca="1" si="5"/>
        <v>-3.836363636363635E-2</v>
      </c>
      <c r="O14" s="26">
        <v>17.564813900000001</v>
      </c>
      <c r="P14" s="26">
        <v>44.316760500000001</v>
      </c>
    </row>
    <row r="15" spans="1:16" ht="15.75" customHeight="1" x14ac:dyDescent="0.2">
      <c r="A15" s="9">
        <v>5</v>
      </c>
      <c r="B15" s="9" t="s">
        <v>16</v>
      </c>
      <c r="C15" s="26" t="s">
        <v>23</v>
      </c>
      <c r="D15" s="26">
        <v>3</v>
      </c>
      <c r="E15" s="27" t="s">
        <v>24</v>
      </c>
      <c r="F15" s="28">
        <v>45940</v>
      </c>
      <c r="G15" s="26">
        <f t="shared" si="0"/>
        <v>54</v>
      </c>
      <c r="H15" s="28">
        <v>45994</v>
      </c>
      <c r="I15" s="28">
        <f t="shared" ca="1" si="1"/>
        <v>45956</v>
      </c>
      <c r="J15" s="26">
        <f t="shared" ca="1" si="2"/>
        <v>16</v>
      </c>
      <c r="K15" s="26">
        <f t="shared" ca="1" si="3"/>
        <v>38</v>
      </c>
      <c r="L15" s="29">
        <f t="shared" ca="1" si="4"/>
        <v>0.29629629629629628</v>
      </c>
      <c r="M15" s="29">
        <v>0.39</v>
      </c>
      <c r="N15" s="30">
        <f t="shared" ca="1" si="5"/>
        <v>9.3703703703703733E-2</v>
      </c>
      <c r="O15" s="26">
        <v>17.564813900000001</v>
      </c>
      <c r="P15" s="26">
        <v>44.316760500000001</v>
      </c>
    </row>
    <row r="16" spans="1:16" ht="15.75" customHeight="1" x14ac:dyDescent="0.2">
      <c r="A16" s="9">
        <v>5</v>
      </c>
      <c r="B16" s="9" t="s">
        <v>16</v>
      </c>
      <c r="C16" s="26" t="s">
        <v>23</v>
      </c>
      <c r="D16" s="26">
        <v>2</v>
      </c>
      <c r="E16" s="27" t="s">
        <v>19</v>
      </c>
      <c r="F16" s="28">
        <v>45935</v>
      </c>
      <c r="G16" s="26">
        <f t="shared" si="0"/>
        <v>59</v>
      </c>
      <c r="H16" s="28">
        <v>45994</v>
      </c>
      <c r="I16" s="28">
        <f t="shared" ca="1" si="1"/>
        <v>45956</v>
      </c>
      <c r="J16" s="26">
        <f t="shared" ca="1" si="2"/>
        <v>21</v>
      </c>
      <c r="K16" s="26">
        <f t="shared" ca="1" si="3"/>
        <v>38</v>
      </c>
      <c r="L16" s="29">
        <f t="shared" ca="1" si="4"/>
        <v>0.3559322033898305</v>
      </c>
      <c r="M16" s="29">
        <v>0.56000000000000005</v>
      </c>
      <c r="N16" s="30">
        <f t="shared" ca="1" si="5"/>
        <v>0.20406779661016955</v>
      </c>
      <c r="O16" s="26">
        <v>17.564813900000001</v>
      </c>
      <c r="P16" s="26">
        <v>44.316760500000001</v>
      </c>
    </row>
    <row r="17" spans="1:16" ht="15.75" customHeight="1" x14ac:dyDescent="0.2">
      <c r="A17" s="2">
        <v>6</v>
      </c>
      <c r="B17" s="2" t="s">
        <v>26</v>
      </c>
      <c r="C17" s="16" t="s">
        <v>28</v>
      </c>
      <c r="D17" s="16">
        <v>2</v>
      </c>
      <c r="E17" s="17" t="s">
        <v>19</v>
      </c>
      <c r="F17" s="18">
        <v>45962</v>
      </c>
      <c r="G17" s="16">
        <v>35</v>
      </c>
      <c r="H17" s="18">
        <v>45951</v>
      </c>
      <c r="I17" s="18">
        <f t="shared" ca="1" si="1"/>
        <v>45956</v>
      </c>
      <c r="J17" s="16">
        <f t="shared" ca="1" si="2"/>
        <v>0</v>
      </c>
      <c r="K17" s="16">
        <f t="shared" ca="1" si="3"/>
        <v>35</v>
      </c>
      <c r="L17" s="19">
        <f t="shared" ca="1" si="4"/>
        <v>0</v>
      </c>
      <c r="M17" s="19">
        <v>0</v>
      </c>
      <c r="N17" s="20">
        <f t="shared" ca="1" si="5"/>
        <v>0</v>
      </c>
      <c r="O17" s="16">
        <v>21.574216100000001</v>
      </c>
      <c r="P17" s="16">
        <v>39.165553000000003</v>
      </c>
    </row>
    <row r="18" spans="1:16" ht="15.75" customHeight="1" x14ac:dyDescent="0.2">
      <c r="A18" s="2">
        <v>6</v>
      </c>
      <c r="B18" s="2" t="s">
        <v>26</v>
      </c>
      <c r="C18" s="16" t="s">
        <v>28</v>
      </c>
      <c r="D18" s="16">
        <v>3</v>
      </c>
      <c r="E18" s="17" t="s">
        <v>18</v>
      </c>
      <c r="F18" s="18">
        <v>45962</v>
      </c>
      <c r="G18" s="16">
        <v>25</v>
      </c>
      <c r="H18" s="18">
        <v>45976</v>
      </c>
      <c r="I18" s="18">
        <f t="shared" ca="1" si="1"/>
        <v>45956</v>
      </c>
      <c r="J18" s="16">
        <f t="shared" ca="1" si="2"/>
        <v>0</v>
      </c>
      <c r="K18" s="16">
        <f t="shared" ca="1" si="3"/>
        <v>25</v>
      </c>
      <c r="L18" s="19">
        <f t="shared" ca="1" si="4"/>
        <v>0</v>
      </c>
      <c r="M18" s="19">
        <v>0</v>
      </c>
      <c r="N18" s="20">
        <f t="shared" ca="1" si="5"/>
        <v>0</v>
      </c>
      <c r="O18" s="16">
        <v>21.574216100000001</v>
      </c>
      <c r="P18" s="16">
        <v>39.165553000000003</v>
      </c>
    </row>
    <row r="19" spans="1:16" ht="15.75" customHeight="1" x14ac:dyDescent="0.2">
      <c r="A19" s="2">
        <v>6</v>
      </c>
      <c r="B19" s="2" t="s">
        <v>26</v>
      </c>
      <c r="C19" s="16" t="s">
        <v>28</v>
      </c>
      <c r="D19" s="16">
        <v>4</v>
      </c>
      <c r="E19" s="17" t="s">
        <v>24</v>
      </c>
      <c r="F19" s="18">
        <v>45962</v>
      </c>
      <c r="G19" s="16">
        <v>20</v>
      </c>
      <c r="H19" s="18">
        <v>45996</v>
      </c>
      <c r="I19" s="18">
        <f t="shared" ca="1" si="1"/>
        <v>45956</v>
      </c>
      <c r="J19" s="16">
        <f t="shared" ca="1" si="2"/>
        <v>0</v>
      </c>
      <c r="K19" s="16">
        <f t="shared" ca="1" si="3"/>
        <v>20</v>
      </c>
      <c r="L19" s="19">
        <f t="shared" ca="1" si="4"/>
        <v>0</v>
      </c>
      <c r="M19" s="19">
        <v>0</v>
      </c>
      <c r="N19" s="20">
        <f t="shared" ca="1" si="5"/>
        <v>0</v>
      </c>
      <c r="O19" s="16">
        <v>21.574216100000001</v>
      </c>
      <c r="P19" s="16">
        <v>39.165553000000003</v>
      </c>
    </row>
    <row r="20" spans="1:16" ht="15.75" customHeight="1" x14ac:dyDescent="0.2">
      <c r="A20" s="3">
        <v>7</v>
      </c>
      <c r="B20" s="3" t="s">
        <v>26</v>
      </c>
      <c r="C20" s="11" t="s">
        <v>27</v>
      </c>
      <c r="D20" s="11">
        <v>2</v>
      </c>
      <c r="E20" s="12" t="s">
        <v>19</v>
      </c>
      <c r="F20" s="13">
        <v>45962</v>
      </c>
      <c r="G20" s="11">
        <v>35</v>
      </c>
      <c r="H20" s="13">
        <v>45951</v>
      </c>
      <c r="I20" s="13">
        <f t="shared" ca="1" si="1"/>
        <v>45956</v>
      </c>
      <c r="J20" s="11">
        <f t="shared" ca="1" si="2"/>
        <v>0</v>
      </c>
      <c r="K20" s="11">
        <f t="shared" ca="1" si="3"/>
        <v>35</v>
      </c>
      <c r="L20" s="14">
        <f t="shared" ca="1" si="4"/>
        <v>0</v>
      </c>
      <c r="M20" s="14">
        <v>0</v>
      </c>
      <c r="N20" s="15">
        <f t="shared" ca="1" si="5"/>
        <v>0</v>
      </c>
      <c r="O20" s="11">
        <v>18.232298199999999</v>
      </c>
      <c r="P20" s="11">
        <v>42.474657299999997</v>
      </c>
    </row>
    <row r="21" spans="1:16" ht="15.75" customHeight="1" x14ac:dyDescent="0.2">
      <c r="A21" s="3">
        <v>7</v>
      </c>
      <c r="B21" s="3" t="s">
        <v>26</v>
      </c>
      <c r="C21" s="11" t="s">
        <v>27</v>
      </c>
      <c r="D21" s="11">
        <v>3</v>
      </c>
      <c r="E21" s="12" t="s">
        <v>18</v>
      </c>
      <c r="F21" s="13">
        <v>45962</v>
      </c>
      <c r="G21" s="11">
        <v>25</v>
      </c>
      <c r="H21" s="13">
        <v>45976</v>
      </c>
      <c r="I21" s="13">
        <f t="shared" ca="1" si="1"/>
        <v>45956</v>
      </c>
      <c r="J21" s="11">
        <f t="shared" ca="1" si="2"/>
        <v>0</v>
      </c>
      <c r="K21" s="11">
        <f t="shared" ca="1" si="3"/>
        <v>25</v>
      </c>
      <c r="L21" s="14">
        <f t="shared" ca="1" si="4"/>
        <v>0</v>
      </c>
      <c r="M21" s="14">
        <v>0</v>
      </c>
      <c r="N21" s="15">
        <f t="shared" ca="1" si="5"/>
        <v>0</v>
      </c>
      <c r="O21" s="11">
        <v>18.232298199999999</v>
      </c>
      <c r="P21" s="11">
        <v>42.474657299999997</v>
      </c>
    </row>
    <row r="22" spans="1:16" ht="15.75" customHeight="1" x14ac:dyDescent="0.2">
      <c r="A22" s="3">
        <v>7</v>
      </c>
      <c r="B22" s="3" t="s">
        <v>26</v>
      </c>
      <c r="C22" s="11" t="s">
        <v>27</v>
      </c>
      <c r="D22" s="11">
        <v>4</v>
      </c>
      <c r="E22" s="12" t="s">
        <v>24</v>
      </c>
      <c r="F22" s="13">
        <v>45962</v>
      </c>
      <c r="G22" s="11">
        <v>20</v>
      </c>
      <c r="H22" s="13">
        <v>45996</v>
      </c>
      <c r="I22" s="13">
        <f t="shared" ca="1" si="1"/>
        <v>45956</v>
      </c>
      <c r="J22" s="11">
        <f t="shared" ca="1" si="2"/>
        <v>0</v>
      </c>
      <c r="K22" s="11">
        <f t="shared" ca="1" si="3"/>
        <v>20</v>
      </c>
      <c r="L22" s="14">
        <f t="shared" ca="1" si="4"/>
        <v>0</v>
      </c>
      <c r="M22" s="14">
        <v>0</v>
      </c>
      <c r="N22" s="15">
        <f t="shared" ca="1" si="5"/>
        <v>0</v>
      </c>
      <c r="O22" s="11">
        <v>18.232298199999999</v>
      </c>
      <c r="P22" s="11">
        <v>42.474657299999997</v>
      </c>
    </row>
    <row r="23" spans="1:16" ht="15.75" customHeight="1" x14ac:dyDescent="0.2">
      <c r="A23" s="33">
        <v>8</v>
      </c>
      <c r="B23" s="33" t="s">
        <v>16</v>
      </c>
      <c r="C23" s="33" t="s">
        <v>25</v>
      </c>
      <c r="D23" s="33">
        <v>1</v>
      </c>
      <c r="E23" s="37" t="s">
        <v>18</v>
      </c>
      <c r="F23" s="34">
        <v>45966</v>
      </c>
      <c r="G23" s="38">
        <v>25</v>
      </c>
      <c r="H23" s="34">
        <v>46001</v>
      </c>
      <c r="I23" s="34">
        <f t="shared" ca="1" si="1"/>
        <v>45956</v>
      </c>
      <c r="J23" s="33">
        <f t="shared" ca="1" si="2"/>
        <v>0</v>
      </c>
      <c r="K23" s="33">
        <f t="shared" ca="1" si="3"/>
        <v>25</v>
      </c>
      <c r="L23" s="35">
        <f t="shared" ca="1" si="4"/>
        <v>0</v>
      </c>
      <c r="M23" s="35">
        <v>0</v>
      </c>
      <c r="N23" s="36">
        <f t="shared" ca="1" si="5"/>
        <v>0</v>
      </c>
      <c r="O23" s="38">
        <v>26.4060509</v>
      </c>
      <c r="P23" s="38">
        <v>50.183380100000001</v>
      </c>
    </row>
    <row r="24" spans="1:16" ht="15.75" customHeight="1" x14ac:dyDescent="0.2">
      <c r="A24" s="33">
        <v>8</v>
      </c>
      <c r="B24" s="33" t="s">
        <v>16</v>
      </c>
      <c r="C24" s="33" t="s">
        <v>25</v>
      </c>
      <c r="D24" s="33">
        <v>3</v>
      </c>
      <c r="E24" s="37" t="s">
        <v>24</v>
      </c>
      <c r="F24" s="34">
        <v>45966</v>
      </c>
      <c r="G24" s="38">
        <v>20</v>
      </c>
      <c r="H24" s="34">
        <v>45982</v>
      </c>
      <c r="I24" s="34">
        <f t="shared" ca="1" si="1"/>
        <v>45956</v>
      </c>
      <c r="J24" s="33">
        <f t="shared" ca="1" si="2"/>
        <v>0</v>
      </c>
      <c r="K24" s="33">
        <f t="shared" ca="1" si="3"/>
        <v>20</v>
      </c>
      <c r="L24" s="35">
        <f t="shared" ca="1" si="4"/>
        <v>0</v>
      </c>
      <c r="M24" s="35">
        <v>0</v>
      </c>
      <c r="N24" s="36">
        <f t="shared" ca="1" si="5"/>
        <v>0</v>
      </c>
      <c r="O24" s="38">
        <v>26.4060509</v>
      </c>
      <c r="P24" s="38">
        <v>50.183380100000001</v>
      </c>
    </row>
    <row r="25" spans="1:16" ht="15.75" customHeight="1" x14ac:dyDescent="0.2">
      <c r="A25" s="33">
        <v>8</v>
      </c>
      <c r="B25" s="33" t="s">
        <v>16</v>
      </c>
      <c r="C25" s="33" t="s">
        <v>25</v>
      </c>
      <c r="D25" s="33">
        <v>2</v>
      </c>
      <c r="E25" s="37" t="s">
        <v>19</v>
      </c>
      <c r="F25" s="34">
        <v>45974</v>
      </c>
      <c r="G25" s="38">
        <v>35</v>
      </c>
      <c r="H25" s="34">
        <v>46001</v>
      </c>
      <c r="I25" s="34">
        <f t="shared" ca="1" si="1"/>
        <v>45956</v>
      </c>
      <c r="J25" s="33">
        <f t="shared" ca="1" si="2"/>
        <v>0</v>
      </c>
      <c r="K25" s="33">
        <f t="shared" ca="1" si="3"/>
        <v>35</v>
      </c>
      <c r="L25" s="35">
        <f t="shared" ca="1" si="4"/>
        <v>0</v>
      </c>
      <c r="M25" s="35">
        <v>0</v>
      </c>
      <c r="N25" s="36">
        <f t="shared" ca="1" si="5"/>
        <v>0</v>
      </c>
      <c r="O25" s="38">
        <v>26.4060509</v>
      </c>
      <c r="P25" s="38">
        <v>50.183380100000001</v>
      </c>
    </row>
  </sheetData>
  <autoFilter ref="A1:P25" xr:uid="{00000000-0001-0000-0000-000000000000}">
    <sortState xmlns:xlrd2="http://schemas.microsoft.com/office/spreadsheetml/2017/richdata2" ref="A2:P28">
      <sortCondition ref="A1:A16"/>
    </sortState>
  </autoFilter>
  <conditionalFormatting sqref="F2:F25">
    <cfRule type="top10" dxfId="2" priority="37" rank="1"/>
    <cfRule type="top10" dxfId="1" priority="38" bottom="1" rank="1"/>
  </conditionalFormatting>
  <conditionalFormatting sqref="H2:H25">
    <cfRule type="top10" dxfId="0" priority="4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2025-10-26T10:14:03Z</dcterms:modified>
</cp:coreProperties>
</file>