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1F45501-989C-468F-AE20-1828DE6DDD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<sst xmlns="http://schemas.openxmlformats.org/spreadsheetml/2006/main" count="1307" uniqueCount="161">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</sst>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I15" sqref="I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5">
        <f>B3+B4</f>
        <v>10</v>
      </c>
      <c r="E2" s="179" t="s">
        <v>145</v>
      </c>
      <c r="F2" s="180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73" t="s">
        <v>37</v>
      </c>
      <c r="B3" s="34">
        <v>0</v>
      </c>
      <c r="C3" s="176"/>
      <c r="D3" s="163" t="s">
        <v>36</v>
      </c>
    </row>
    <row r="4" spans="1:21" ht="15.75" thickBot="1" x14ac:dyDescent="0.3">
      <c r="A4" s="174"/>
      <c r="B4" s="34">
        <v>10</v>
      </c>
      <c r="C4" s="33" t="s">
        <v>35</v>
      </c>
      <c r="E4" s="140">
        <v>25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94</v>
      </c>
      <c r="L4" s="143" t="s">
        <v>118</v>
      </c>
      <c r="M4" s="145" t="s">
        <v>154</v>
      </c>
      <c r="N4" s="146" t="s">
        <v>30</v>
      </c>
      <c r="O4" s="154">
        <v>0.85555555555555562</v>
      </c>
      <c r="Q4" s="154">
        <v>0.47222222222222227</v>
      </c>
      <c r="S4" s="24" t="s">
        <v>159</v>
      </c>
    </row>
    <row r="5" spans="1:21" ht="15.75" thickBot="1" x14ac:dyDescent="0.3">
      <c r="D5" s="157">
        <v>-2</v>
      </c>
      <c r="E5" s="167">
        <v>20</v>
      </c>
      <c r="F5" s="126"/>
      <c r="G5" s="9" t="s">
        <v>136</v>
      </c>
      <c r="H5" s="107" t="s">
        <v>17</v>
      </c>
      <c r="I5" s="83" t="s">
        <v>113</v>
      </c>
      <c r="J5" s="168" t="s">
        <v>157</v>
      </c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0.85555555555555562</v>
      </c>
      <c r="Q5" s="154">
        <v>0.47222222222222227</v>
      </c>
      <c r="S5" s="24" t="s">
        <v>159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/>
      <c r="J6" s="83" t="s">
        <v>155</v>
      </c>
      <c r="K6" s="83" t="s">
        <v>146</v>
      </c>
      <c r="L6" s="143" t="s">
        <v>120</v>
      </c>
      <c r="M6" s="145" t="s">
        <v>96</v>
      </c>
      <c r="N6" s="148" t="s">
        <v>64</v>
      </c>
      <c r="O6" s="154">
        <v>0.85555555555555562</v>
      </c>
      <c r="Q6" s="154">
        <v>0.85555555555555562</v>
      </c>
      <c r="S6" s="24" t="s">
        <v>159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/>
      <c r="G7" s="9" t="s">
        <v>9</v>
      </c>
      <c r="H7" s="124" t="s">
        <v>17</v>
      </c>
      <c r="I7" s="83" t="s">
        <v>105</v>
      </c>
      <c r="J7" s="83" t="s">
        <v>137</v>
      </c>
      <c r="K7" s="37" t="s">
        <v>156</v>
      </c>
      <c r="L7" s="143" t="s">
        <v>149</v>
      </c>
      <c r="M7" s="149" t="s">
        <v>85</v>
      </c>
      <c r="N7" s="148" t="s">
        <v>90</v>
      </c>
      <c r="O7" s="154">
        <v>0.85555555555555562</v>
      </c>
      <c r="P7" s="1" t="s">
        <v>130</v>
      </c>
      <c r="Q7" s="154">
        <v>0.76388888888888884</v>
      </c>
      <c r="S7" s="24" t="s">
        <v>159</v>
      </c>
    </row>
    <row r="8" spans="1:21" ht="15.75" thickBot="1" x14ac:dyDescent="0.3">
      <c r="E8" s="184">
        <v>25</v>
      </c>
      <c r="F8" s="181"/>
      <c r="G8" s="9" t="s">
        <v>72</v>
      </c>
      <c r="H8" s="107" t="s">
        <v>17</v>
      </c>
      <c r="I8" s="83" t="s">
        <v>70</v>
      </c>
      <c r="J8" s="83" t="s">
        <v>143</v>
      </c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0.85555555555555562</v>
      </c>
      <c r="S8" s="24" t="s">
        <v>159</v>
      </c>
    </row>
    <row r="9" spans="1:21" ht="15.75" thickBot="1" x14ac:dyDescent="0.3">
      <c r="A9" s="9" t="s">
        <v>19</v>
      </c>
      <c r="B9" s="8">
        <f>7300-C2</f>
        <v>7290</v>
      </c>
      <c r="E9" s="185"/>
      <c r="F9" s="182"/>
      <c r="G9" s="9" t="s">
        <v>71</v>
      </c>
      <c r="H9" s="156" t="s">
        <v>17</v>
      </c>
      <c r="I9" s="83"/>
      <c r="J9" s="83" t="s">
        <v>158</v>
      </c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0.85555555555555562</v>
      </c>
      <c r="S9" s="24" t="s">
        <v>159</v>
      </c>
    </row>
    <row r="10" spans="1:21" ht="15.75" thickBot="1" x14ac:dyDescent="0.3">
      <c r="E10" s="166">
        <v>7</v>
      </c>
      <c r="F10" s="183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0.85555555555555562</v>
      </c>
      <c r="S10" s="24" t="s">
        <v>159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0.85555555555555562</v>
      </c>
      <c r="Q11" s="154">
        <v>0.85555555555555562</v>
      </c>
      <c r="S11" s="24" t="s">
        <v>160</v>
      </c>
    </row>
    <row r="12" spans="1:21" ht="15.75" thickBot="1" x14ac:dyDescent="0.3">
      <c r="E12" s="177" t="s">
        <v>4</v>
      </c>
      <c r="F12" s="178"/>
      <c r="G12" s="9">
        <f>SUM(E4:F11)</f>
        <v>101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7290</v>
      </c>
      <c r="G13" s="28"/>
      <c r="I13" s="119"/>
      <c r="J13" s="119"/>
      <c r="K13" s="170"/>
      <c r="M13"/>
      <c r="N13"/>
      <c r="O13" s="171"/>
      <c r="P13" s="172"/>
    </row>
    <row r="14" spans="1:21" ht="15.75" thickBot="1" x14ac:dyDescent="0.3">
      <c r="C14" s="25"/>
      <c r="D14" s="25"/>
      <c r="E14" s="24"/>
      <c r="F14" s="20"/>
      <c r="I14" s="119"/>
      <c r="J14" s="119"/>
      <c r="K14" s="170"/>
      <c r="M14"/>
      <c r="N14"/>
      <c r="O14" s="171"/>
      <c r="P14" s="172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70"/>
      <c r="L15" s="119"/>
      <c r="M15"/>
      <c r="N15"/>
      <c r="O15" s="171"/>
      <c r="P15" s="172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71"/>
      <c r="P17" s="172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70"/>
      <c r="M18"/>
      <c r="N18"/>
      <c r="O18" s="171"/>
      <c r="P18" s="172"/>
    </row>
    <row r="19" spans="1:16" x14ac:dyDescent="0.25">
      <c r="K19" s="170"/>
      <c r="M19"/>
      <c r="N19"/>
    </row>
  </sheetData>
  <mergeCells count="12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3" t="s">
        <v>11</v>
      </c>
      <c r="F1" s="204"/>
      <c r="G1" s="41" t="s">
        <v>10</v>
      </c>
      <c r="H1" s="203" t="s">
        <v>9</v>
      </c>
      <c r="I1" s="205"/>
      <c r="J1" s="20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90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6">
        <f>SUM(F2:J4)</f>
        <v>312</v>
      </c>
      <c r="L2" s="208">
        <f>SUM(E2:J4)</f>
        <v>1152</v>
      </c>
      <c r="M2" s="193">
        <f>SUM(D2:D4)-L2</f>
        <v>348</v>
      </c>
      <c r="O2">
        <f>SUM(E2:J39)</f>
        <v>7250</v>
      </c>
    </row>
    <row r="3" spans="1:15" x14ac:dyDescent="0.25">
      <c r="A3" s="20"/>
      <c r="B3" s="192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7"/>
      <c r="L3" s="209"/>
      <c r="M3" s="194"/>
    </row>
    <row r="4" spans="1:15" ht="15.75" thickBot="1" x14ac:dyDescent="0.3">
      <c r="A4" s="20"/>
      <c r="B4" s="191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7"/>
      <c r="L4" s="209"/>
      <c r="M4" s="19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7">
        <f>SUM(F7:J8)</f>
        <v>270</v>
      </c>
      <c r="L7" s="199">
        <f>SUM(E7:J8)</f>
        <v>340</v>
      </c>
      <c r="M7" s="201">
        <f>D8-L7</f>
        <v>160</v>
      </c>
    </row>
    <row r="8" spans="1:15" ht="15.75" thickBot="1" x14ac:dyDescent="0.3">
      <c r="A8" s="2"/>
      <c r="B8" s="19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8"/>
      <c r="L8" s="200"/>
      <c r="M8" s="20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90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92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90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91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8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8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5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87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75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76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75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x14ac:dyDescent="0.25">
      <c r="B38" s="186"/>
      <c r="C38" s="82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7">
        <v>24</v>
      </c>
      <c r="C39" s="18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</sheetData>
  <mergeCells count="22">
    <mergeCell ref="E1:F1"/>
    <mergeCell ref="H1:J1"/>
    <mergeCell ref="B2:B4"/>
    <mergeCell ref="K2:K4"/>
    <mergeCell ref="L2:L4"/>
    <mergeCell ref="M2:M4"/>
    <mergeCell ref="B14:B15"/>
    <mergeCell ref="B11:B12"/>
    <mergeCell ref="K7:K8"/>
    <mergeCell ref="L7:L8"/>
    <mergeCell ref="M7:M8"/>
    <mergeCell ref="B7:B8"/>
    <mergeCell ref="B26:B27"/>
    <mergeCell ref="B24:B25"/>
    <mergeCell ref="B21:B22"/>
    <mergeCell ref="B18:B19"/>
    <mergeCell ref="B16:B17"/>
    <mergeCell ref="B35:B36"/>
    <mergeCell ref="B37:B38"/>
    <mergeCell ref="B32:B33"/>
    <mergeCell ref="B30:B31"/>
    <mergeCell ref="B28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19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7" t="s">
        <v>4</v>
      </c>
      <c r="AH24" s="17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7" t="s">
        <v>4</v>
      </c>
      <c r="BA24" s="178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7" t="s">
        <v>4</v>
      </c>
      <c r="BS24" s="178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9" t="s">
        <v>145</v>
      </c>
      <c r="C26" s="180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9" t="s">
        <v>145</v>
      </c>
      <c r="S26" s="180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9" t="s">
        <v>145</v>
      </c>
      <c r="AH26" s="180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9" t="s">
        <v>145</v>
      </c>
      <c r="AX26" s="180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79" t="s">
        <v>145</v>
      </c>
      <c r="BN26" s="180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2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182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77" t="s">
        <v>4</v>
      </c>
      <c r="C36" s="17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7" t="s">
        <v>4</v>
      </c>
      <c r="S36" s="178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7" t="s">
        <v>4</v>
      </c>
      <c r="AH36" s="178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7" t="s">
        <v>4</v>
      </c>
      <c r="AX36" s="178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77" t="s">
        <v>4</v>
      </c>
      <c r="BN36" s="178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79" t="s">
        <v>145</v>
      </c>
      <c r="C38" s="180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8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182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8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77" t="s">
        <v>4</v>
      </c>
      <c r="C48" s="178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2023-12-24T04:26:15Z</dcterms:modified>
</cp:coreProperties>
</file>