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15F6A72-F129-431C-9E50-C7836C1191B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2" l="1"/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<sst xmlns="http://schemas.openxmlformats.org/spreadsheetml/2006/main" count="1389" uniqueCount="174">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</sst>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opLeftCell="A2" workbookViewId="0">
      <selection activeCell="Q15" sqref="Q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9">
        <f>B3+B4</f>
        <v>15</v>
      </c>
      <c r="E2" s="193" t="s">
        <v>145</v>
      </c>
      <c r="F2" s="194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87" t="s">
        <v>37</v>
      </c>
      <c r="B3" s="34">
        <v>0</v>
      </c>
      <c r="C3" s="190"/>
      <c r="D3" s="163" t="s">
        <v>36</v>
      </c>
    </row>
    <row r="4" spans="1:21" ht="15.75" thickBot="1" x14ac:dyDescent="0.3">
      <c r="A4" s="188"/>
      <c r="B4" s="34">
        <v>15</v>
      </c>
      <c r="C4" s="33" t="s">
        <v>35</v>
      </c>
      <c r="E4" s="140"/>
      <c r="F4" s="165"/>
      <c r="G4" s="9" t="s">
        <v>1</v>
      </c>
      <c r="H4" s="107" t="s">
        <v>36</v>
      </c>
      <c r="I4" s="170" t="s">
        <v>169</v>
      </c>
      <c r="J4" s="83"/>
      <c r="K4" s="170" t="s">
        <v>156</v>
      </c>
      <c r="L4" s="143" t="s">
        <v>118</v>
      </c>
      <c r="M4" s="171"/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/>
      <c r="F5" s="126"/>
      <c r="G5" s="9" t="s">
        <v>136</v>
      </c>
      <c r="H5" s="107" t="s">
        <v>17</v>
      </c>
      <c r="I5" s="170" t="s">
        <v>165</v>
      </c>
      <c r="J5" s="168" t="s">
        <v>142</v>
      </c>
      <c r="K5" s="170" t="s">
        <v>85</v>
      </c>
      <c r="L5" s="143" t="s">
        <v>119</v>
      </c>
      <c r="M5" s="37"/>
      <c r="N5" s="175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/>
      <c r="F6" s="127"/>
      <c r="G6" s="28" t="s">
        <v>147</v>
      </c>
      <c r="H6" s="120" t="s">
        <v>17</v>
      </c>
      <c r="I6" s="170" t="s">
        <v>166</v>
      </c>
      <c r="J6" s="83" t="s">
        <v>155</v>
      </c>
      <c r="K6" s="170" t="s">
        <v>96</v>
      </c>
      <c r="L6" s="143" t="s">
        <v>120</v>
      </c>
      <c r="M6" s="33" t="s">
        <v>170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/>
      <c r="F7" s="127"/>
      <c r="G7" s="9" t="s">
        <v>9</v>
      </c>
      <c r="H7" s="107" t="s">
        <v>17</v>
      </c>
      <c r="I7" s="170" t="s">
        <v>172</v>
      </c>
      <c r="J7" s="180" t="s">
        <v>137</v>
      </c>
      <c r="K7" s="180"/>
      <c r="L7" s="143" t="s">
        <v>171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5"/>
      <c r="F8" s="197"/>
      <c r="G8" s="9" t="s">
        <v>72</v>
      </c>
      <c r="H8" s="107" t="s">
        <v>17</v>
      </c>
      <c r="I8" s="199" t="s">
        <v>105</v>
      </c>
      <c r="J8" s="83" t="s">
        <v>70</v>
      </c>
      <c r="K8" s="9" t="s">
        <v>47</v>
      </c>
      <c r="L8" s="143" t="s">
        <v>164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6"/>
      <c r="F9" s="198"/>
      <c r="G9" s="9" t="s">
        <v>71</v>
      </c>
      <c r="H9" s="156" t="s">
        <v>17</v>
      </c>
      <c r="I9" s="200"/>
      <c r="J9" s="183" t="s">
        <v>163</v>
      </c>
      <c r="K9" s="181" t="s">
        <v>62</v>
      </c>
      <c r="L9" s="143" t="s">
        <v>129</v>
      </c>
      <c r="M9" s="33" t="s">
        <v>22</v>
      </c>
      <c r="N9" s="174" t="s">
        <v>64</v>
      </c>
      <c r="O9" s="154">
        <v>0.79861111111111116</v>
      </c>
      <c r="Q9" s="154">
        <v>0.79861111111111116</v>
      </c>
      <c r="S9" s="24" t="s">
        <v>168</v>
      </c>
    </row>
    <row r="10" spans="1:21" ht="15.75" thickBot="1" x14ac:dyDescent="0.3">
      <c r="E10" s="166"/>
      <c r="F10" s="178"/>
      <c r="G10" s="9" t="s">
        <v>81</v>
      </c>
      <c r="H10" s="122" t="s">
        <v>17</v>
      </c>
      <c r="I10" s="170" t="s">
        <v>165</v>
      </c>
      <c r="J10" s="83" t="s">
        <v>124</v>
      </c>
      <c r="K10" s="180"/>
      <c r="L10" s="144" t="s">
        <v>122</v>
      </c>
      <c r="M10" s="33"/>
      <c r="N10" s="175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168</v>
      </c>
    </row>
    <row r="11" spans="1:21" ht="15.75" thickBot="1" x14ac:dyDescent="0.3">
      <c r="A11" s="9" t="s">
        <v>12</v>
      </c>
      <c r="B11" s="8">
        <f>B9-B13</f>
        <v>0</v>
      </c>
      <c r="E11" s="140"/>
      <c r="F11" s="165"/>
      <c r="G11" s="9" t="s">
        <v>128</v>
      </c>
      <c r="H11" s="107" t="s">
        <v>17</v>
      </c>
      <c r="I11" s="83" t="s">
        <v>167</v>
      </c>
      <c r="J11" s="182" t="s">
        <v>158</v>
      </c>
      <c r="K11" s="181" t="s">
        <v>170</v>
      </c>
      <c r="L11" s="143" t="s">
        <v>110</v>
      </c>
      <c r="M11" s="33" t="s">
        <v>78</v>
      </c>
      <c r="N11" s="225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91" t="s">
        <v>4</v>
      </c>
      <c r="F12" s="192"/>
      <c r="G12" s="9">
        <f>SUM(E4:F11)</f>
        <v>0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4"/>
      <c r="M13"/>
      <c r="O13" s="185"/>
      <c r="P13" s="186"/>
    </row>
    <row r="14" spans="1:21" ht="15.75" thickBot="1" x14ac:dyDescent="0.3">
      <c r="C14" s="25"/>
      <c r="D14" s="25"/>
      <c r="E14" s="24"/>
      <c r="F14" s="20"/>
      <c r="I14" s="119"/>
      <c r="J14" s="119"/>
      <c r="K14" s="184"/>
      <c r="M14"/>
      <c r="O14" s="185"/>
      <c r="P14" s="186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4"/>
      <c r="L15" s="119"/>
      <c r="M15"/>
      <c r="O15" s="185"/>
      <c r="P15" s="186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5"/>
      <c r="P17" s="186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4"/>
      <c r="M18"/>
      <c r="O18" s="185"/>
      <c r="P18" s="186"/>
    </row>
    <row r="19" spans="1:16" x14ac:dyDescent="0.25">
      <c r="K19" s="184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tabSelected="1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1" t="s">
        <v>11</v>
      </c>
      <c r="F1" s="202"/>
      <c r="G1" s="41" t="s">
        <v>10</v>
      </c>
      <c r="H1" s="201" t="s">
        <v>9</v>
      </c>
      <c r="I1" s="203"/>
      <c r="J1" s="20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7">
        <f>SUM(F2:J4)</f>
        <v>312</v>
      </c>
      <c r="L2" s="209">
        <f>SUM(E2:J4)</f>
        <v>1152</v>
      </c>
      <c r="M2" s="211">
        <f>SUM(D2:D4)-L2</f>
        <v>348</v>
      </c>
      <c r="O2">
        <f>SUM(E2:J40)</f>
        <v>7445</v>
      </c>
    </row>
    <row r="3" spans="1:15" x14ac:dyDescent="0.25">
      <c r="A3" s="20"/>
      <c r="B3" s="20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8"/>
      <c r="L3" s="210"/>
      <c r="M3" s="212"/>
    </row>
    <row r="4" spans="1:15" ht="15.75" thickBot="1" x14ac:dyDescent="0.3">
      <c r="A4" s="20"/>
      <c r="B4" s="20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8"/>
      <c r="L4" s="210"/>
      <c r="M4" s="21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1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15">
        <f>SUM(F7:J8)</f>
        <v>270</v>
      </c>
      <c r="L7" s="217">
        <f>SUM(E7:J8)</f>
        <v>340</v>
      </c>
      <c r="M7" s="219">
        <f>D8-L7</f>
        <v>160</v>
      </c>
    </row>
    <row r="8" spans="1:15" ht="15.75" thickBot="1" x14ac:dyDescent="0.3">
      <c r="A8" s="2"/>
      <c r="B8" s="21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16"/>
      <c r="L8" s="218"/>
      <c r="M8" s="22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1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1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2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2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21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9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90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9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90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9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90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9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90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B39:B40"/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S29" workbookViewId="0">
      <selection activeCell="AJ41" sqref="AJ4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1" t="s">
        <v>4</v>
      </c>
      <c r="AH24" s="19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1" t="s">
        <v>4</v>
      </c>
      <c r="BA24" s="19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1" t="s">
        <v>4</v>
      </c>
      <c r="BS24" s="19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3" t="s">
        <v>145</v>
      </c>
      <c r="C26" s="19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3" t="s">
        <v>145</v>
      </c>
      <c r="S26" s="194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3" t="s">
        <v>145</v>
      </c>
      <c r="AH26" s="194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3" t="s">
        <v>145</v>
      </c>
      <c r="AX26" s="194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3" t="s">
        <v>145</v>
      </c>
      <c r="BN26" s="194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4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4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8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8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1" t="s">
        <v>4</v>
      </c>
      <c r="C36" s="19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1" t="s">
        <v>4</v>
      </c>
      <c r="S36" s="192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1" t="s">
        <v>4</v>
      </c>
      <c r="AH36" s="192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1" t="s">
        <v>4</v>
      </c>
      <c r="AX36" s="192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1" t="s">
        <v>4</v>
      </c>
      <c r="BN36" s="192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3" t="s">
        <v>145</v>
      </c>
      <c r="C38" s="194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  <c r="S38" s="193" t="s">
        <v>145</v>
      </c>
      <c r="T38" s="194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2" t="s">
        <v>92</v>
      </c>
      <c r="AC38" s="153" t="s">
        <v>68</v>
      </c>
      <c r="AD38" s="36" t="s">
        <v>131</v>
      </c>
      <c r="AE38" s="157" t="s">
        <v>83</v>
      </c>
      <c r="AF38" s="100" t="s">
        <v>36</v>
      </c>
      <c r="AG38" s="36" t="s">
        <v>108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5">
        <v>20</v>
      </c>
      <c r="U40" s="9" t="s">
        <v>1</v>
      </c>
      <c r="V40" s="107" t="s">
        <v>17</v>
      </c>
      <c r="W40" s="170" t="s">
        <v>169</v>
      </c>
      <c r="X40" s="83" t="s">
        <v>139</v>
      </c>
      <c r="Y40" s="170" t="s">
        <v>156</v>
      </c>
      <c r="Z40" s="143" t="s">
        <v>118</v>
      </c>
      <c r="AA40" s="171" t="s">
        <v>22</v>
      </c>
      <c r="AB40" s="173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7">
        <v>20</v>
      </c>
      <c r="T41" s="126">
        <v>10</v>
      </c>
      <c r="U41" s="9" t="s">
        <v>136</v>
      </c>
      <c r="V41" s="107" t="s">
        <v>17</v>
      </c>
      <c r="W41" s="170" t="s">
        <v>165</v>
      </c>
      <c r="X41" s="168" t="s">
        <v>142</v>
      </c>
      <c r="Y41" s="170" t="s">
        <v>85</v>
      </c>
      <c r="Z41" s="143" t="s">
        <v>119</v>
      </c>
      <c r="AA41" s="179" t="s">
        <v>137</v>
      </c>
      <c r="AB41" s="174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7">
        <v>10</v>
      </c>
      <c r="T42" s="127">
        <v>20</v>
      </c>
      <c r="U42" s="28" t="s">
        <v>147</v>
      </c>
      <c r="V42" s="120" t="s">
        <v>17</v>
      </c>
      <c r="W42" s="170" t="s">
        <v>166</v>
      </c>
      <c r="X42" s="83" t="s">
        <v>155</v>
      </c>
      <c r="Y42" s="170" t="s">
        <v>96</v>
      </c>
      <c r="Z42" s="143" t="s">
        <v>120</v>
      </c>
      <c r="AA42" s="33" t="s">
        <v>170</v>
      </c>
      <c r="AB42" s="177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70" t="s">
        <v>172</v>
      </c>
      <c r="X43" s="180" t="s">
        <v>137</v>
      </c>
      <c r="Y43" s="180" t="s">
        <v>173</v>
      </c>
      <c r="Z43" s="143" t="s">
        <v>171</v>
      </c>
      <c r="AA43" s="33" t="s">
        <v>85</v>
      </c>
      <c r="AB43" s="175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</row>
    <row r="44" spans="2:79" ht="15.75" thickBot="1" x14ac:dyDescent="0.3">
      <c r="B44" s="164"/>
      <c r="C44" s="19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195">
        <v>25</v>
      </c>
      <c r="T44" s="197">
        <v>55</v>
      </c>
      <c r="U44" s="9" t="s">
        <v>72</v>
      </c>
      <c r="V44" s="107" t="s">
        <v>17</v>
      </c>
      <c r="W44" s="199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5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</row>
    <row r="45" spans="2:79" ht="15.75" thickBot="1" x14ac:dyDescent="0.3">
      <c r="B45" s="140"/>
      <c r="C45" s="224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196"/>
      <c r="T45" s="198"/>
      <c r="U45" s="9" t="s">
        <v>71</v>
      </c>
      <c r="V45" s="156" t="s">
        <v>17</v>
      </c>
      <c r="W45" s="200"/>
      <c r="X45" s="183" t="s">
        <v>163</v>
      </c>
      <c r="Y45" s="181" t="s">
        <v>62</v>
      </c>
      <c r="Z45" s="143" t="s">
        <v>129</v>
      </c>
      <c r="AA45" s="33" t="s">
        <v>21</v>
      </c>
      <c r="AB45" s="174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</row>
    <row r="46" spans="2:79" ht="15.75" thickBot="1" x14ac:dyDescent="0.3">
      <c r="B46" s="166"/>
      <c r="C46" s="198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6">
        <v>7</v>
      </c>
      <c r="T46" s="178">
        <v>70</v>
      </c>
      <c r="U46" s="9" t="s">
        <v>81</v>
      </c>
      <c r="V46" s="122" t="s">
        <v>17</v>
      </c>
      <c r="W46" s="170" t="s">
        <v>165</v>
      </c>
      <c r="X46" s="83" t="s">
        <v>124</v>
      </c>
      <c r="Y46" s="181"/>
      <c r="Z46" s="144" t="s">
        <v>122</v>
      </c>
      <c r="AA46" s="145" t="s">
        <v>162</v>
      </c>
      <c r="AB46" s="174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5">
        <v>10</v>
      </c>
      <c r="U47" s="9" t="s">
        <v>128</v>
      </c>
      <c r="V47" s="107" t="s">
        <v>17</v>
      </c>
      <c r="W47" s="83" t="s">
        <v>167</v>
      </c>
      <c r="X47" s="182" t="s">
        <v>158</v>
      </c>
      <c r="Y47" s="181" t="s">
        <v>170</v>
      </c>
      <c r="Z47" s="143" t="s">
        <v>110</v>
      </c>
      <c r="AA47" s="150" t="s">
        <v>78</v>
      </c>
      <c r="AB47" s="176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</row>
    <row r="48" spans="2:79" ht="15.75" thickBot="1" x14ac:dyDescent="0.3">
      <c r="B48" s="191" t="s">
        <v>4</v>
      </c>
      <c r="C48" s="192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8"/>
      <c r="M48" s="115"/>
      <c r="N48" s="65"/>
      <c r="O48" s="65"/>
      <c r="P48" s="169"/>
      <c r="S48" s="191" t="s">
        <v>4</v>
      </c>
      <c r="T48" s="192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8"/>
      <c r="AD48" s="115"/>
      <c r="AE48" s="65"/>
      <c r="AF48" s="65"/>
      <c r="AG48" s="169"/>
    </row>
  </sheetData>
  <mergeCells count="23">
    <mergeCell ref="B38:C38"/>
    <mergeCell ref="C44:C46"/>
    <mergeCell ref="B48:C48"/>
    <mergeCell ref="AG24:AH24"/>
    <mergeCell ref="AZ24:BA24"/>
    <mergeCell ref="S38:T38"/>
    <mergeCell ref="S44:S45"/>
    <mergeCell ref="T44:T45"/>
    <mergeCell ref="W44:W45"/>
    <mergeCell ref="S48:T48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2023-12-25T04:24:43Z</dcterms:modified>
</cp:coreProperties>
</file>