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D8481AC-BED1-40A1-A587-F93B75F1198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7" l="1"/>
  <c r="H2" i="8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<sst xmlns="http://schemas.openxmlformats.org/spreadsheetml/2006/main" count="1080" uniqueCount="610">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</sst>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5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V15" sqref="V1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54" t="s">
        <v>7</v>
      </c>
      <c r="K2" s="555"/>
      <c r="L2" s="1" t="s">
        <v>8</v>
      </c>
      <c r="M2" s="331" t="s">
        <v>9</v>
      </c>
      <c r="N2" s="361" t="s">
        <v>10</v>
      </c>
      <c r="O2" s="556" t="s">
        <v>384</v>
      </c>
      <c r="P2" s="557"/>
      <c r="Q2" s="558"/>
      <c r="R2" s="558"/>
      <c r="S2" s="558"/>
      <c r="T2" s="559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1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0"/>
      <c r="U3" s="19" t="s">
        <v>590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2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0"/>
    </row>
    <row r="5" spans="2:22" ht="15.75" thickBot="1" x14ac:dyDescent="0.3">
      <c r="B5" s="2" t="s">
        <v>413</v>
      </c>
      <c r="C5" s="168" t="s">
        <v>16</v>
      </c>
      <c r="D5" s="553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0"/>
      <c r="U5" s="209" t="s">
        <v>228</v>
      </c>
      <c r="V5" s="19">
        <v>5760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0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570</v>
      </c>
      <c r="I7" s="61"/>
      <c r="J7" s="287"/>
      <c r="K7" s="288"/>
      <c r="L7" s="280"/>
      <c r="M7" s="380"/>
      <c r="N7" s="61" t="s">
        <v>18</v>
      </c>
      <c r="P7" s="504"/>
      <c r="Q7" s="16"/>
      <c r="R7" s="6"/>
      <c r="T7" s="560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0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570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0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570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0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570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142"/>
      <c r="T11" s="560"/>
      <c r="U11" s="209" t="s">
        <v>227</v>
      </c>
      <c r="V11" s="64">
        <v>96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0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569</v>
      </c>
      <c r="F13" s="271" t="s">
        <v>369</v>
      </c>
      <c r="G13" s="2" t="s">
        <v>401</v>
      </c>
      <c r="H13" s="2" t="s">
        <v>570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T13" s="560"/>
    </row>
    <row r="14" spans="2:22" ht="15.75" thickBot="1" x14ac:dyDescent="0.3">
      <c r="P14" s="504"/>
      <c r="T14" s="560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570</v>
      </c>
      <c r="I15" s="61"/>
      <c r="J15" s="136"/>
      <c r="K15" s="135"/>
      <c r="L15" s="137" t="s">
        <v>15</v>
      </c>
      <c r="M15" s="548">
        <v>45275</v>
      </c>
      <c r="N15" s="551" t="s">
        <v>22</v>
      </c>
      <c r="O15" s="502" t="s">
        <v>44</v>
      </c>
      <c r="P15" s="504"/>
      <c r="S15" s="6"/>
      <c r="T15" s="560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570</v>
      </c>
      <c r="I16" s="61"/>
      <c r="J16" s="198"/>
      <c r="K16" s="138"/>
      <c r="L16" s="199" t="s">
        <v>15</v>
      </c>
      <c r="M16" s="549"/>
      <c r="N16" s="552"/>
      <c r="P16" s="504"/>
      <c r="T16" s="560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0"/>
      <c r="N17" s="553"/>
      <c r="O17" s="502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0"/>
    </row>
    <row r="18" spans="2:23" ht="15.75" thickBot="1" x14ac:dyDescent="0.3">
      <c r="P18" s="504"/>
      <c r="T18" s="560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48">
        <v>45275</v>
      </c>
      <c r="N19" s="414" t="s">
        <v>521</v>
      </c>
      <c r="P19" s="504"/>
      <c r="T19" s="560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570</v>
      </c>
      <c r="I20" s="61"/>
      <c r="J20" s="166"/>
      <c r="K20" s="8"/>
      <c r="L20" s="7" t="s">
        <v>25</v>
      </c>
      <c r="M20" s="549"/>
      <c r="N20" s="404" t="s">
        <v>26</v>
      </c>
      <c r="P20" s="504"/>
      <c r="T20" s="560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570</v>
      </c>
      <c r="I21" s="61"/>
      <c r="J21" s="8"/>
      <c r="K21" s="8"/>
      <c r="L21" s="7" t="s">
        <v>29</v>
      </c>
      <c r="M21" s="549"/>
      <c r="N21" s="404" t="s">
        <v>18</v>
      </c>
      <c r="P21" s="504"/>
      <c r="T21" s="560"/>
      <c r="U21" s="546" t="s">
        <v>226</v>
      </c>
      <c r="V21" s="547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49"/>
      <c r="N22" s="384" t="s">
        <v>26</v>
      </c>
      <c r="P22" s="504"/>
      <c r="T22" s="560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49"/>
      <c r="N23" s="61" t="s">
        <v>522</v>
      </c>
      <c r="P23" s="504"/>
      <c r="T23" s="560"/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49"/>
      <c r="N24" s="61" t="s">
        <v>26</v>
      </c>
      <c r="O24" s="503" t="s">
        <v>44</v>
      </c>
      <c r="P24" s="505"/>
      <c r="S24" s="16"/>
      <c r="T24" s="560"/>
    </row>
    <row r="25" spans="2:23" ht="15.75" thickBot="1" x14ac:dyDescent="0.3">
      <c r="B25" s="3" t="s">
        <v>34</v>
      </c>
      <c r="C25" s="168" t="s">
        <v>16</v>
      </c>
      <c r="D25" s="61" t="s">
        <v>594</v>
      </c>
      <c r="E25" s="262"/>
      <c r="F25" s="260" t="s">
        <v>369</v>
      </c>
      <c r="G25" s="2" t="s">
        <v>21</v>
      </c>
      <c r="H25" s="2" t="s">
        <v>596</v>
      </c>
      <c r="I25" s="61"/>
      <c r="J25" s="139"/>
      <c r="K25" s="140"/>
      <c r="L25" s="135" t="s">
        <v>35</v>
      </c>
      <c r="M25" s="549"/>
      <c r="N25" s="61" t="s">
        <v>26</v>
      </c>
      <c r="P25" s="504">
        <v>1</v>
      </c>
      <c r="Q25" s="2" t="s">
        <v>593</v>
      </c>
      <c r="R25" s="100" t="s">
        <v>42</v>
      </c>
      <c r="S25" s="21">
        <v>1</v>
      </c>
      <c r="T25" s="560"/>
      <c r="V25" s="23" t="s">
        <v>605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49"/>
      <c r="N26" s="61" t="s">
        <v>523</v>
      </c>
      <c r="P26" s="504"/>
      <c r="T26" s="560"/>
      <c r="W26" s="2" t="s">
        <v>606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49"/>
      <c r="N27" s="61"/>
      <c r="P27" s="321">
        <v>1</v>
      </c>
      <c r="Q27" s="2" t="s">
        <v>591</v>
      </c>
      <c r="R27" s="100" t="s">
        <v>42</v>
      </c>
      <c r="S27" s="176">
        <v>1</v>
      </c>
      <c r="T27" s="560"/>
      <c r="W27" s="2" t="s">
        <v>607</v>
      </c>
    </row>
    <row r="28" spans="2:23" ht="15.75" thickBot="1" x14ac:dyDescent="0.3">
      <c r="B28" s="261" t="s">
        <v>405</v>
      </c>
      <c r="C28" s="501" t="s">
        <v>16</v>
      </c>
      <c r="D28" s="61" t="s">
        <v>595</v>
      </c>
      <c r="E28" s="416"/>
      <c r="F28" s="407" t="s">
        <v>531</v>
      </c>
      <c r="G28" s="2" t="s">
        <v>435</v>
      </c>
      <c r="H28" s="215" t="s">
        <v>603</v>
      </c>
      <c r="I28" s="61"/>
      <c r="J28" s="18"/>
      <c r="K28" s="18"/>
      <c r="L28" s="11" t="s">
        <v>37</v>
      </c>
      <c r="M28" s="550"/>
      <c r="N28" s="61" t="s">
        <v>523</v>
      </c>
      <c r="P28" s="506">
        <v>1</v>
      </c>
      <c r="Q28" s="2" t="s">
        <v>208</v>
      </c>
      <c r="R28" s="100" t="s">
        <v>42</v>
      </c>
      <c r="S28" s="21">
        <v>1</v>
      </c>
      <c r="T28" s="561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Y16" sqref="Y16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81" t="s">
        <v>181</v>
      </c>
      <c r="R1" s="100" t="s">
        <v>76</v>
      </c>
      <c r="S1" s="100" t="s">
        <v>81</v>
      </c>
      <c r="T1" s="21" t="s">
        <v>589</v>
      </c>
      <c r="Z1" s="24" t="s">
        <v>590</v>
      </c>
      <c r="AA1" s="24" t="s">
        <v>454</v>
      </c>
    </row>
    <row r="2" spans="1:27" ht="15.75" customHeight="1" thickBot="1" x14ac:dyDescent="0.3">
      <c r="A2" s="565">
        <f ca="1">TODAY()</f>
        <v>45279</v>
      </c>
      <c r="B2" s="567" t="s">
        <v>388</v>
      </c>
      <c r="C2" s="579" t="s">
        <v>364</v>
      </c>
      <c r="D2" s="569" t="s">
        <v>103</v>
      </c>
      <c r="E2" s="571" t="s">
        <v>65</v>
      </c>
      <c r="F2" s="196" t="s">
        <v>220</v>
      </c>
      <c r="G2" s="577" t="s">
        <v>380</v>
      </c>
      <c r="H2" s="211" t="s">
        <v>220</v>
      </c>
      <c r="I2" s="588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82"/>
      <c r="R2" s="21">
        <f>R7+R18</f>
        <v>6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66"/>
      <c r="B3" s="568"/>
      <c r="C3" s="580"/>
      <c r="D3" s="570"/>
      <c r="E3" s="572"/>
      <c r="G3" s="578"/>
      <c r="H3" s="6"/>
      <c r="I3" s="589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73" t="s">
        <v>178</v>
      </c>
      <c r="I4" s="589"/>
      <c r="R4" s="498" t="s">
        <v>579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74"/>
      <c r="D5" s="227" t="s">
        <v>103</v>
      </c>
      <c r="E5" s="99" t="s">
        <v>44</v>
      </c>
      <c r="F5" s="211" t="s">
        <v>220</v>
      </c>
      <c r="G5" s="551" t="s">
        <v>276</v>
      </c>
      <c r="H5" s="211" t="s">
        <v>220</v>
      </c>
      <c r="I5" s="589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579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62" t="s">
        <v>290</v>
      </c>
      <c r="B6" s="105" t="s">
        <v>199</v>
      </c>
      <c r="C6" s="575"/>
      <c r="D6" s="576"/>
      <c r="E6" s="96">
        <v>1</v>
      </c>
      <c r="G6" s="552"/>
      <c r="I6" s="589"/>
    </row>
    <row r="7" spans="1:27" ht="15.75" customHeight="1" thickBot="1" x14ac:dyDescent="0.3">
      <c r="A7" s="563"/>
      <c r="B7" s="100" t="s">
        <v>155</v>
      </c>
      <c r="C7" s="173" t="s">
        <v>142</v>
      </c>
      <c r="D7" s="30" t="s">
        <v>136</v>
      </c>
      <c r="G7" s="552"/>
      <c r="I7" s="589"/>
      <c r="M7" s="16" t="s">
        <v>354</v>
      </c>
      <c r="N7" s="30" t="s">
        <v>408</v>
      </c>
      <c r="O7" s="2" t="s">
        <v>103</v>
      </c>
      <c r="P7" s="99" t="s">
        <v>575</v>
      </c>
      <c r="Q7" s="127" t="s">
        <v>44</v>
      </c>
      <c r="R7" s="24">
        <f>3-R11</f>
        <v>3</v>
      </c>
      <c r="S7" s="24">
        <f>3-S11</f>
        <v>2</v>
      </c>
      <c r="U7" s="6" t="s">
        <v>527</v>
      </c>
      <c r="V7" s="495"/>
      <c r="W7" s="6" t="s">
        <v>527</v>
      </c>
      <c r="X7" s="495">
        <v>1</v>
      </c>
    </row>
    <row r="8" spans="1:27" ht="15.75" thickBot="1" x14ac:dyDescent="0.3">
      <c r="A8" s="564"/>
      <c r="B8" s="217" t="s">
        <v>28</v>
      </c>
      <c r="C8" s="6"/>
      <c r="E8" s="30">
        <v>3</v>
      </c>
      <c r="G8" s="552"/>
      <c r="I8" s="589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2"/>
      <c r="H9" s="6"/>
      <c r="I9" s="589"/>
      <c r="M9" s="19" t="s">
        <v>546</v>
      </c>
      <c r="N9" s="80"/>
      <c r="U9" s="6" t="s">
        <v>247</v>
      </c>
      <c r="V9" s="24">
        <v>1</v>
      </c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41</v>
      </c>
      <c r="G10" s="552"/>
      <c r="I10" s="589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>
        <v>1</v>
      </c>
      <c r="W10" s="6"/>
      <c r="X10" s="492"/>
    </row>
    <row r="11" spans="1:27" ht="15.75" thickBot="1" x14ac:dyDescent="0.3">
      <c r="A11" s="99" t="s">
        <v>184</v>
      </c>
      <c r="B11" s="551" t="s">
        <v>391</v>
      </c>
      <c r="C11" s="175" t="s">
        <v>178</v>
      </c>
      <c r="D11" s="222" t="s">
        <v>270</v>
      </c>
      <c r="G11" s="552"/>
      <c r="I11" s="589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575</v>
      </c>
      <c r="Q11" s="127" t="s">
        <v>44</v>
      </c>
      <c r="R11" s="24">
        <v>0</v>
      </c>
      <c r="S11" s="24">
        <v>1</v>
      </c>
      <c r="U11" s="583" t="s">
        <v>582</v>
      </c>
      <c r="V11" s="584"/>
      <c r="W11" s="584"/>
      <c r="X11" s="585"/>
    </row>
    <row r="12" spans="1:27" ht="15.75" thickBot="1" x14ac:dyDescent="0.3">
      <c r="A12" s="232" t="s">
        <v>392</v>
      </c>
      <c r="B12" s="553"/>
      <c r="E12" s="234">
        <v>3</v>
      </c>
      <c r="G12" s="552"/>
      <c r="I12" s="589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1" t="s">
        <v>195</v>
      </c>
      <c r="D13" s="20"/>
      <c r="G13" s="552"/>
      <c r="I13" s="589"/>
      <c r="J13" s="108" t="s">
        <v>571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572</v>
      </c>
      <c r="B14" s="177" t="s">
        <v>150</v>
      </c>
      <c r="C14" s="553"/>
      <c r="D14" s="209" t="s">
        <v>154</v>
      </c>
      <c r="E14" s="100">
        <v>2</v>
      </c>
      <c r="F14" s="211" t="s">
        <v>220</v>
      </c>
      <c r="G14" s="553"/>
      <c r="H14" s="211" t="s">
        <v>220</v>
      </c>
      <c r="I14" s="589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89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579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89"/>
      <c r="K16" s="100" t="s">
        <v>44</v>
      </c>
      <c r="L16" s="6"/>
      <c r="S16" s="498" t="s">
        <v>579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89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89"/>
      <c r="L18" s="16"/>
      <c r="M18" s="21"/>
      <c r="O18" s="586" t="s">
        <v>538</v>
      </c>
      <c r="P18" s="587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89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89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89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89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573</v>
      </c>
      <c r="D23" s="21" t="s">
        <v>416</v>
      </c>
      <c r="E23" s="289" t="s">
        <v>44</v>
      </c>
      <c r="I23" s="589"/>
      <c r="U23" s="6"/>
      <c r="V23" s="24"/>
      <c r="W23" s="6"/>
    </row>
    <row r="24" spans="1:26" ht="15.75" thickBot="1" x14ac:dyDescent="0.3">
      <c r="I24" s="589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89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576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89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580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89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89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0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387</v>
      </c>
      <c r="B30" s="2" t="s">
        <v>414</v>
      </c>
      <c r="U30" s="25" t="s">
        <v>581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608</v>
      </c>
      <c r="V31" s="335">
        <v>0</v>
      </c>
      <c r="W31" s="19" t="s">
        <v>583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77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3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15"/>
      <c r="AO1" s="350" t="s">
        <v>486</v>
      </c>
      <c r="AQ1" s="68" t="s">
        <v>352</v>
      </c>
    </row>
    <row r="2" spans="1:43" ht="15.75" customHeight="1" thickBot="1" x14ac:dyDescent="0.3">
      <c r="A2" s="597">
        <f ca="1">TODAY()</f>
        <v>45279</v>
      </c>
      <c r="B2" s="599" t="s">
        <v>378</v>
      </c>
      <c r="C2" s="579" t="s">
        <v>364</v>
      </c>
      <c r="D2" s="601" t="s">
        <v>362</v>
      </c>
      <c r="E2" s="645" t="s">
        <v>65</v>
      </c>
      <c r="F2" s="620" t="s">
        <v>103</v>
      </c>
      <c r="G2" s="417" t="s">
        <v>180</v>
      </c>
      <c r="H2" s="80" t="s">
        <v>33</v>
      </c>
      <c r="I2" s="578"/>
      <c r="J2" s="81" t="s">
        <v>77</v>
      </c>
      <c r="K2" s="647" t="s">
        <v>349</v>
      </c>
      <c r="L2" s="648"/>
      <c r="M2" s="620" t="s">
        <v>103</v>
      </c>
      <c r="N2" s="69" t="s">
        <v>28</v>
      </c>
      <c r="O2" s="624" t="s">
        <v>103</v>
      </c>
      <c r="P2" s="85" t="s">
        <v>148</v>
      </c>
      <c r="Q2" s="579" t="s">
        <v>144</v>
      </c>
      <c r="R2" s="551"/>
      <c r="S2" s="637" t="s">
        <v>149</v>
      </c>
      <c r="T2" s="89"/>
      <c r="U2" s="124"/>
      <c r="V2" s="91"/>
      <c r="W2" s="146"/>
      <c r="X2" s="455" t="s">
        <v>157</v>
      </c>
      <c r="Y2" s="634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16"/>
    </row>
    <row r="3" spans="1:43" ht="15.75" thickBot="1" x14ac:dyDescent="0.3">
      <c r="A3" s="598"/>
      <c r="B3" s="600"/>
      <c r="C3" s="580"/>
      <c r="D3" s="602"/>
      <c r="E3" s="646"/>
      <c r="F3" s="621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1"/>
      <c r="N3" s="69" t="s">
        <v>147</v>
      </c>
      <c r="O3" s="625"/>
      <c r="P3" s="2" t="s">
        <v>155</v>
      </c>
      <c r="Q3" s="580"/>
      <c r="R3" s="553"/>
      <c r="S3" s="638"/>
      <c r="T3" s="89"/>
      <c r="U3" s="124"/>
      <c r="V3" s="120"/>
      <c r="W3" s="145"/>
      <c r="X3" s="455" t="s">
        <v>158</v>
      </c>
      <c r="Y3" s="634"/>
      <c r="Z3" s="432">
        <v>1</v>
      </c>
      <c r="AA3" s="313"/>
      <c r="AB3" s="214"/>
      <c r="AC3" s="100" t="s">
        <v>497</v>
      </c>
      <c r="AD3" s="636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16"/>
    </row>
    <row r="4" spans="1:43" ht="15.75" thickBot="1" x14ac:dyDescent="0.3">
      <c r="A4" s="243" t="s">
        <v>184</v>
      </c>
      <c r="B4" s="613" t="s">
        <v>381</v>
      </c>
      <c r="C4" s="579" t="s">
        <v>155</v>
      </c>
      <c r="D4" s="359" t="s">
        <v>136</v>
      </c>
      <c r="E4" s="396">
        <v>2</v>
      </c>
      <c r="F4" s="621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1"/>
      <c r="N4" s="178" t="s">
        <v>70</v>
      </c>
      <c r="O4" s="625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34"/>
      <c r="Z4" s="433"/>
      <c r="AA4" s="313"/>
      <c r="AB4" s="214"/>
      <c r="AC4" s="16"/>
      <c r="AD4" s="636"/>
      <c r="AE4" s="262"/>
      <c r="AF4" s="262"/>
      <c r="AG4" s="16"/>
      <c r="AH4" s="16"/>
      <c r="AI4" s="16"/>
      <c r="AJ4" s="16"/>
      <c r="AK4" s="262"/>
      <c r="AL4" s="16"/>
      <c r="AM4" s="452"/>
      <c r="AN4" s="616"/>
      <c r="AO4" s="350" t="s">
        <v>91</v>
      </c>
    </row>
    <row r="5" spans="1:43" ht="15.75" thickBot="1" x14ac:dyDescent="0.3">
      <c r="A5" s="577" t="s">
        <v>434</v>
      </c>
      <c r="B5" s="614"/>
      <c r="C5" s="580"/>
      <c r="D5" s="61" t="s">
        <v>154</v>
      </c>
      <c r="E5" s="397">
        <v>1</v>
      </c>
      <c r="F5" s="621"/>
      <c r="G5" s="605" t="s">
        <v>193</v>
      </c>
      <c r="H5" s="605"/>
      <c r="I5" s="605"/>
      <c r="J5" s="605"/>
      <c r="K5" s="605"/>
      <c r="L5" s="606"/>
      <c r="M5" s="621"/>
      <c r="N5" s="21">
        <v>8</v>
      </c>
      <c r="O5" s="625"/>
      <c r="T5" s="89"/>
      <c r="U5" s="124"/>
      <c r="V5" s="120"/>
      <c r="W5" s="146"/>
      <c r="X5" s="455" t="s">
        <v>160</v>
      </c>
      <c r="Y5" s="634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16"/>
    </row>
    <row r="6" spans="1:43" ht="15.75" thickBot="1" x14ac:dyDescent="0.3">
      <c r="A6" s="578"/>
      <c r="B6" s="611" t="s">
        <v>178</v>
      </c>
      <c r="C6" s="575"/>
      <c r="D6" s="576"/>
      <c r="F6" s="621"/>
      <c r="G6" s="607"/>
      <c r="H6" s="607"/>
      <c r="I6" s="607"/>
      <c r="J6" s="607"/>
      <c r="K6" s="607"/>
      <c r="L6" s="608"/>
      <c r="M6" s="621"/>
      <c r="O6" s="625"/>
      <c r="T6" s="89"/>
      <c r="U6" s="124"/>
      <c r="V6" s="98" t="s">
        <v>176</v>
      </c>
      <c r="W6" s="146"/>
      <c r="X6" s="455" t="s">
        <v>161</v>
      </c>
      <c r="Y6" s="634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30"/>
      <c r="AJ6" s="465" t="s">
        <v>475</v>
      </c>
      <c r="AK6" s="630" t="s">
        <v>256</v>
      </c>
      <c r="AL6" s="262"/>
      <c r="AM6" s="452"/>
      <c r="AN6" s="616"/>
      <c r="AO6" s="350" t="s">
        <v>487</v>
      </c>
    </row>
    <row r="7" spans="1:43" ht="15.75" thickBot="1" x14ac:dyDescent="0.3">
      <c r="A7" s="237" t="s">
        <v>597</v>
      </c>
      <c r="B7" s="612"/>
      <c r="C7" s="207" t="s">
        <v>382</v>
      </c>
      <c r="D7" s="360" t="s">
        <v>394</v>
      </c>
      <c r="E7" s="271">
        <v>3</v>
      </c>
      <c r="F7" s="621"/>
      <c r="G7" s="419">
        <v>0</v>
      </c>
      <c r="H7" s="150">
        <v>0</v>
      </c>
      <c r="I7" s="210">
        <v>0</v>
      </c>
      <c r="J7" s="30">
        <v>0</v>
      </c>
      <c r="K7" s="551">
        <v>0</v>
      </c>
      <c r="L7" s="217">
        <v>0</v>
      </c>
      <c r="M7" s="621"/>
      <c r="O7" s="625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34"/>
      <c r="Z7" s="431">
        <v>1</v>
      </c>
      <c r="AA7" s="313"/>
      <c r="AB7" s="214"/>
      <c r="AC7" s="16"/>
      <c r="AD7" s="16"/>
      <c r="AE7" s="262"/>
      <c r="AF7" s="262"/>
      <c r="AG7" s="636" t="s">
        <v>471</v>
      </c>
      <c r="AH7" s="262"/>
      <c r="AI7" s="630"/>
      <c r="AJ7" s="262"/>
      <c r="AK7" s="630"/>
      <c r="AL7" s="80" t="s">
        <v>514</v>
      </c>
      <c r="AM7" s="452"/>
      <c r="AN7" s="616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21"/>
      <c r="G8" s="606">
        <v>0</v>
      </c>
      <c r="H8" s="603" t="s">
        <v>105</v>
      </c>
      <c r="I8" s="551">
        <v>0</v>
      </c>
      <c r="J8" s="603" t="s">
        <v>105</v>
      </c>
      <c r="K8" s="609"/>
      <c r="L8" s="639"/>
      <c r="M8" s="622"/>
      <c r="N8" s="642">
        <f>N5+N11</f>
        <v>15</v>
      </c>
      <c r="O8" s="625"/>
      <c r="T8" s="103" t="s">
        <v>44</v>
      </c>
      <c r="U8" s="124"/>
      <c r="V8" s="92"/>
      <c r="W8" s="146"/>
      <c r="X8" s="455" t="s">
        <v>163</v>
      </c>
      <c r="Y8" s="634"/>
      <c r="Z8" s="433"/>
      <c r="AA8" s="313"/>
      <c r="AB8" s="214"/>
      <c r="AC8" s="16"/>
      <c r="AD8" s="16"/>
      <c r="AE8" s="262"/>
      <c r="AF8" s="262"/>
      <c r="AG8" s="636"/>
      <c r="AH8" s="262"/>
      <c r="AI8" s="630"/>
      <c r="AJ8" s="262"/>
      <c r="AK8" s="262"/>
      <c r="AL8" s="262"/>
      <c r="AM8" s="452"/>
      <c r="AN8" s="616"/>
    </row>
    <row r="9" spans="1:43" ht="15.75" thickBot="1" x14ac:dyDescent="0.3">
      <c r="A9" s="237" t="s">
        <v>598</v>
      </c>
      <c r="B9" s="106" t="s">
        <v>197</v>
      </c>
      <c r="C9" s="207" t="s">
        <v>507</v>
      </c>
      <c r="D9" s="360" t="s">
        <v>286</v>
      </c>
      <c r="F9" s="621"/>
      <c r="G9" s="608"/>
      <c r="H9" s="604"/>
      <c r="I9" s="553"/>
      <c r="J9" s="604"/>
      <c r="K9" s="610"/>
      <c r="L9" s="640"/>
      <c r="M9" s="623"/>
      <c r="N9" s="643"/>
      <c r="O9" s="626"/>
      <c r="S9" s="637" t="s">
        <v>62</v>
      </c>
      <c r="T9" s="89"/>
      <c r="U9" s="124"/>
      <c r="V9" s="98" t="s">
        <v>176</v>
      </c>
      <c r="W9" s="48"/>
      <c r="X9" s="455" t="s">
        <v>164</v>
      </c>
      <c r="Y9" s="634"/>
      <c r="Z9" s="434"/>
      <c r="AA9" s="313"/>
      <c r="AB9" s="214"/>
      <c r="AC9" s="16"/>
      <c r="AD9" s="437" t="s">
        <v>245</v>
      </c>
      <c r="AE9" s="262"/>
      <c r="AF9" s="262"/>
      <c r="AG9" s="636"/>
      <c r="AH9" s="262"/>
      <c r="AI9" s="630"/>
      <c r="AJ9" s="80"/>
      <c r="AK9" s="630" t="s">
        <v>256</v>
      </c>
      <c r="AL9" s="262"/>
      <c r="AM9" s="452"/>
      <c r="AN9" s="616"/>
      <c r="AP9" s="2" t="s">
        <v>526</v>
      </c>
    </row>
    <row r="10" spans="1:43" ht="15.75" customHeight="1" thickBot="1" x14ac:dyDescent="0.3">
      <c r="A10" s="237" t="s">
        <v>599</v>
      </c>
      <c r="B10" s="105" t="s">
        <v>199</v>
      </c>
      <c r="D10" s="142"/>
      <c r="E10" s="242">
        <f>Boat!U8</f>
        <v>41</v>
      </c>
      <c r="F10" s="621"/>
      <c r="N10" s="442" t="s">
        <v>406</v>
      </c>
      <c r="O10" s="654" t="s">
        <v>103</v>
      </c>
      <c r="P10" s="627" t="s">
        <v>410</v>
      </c>
      <c r="R10" s="74" t="s">
        <v>44</v>
      </c>
      <c r="S10" s="641"/>
      <c r="T10" s="89"/>
      <c r="U10" s="123" t="s">
        <v>177</v>
      </c>
      <c r="V10" s="119" t="s">
        <v>222</v>
      </c>
      <c r="W10" s="146"/>
      <c r="X10" s="455" t="s">
        <v>165</v>
      </c>
      <c r="Y10" s="634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36"/>
      <c r="AH10" s="80"/>
      <c r="AI10" s="630"/>
      <c r="AJ10" s="262"/>
      <c r="AK10" s="630"/>
      <c r="AL10" s="262"/>
      <c r="AM10" s="466" t="s">
        <v>325</v>
      </c>
      <c r="AN10" s="616"/>
      <c r="AO10" s="209" t="s">
        <v>95</v>
      </c>
    </row>
    <row r="11" spans="1:43" ht="24" customHeight="1" thickBot="1" x14ac:dyDescent="0.3">
      <c r="A11" s="228" t="s">
        <v>290</v>
      </c>
      <c r="B11" s="551" t="s">
        <v>288</v>
      </c>
      <c r="C11" s="481" t="s">
        <v>178</v>
      </c>
      <c r="D11" s="174" t="s">
        <v>362</v>
      </c>
      <c r="F11" s="621"/>
      <c r="M11" s="6"/>
      <c r="N11" s="117">
        <v>7</v>
      </c>
      <c r="O11" s="655"/>
      <c r="P11" s="628"/>
      <c r="Q11" s="65"/>
      <c r="R11" s="120" t="s">
        <v>222</v>
      </c>
      <c r="S11" s="641"/>
      <c r="T11" s="102" t="s">
        <v>44</v>
      </c>
      <c r="U11" s="124"/>
      <c r="V11" s="121"/>
      <c r="W11" s="146"/>
      <c r="X11" s="455" t="s">
        <v>166</v>
      </c>
      <c r="Y11" s="634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36"/>
      <c r="AH11" s="262"/>
      <c r="AI11" s="70"/>
      <c r="AJ11" s="262"/>
      <c r="AK11" s="262"/>
      <c r="AL11" s="262"/>
      <c r="AM11" s="452"/>
      <c r="AN11" s="616"/>
      <c r="AP11" s="76" t="s">
        <v>501</v>
      </c>
    </row>
    <row r="12" spans="1:43" ht="15.75" thickBot="1" x14ac:dyDescent="0.3">
      <c r="A12" s="232" t="s">
        <v>392</v>
      </c>
      <c r="B12" s="553"/>
      <c r="C12" s="482" t="s">
        <v>393</v>
      </c>
      <c r="D12" s="61" t="s">
        <v>154</v>
      </c>
      <c r="E12" s="229">
        <v>3</v>
      </c>
      <c r="F12" s="621"/>
      <c r="G12" s="349" t="s">
        <v>410</v>
      </c>
      <c r="H12" s="556" t="s">
        <v>446</v>
      </c>
      <c r="I12" s="558"/>
      <c r="J12" s="558"/>
      <c r="K12" s="659"/>
      <c r="L12" s="208"/>
      <c r="M12" s="208"/>
      <c r="N12" s="208"/>
      <c r="O12" s="655"/>
      <c r="P12" s="628"/>
      <c r="R12" s="122" t="s">
        <v>181</v>
      </c>
      <c r="S12" s="638"/>
      <c r="T12" s="101" t="s">
        <v>44</v>
      </c>
      <c r="U12" s="124"/>
      <c r="V12" s="146"/>
      <c r="W12" s="146"/>
      <c r="X12" s="455" t="s">
        <v>167</v>
      </c>
      <c r="Y12" s="634"/>
      <c r="Z12" s="431">
        <v>1</v>
      </c>
      <c r="AA12" s="313">
        <v>1</v>
      </c>
      <c r="AB12" s="214"/>
      <c r="AC12" s="100" t="s">
        <v>498</v>
      </c>
      <c r="AD12" s="644" t="s">
        <v>245</v>
      </c>
      <c r="AE12" s="465" t="s">
        <v>244</v>
      </c>
      <c r="AF12" s="636" t="s">
        <v>231</v>
      </c>
      <c r="AG12" s="636"/>
      <c r="AH12" s="243" t="s">
        <v>264</v>
      </c>
      <c r="AI12" s="243" t="s">
        <v>241</v>
      </c>
      <c r="AJ12" s="262"/>
      <c r="AK12" s="262"/>
      <c r="AL12" s="262"/>
      <c r="AM12" s="631" t="s">
        <v>254</v>
      </c>
      <c r="AN12" s="616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21"/>
      <c r="G13" s="558" t="s">
        <v>447</v>
      </c>
      <c r="H13" s="558"/>
      <c r="I13" s="558"/>
      <c r="J13" s="659"/>
      <c r="M13" s="6"/>
      <c r="N13" s="6"/>
      <c r="O13" s="655"/>
      <c r="P13" s="629"/>
      <c r="T13" s="105" t="s">
        <v>44</v>
      </c>
      <c r="U13" s="124"/>
      <c r="V13" s="146"/>
      <c r="W13" s="146"/>
      <c r="X13" s="455" t="s">
        <v>168</v>
      </c>
      <c r="Y13" s="634"/>
      <c r="Z13" s="431">
        <v>1</v>
      </c>
      <c r="AA13" s="313">
        <v>1</v>
      </c>
      <c r="AB13" s="100" t="s">
        <v>518</v>
      </c>
      <c r="AC13" s="16"/>
      <c r="AD13" s="644"/>
      <c r="AF13" s="636"/>
      <c r="AG13" s="80"/>
      <c r="AH13" s="243" t="s">
        <v>314</v>
      </c>
      <c r="AI13" s="243" t="s">
        <v>313</v>
      </c>
      <c r="AJ13" s="80"/>
      <c r="AK13" s="262"/>
      <c r="AL13" s="262"/>
      <c r="AM13" s="631"/>
      <c r="AN13" s="616"/>
    </row>
    <row r="14" spans="1:43" ht="15.75" thickBot="1" x14ac:dyDescent="0.3">
      <c r="A14" s="474"/>
      <c r="B14" s="475"/>
      <c r="C14" s="483"/>
      <c r="D14" s="476"/>
      <c r="E14" s="477"/>
      <c r="F14" s="621"/>
      <c r="G14" s="558" t="s">
        <v>446</v>
      </c>
      <c r="H14" s="558"/>
      <c r="I14" s="558"/>
      <c r="J14" s="659"/>
      <c r="K14" s="2">
        <v>12</v>
      </c>
      <c r="N14" s="6"/>
      <c r="O14" s="655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34"/>
      <c r="Z14" s="431">
        <v>1</v>
      </c>
      <c r="AA14" s="313"/>
      <c r="AB14" s="214"/>
      <c r="AC14" s="16"/>
      <c r="AD14" s="644"/>
      <c r="AE14" s="262"/>
      <c r="AF14" s="636"/>
      <c r="AG14" s="262"/>
      <c r="AH14" s="262"/>
      <c r="AI14" s="70"/>
      <c r="AJ14" s="262"/>
      <c r="AK14" s="262"/>
      <c r="AL14" s="262"/>
      <c r="AM14" s="631"/>
      <c r="AN14" s="616"/>
    </row>
    <row r="15" spans="1:43" ht="15.75" thickBot="1" x14ac:dyDescent="0.3">
      <c r="A15" s="473" t="s">
        <v>524</v>
      </c>
      <c r="C15" s="551" t="s">
        <v>381</v>
      </c>
      <c r="F15" s="621"/>
      <c r="O15" s="655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34"/>
      <c r="Z15" s="433">
        <v>1</v>
      </c>
      <c r="AA15" s="313"/>
      <c r="AB15" s="214"/>
      <c r="AC15" s="76" t="s">
        <v>496</v>
      </c>
      <c r="AD15" s="644"/>
      <c r="AF15" s="636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1"/>
      <c r="AN15" s="616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53"/>
      <c r="D16" s="61" t="s">
        <v>510</v>
      </c>
      <c r="E16" s="229">
        <v>1</v>
      </c>
      <c r="F16" s="621"/>
      <c r="G16" s="349" t="s">
        <v>505</v>
      </c>
      <c r="I16" s="495"/>
      <c r="J16" s="20"/>
      <c r="O16" s="655"/>
      <c r="R16" s="459" t="s">
        <v>185</v>
      </c>
      <c r="T16" s="89"/>
      <c r="U16" s="124"/>
      <c r="V16" s="94"/>
      <c r="W16" s="146"/>
      <c r="X16" s="455" t="s">
        <v>171</v>
      </c>
      <c r="Y16" s="634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16"/>
      <c r="AP16" s="76" t="s">
        <v>235</v>
      </c>
    </row>
    <row r="17" spans="1:43" ht="15.75" thickBot="1" x14ac:dyDescent="0.3">
      <c r="B17" s="80"/>
      <c r="F17" s="621"/>
      <c r="I17" s="496"/>
      <c r="J17" s="20"/>
      <c r="N17" s="6"/>
      <c r="O17" s="655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34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16"/>
      <c r="AO17" s="209" t="s">
        <v>515</v>
      </c>
      <c r="AQ17" s="99" t="s">
        <v>513</v>
      </c>
    </row>
    <row r="18" spans="1:43" ht="15.75" thickBot="1" x14ac:dyDescent="0.3">
      <c r="A18" s="489" t="s">
        <v>601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21"/>
      <c r="G18" s="349" t="s">
        <v>549</v>
      </c>
      <c r="I18" s="24"/>
      <c r="J18" s="20"/>
      <c r="O18" s="655"/>
      <c r="Q18" s="112"/>
      <c r="R18" s="649" t="s">
        <v>557</v>
      </c>
      <c r="T18" s="100" t="s">
        <v>44</v>
      </c>
      <c r="U18" s="594" t="s">
        <v>44</v>
      </c>
      <c r="V18" s="120"/>
      <c r="W18" s="147" t="s">
        <v>176</v>
      </c>
      <c r="X18" s="455" t="s">
        <v>173</v>
      </c>
      <c r="Y18" s="634"/>
      <c r="Z18" s="433">
        <v>1</v>
      </c>
      <c r="AA18" s="313"/>
      <c r="AB18" s="76" t="s">
        <v>482</v>
      </c>
      <c r="AC18" s="16"/>
      <c r="AD18" s="16"/>
      <c r="AE18" s="262"/>
      <c r="AF18" s="630" t="s">
        <v>492</v>
      </c>
      <c r="AG18" s="262"/>
      <c r="AH18" s="70"/>
      <c r="AI18" s="70"/>
      <c r="AJ18" s="632" t="s">
        <v>322</v>
      </c>
      <c r="AK18" s="262"/>
      <c r="AL18" s="80"/>
      <c r="AM18" s="452"/>
      <c r="AN18" s="616"/>
      <c r="AP18" s="76" t="s">
        <v>88</v>
      </c>
    </row>
    <row r="19" spans="1:43" ht="15.75" thickBot="1" x14ac:dyDescent="0.3">
      <c r="F19" s="621"/>
      <c r="I19" s="224"/>
      <c r="O19" s="655"/>
      <c r="R19" s="650"/>
      <c r="S19" s="30" t="s">
        <v>555</v>
      </c>
      <c r="U19" s="595"/>
      <c r="V19" s="146"/>
      <c r="W19" s="146"/>
      <c r="X19" s="455" t="s">
        <v>174</v>
      </c>
      <c r="Y19" s="634"/>
      <c r="Z19" s="431">
        <v>1</v>
      </c>
      <c r="AA19" s="313"/>
      <c r="AB19" s="214"/>
      <c r="AC19" s="16"/>
      <c r="AD19" s="16"/>
      <c r="AE19" s="262"/>
      <c r="AF19" s="630"/>
      <c r="AG19" s="262"/>
      <c r="AH19" s="262"/>
      <c r="AI19" s="70"/>
      <c r="AJ19" s="632"/>
      <c r="AK19" s="484" t="s">
        <v>256</v>
      </c>
      <c r="AL19" s="80"/>
      <c r="AM19" s="452"/>
      <c r="AN19" s="616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21"/>
      <c r="G20" s="349" t="s">
        <v>508</v>
      </c>
      <c r="I20" s="224"/>
      <c r="O20" s="655"/>
      <c r="Q20" s="657" t="s">
        <v>48</v>
      </c>
      <c r="T20" s="428" t="s">
        <v>44</v>
      </c>
      <c r="U20" s="596"/>
      <c r="W20" s="429"/>
      <c r="X20" s="456" t="s">
        <v>175</v>
      </c>
      <c r="Y20" s="634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16"/>
      <c r="AO20" s="350" t="s">
        <v>477</v>
      </c>
      <c r="AQ20" s="100" t="s">
        <v>478</v>
      </c>
    </row>
    <row r="21" spans="1:43" ht="15.75" thickBot="1" x14ac:dyDescent="0.3">
      <c r="A21" s="236" t="s">
        <v>602</v>
      </c>
      <c r="B21" s="21" t="s">
        <v>558</v>
      </c>
      <c r="D21" s="173" t="s">
        <v>142</v>
      </c>
      <c r="E21" s="271">
        <v>0</v>
      </c>
      <c r="F21" s="621"/>
      <c r="I21" s="224"/>
      <c r="O21" s="655"/>
      <c r="Q21" s="658"/>
      <c r="T21" s="446"/>
      <c r="U21" s="14"/>
      <c r="V21" s="591"/>
      <c r="W21" s="450" t="s">
        <v>176</v>
      </c>
      <c r="X21" s="453" t="s">
        <v>187</v>
      </c>
      <c r="Y21" s="634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16"/>
    </row>
    <row r="22" spans="1:43" ht="15.75" thickBot="1" x14ac:dyDescent="0.3">
      <c r="F22" s="621"/>
      <c r="G22" s="349" t="s">
        <v>506</v>
      </c>
      <c r="I22" s="224"/>
      <c r="O22" s="655"/>
      <c r="R22" s="458" t="s">
        <v>44</v>
      </c>
      <c r="T22" s="447" t="s">
        <v>44</v>
      </c>
      <c r="U22" s="15"/>
      <c r="V22" s="592"/>
      <c r="W22" s="450" t="s">
        <v>176</v>
      </c>
      <c r="X22" s="453" t="s">
        <v>188</v>
      </c>
      <c r="Y22" s="634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30" t="s">
        <v>489</v>
      </c>
      <c r="AK22" s="262"/>
      <c r="AL22" s="80" t="s">
        <v>495</v>
      </c>
      <c r="AM22" s="306"/>
      <c r="AN22" s="616"/>
    </row>
    <row r="23" spans="1:43" ht="15.75" thickBot="1" x14ac:dyDescent="0.3">
      <c r="A23" s="236" t="s">
        <v>572</v>
      </c>
      <c r="B23" s="177" t="s">
        <v>366</v>
      </c>
      <c r="C23" s="479" t="s">
        <v>142</v>
      </c>
      <c r="D23" s="359" t="s">
        <v>136</v>
      </c>
      <c r="E23" s="230">
        <v>1</v>
      </c>
      <c r="F23" s="621"/>
      <c r="I23" s="224"/>
      <c r="O23" s="655"/>
      <c r="Q23" s="657" t="s">
        <v>145</v>
      </c>
      <c r="T23" s="17"/>
      <c r="U23" s="444" t="s">
        <v>44</v>
      </c>
      <c r="V23" s="592"/>
      <c r="W23" s="148"/>
      <c r="X23" s="453" t="s">
        <v>189</v>
      </c>
      <c r="Y23" s="634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30"/>
      <c r="AK23" s="262"/>
      <c r="AL23" s="80" t="s">
        <v>525</v>
      </c>
      <c r="AM23" s="306"/>
      <c r="AN23" s="616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21"/>
      <c r="G24" s="61" t="s">
        <v>507</v>
      </c>
      <c r="I24" s="224"/>
      <c r="O24" s="655"/>
      <c r="Q24" s="658"/>
      <c r="T24" s="17"/>
      <c r="U24" s="232" t="s">
        <v>44</v>
      </c>
      <c r="V24" s="592"/>
      <c r="W24" s="148"/>
      <c r="X24" s="453" t="s">
        <v>186</v>
      </c>
      <c r="Y24" s="634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16"/>
    </row>
    <row r="25" spans="1:43" ht="15.75" thickBot="1" x14ac:dyDescent="0.3">
      <c r="F25" s="621"/>
      <c r="I25" s="224"/>
      <c r="O25" s="655"/>
      <c r="P25" s="209" t="s">
        <v>285</v>
      </c>
      <c r="Q25" s="104" t="s">
        <v>20</v>
      </c>
      <c r="T25" s="451" t="s">
        <v>44</v>
      </c>
      <c r="U25" s="424" t="s">
        <v>44</v>
      </c>
      <c r="V25" s="593"/>
      <c r="W25" s="148"/>
      <c r="X25" s="453" t="s">
        <v>190</v>
      </c>
      <c r="Y25" s="634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16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21"/>
      <c r="G26" s="349" t="s">
        <v>504</v>
      </c>
      <c r="I26" s="224"/>
      <c r="O26" s="655"/>
      <c r="P26" s="618" t="s">
        <v>547</v>
      </c>
      <c r="Q26" s="619"/>
      <c r="R26" s="651" t="s">
        <v>556</v>
      </c>
      <c r="T26" s="182"/>
      <c r="U26" s="443"/>
      <c r="V26" s="100" t="s">
        <v>44</v>
      </c>
      <c r="W26" s="148"/>
      <c r="X26" s="453" t="s">
        <v>182</v>
      </c>
      <c r="Y26" s="634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16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53"/>
      <c r="G27" s="61" t="s">
        <v>565</v>
      </c>
      <c r="I27" s="225"/>
      <c r="O27" s="656"/>
      <c r="R27" s="652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35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1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workbookViewId="0">
      <selection activeCell="Q36" sqref="Q3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600</v>
      </c>
      <c r="I1" s="21" t="s">
        <v>604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66" t="s">
        <v>458</v>
      </c>
      <c r="W1" s="667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68" t="s">
        <v>191</v>
      </c>
      <c r="AD1" s="669"/>
      <c r="AE1" s="670"/>
      <c r="AF1" s="671" t="s">
        <v>298</v>
      </c>
      <c r="AG1" s="672"/>
      <c r="AH1" s="673"/>
      <c r="AI1" s="663" t="s">
        <v>461</v>
      </c>
      <c r="AJ1" s="664"/>
      <c r="AK1" s="665"/>
      <c r="AN1" s="142"/>
    </row>
    <row r="2" spans="1:40" ht="15.75" thickBot="1" x14ac:dyDescent="0.3">
      <c r="F2" s="22" t="s">
        <v>44</v>
      </c>
      <c r="H2" s="734">
        <f>SUM(H4:H37)</f>
        <v>-8</v>
      </c>
      <c r="J2" s="16" t="s">
        <v>236</v>
      </c>
      <c r="K2" s="327">
        <v>-3</v>
      </c>
      <c r="L2" s="674">
        <f>SUM(L5:L30)</f>
        <v>3</v>
      </c>
      <c r="M2" s="676">
        <f>SUM(M4:M29)</f>
        <v>6</v>
      </c>
      <c r="N2" s="678">
        <f>SUM(N4:N29)</f>
        <v>9</v>
      </c>
      <c r="O2" s="642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0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585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" t="s">
        <v>463</v>
      </c>
      <c r="AN2" s="61" t="s">
        <v>609</v>
      </c>
    </row>
    <row r="3" spans="1:40" ht="15.75" thickBot="1" x14ac:dyDescent="0.3">
      <c r="J3" s="16" t="s">
        <v>237</v>
      </c>
      <c r="K3" s="319">
        <f>T3+V3+W3+S3</f>
        <v>68</v>
      </c>
      <c r="L3" s="675"/>
      <c r="M3" s="677"/>
      <c r="N3" s="679"/>
      <c r="O3" s="643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41</v>
      </c>
      <c r="U3" s="681"/>
      <c r="V3" s="519">
        <f t="shared" ref="V3:AA3" si="0">SUM(V4:V29)</f>
        <v>6</v>
      </c>
      <c r="W3" s="519">
        <f t="shared" si="0"/>
        <v>9</v>
      </c>
      <c r="X3" s="59">
        <f t="shared" si="0"/>
        <v>0</v>
      </c>
      <c r="Y3" s="66">
        <f t="shared" si="0"/>
        <v>9</v>
      </c>
      <c r="Z3" s="66">
        <f t="shared" si="0"/>
        <v>18</v>
      </c>
      <c r="AA3" s="66">
        <f t="shared" si="0"/>
        <v>9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5</v>
      </c>
      <c r="AI3" s="100">
        <f t="shared" si="1"/>
        <v>10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60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320"/>
      <c r="AN4" s="142" t="s">
        <v>577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1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1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584</v>
      </c>
      <c r="AN6" s="262"/>
    </row>
    <row r="7" spans="1:40" ht="15.75" thickBot="1" x14ac:dyDescent="0.3">
      <c r="G7" s="218">
        <v>0</v>
      </c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1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1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41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1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61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544" t="s">
        <v>588</v>
      </c>
      <c r="AN10" s="26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1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6" t="s">
        <v>55</v>
      </c>
      <c r="B12" s="30">
        <v>13</v>
      </c>
      <c r="C12" s="2" t="s">
        <v>56</v>
      </c>
      <c r="E12" s="657" t="s">
        <v>57</v>
      </c>
      <c r="G12" s="267"/>
      <c r="I12" s="61" t="s">
        <v>567</v>
      </c>
      <c r="K12" s="403" t="s">
        <v>302</v>
      </c>
      <c r="L12" s="338"/>
      <c r="M12" s="107">
        <v>0</v>
      </c>
      <c r="N12" s="299">
        <f t="shared" si="10"/>
        <v>0</v>
      </c>
      <c r="O12" s="661"/>
      <c r="P12" s="21" t="s">
        <v>342</v>
      </c>
      <c r="Q12" s="16"/>
      <c r="R12" s="321" t="s">
        <v>240</v>
      </c>
      <c r="S12" s="539"/>
      <c r="T12" s="526">
        <v>2</v>
      </c>
      <c r="U12" s="527">
        <v>-2</v>
      </c>
      <c r="V12" s="530"/>
      <c r="W12" s="524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528</v>
      </c>
      <c r="AN12" s="301" t="s">
        <v>588</v>
      </c>
    </row>
    <row r="13" spans="1:40" ht="15.75" thickBot="1" x14ac:dyDescent="0.3">
      <c r="A13" s="608"/>
      <c r="B13" s="153">
        <v>12</v>
      </c>
      <c r="C13" s="2" t="s">
        <v>58</v>
      </c>
      <c r="E13" s="658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1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61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583</v>
      </c>
      <c r="AM14" s="542" t="s">
        <v>586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1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1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3" t="s">
        <v>578</v>
      </c>
      <c r="AN16" s="107" t="s">
        <v>587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61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4" t="s">
        <v>588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1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4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1"/>
      <c r="P19" s="20"/>
      <c r="Q19" s="2" t="s">
        <v>341</v>
      </c>
      <c r="R19" s="321" t="s">
        <v>247</v>
      </c>
      <c r="S19" s="539"/>
      <c r="T19" s="526">
        <v>1</v>
      </c>
      <c r="U19" s="527">
        <v>-1</v>
      </c>
      <c r="V19" s="529">
        <v>1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574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2"/>
      <c r="P20" s="556" t="s">
        <v>342</v>
      </c>
      <c r="Q20" s="659"/>
      <c r="R20" s="321" t="s">
        <v>86</v>
      </c>
      <c r="S20" s="539"/>
      <c r="T20" s="526">
        <v>3</v>
      </c>
      <c r="U20" s="527">
        <v>-3</v>
      </c>
      <c r="V20" s="540"/>
      <c r="W20" s="524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4"/>
      <c r="AN22" s="142"/>
    </row>
    <row r="23" spans="1:40" ht="15.75" thickBot="1" x14ac:dyDescent="0.3">
      <c r="E23" s="613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592</v>
      </c>
      <c r="AM23" s="321" t="s">
        <v>589</v>
      </c>
      <c r="AN23" s="142" t="s">
        <v>590</v>
      </c>
    </row>
    <row r="24" spans="1:40" ht="15.75" thickBot="1" x14ac:dyDescent="0.3">
      <c r="C24" s="2" t="s">
        <v>260</v>
      </c>
      <c r="E24" s="614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6" t="s">
        <v>342</v>
      </c>
      <c r="Q24" s="659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527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4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4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4"/>
      <c r="AN29" s="142"/>
    </row>
    <row r="30" spans="1:40" ht="15.75" thickBot="1" x14ac:dyDescent="0.3">
      <c r="G30" s="274"/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4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-2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4"/>
      <c r="AN31" s="142"/>
    </row>
    <row r="32" spans="1:40" ht="15.75" thickBot="1" x14ac:dyDescent="0.3">
      <c r="H32" s="545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321" t="s">
        <v>467</v>
      </c>
      <c r="AN32" s="107" t="s">
        <v>587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4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589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4"/>
      <c r="AN36" s="142" t="s">
        <v>590</v>
      </c>
    </row>
    <row r="37" spans="3:40" ht="15.75" thickBot="1" x14ac:dyDescent="0.3">
      <c r="H37" s="73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4" t="s">
        <v>588</v>
      </c>
      <c r="AN37" s="107" t="s">
        <v>587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6" t="s">
        <v>317</v>
      </c>
      <c r="C1" s="659"/>
      <c r="D1" s="209"/>
      <c r="J1" s="556" t="s">
        <v>70</v>
      </c>
      <c r="K1" s="659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2"/>
      <c r="N2" s="154">
        <v>2</v>
      </c>
      <c r="O2" s="155"/>
      <c r="P2" s="5"/>
      <c r="Q2" s="685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3"/>
      <c r="N3" s="17">
        <v>1</v>
      </c>
      <c r="O3" s="15"/>
      <c r="P3" s="10"/>
      <c r="Q3" s="686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3"/>
      <c r="N4" s="17"/>
      <c r="O4" s="15">
        <v>1</v>
      </c>
      <c r="P4" s="10"/>
      <c r="Q4" s="686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3"/>
      <c r="N5" s="17">
        <v>1</v>
      </c>
      <c r="O5" s="15"/>
      <c r="P5" s="10"/>
      <c r="Q5" s="686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3"/>
      <c r="N6" s="17">
        <v>1</v>
      </c>
      <c r="O6" s="15"/>
      <c r="P6" s="10"/>
      <c r="Q6" s="686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3"/>
      <c r="N7" s="17">
        <v>1</v>
      </c>
      <c r="O7" s="15"/>
      <c r="P7" s="10"/>
      <c r="Q7" s="686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3"/>
      <c r="N8" s="17">
        <v>1</v>
      </c>
      <c r="O8" s="15"/>
      <c r="P8" s="10"/>
      <c r="Q8" s="686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4"/>
      <c r="N9" s="163"/>
      <c r="O9" s="18"/>
      <c r="P9" s="13">
        <v>1</v>
      </c>
      <c r="Q9" s="687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6" t="s">
        <v>71</v>
      </c>
      <c r="W1" s="65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2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3" t="s">
        <v>75</v>
      </c>
      <c r="G2" s="690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6" t="s">
        <v>121</v>
      </c>
      <c r="W2" s="667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3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0"/>
      <c r="G3" s="691"/>
      <c r="H3" s="40" t="s">
        <v>81</v>
      </c>
      <c r="J3" s="23">
        <v>15</v>
      </c>
      <c r="M3" s="168" t="s">
        <v>82</v>
      </c>
      <c r="N3" s="44"/>
      <c r="O3" s="700" t="s">
        <v>44</v>
      </c>
      <c r="P3" s="721" t="s">
        <v>219</v>
      </c>
      <c r="Q3" s="722"/>
      <c r="S3" s="57" t="s">
        <v>220</v>
      </c>
      <c r="V3" s="59" t="s">
        <v>105</v>
      </c>
      <c r="W3" s="59" t="s">
        <v>105</v>
      </c>
      <c r="AD3" s="703"/>
    </row>
    <row r="4" spans="1:31" ht="15.75" thickBot="1" x14ac:dyDescent="0.3">
      <c r="G4" s="691"/>
      <c r="H4" s="6"/>
      <c r="L4" s="685" t="s">
        <v>83</v>
      </c>
      <c r="O4" s="701"/>
      <c r="T4" s="55" t="s">
        <v>98</v>
      </c>
      <c r="U4" s="56" t="s">
        <v>99</v>
      </c>
      <c r="X4" s="67" t="s">
        <v>223</v>
      </c>
      <c r="Y4" s="556" t="s">
        <v>195</v>
      </c>
      <c r="Z4" s="558"/>
      <c r="AA4" s="659"/>
      <c r="AD4" s="70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1"/>
      <c r="H5" s="46" t="s">
        <v>76</v>
      </c>
      <c r="K5" s="708" t="s">
        <v>217</v>
      </c>
      <c r="L5" s="723"/>
      <c r="M5" s="2" t="s">
        <v>215</v>
      </c>
      <c r="N5" s="61" t="s">
        <v>214</v>
      </c>
      <c r="O5" s="701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1" t="s">
        <v>287</v>
      </c>
      <c r="Z5" s="712"/>
      <c r="AD5" s="703"/>
    </row>
    <row r="6" spans="1:31" ht="15.75" thickBot="1" x14ac:dyDescent="0.3">
      <c r="C6" s="109"/>
      <c r="D6" s="127" t="s">
        <v>44</v>
      </c>
      <c r="E6" s="45" t="s">
        <v>86</v>
      </c>
      <c r="G6" s="691"/>
      <c r="H6" s="46" t="s">
        <v>81</v>
      </c>
      <c r="I6" s="23">
        <v>15</v>
      </c>
      <c r="K6" s="709"/>
      <c r="L6" s="723"/>
      <c r="O6" s="701"/>
      <c r="T6" s="2" t="s">
        <v>101</v>
      </c>
      <c r="U6" s="144">
        <v>3</v>
      </c>
      <c r="V6" s="21">
        <v>-1</v>
      </c>
      <c r="AD6" s="703"/>
    </row>
    <row r="7" spans="1:31" ht="15.75" thickBot="1" x14ac:dyDescent="0.3">
      <c r="C7" s="110"/>
      <c r="G7" s="691"/>
      <c r="H7" s="6"/>
      <c r="K7" s="709"/>
      <c r="L7" s="723"/>
      <c r="N7" s="21" t="s">
        <v>120</v>
      </c>
      <c r="O7" s="701"/>
      <c r="P7" s="73"/>
      <c r="U7" s="104" t="s">
        <v>20</v>
      </c>
      <c r="AD7" s="70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1"/>
      <c r="H8" s="50" t="s">
        <v>76</v>
      </c>
      <c r="I8" s="99" t="s">
        <v>44</v>
      </c>
      <c r="J8" s="111">
        <v>115</v>
      </c>
      <c r="K8" s="709"/>
      <c r="L8" s="723"/>
      <c r="O8" s="701"/>
      <c r="P8" s="49"/>
      <c r="S8" s="705" t="s">
        <v>212</v>
      </c>
      <c r="T8" s="706"/>
      <c r="U8" s="706"/>
      <c r="V8" s="706"/>
      <c r="W8" s="706"/>
      <c r="X8" s="706"/>
      <c r="Y8" s="706"/>
      <c r="Z8" s="706"/>
      <c r="AA8" s="706"/>
      <c r="AB8" s="706"/>
      <c r="AC8" s="707"/>
      <c r="AD8" s="703"/>
    </row>
    <row r="9" spans="1:31" ht="15.75" thickBot="1" x14ac:dyDescent="0.3">
      <c r="C9" s="727"/>
      <c r="G9" s="691"/>
      <c r="H9" s="6"/>
      <c r="K9" s="709"/>
      <c r="L9" s="694" t="s">
        <v>218</v>
      </c>
      <c r="M9" s="695"/>
      <c r="N9" s="696"/>
      <c r="O9" s="701"/>
      <c r="P9" s="75"/>
      <c r="AD9" s="703"/>
    </row>
    <row r="10" spans="1:31" ht="15.75" thickBot="1" x14ac:dyDescent="0.3">
      <c r="C10" s="728"/>
      <c r="D10" s="23"/>
      <c r="E10" s="45" t="s">
        <v>88</v>
      </c>
      <c r="F10" s="66" t="s">
        <v>89</v>
      </c>
      <c r="G10" s="691"/>
      <c r="H10" s="51"/>
      <c r="I10" s="21" t="s">
        <v>81</v>
      </c>
      <c r="J10" s="3">
        <v>15</v>
      </c>
      <c r="K10" s="709"/>
      <c r="M10" s="730" t="s">
        <v>90</v>
      </c>
      <c r="N10" s="731"/>
      <c r="O10" s="731"/>
      <c r="P10" s="731"/>
      <c r="Q10" s="731"/>
      <c r="R10" s="731"/>
      <c r="S10" s="731"/>
      <c r="T10" s="731"/>
      <c r="U10" s="731"/>
      <c r="V10" s="731"/>
      <c r="W10" s="731"/>
      <c r="X10" s="731"/>
      <c r="Y10" s="731"/>
      <c r="Z10" s="731"/>
      <c r="AA10" s="731"/>
      <c r="AB10" s="731"/>
      <c r="AC10" s="732"/>
      <c r="AD10" s="703"/>
    </row>
    <row r="11" spans="1:31" ht="15.75" thickBot="1" x14ac:dyDescent="0.3">
      <c r="C11" s="729"/>
      <c r="G11" s="691"/>
      <c r="H11" s="6"/>
      <c r="K11" s="709"/>
      <c r="R11" s="52" t="s">
        <v>44</v>
      </c>
      <c r="S11" s="70"/>
      <c r="Y11" s="68" t="s">
        <v>121</v>
      </c>
      <c r="Z11" s="719" t="s">
        <v>121</v>
      </c>
      <c r="AA11" s="720"/>
      <c r="AB11" s="52" t="s">
        <v>44</v>
      </c>
      <c r="AC11" s="118" t="s">
        <v>121</v>
      </c>
      <c r="AD11" s="70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1"/>
      <c r="H12" s="128"/>
      <c r="I12" s="19" t="s">
        <v>81</v>
      </c>
      <c r="J12" s="3">
        <v>15</v>
      </c>
      <c r="K12" s="709"/>
      <c r="L12" s="72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1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3" t="s">
        <v>126</v>
      </c>
      <c r="AB12" s="714"/>
      <c r="AC12" s="21" t="s">
        <v>233</v>
      </c>
      <c r="AD12" s="703"/>
    </row>
    <row r="13" spans="1:31" ht="15.75" thickBot="1" x14ac:dyDescent="0.3">
      <c r="C13" s="727"/>
      <c r="G13" s="691"/>
      <c r="K13" s="709"/>
      <c r="L13" s="725"/>
      <c r="M13" s="47"/>
      <c r="Q13" s="693" t="s">
        <v>210</v>
      </c>
      <c r="R13" s="619"/>
      <c r="S13" s="552"/>
      <c r="T13" s="6"/>
      <c r="U13" s="96" t="s">
        <v>132</v>
      </c>
      <c r="X13" s="2" t="s">
        <v>123</v>
      </c>
      <c r="AA13" s="715"/>
      <c r="AB13" s="716"/>
      <c r="AD13" s="703"/>
    </row>
    <row r="14" spans="1:31" ht="15.75" thickBot="1" x14ac:dyDescent="0.3">
      <c r="B14" s="2" t="s">
        <v>339</v>
      </c>
      <c r="C14" s="729"/>
      <c r="D14" s="23"/>
      <c r="G14" s="691"/>
      <c r="H14" s="125"/>
      <c r="I14" s="99" t="s">
        <v>44</v>
      </c>
      <c r="J14" s="111">
        <v>115</v>
      </c>
      <c r="K14" s="709"/>
      <c r="L14" s="725"/>
      <c r="M14" s="21" t="s">
        <v>111</v>
      </c>
      <c r="N14" s="21" t="s">
        <v>113</v>
      </c>
      <c r="R14" s="115" t="s">
        <v>44</v>
      </c>
      <c r="S14" s="552"/>
      <c r="T14" s="77" t="s">
        <v>130</v>
      </c>
      <c r="V14" s="68" t="s">
        <v>44</v>
      </c>
      <c r="X14" s="47"/>
      <c r="Y14" s="21" t="s">
        <v>73</v>
      </c>
      <c r="AA14" s="715"/>
      <c r="AB14" s="716"/>
      <c r="AD14" s="70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1"/>
      <c r="H15" s="2" t="s">
        <v>81</v>
      </c>
      <c r="I15" s="53" t="s">
        <v>81</v>
      </c>
      <c r="K15" s="709"/>
      <c r="L15" s="726"/>
      <c r="Q15" s="693" t="s">
        <v>211</v>
      </c>
      <c r="R15" s="619"/>
      <c r="S15" s="552"/>
      <c r="T15" s="6"/>
      <c r="V15" s="68" t="s">
        <v>44</v>
      </c>
      <c r="X15" s="2" t="s">
        <v>128</v>
      </c>
      <c r="AA15" s="715"/>
      <c r="AB15" s="716"/>
      <c r="AD15" s="703"/>
    </row>
    <row r="16" spans="1:31" ht="15.75" thickBot="1" x14ac:dyDescent="0.3">
      <c r="C16" s="132"/>
      <c r="G16" s="691"/>
      <c r="K16" s="709"/>
      <c r="N16" s="47"/>
      <c r="O16" s="61" t="s">
        <v>109</v>
      </c>
      <c r="R16" s="114" t="s">
        <v>44</v>
      </c>
      <c r="S16" s="552"/>
      <c r="T16" s="76" t="s">
        <v>129</v>
      </c>
      <c r="W16" s="52" t="s">
        <v>44</v>
      </c>
      <c r="X16" s="47"/>
      <c r="Z16" s="76" t="s">
        <v>127</v>
      </c>
      <c r="AA16" s="715"/>
      <c r="AB16" s="716"/>
      <c r="AD16" s="703"/>
    </row>
    <row r="17" spans="3:30" ht="15.75" thickBot="1" x14ac:dyDescent="0.3">
      <c r="C17" s="109"/>
      <c r="E17" s="6" t="s">
        <v>95</v>
      </c>
      <c r="F17" s="688" t="s">
        <v>96</v>
      </c>
      <c r="G17" s="691"/>
      <c r="H17" s="54"/>
      <c r="I17" s="133" t="s">
        <v>81</v>
      </c>
      <c r="K17" s="709"/>
      <c r="S17" s="552"/>
      <c r="V17" s="68" t="s">
        <v>44</v>
      </c>
      <c r="X17" s="2" t="s">
        <v>118</v>
      </c>
      <c r="AA17" s="715"/>
      <c r="AB17" s="716"/>
      <c r="AD17" s="703"/>
    </row>
    <row r="18" spans="3:30" ht="15.75" thickBot="1" x14ac:dyDescent="0.3">
      <c r="C18" s="130"/>
      <c r="D18" s="131" t="s">
        <v>44</v>
      </c>
      <c r="E18" s="6" t="s">
        <v>97</v>
      </c>
      <c r="F18" s="689"/>
      <c r="G18" s="691"/>
      <c r="H18" s="108" t="s">
        <v>76</v>
      </c>
      <c r="I18" s="21" t="s">
        <v>81</v>
      </c>
      <c r="K18" s="709"/>
      <c r="O18" s="64" t="s">
        <v>115</v>
      </c>
      <c r="S18" s="552"/>
      <c r="U18" s="76" t="s">
        <v>133</v>
      </c>
      <c r="X18" s="2" t="s">
        <v>117</v>
      </c>
      <c r="AA18" s="717"/>
      <c r="AB18" s="718"/>
      <c r="AD18" s="703"/>
    </row>
    <row r="19" spans="3:30" ht="15.75" thickBot="1" x14ac:dyDescent="0.3">
      <c r="F19" s="64" t="s">
        <v>209</v>
      </c>
      <c r="G19" s="692"/>
      <c r="K19" s="710"/>
      <c r="Q19" s="68" t="s">
        <v>44</v>
      </c>
      <c r="R19" s="697" t="s">
        <v>124</v>
      </c>
      <c r="S19" s="698"/>
      <c r="T19" s="699"/>
      <c r="V19" s="77" t="s">
        <v>115</v>
      </c>
      <c r="Y19" s="19" t="s">
        <v>125</v>
      </c>
      <c r="AD19" s="704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2023-12-19T11:10:12Z</dcterms:modified>
</cp:coreProperties>
</file>