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/>
  <bookViews>
    <workbookView activeTab="2" tabRatio="827" windowHeight="5505" windowWidth="21525" xWindow="0" yWindow="0"/>
  </bookViews>
  <sheets>
    <sheet name="TestSuiteList" r:id="rId1" sheetId="4"/>
    <sheet name="Test_Script" r:id="rId2" sheetId="55"/>
    <sheet name="Self Registration" r:id="rId3" sheetId="17"/>
    <sheet name="Config" r:id="rId4" sheetId="54"/>
  </sheets>
  <definedNames>
    <definedName hidden="1" localSheetId="1" name="_xlnm._FilterDatabase">Test_Script!$A$1:$F$1</definedName>
    <definedName hidden="1" localSheetId="0" name="_xlnm._FilterDatabase">TestSuiteList!$A$1:$H$1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i="4" l="1" r="C4"/>
  <c i="4" r="D4"/>
  <c i="4" r="E4"/>
  <c i="4" r="F4"/>
  <c i="4" r="A4"/>
  <c i="55" l="1" r="A202"/>
  <c i="55" r="B202" s="1"/>
  <c i="55" r="A192"/>
  <c i="55" r="B192" s="1"/>
  <c i="55" r="A182"/>
  <c i="55" r="B182" s="1"/>
  <c i="55" r="A172"/>
  <c i="55" r="B172" s="1"/>
  <c i="55" r="A162"/>
  <c i="55" r="B162" s="1"/>
  <c i="55" r="A152"/>
  <c i="55" r="B152" s="1"/>
  <c i="55" r="A142"/>
  <c i="55" r="B142" s="1"/>
  <c i="55" r="A132"/>
  <c i="55" r="B132" s="1"/>
  <c i="55" r="A122"/>
  <c i="55" r="B122" s="1"/>
  <c i="55" r="A112"/>
  <c i="55" r="B112" s="1"/>
  <c i="55" r="A102"/>
  <c i="55" r="B102" s="1"/>
  <c i="55" r="A92"/>
  <c i="55" r="B92" s="1"/>
  <c i="55" r="A82"/>
  <c i="55" r="B82" s="1"/>
  <c i="55" r="A72"/>
  <c i="55" r="B72" s="1"/>
  <c i="55" r="A62"/>
  <c i="55" r="B62" s="1"/>
  <c i="55" r="A52"/>
  <c i="55" r="B52" s="1"/>
  <c i="55" r="A22"/>
  <c i="4" r="A3"/>
  <c i="4" r="A2"/>
  <c i="4" l="1" r="D3"/>
  <c i="4" r="E3"/>
  <c i="4" r="F3"/>
  <c i="4" r="C3"/>
  <c i="4" r="E2"/>
  <c i="4" r="F2"/>
  <c i="4" r="C2"/>
  <c i="4" r="D2"/>
  <c i="55" r="A32"/>
  <c i="55" r="B32" s="1"/>
  <c i="55" r="A42"/>
  <c i="55" r="B42" s="1"/>
  <c i="55" r="B22"/>
  <c i="55" r="A2"/>
  <c i="55" r="B2" s="1"/>
  <c i="55" r="A12"/>
  <c i="55" l="1" r="B12"/>
</calcChain>
</file>

<file path=xl/sharedStrings.xml><?xml version="1.0" encoding="utf-8"?>
<sst xmlns="http://schemas.openxmlformats.org/spreadsheetml/2006/main" count="273" uniqueCount="101">
  <si>
    <t>Test Script Flow</t>
  </si>
  <si>
    <t>Status</t>
  </si>
  <si>
    <t>TC_NO</t>
  </si>
  <si>
    <t>TestCase Name</t>
  </si>
  <si>
    <t>Pass/Fail/Skip</t>
  </si>
  <si>
    <t>CaseToRun</t>
  </si>
  <si>
    <t>TestCaseName</t>
  </si>
  <si>
    <t>Test Category</t>
  </si>
  <si>
    <t>Positive</t>
  </si>
  <si>
    <t>Negative</t>
  </si>
  <si>
    <t>Module</t>
  </si>
  <si>
    <t>Property</t>
  </si>
  <si>
    <t>Value</t>
  </si>
  <si>
    <t>Sr. No.</t>
  </si>
  <si>
    <t>Simple</t>
  </si>
  <si>
    <t>Completed</t>
  </si>
  <si>
    <t>Launch the IPAS web url.</t>
  </si>
  <si>
    <t>Clicked on administration link in home page &amp; verify the title on administration home page.</t>
  </si>
  <si>
    <t>Download the log files in zip folder under "Download" folder.</t>
  </si>
  <si>
    <t>Navigate back to admin home page and logout.</t>
  </si>
  <si>
    <t>Browser navigate back to main page &amp; clicked on madrid confiuration link in home page.</t>
  </si>
  <si>
    <t>Authenticate using given credential.</t>
  </si>
  <si>
    <t>Browser redirect to home page and clicked on madrid dashboard link in home page.</t>
  </si>
  <si>
    <t>Browser navigate back to home page and clicked on logs link in home page.</t>
  </si>
  <si>
    <t>Verify that validation message should be displayed pertaining to invalid credential.</t>
  </si>
  <si>
    <t>Verified the title on madrid dashboard page.</t>
  </si>
  <si>
    <t>Browser navigate back to main page &amp; logout.</t>
  </si>
  <si>
    <t>Redirect to home page and clicked on madrid dashboard link in home page.</t>
  </si>
  <si>
    <t>Assert the madrid menu and clicked on madrid link in home page &amp; verified the title on madrid config page.</t>
  </si>
  <si>
    <t>Assert the madrid menu and clicked on madrid link in home page &amp; verified the title on madrid config page</t>
  </si>
  <si>
    <t>Assert the reception, administration &amp; madrid element.</t>
  </si>
  <si>
    <t>Assert the reception menu and clicked on reception link in home page &amp; verified the title on reception page.</t>
  </si>
  <si>
    <t>Redirect to home page and clicked on reception batch link.</t>
  </si>
  <si>
    <t>Redirect to home page &amp; clicked on Reception batch dashboard link &amp; verified the title on reception batch dashboard page.</t>
  </si>
  <si>
    <t>Redirect to home page &amp; clicked on non working days page link &amp; verified the title on non working days page.</t>
  </si>
  <si>
    <t>Medium</t>
  </si>
  <si>
    <t>High</t>
  </si>
  <si>
    <t>Assert the reception menu &amp; clicked on Reception batch link.</t>
  </si>
  <si>
    <t>select the doc origin, current date as reception date, application name &amp; currency name from excel data and process it for new reception batch.</t>
  </si>
  <si>
    <t>Click on Trademark button and verify trademark reception form. Enter the trademark related data from excel data and update the application.</t>
  </si>
  <si>
    <t>Authenticate using given credential &amp; assert the reception menu &amp; clicked on Reception batch link.</t>
  </si>
  <si>
    <t>Enter the fee data from excel data and verify the validation message for "discount amount should be less than regular fee amount."</t>
  </si>
  <si>
    <t>Enter the fee data from excel data and verify the validation message for "Please enter the mandatory regular fee amount"</t>
  </si>
  <si>
    <t>Assert the "Generate Invoice" button again.</t>
  </si>
  <si>
    <t>Enter the fee data from excel data and saved the batch &amp; generate the invoice &amp; compare the fee calculation.</t>
  </si>
  <si>
    <t>Print the invoice and select the receipt type and current date as receipt date from excel data and perform the reception.</t>
  </si>
  <si>
    <t>Y</t>
  </si>
  <si>
    <t>Enter the fee related data from excel data.</t>
  </si>
  <si>
    <t>Assert that 'Generate Invoice' button and delete the saved fee data for that updated application.</t>
  </si>
  <si>
    <t>Authenticate using given credential &amp; assert the reception menu &amp; clicked on 'Pending Batch Files' link.</t>
  </si>
  <si>
    <t>Find the batch which is generated an invoice and click on edit.</t>
  </si>
  <si>
    <t>Change the doc origin and verify patent reception form. Enter the patent related data from excel data and update the application.</t>
  </si>
  <si>
    <t>Select the doc origin, current date as reception date, application name &amp; currency name from excel data and process it for new reception batch.</t>
  </si>
  <si>
    <t>Select the receipt type and current date as receipt date from excel data and perform the reception.</t>
  </si>
  <si>
    <t>Click on 'Reception Dashboard' menu icon and verify the title on page.</t>
  </si>
  <si>
    <t>Assert the table count (expected) and excel file data (actual) data.</t>
  </si>
  <si>
    <t>select the doc origin, current date as reception date, application name &amp; currency name from excel data.</t>
  </si>
  <si>
    <t>Click on 'Discard' button and verify the message.</t>
  </si>
  <si>
    <t>Verify that validation message should be displayed pertaining to saved batch.</t>
  </si>
  <si>
    <t>Create duplicate application record and verify application details.</t>
  </si>
  <si>
    <t>Modify &amp; update the application. Delete the first record and proceed to reception with duplicate modified record.</t>
  </si>
  <si>
    <t>SubModule</t>
  </si>
  <si>
    <t>Design 
Complexity</t>
  </si>
  <si>
    <t>Test 
Steps</t>
  </si>
  <si>
    <t>Test Type</t>
  </si>
  <si>
    <t>Smoke</t>
  </si>
  <si>
    <t>Click on Patent button and verify Patent reception form. Enter the Patent related data from excel data and update the application.</t>
  </si>
  <si>
    <t>Fail</t>
  </si>
  <si>
    <t>Download the receipt pdf and verify the file ID in pdf.</t>
  </si>
  <si>
    <t>Click on edit file id in reception dashboard and verify the dossier view in readmode.</t>
  </si>
  <si>
    <t>Filter the data for trademark IP Type &amp; Download the excel file format for applications and user documents.</t>
  </si>
  <si>
    <t>Filter the data and Find the batch which is not generated invoice yet and click on delete.</t>
  </si>
  <si>
    <t>Filter the data for patent IP Type &amp; Download the excel file format for applications and user documents.</t>
  </si>
  <si>
    <t>TC_SR_001</t>
  </si>
  <si>
    <t>TC_SR_002</t>
  </si>
  <si>
    <t>9090000023</t>
  </si>
  <si>
    <t>Self Registration</t>
  </si>
  <si>
    <t>ValidLoginPageTest</t>
  </si>
  <si>
    <t>InValidLoginPageTest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</si>
  <si>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</si>
  <si>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</si>
  <si>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</si>
  <si>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</si>
  <si>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</si>
  <si>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</si>
  <si>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</si>
  <si>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Parameter 8</t>
  </si>
  <si>
    <t>Parameter 9</t>
  </si>
  <si>
    <t>Parameter 10</t>
  </si>
  <si>
    <t>Sub Module</t>
  </si>
  <si>
    <t>Authetication</t>
  </si>
  <si>
    <t>Row Labels</t>
  </si>
  <si>
    <t>Grand Total</t>
  </si>
  <si>
    <t>Column Labels</t>
  </si>
  <si>
    <t>Count of Pass/Fail/Skip</t>
  </si>
  <si>
    <t>Skip</t>
  </si>
  <si>
    <t>Co-WIN Application</t>
  </si>
  <si>
    <t>TC_SR_003</t>
  </si>
  <si>
    <t>Co-WIN Applic11ation</t>
  </si>
  <si>
    <t>100000</t>
  </si>
  <si>
    <t>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</si>
</sst>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5" numFmtId="0"/>
  </cellStyleXfs>
  <cellXfs count="31">
    <xf borderId="0" fillId="0" fontId="0" numFmtId="0" xfId="0"/>
    <xf applyFont="1" borderId="0" fillId="0" fontId="1" numFmtId="0" xfId="0"/>
    <xf applyAlignment="1" applyBorder="1" applyFill="1" applyFont="1" borderId="1" fillId="2" fontId="4" numFmtId="0" xfId="0">
      <alignment horizontal="center" vertical="top"/>
    </xf>
    <xf applyAlignment="1" applyBorder="1" applyFont="1" borderId="1" fillId="0" fontId="3" numFmtId="0" xfId="0">
      <alignment vertical="top" wrapText="1"/>
    </xf>
    <xf applyBorder="1" applyFont="1" applyNumberFormat="1" borderId="1" fillId="0" fontId="3" numFmtId="49" xfId="0"/>
    <xf applyAlignment="1" applyBorder="1" applyFill="1" applyFont="1" applyNumberFormat="1" borderId="1" fillId="2" fontId="4" numFmtId="49" xfId="0">
      <alignment horizontal="center" vertic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Border="1" applyFont="1" borderId="1" fillId="0" fontId="3" numFmtId="0" xfId="0"/>
    <xf applyAlignment="1" applyBorder="1" applyFill="1" applyFont="1" borderId="1" fillId="2" fontId="1" numFmtId="0" xfId="0">
      <alignment horizontal="center" vertical="center" wrapText="1"/>
    </xf>
    <xf applyAlignment="1" borderId="0" fillId="0" fontId="0" numFmtId="0" xfId="0">
      <alignment wrapText="1"/>
    </xf>
    <xf applyNumberFormat="1" borderId="0" fillId="0" fontId="0" numFmtId="0" xfId="0"/>
    <xf applyBorder="1" applyFont="1" applyNumberFormat="1" borderId="1" fillId="0" fontId="3" numFmtId="0" xfId="0"/>
    <xf applyAlignment="1" applyBorder="1" applyFill="1" applyFont="1" applyNumberFormat="1" borderId="1" fillId="2" fontId="4" numFmtId="0" xfId="0">
      <alignment horizontal="center" vertical="top"/>
    </xf>
    <xf applyBorder="1" applyNumberFormat="1" borderId="1" fillId="0" fontId="0" numFmtId="0" xfId="0"/>
    <xf applyAlignment="1" applyBorder="1" applyFont="1" applyNumberFormat="1" borderId="1" fillId="0" fontId="2" numFmtId="0" xfId="0">
      <alignment horizontal="center"/>
    </xf>
    <xf applyBorder="1" borderId="1" fillId="0" fontId="0" numFmtId="0" xfId="0"/>
    <xf applyAlignment="1" applyBorder="1" applyFont="1" applyNumberFormat="1" borderId="1" fillId="0" fontId="3" numFmtId="49" xfId="0">
      <alignment vertical="top" wrapText="1"/>
    </xf>
    <xf applyAlignment="1" applyBorder="1" applyFont="1" applyNumberFormat="1" borderId="1" fillId="0" fontId="3" numFmtId="49" xfId="0">
      <alignment horizontal="center" vertical="top" wrapText="1"/>
    </xf>
    <xf applyAlignment="1" applyBorder="1" applyFill="1" applyFont="1" applyNumberFormat="1" borderId="1" fillId="3" fontId="4" numFmtId="0" xfId="0">
      <alignment horizontal="center" vertical="top"/>
    </xf>
    <xf borderId="0" fillId="0" fontId="0" numFmtId="0" pivotButton="1" xfId="0"/>
    <xf applyAlignment="1" borderId="0" fillId="0" fontId="0" numFmtId="0" xfId="0">
      <alignment horizontal="left"/>
    </xf>
    <xf applyAlignment="1" borderId="0" fillId="0" fontId="0" numFmtId="0" xfId="0">
      <alignment horizontal="left" indent="1"/>
    </xf>
    <xf applyAlignment="1" applyBorder="1" applyFont="1" applyNumberFormat="1" borderId="1" fillId="0" fontId="3" numFmtId="0" xfId="0">
      <alignment horizontal="left" vertical="top"/>
    </xf>
    <xf applyAlignment="1" applyBorder="1" applyFont="1" borderId="2" fillId="0" fontId="3" numFmtId="0" xfId="0">
      <alignment horizontal="left" vertical="top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Font="1" borderId="2" fillId="0" fontId="2" numFmtId="0" xfId="0">
      <alignment horizontal="center" vertical="top"/>
    </xf>
    <xf applyAlignment="1" applyBorder="1" applyFont="1" borderId="3" fillId="0" fontId="2" numFmtId="0" xfId="0">
      <alignment horizontal="center" vertical="top"/>
    </xf>
    <xf applyAlignment="1" applyBorder="1" applyFont="1" borderId="4" fillId="0" fontId="2" numFmtId="0" xfId="0">
      <alignment horizontal="center" vertical="top"/>
    </xf>
    <xf applyAlignment="1" applyBorder="1" applyFont="1" borderId="1" fillId="0" fontId="3" numFmtId="0" xfId="0">
      <alignment horizontal="left" vertical="top"/>
    </xf>
  </cellXfs>
  <cellStyles count="2">
    <cellStyle builtinId="0" name="Normal" xfId="0"/>
    <cellStyle name="Normal 2" xfId="1"/>
  </cellStyles>
  <dxfs count="9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Relationship Id="rId2" Target="Test_Suite.xlsx" TargetMode="External" Type="http://schemas.microsoft.com/office/2006/relationships/xlExternalLinkPath/xlPathMissing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30" refreshedBy="Author" refreshedDate="44325.018948495373" refreshedVersion="5">
  <cacheSource type="worksheet">
    <worksheetSource r:id="rId2" ref="A1:H31" sheet="TestSuiteList"/>
  </cacheSource>
  <cacheFields count="8">
    <cacheField name="TC_NO" numFmtId="0">
      <sharedItems containsBlank="1"/>
    </cacheField>
    <cacheField name="Module" numFmtId="0">
      <sharedItems containsBlank="1" count="2">
        <s v="Self Registration"/>
        <m/>
      </sharedItems>
    </cacheField>
    <cacheField name="SubModule" numFmtId="0">
      <sharedItems containsBlank="1"/>
    </cacheField>
    <cacheField name="Test Type" numFmtId="0">
      <sharedItems containsBlank="1" count="2">
        <s v="Smoke"/>
        <m/>
      </sharedItems>
    </cacheField>
    <cacheField name="Test Category" numFmtId="0">
      <sharedItems containsBlank="1"/>
    </cacheField>
    <cacheField name="TestCaseName" numFmtId="0">
      <sharedItems containsBlank="1"/>
    </cacheField>
    <cacheField name="CaseToRun" numFmtId="0">
      <sharedItems containsBlank="1"/>
    </cacheField>
    <cacheField name="Pass/Fail/Skip" numFmtId="0">
      <sharedItems containsBlank="1" count="3">
        <s v="Skip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TC_SR_001"/>
    <x v="0"/>
    <s v="Authetication"/>
    <x v="0"/>
    <s v="Positive"/>
    <s v="ValidLoginPageTest"/>
    <s v="N"/>
    <x v="0"/>
  </r>
  <r>
    <s v="TC_SR_002"/>
    <x v="0"/>
    <s v="Authetication"/>
    <x v="0"/>
    <s v="Negative"/>
    <s v="InValidLoginPageTest"/>
    <s v="Y"/>
    <x v="1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  <r>
    <m/>
    <x v="1"/>
    <m/>
    <x v="1"/>
    <m/>
    <m/>
    <m/>
    <x v="2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0" createdVersion="5" dataCaption="Values" indent="0" itemPrintTitles="1" minRefreshableVersion="3" multipleFieldFilters="0" name="PivotTable1" outline="1" outlineData="1" updatedVersion="5" useAutoFormatting="1">
  <location firstDataCol="1" firstDataRow="2" firstHeaderRow="1" ref="L3:O7"/>
  <pivotFields count="8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2">
    <field x="1"/>
    <field x="3"/>
  </rowFields>
  <rowItems count="3">
    <i>
      <x/>
    </i>
    <i r="1"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baseField="0" baseItem="0" fld="7" name="Count of Pass/Fail/Skip" subtotal="count"/>
  </dataFields>
  <pivotTableStyleInfo name="PivotStyleMedium9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1"/>
  <sheetViews>
    <sheetView workbookViewId="0" zoomScaleNormal="115">
      <selection activeCell="G4" sqref="G4"/>
    </sheetView>
  </sheetViews>
  <sheetFormatPr defaultRowHeight="15" x14ac:dyDescent="0.25"/>
  <cols>
    <col min="1" max="1" bestFit="true" customWidth="true" style="11" width="9.7109375" collapsed="true"/>
    <col min="2" max="2" bestFit="true" customWidth="true" style="11" width="16.0" collapsed="true"/>
    <col min="3" max="3" bestFit="true" customWidth="true" style="11" width="15.85546875" collapsed="true"/>
    <col min="4" max="4" customWidth="true" style="11" width="11.28515625" collapsed="true"/>
    <col min="5" max="5" bestFit="true" customWidth="true" style="11" width="13.140625" collapsed="true"/>
    <col min="6" max="6" bestFit="true" customWidth="true" style="11" width="39.5703125" collapsed="true"/>
    <col min="7" max="7" customWidth="true" style="11" width="11.85546875" collapsed="true"/>
    <col min="8" max="8" customWidth="true" style="11" width="13.85546875" collapsed="true"/>
    <col min="12" max="12" customWidth="true" width="21.85546875" collapsed="true"/>
    <col min="13" max="13" customWidth="true" width="16.28515625" collapsed="true"/>
    <col min="14" max="14" customWidth="true" width="4.7109375" collapsed="true"/>
    <col min="15" max="15" customWidth="true" width="11.28515625" collapsed="true"/>
    <col min="16" max="16" bestFit="true" customWidth="true" width="13.140625" collapsed="true"/>
    <col min="17" max="17" customWidth="true" width="11.28515625" collapsed="true"/>
    <col min="18" max="18" bestFit="true" customWidth="true" width="11.28515625" collapsed="true"/>
  </cols>
  <sheetData>
    <row customHeight="1" ht="15" r="1" spans="1:15" x14ac:dyDescent="0.25">
      <c r="A1" s="13" t="s">
        <v>2</v>
      </c>
      <c r="B1" s="13" t="s">
        <v>10</v>
      </c>
      <c r="C1" s="19" t="s">
        <v>61</v>
      </c>
      <c r="D1" s="19" t="s">
        <v>64</v>
      </c>
      <c r="E1" s="19" t="s">
        <v>7</v>
      </c>
      <c r="F1" s="19" t="s">
        <v>6</v>
      </c>
      <c r="G1" s="13" t="s">
        <v>5</v>
      </c>
      <c r="H1" s="19" t="s">
        <v>4</v>
      </c>
    </row>
    <row customHeight="1" ht="15.75" r="2" spans="1:15" x14ac:dyDescent="0.25">
      <c r="A2" s="12" t="str">
        <f>'Self Registration'!A2</f>
        <v>TC_SR_001</v>
      </c>
      <c r="B2" s="12" t="s">
        <v>76</v>
      </c>
      <c r="C2" s="12" t="str">
        <f>VLOOKUP(A2,'Self Registration'!A:E,2,FALSE)</f>
        <v>Authetication</v>
      </c>
      <c r="D2" s="12" t="str">
        <f>VLOOKUP(A2,'Self Registration'!A:E,3,FALSE)</f>
        <v>Smoke</v>
      </c>
      <c r="E2" s="12" t="str">
        <f>VLOOKUP(A2,'Self Registration'!A:E,4,FALSE)</f>
        <v>Positive</v>
      </c>
      <c r="F2" s="12" t="str">
        <f>VLOOKUP(A2,'Self Registration'!A:E,5,FALSE)</f>
        <v>InValidLoginPageTest</v>
      </c>
      <c r="G2" s="15" t="s">
        <v>46</v>
      </c>
      <c r="H2" s="14" t="s">
        <v>95</v>
      </c>
    </row>
    <row r="3" spans="1:15" x14ac:dyDescent="0.25">
      <c r="A3" s="12" t="str">
        <f>'Self Registration'!A3</f>
        <v>TC_SR_002</v>
      </c>
      <c r="B3" s="12" t="s">
        <v>76</v>
      </c>
      <c r="C3" s="12" t="str">
        <f>VLOOKUP(A3,'Self Registration'!A:E,2,FALSE)</f>
        <v>Authetication</v>
      </c>
      <c r="D3" s="12" t="str">
        <f>VLOOKUP(A3,'Self Registration'!A:E,3,FALSE)</f>
        <v>Smoke</v>
      </c>
      <c r="E3" s="12" t="str">
        <f>VLOOKUP(A3,'Self Registration'!A:E,4,FALSE)</f>
        <v>Negative</v>
      </c>
      <c r="F3" s="12" t="str">
        <f>VLOOKUP(A3,'Self Registration'!A:E,5,FALSE)</f>
        <v>InValidLoginPageTest</v>
      </c>
      <c r="G3" s="15" t="s">
        <v>46</v>
      </c>
      <c r="H3" s="14" t="s">
        <v>67</v>
      </c>
      <c r="L3" s="20" t="s">
        <v>94</v>
      </c>
      <c r="M3" s="20" t="s">
        <v>93</v>
      </c>
    </row>
    <row r="4" spans="1:15" x14ac:dyDescent="0.25">
      <c r="A4" s="12" t="str">
        <f>'Self Registration'!A4</f>
        <v>TC_SR_003</v>
      </c>
      <c r="B4" s="12" t="s">
        <v>76</v>
      </c>
      <c r="C4" s="12" t="str">
        <f>VLOOKUP(A4,'Self Registration'!A:E,2,FALSE)</f>
        <v>Authetication</v>
      </c>
      <c r="D4" s="12" t="str">
        <f>VLOOKUP(A4,'Self Registration'!A:E,3,FALSE)</f>
        <v>Smoke</v>
      </c>
      <c r="E4" s="12" t="str">
        <f>VLOOKUP(A4,'Self Registration'!A:E,4,FALSE)</f>
        <v>Negative</v>
      </c>
      <c r="F4" s="12" t="str">
        <f>VLOOKUP(A4,'Self Registration'!A:E,5,FALSE)</f>
        <v>ValidLoginPageTest</v>
      </c>
      <c r="G4" s="15" t="s">
        <v>46</v>
      </c>
      <c r="H4" s="14" t="s">
        <v>67</v>
      </c>
      <c r="L4" s="20" t="s">
        <v>91</v>
      </c>
      <c r="M4" t="s">
        <v>67</v>
      </c>
      <c r="N4" t="s">
        <v>95</v>
      </c>
      <c r="O4" t="s">
        <v>92</v>
      </c>
    </row>
    <row r="5" spans="1:15" x14ac:dyDescent="0.25">
      <c r="A5" s="12"/>
      <c r="B5" s="12"/>
      <c r="C5" s="12"/>
      <c r="D5" s="12"/>
      <c r="E5" s="12"/>
      <c r="F5" s="12"/>
      <c r="G5" s="15"/>
      <c r="H5" s="14"/>
      <c r="L5" s="21" t="s">
        <v>76</v>
      </c>
      <c r="M5" s="11">
        <v>1</v>
      </c>
      <c r="N5" s="11">
        <v>1</v>
      </c>
      <c r="O5" s="11">
        <v>2</v>
      </c>
    </row>
    <row r="6" spans="1:15" x14ac:dyDescent="0.25">
      <c r="A6" s="12"/>
      <c r="B6" s="12"/>
      <c r="C6" s="12"/>
      <c r="D6" s="12"/>
      <c r="E6" s="12"/>
      <c r="F6" s="12"/>
      <c r="G6" s="15"/>
      <c r="H6" s="14"/>
      <c r="L6" s="22" t="s">
        <v>65</v>
      </c>
      <c r="M6" s="11">
        <v>1</v>
      </c>
      <c r="N6" s="11">
        <v>1</v>
      </c>
      <c r="O6" s="11">
        <v>2</v>
      </c>
    </row>
    <row r="7" spans="1:15" x14ac:dyDescent="0.25">
      <c r="A7" s="12"/>
      <c r="B7" s="12"/>
      <c r="C7" s="12"/>
      <c r="D7" s="12"/>
      <c r="E7" s="12"/>
      <c r="F7" s="12"/>
      <c r="G7" s="15"/>
      <c r="H7" s="14"/>
      <c r="L7" s="21" t="s">
        <v>92</v>
      </c>
      <c r="M7" s="11">
        <v>1</v>
      </c>
      <c r="N7" s="11">
        <v>1</v>
      </c>
      <c r="O7" s="11">
        <v>2</v>
      </c>
    </row>
    <row r="8" spans="1:15" x14ac:dyDescent="0.25">
      <c r="A8" s="12"/>
      <c r="B8" s="12"/>
      <c r="C8" s="12"/>
      <c r="D8" s="12"/>
      <c r="E8" s="12"/>
      <c r="F8" s="12"/>
      <c r="G8" s="15"/>
      <c r="H8" s="14"/>
    </row>
    <row r="9" spans="1:15" x14ac:dyDescent="0.25">
      <c r="A9" s="12"/>
      <c r="B9" s="12"/>
      <c r="C9" s="12"/>
      <c r="D9" s="12"/>
      <c r="E9" s="12"/>
      <c r="F9" s="12"/>
      <c r="G9" s="15"/>
      <c r="H9" s="14"/>
    </row>
    <row r="10" spans="1:15" x14ac:dyDescent="0.25">
      <c r="A10" s="12"/>
      <c r="B10" s="12"/>
      <c r="C10" s="12"/>
      <c r="D10" s="12"/>
      <c r="E10" s="12"/>
      <c r="F10" s="12"/>
      <c r="G10" s="15"/>
      <c r="H10" s="14"/>
    </row>
    <row r="11" spans="1:15" x14ac:dyDescent="0.25">
      <c r="A11" s="12"/>
      <c r="B11" s="12"/>
      <c r="C11" s="12"/>
      <c r="D11" s="12"/>
      <c r="E11" s="12"/>
      <c r="F11" s="12"/>
      <c r="G11" s="15"/>
      <c r="H11" s="14"/>
    </row>
    <row r="12" spans="1:15" x14ac:dyDescent="0.25">
      <c r="A12" s="12"/>
      <c r="B12" s="12"/>
      <c r="C12" s="12"/>
      <c r="D12" s="12"/>
      <c r="E12" s="12"/>
      <c r="F12" s="12"/>
      <c r="G12" s="15"/>
      <c r="H12" s="14"/>
    </row>
    <row r="13" spans="1:15" x14ac:dyDescent="0.25">
      <c r="A13" s="12"/>
      <c r="B13" s="12"/>
      <c r="C13" s="12"/>
      <c r="D13" s="12"/>
      <c r="E13" s="12"/>
      <c r="F13" s="12"/>
      <c r="G13" s="15"/>
      <c r="H13" s="14"/>
    </row>
    <row r="14" spans="1:15" x14ac:dyDescent="0.25">
      <c r="A14" s="12"/>
      <c r="B14" s="12"/>
      <c r="C14" s="12"/>
      <c r="D14" s="12"/>
      <c r="E14" s="12"/>
      <c r="F14" s="12"/>
      <c r="G14" s="15"/>
      <c r="H14" s="14"/>
    </row>
    <row r="15" spans="1:15" x14ac:dyDescent="0.25">
      <c r="A15" s="12"/>
      <c r="B15" s="12"/>
      <c r="C15" s="12"/>
      <c r="D15" s="12"/>
      <c r="E15" s="12"/>
      <c r="F15" s="12"/>
      <c r="G15" s="15"/>
      <c r="H15" s="14"/>
    </row>
    <row r="16" spans="1:15" x14ac:dyDescent="0.25">
      <c r="A16" s="12"/>
      <c r="B16" s="12"/>
      <c r="C16" s="12"/>
      <c r="D16" s="12"/>
      <c r="E16" s="12"/>
      <c r="F16" s="12"/>
      <c r="G16" s="15"/>
      <c r="H16" s="14"/>
    </row>
    <row r="17" spans="1:8" x14ac:dyDescent="0.25">
      <c r="A17" s="12"/>
      <c r="B17" s="12"/>
      <c r="C17" s="12"/>
      <c r="D17" s="12"/>
      <c r="E17" s="12"/>
      <c r="F17" s="12"/>
      <c r="G17" s="15"/>
      <c r="H17" s="14"/>
    </row>
    <row r="18" spans="1:8" x14ac:dyDescent="0.25">
      <c r="A18" s="12"/>
      <c r="B18" s="12"/>
      <c r="C18" s="12"/>
      <c r="D18" s="12"/>
      <c r="E18" s="12"/>
      <c r="F18" s="12"/>
      <c r="G18" s="15"/>
      <c r="H18" s="14"/>
    </row>
    <row r="19" spans="1:8" x14ac:dyDescent="0.25">
      <c r="A19" s="12"/>
      <c r="B19" s="12"/>
      <c r="C19" s="12"/>
      <c r="D19" s="12"/>
      <c r="E19" s="12"/>
      <c r="F19" s="12"/>
      <c r="G19" s="15"/>
      <c r="H19" s="14"/>
    </row>
    <row r="20" spans="1:8" x14ac:dyDescent="0.25">
      <c r="A20" s="12"/>
      <c r="B20" s="12"/>
      <c r="C20" s="12"/>
      <c r="D20" s="12"/>
      <c r="E20" s="12"/>
      <c r="F20" s="12"/>
      <c r="G20" s="15"/>
      <c r="H20" s="14"/>
    </row>
    <row r="21" spans="1:8" x14ac:dyDescent="0.25">
      <c r="A21" s="12"/>
      <c r="B21" s="12"/>
      <c r="C21" s="12"/>
      <c r="D21" s="12"/>
      <c r="E21" s="12"/>
      <c r="F21" s="12"/>
      <c r="G21" s="15"/>
      <c r="H21" s="14"/>
    </row>
    <row r="22" spans="1:8" x14ac:dyDescent="0.25">
      <c r="A22" s="12"/>
      <c r="B22" s="12"/>
      <c r="C22" s="12"/>
      <c r="D22" s="12"/>
      <c r="E22" s="12"/>
      <c r="F22" s="12"/>
      <c r="G22" s="15"/>
      <c r="H22" s="14"/>
    </row>
    <row r="23" spans="1:8" x14ac:dyDescent="0.25">
      <c r="A23" s="12"/>
      <c r="B23" s="12"/>
      <c r="C23" s="12"/>
      <c r="D23" s="12"/>
      <c r="E23" s="12"/>
      <c r="F23" s="12"/>
      <c r="G23" s="15"/>
      <c r="H23" s="14"/>
    </row>
    <row r="24" spans="1:8" x14ac:dyDescent="0.25">
      <c r="A24" s="12"/>
      <c r="B24" s="12"/>
      <c r="C24" s="12"/>
      <c r="D24" s="12"/>
      <c r="E24" s="12"/>
      <c r="F24" s="12"/>
      <c r="G24" s="15"/>
      <c r="H24" s="14"/>
    </row>
    <row r="25" spans="1:8" x14ac:dyDescent="0.25">
      <c r="A25" s="12"/>
      <c r="B25" s="12"/>
      <c r="C25" s="12"/>
      <c r="D25" s="12"/>
      <c r="E25" s="12"/>
      <c r="F25" s="12"/>
      <c r="G25" s="15"/>
      <c r="H25" s="14"/>
    </row>
    <row r="26" spans="1:8" x14ac:dyDescent="0.25">
      <c r="A26" s="12"/>
      <c r="B26" s="12"/>
      <c r="C26" s="12"/>
      <c r="D26" s="12"/>
      <c r="E26" s="12"/>
      <c r="F26" s="12"/>
      <c r="G26" s="15"/>
      <c r="H26" s="14"/>
    </row>
    <row r="27" spans="1:8" x14ac:dyDescent="0.25">
      <c r="A27" s="12"/>
      <c r="B27" s="12"/>
      <c r="C27" s="12"/>
      <c r="D27" s="12"/>
      <c r="E27" s="12"/>
      <c r="F27" s="12"/>
      <c r="G27" s="15"/>
      <c r="H27" s="14"/>
    </row>
    <row r="28" spans="1:8" x14ac:dyDescent="0.25">
      <c r="A28" s="12"/>
      <c r="B28" s="12"/>
      <c r="C28" s="12"/>
      <c r="D28" s="12"/>
      <c r="E28" s="12"/>
      <c r="F28" s="12"/>
      <c r="G28" s="15"/>
      <c r="H28" s="14"/>
    </row>
    <row r="29" spans="1:8" x14ac:dyDescent="0.25">
      <c r="A29" s="12"/>
      <c r="B29" s="12"/>
      <c r="C29" s="12"/>
      <c r="D29" s="12"/>
      <c r="E29" s="12"/>
      <c r="F29" s="12"/>
      <c r="G29" s="15"/>
      <c r="H29" s="14"/>
    </row>
    <row r="30" spans="1:8" x14ac:dyDescent="0.25">
      <c r="A30" s="12"/>
      <c r="B30" s="12"/>
      <c r="C30" s="12"/>
      <c r="D30" s="12"/>
      <c r="E30" s="12"/>
      <c r="F30" s="12"/>
      <c r="G30" s="15"/>
      <c r="H30" s="14"/>
    </row>
    <row r="31" spans="1:8" x14ac:dyDescent="0.25">
      <c r="A31" s="12"/>
      <c r="B31" s="12"/>
      <c r="C31" s="12"/>
      <c r="D31" s="12"/>
      <c r="E31" s="12"/>
      <c r="F31" s="12"/>
      <c r="G31" s="15"/>
      <c r="H31" s="14"/>
    </row>
  </sheetData>
  <autoFilter ref="A1:H1"/>
  <sortState ref="F2:G24">
    <sortCondition ref="F1"/>
  </sortState>
  <conditionalFormatting sqref="H2:H3 H32:H1048576">
    <cfRule dxfId="8" operator="equal" priority="4" type="cellIs">
      <formula>"Skip"</formula>
    </cfRule>
    <cfRule dxfId="7" operator="equal" priority="5" type="cellIs">
      <formula>"Fail"</formula>
    </cfRule>
    <cfRule dxfId="6" operator="equal" priority="6" type="cellIs">
      <formula>"Pass"</formula>
    </cfRule>
  </conditionalFormatting>
  <conditionalFormatting sqref="H4:H31">
    <cfRule dxfId="5" operator="equal" priority="1" type="cellIs">
      <formula>"Skip"</formula>
    </cfRule>
    <cfRule dxfId="4" operator="equal" priority="2" type="cellIs">
      <formula>"Fail"</formula>
    </cfRule>
    <cfRule dxfId="3" operator="equal" priority="3" type="cellIs">
      <formula>"Pass"</formula>
    </cfRule>
  </conditionalFormatting>
  <dataValidations count="1" disablePrompts="1">
    <dataValidation allowBlank="1" showErrorMessage="1" showInputMessage="1" sqref="D5:D6" type="list">
      <formula1>#REF!</formula1>
    </dataValidation>
  </dataValidations>
  <pageMargins bottom="0.75" footer="0.3" header="0.3" left="0.7" right="0.7" top="0.75"/>
  <pageSetup horizontalDpi="200" orientation="portrait" r:id="rId2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1"/>
  <sheetViews>
    <sheetView workbookViewId="0">
      <selection activeCell="E8" sqref="E8"/>
    </sheetView>
  </sheetViews>
  <sheetFormatPr defaultRowHeight="15" x14ac:dyDescent="0.25"/>
  <cols>
    <col min="1" max="1" bestFit="true" customWidth="true" width="9.7109375" collapsed="true"/>
    <col min="2" max="2" bestFit="true" customWidth="true" width="39.5703125" collapsed="true"/>
    <col min="3" max="3" bestFit="true" customWidth="true" width="15.7109375" collapsed="true"/>
    <col min="4" max="4" bestFit="true" customWidth="true" width="10.42578125" collapsed="true"/>
    <col min="5" max="5" bestFit="true" customWidth="true" width="117.0" collapsed="true"/>
    <col min="6" max="6" bestFit="true" customWidth="true" style="1" width="11.0" collapsed="true"/>
  </cols>
  <sheetData>
    <row customFormat="1" customHeight="1" ht="29.25" r="1" s="10" spans="1:6" x14ac:dyDescent="0.25">
      <c r="A1" s="9" t="s">
        <v>2</v>
      </c>
      <c r="B1" s="9" t="s">
        <v>3</v>
      </c>
      <c r="C1" s="9" t="s">
        <v>62</v>
      </c>
      <c r="D1" s="9" t="s">
        <v>63</v>
      </c>
      <c r="E1" s="9" t="s">
        <v>0</v>
      </c>
      <c r="F1" s="9" t="s">
        <v>1</v>
      </c>
    </row>
    <row r="2" spans="1:6" x14ac:dyDescent="0.25">
      <c r="A2" s="30" t="str">
        <f>TestSuiteList!A2</f>
        <v>TC_SR_001</v>
      </c>
      <c r="B2" s="24" t="str">
        <f>VLOOKUP(A2,TestSuiteList!A:H,6,FALSE)</f>
        <v>InValidLoginPageTest</v>
      </c>
      <c r="C2" s="24" t="s">
        <v>14</v>
      </c>
      <c r="D2" s="3">
        <v>1</v>
      </c>
      <c r="E2" s="3" t="s">
        <v>16</v>
      </c>
      <c r="F2" s="27" t="s">
        <v>15</v>
      </c>
    </row>
    <row r="3" spans="1:6" x14ac:dyDescent="0.25">
      <c r="A3" s="30"/>
      <c r="B3" s="25"/>
      <c r="C3" s="25"/>
      <c r="D3" s="3">
        <v>2</v>
      </c>
      <c r="E3" s="3" t="s">
        <v>21</v>
      </c>
      <c r="F3" s="28"/>
    </row>
    <row r="4" spans="1:6" x14ac:dyDescent="0.25">
      <c r="A4" s="30"/>
      <c r="B4" s="25"/>
      <c r="C4" s="25"/>
      <c r="D4" s="3">
        <v>3</v>
      </c>
      <c r="E4" s="3" t="s">
        <v>24</v>
      </c>
      <c r="F4" s="28"/>
    </row>
    <row r="5" spans="1:6" x14ac:dyDescent="0.25">
      <c r="A5" s="30"/>
      <c r="B5" s="25"/>
      <c r="C5" s="25"/>
      <c r="D5" s="3">
        <v>4</v>
      </c>
      <c r="E5" s="3"/>
      <c r="F5" s="28"/>
    </row>
    <row r="6" spans="1:6" x14ac:dyDescent="0.25">
      <c r="A6" s="30"/>
      <c r="B6" s="25"/>
      <c r="C6" s="25"/>
      <c r="D6" s="3">
        <v>5</v>
      </c>
      <c r="E6" s="3"/>
      <c r="F6" s="28"/>
    </row>
    <row r="7" spans="1:6" x14ac:dyDescent="0.25">
      <c r="A7" s="30"/>
      <c r="B7" s="25"/>
      <c r="C7" s="25"/>
      <c r="D7" s="3">
        <v>6</v>
      </c>
      <c r="E7" s="3"/>
      <c r="F7" s="28"/>
    </row>
    <row r="8" spans="1:6" x14ac:dyDescent="0.25">
      <c r="A8" s="30"/>
      <c r="B8" s="25"/>
      <c r="C8" s="25"/>
      <c r="D8" s="3">
        <v>7</v>
      </c>
      <c r="E8" s="3"/>
      <c r="F8" s="28"/>
    </row>
    <row r="9" spans="1:6" x14ac:dyDescent="0.25">
      <c r="A9" s="30"/>
      <c r="B9" s="25"/>
      <c r="C9" s="25"/>
      <c r="D9" s="3">
        <v>8</v>
      </c>
      <c r="E9" s="3"/>
      <c r="F9" s="28"/>
    </row>
    <row r="10" spans="1:6" x14ac:dyDescent="0.25">
      <c r="A10" s="30"/>
      <c r="B10" s="25"/>
      <c r="C10" s="25"/>
      <c r="D10" s="3">
        <v>9</v>
      </c>
      <c r="E10" s="3"/>
      <c r="F10" s="28"/>
    </row>
    <row r="11" spans="1:6" x14ac:dyDescent="0.25">
      <c r="A11" s="30"/>
      <c r="B11" s="26"/>
      <c r="C11" s="26"/>
      <c r="D11" s="3">
        <v>10</v>
      </c>
      <c r="E11" s="3"/>
      <c r="F11" s="29"/>
    </row>
    <row r="12" spans="1:6" x14ac:dyDescent="0.25">
      <c r="A12" s="24" t="str">
        <f>TestSuiteList!A3</f>
        <v>TC_SR_002</v>
      </c>
      <c r="B12" s="24" t="str">
        <f>VLOOKUP(A12,TestSuiteList!A:H,6,FALSE)</f>
        <v>InValidLoginPageTest</v>
      </c>
      <c r="C12" s="24" t="s">
        <v>14</v>
      </c>
      <c r="D12" s="3">
        <v>11</v>
      </c>
      <c r="E12" s="3" t="s">
        <v>16</v>
      </c>
      <c r="F12" s="27" t="s">
        <v>15</v>
      </c>
    </row>
    <row r="13" spans="1:6" x14ac:dyDescent="0.25">
      <c r="A13" s="25"/>
      <c r="B13" s="25"/>
      <c r="C13" s="25"/>
      <c r="D13" s="3">
        <v>12</v>
      </c>
      <c r="E13" s="3" t="s">
        <v>21</v>
      </c>
      <c r="F13" s="28"/>
    </row>
    <row r="14" spans="1:6" x14ac:dyDescent="0.25">
      <c r="A14" s="25"/>
      <c r="B14" s="25"/>
      <c r="C14" s="25"/>
      <c r="D14" s="3">
        <v>13</v>
      </c>
      <c r="E14" s="3" t="s">
        <v>30</v>
      </c>
      <c r="F14" s="28"/>
    </row>
    <row r="15" spans="1:6" x14ac:dyDescent="0.25">
      <c r="A15" s="25"/>
      <c r="B15" s="25"/>
      <c r="C15" s="25"/>
      <c r="D15" s="3">
        <v>14</v>
      </c>
      <c r="E15" s="3" t="s">
        <v>17</v>
      </c>
      <c r="F15" s="28"/>
    </row>
    <row r="16" spans="1:6" x14ac:dyDescent="0.25">
      <c r="A16" s="25"/>
      <c r="B16" s="25"/>
      <c r="C16" s="25"/>
      <c r="D16" s="3">
        <v>15</v>
      </c>
      <c r="E16" s="3" t="s">
        <v>23</v>
      </c>
      <c r="F16" s="28"/>
    </row>
    <row r="17" spans="1:6" x14ac:dyDescent="0.25">
      <c r="A17" s="25"/>
      <c r="B17" s="25"/>
      <c r="C17" s="25"/>
      <c r="D17" s="3">
        <v>16</v>
      </c>
      <c r="E17" s="3" t="s">
        <v>18</v>
      </c>
      <c r="F17" s="28"/>
    </row>
    <row r="18" spans="1:6" x14ac:dyDescent="0.25">
      <c r="A18" s="25"/>
      <c r="B18" s="25"/>
      <c r="C18" s="25"/>
      <c r="D18" s="3">
        <v>17</v>
      </c>
      <c r="E18" s="3" t="s">
        <v>19</v>
      </c>
      <c r="F18" s="28"/>
    </row>
    <row r="19" spans="1:6" x14ac:dyDescent="0.25">
      <c r="A19" s="25"/>
      <c r="B19" s="25"/>
      <c r="C19" s="25"/>
      <c r="D19" s="3">
        <v>18</v>
      </c>
      <c r="E19" s="3"/>
      <c r="F19" s="28"/>
    </row>
    <row r="20" spans="1:6" x14ac:dyDescent="0.25">
      <c r="A20" s="25"/>
      <c r="B20" s="25"/>
      <c r="C20" s="25"/>
      <c r="D20" s="3">
        <v>19</v>
      </c>
      <c r="E20" s="3"/>
      <c r="F20" s="28"/>
    </row>
    <row r="21" spans="1:6" x14ac:dyDescent="0.25">
      <c r="A21" s="26"/>
      <c r="B21" s="26"/>
      <c r="C21" s="26"/>
      <c r="D21" s="3">
        <v>20</v>
      </c>
      <c r="E21" s="3"/>
      <c r="F21" s="29"/>
    </row>
    <row r="22" spans="1:6" x14ac:dyDescent="0.25">
      <c r="A22" s="30" t="str">
        <f>TestSuiteList!A4</f>
        <v>TC_SR_003</v>
      </c>
      <c r="B22" s="24" t="str">
        <f>VLOOKUP(A22,TestSuiteList!A:H,6,FALSE)</f>
        <v>ValidLoginPageTest</v>
      </c>
      <c r="C22" s="24" t="s">
        <v>14</v>
      </c>
      <c r="D22" s="3">
        <v>21</v>
      </c>
      <c r="E22" s="3" t="s">
        <v>16</v>
      </c>
      <c r="F22" s="27" t="s">
        <v>15</v>
      </c>
    </row>
    <row r="23" spans="1:6" x14ac:dyDescent="0.25">
      <c r="A23" s="30"/>
      <c r="B23" s="25"/>
      <c r="C23" s="25"/>
      <c r="D23" s="3">
        <v>22</v>
      </c>
      <c r="E23" s="3" t="s">
        <v>21</v>
      </c>
      <c r="F23" s="28"/>
    </row>
    <row r="24" spans="1:6" x14ac:dyDescent="0.25">
      <c r="A24" s="30"/>
      <c r="B24" s="25"/>
      <c r="C24" s="25"/>
      <c r="D24" s="3">
        <v>23</v>
      </c>
      <c r="E24" s="3" t="s">
        <v>29</v>
      </c>
      <c r="F24" s="28"/>
    </row>
    <row r="25" spans="1:6" x14ac:dyDescent="0.25">
      <c r="A25" s="30"/>
      <c r="B25" s="25"/>
      <c r="C25" s="25"/>
      <c r="D25" s="3">
        <v>24</v>
      </c>
      <c r="E25" s="3" t="s">
        <v>20</v>
      </c>
      <c r="F25" s="28"/>
    </row>
    <row r="26" spans="1:6" x14ac:dyDescent="0.25">
      <c r="A26" s="30"/>
      <c r="B26" s="25"/>
      <c r="C26" s="25"/>
      <c r="D26" s="3">
        <v>25</v>
      </c>
      <c r="E26" s="3" t="s">
        <v>22</v>
      </c>
      <c r="F26" s="28"/>
    </row>
    <row r="27" spans="1:6" x14ac:dyDescent="0.25">
      <c r="A27" s="30"/>
      <c r="B27" s="25"/>
      <c r="C27" s="25"/>
      <c r="D27" s="3">
        <v>26</v>
      </c>
      <c r="E27" s="3" t="s">
        <v>25</v>
      </c>
      <c r="F27" s="28"/>
    </row>
    <row r="28" spans="1:6" x14ac:dyDescent="0.25">
      <c r="A28" s="30"/>
      <c r="B28" s="25"/>
      <c r="C28" s="25"/>
      <c r="D28" s="3">
        <v>27</v>
      </c>
      <c r="E28" s="3" t="s">
        <v>26</v>
      </c>
      <c r="F28" s="28"/>
    </row>
    <row r="29" spans="1:6" x14ac:dyDescent="0.25">
      <c r="A29" s="30"/>
      <c r="B29" s="25"/>
      <c r="C29" s="25"/>
      <c r="D29" s="3">
        <v>28</v>
      </c>
      <c r="E29" s="3"/>
      <c r="F29" s="28"/>
    </row>
    <row r="30" spans="1:6" x14ac:dyDescent="0.25">
      <c r="A30" s="30"/>
      <c r="B30" s="25"/>
      <c r="C30" s="25"/>
      <c r="D30" s="3">
        <v>29</v>
      </c>
      <c r="E30" s="3"/>
      <c r="F30" s="28"/>
    </row>
    <row r="31" spans="1:6" x14ac:dyDescent="0.25">
      <c r="A31" s="30"/>
      <c r="B31" s="26"/>
      <c r="C31" s="26"/>
      <c r="D31" s="3">
        <v>30</v>
      </c>
      <c r="E31" s="3"/>
      <c r="F31" s="29"/>
    </row>
    <row r="32" spans="1:6" x14ac:dyDescent="0.25">
      <c r="A32" s="30">
        <f>TestSuiteList!A5</f>
        <v>0</v>
      </c>
      <c r="B32" s="24" t="e">
        <f>VLOOKUP(A32,TestSuiteList!A:H,6,FALSE)</f>
        <v>#N/A</v>
      </c>
      <c r="C32" s="24" t="s">
        <v>14</v>
      </c>
      <c r="D32" s="3">
        <v>31</v>
      </c>
      <c r="E32" s="3" t="s">
        <v>16</v>
      </c>
      <c r="F32" s="27" t="s">
        <v>15</v>
      </c>
    </row>
    <row r="33" spans="1:6" x14ac:dyDescent="0.25">
      <c r="A33" s="30"/>
      <c r="B33" s="25"/>
      <c r="C33" s="25"/>
      <c r="D33" s="3">
        <v>32</v>
      </c>
      <c r="E33" s="3" t="s">
        <v>21</v>
      </c>
      <c r="F33" s="28"/>
    </row>
    <row r="34" spans="1:6" x14ac:dyDescent="0.25">
      <c r="A34" s="30"/>
      <c r="B34" s="25"/>
      <c r="C34" s="25"/>
      <c r="D34" s="3">
        <v>33</v>
      </c>
      <c r="E34" s="3" t="s">
        <v>28</v>
      </c>
      <c r="F34" s="28"/>
    </row>
    <row r="35" spans="1:6" x14ac:dyDescent="0.25">
      <c r="A35" s="30"/>
      <c r="B35" s="25"/>
      <c r="C35" s="25"/>
      <c r="D35" s="3">
        <v>34</v>
      </c>
      <c r="E35" s="3" t="s">
        <v>20</v>
      </c>
      <c r="F35" s="28"/>
    </row>
    <row r="36" spans="1:6" x14ac:dyDescent="0.25">
      <c r="A36" s="30"/>
      <c r="B36" s="25"/>
      <c r="C36" s="25"/>
      <c r="D36" s="3">
        <v>35</v>
      </c>
      <c r="E36" s="3" t="s">
        <v>27</v>
      </c>
      <c r="F36" s="28"/>
    </row>
    <row r="37" spans="1:6" x14ac:dyDescent="0.25">
      <c r="A37" s="30"/>
      <c r="B37" s="25"/>
      <c r="C37" s="25"/>
      <c r="D37" s="3">
        <v>36</v>
      </c>
      <c r="E37" s="3" t="s">
        <v>25</v>
      </c>
      <c r="F37" s="28"/>
    </row>
    <row r="38" spans="1:6" x14ac:dyDescent="0.25">
      <c r="A38" s="30"/>
      <c r="B38" s="25"/>
      <c r="C38" s="25"/>
      <c r="D38" s="3">
        <v>37</v>
      </c>
      <c r="E38" s="3" t="s">
        <v>26</v>
      </c>
      <c r="F38" s="28"/>
    </row>
    <row r="39" spans="1:6" x14ac:dyDescent="0.25">
      <c r="A39" s="30"/>
      <c r="B39" s="25"/>
      <c r="C39" s="25"/>
      <c r="D39" s="3">
        <v>38</v>
      </c>
      <c r="E39" s="3"/>
      <c r="F39" s="28"/>
    </row>
    <row r="40" spans="1:6" x14ac:dyDescent="0.25">
      <c r="A40" s="30"/>
      <c r="B40" s="25"/>
      <c r="C40" s="25"/>
      <c r="D40" s="3">
        <v>39</v>
      </c>
      <c r="E40" s="3"/>
      <c r="F40" s="28"/>
    </row>
    <row r="41" spans="1:6" x14ac:dyDescent="0.25">
      <c r="A41" s="30"/>
      <c r="B41" s="26"/>
      <c r="C41" s="26"/>
      <c r="D41" s="3">
        <v>40</v>
      </c>
      <c r="E41" s="3"/>
      <c r="F41" s="29"/>
    </row>
    <row r="42" spans="1:6" x14ac:dyDescent="0.25">
      <c r="A42" s="30">
        <f>TestSuiteList!A6</f>
        <v>0</v>
      </c>
      <c r="B42" s="24" t="e">
        <f>VLOOKUP(A42,TestSuiteList!A:H,6,FALSE)</f>
        <v>#N/A</v>
      </c>
      <c r="C42" s="24" t="s">
        <v>14</v>
      </c>
      <c r="D42" s="3">
        <v>41</v>
      </c>
      <c r="E42" s="3" t="s">
        <v>16</v>
      </c>
      <c r="F42" s="27" t="s">
        <v>15</v>
      </c>
    </row>
    <row r="43" spans="1:6" x14ac:dyDescent="0.25">
      <c r="A43" s="30"/>
      <c r="B43" s="25"/>
      <c r="C43" s="25"/>
      <c r="D43" s="3">
        <v>42</v>
      </c>
      <c r="E43" s="3" t="s">
        <v>21</v>
      </c>
      <c r="F43" s="28"/>
    </row>
    <row r="44" spans="1:6" x14ac:dyDescent="0.25">
      <c r="A44" s="30"/>
      <c r="B44" s="25"/>
      <c r="C44" s="25"/>
      <c r="D44" s="3">
        <v>43</v>
      </c>
      <c r="E44" s="3" t="s">
        <v>31</v>
      </c>
      <c r="F44" s="28"/>
    </row>
    <row r="45" spans="1:6" x14ac:dyDescent="0.25">
      <c r="A45" s="30"/>
      <c r="B45" s="25"/>
      <c r="C45" s="25"/>
      <c r="D45" s="3">
        <v>44</v>
      </c>
      <c r="E45" s="3" t="s">
        <v>32</v>
      </c>
      <c r="F45" s="28"/>
    </row>
    <row r="46" spans="1:6" x14ac:dyDescent="0.25">
      <c r="A46" s="30"/>
      <c r="B46" s="25"/>
      <c r="C46" s="25"/>
      <c r="D46" s="3">
        <v>45</v>
      </c>
      <c r="E46" s="3" t="s">
        <v>33</v>
      </c>
      <c r="F46" s="28"/>
    </row>
    <row r="47" spans="1:6" x14ac:dyDescent="0.25">
      <c r="A47" s="30"/>
      <c r="B47" s="25"/>
      <c r="C47" s="25"/>
      <c r="D47" s="3">
        <v>46</v>
      </c>
      <c r="E47" s="3" t="s">
        <v>34</v>
      </c>
      <c r="F47" s="28"/>
    </row>
    <row r="48" spans="1:6" x14ac:dyDescent="0.25">
      <c r="A48" s="30"/>
      <c r="B48" s="25"/>
      <c r="C48" s="25"/>
      <c r="D48" s="3">
        <v>47</v>
      </c>
      <c r="E48" s="3" t="s">
        <v>26</v>
      </c>
      <c r="F48" s="28"/>
    </row>
    <row r="49" spans="1:6" x14ac:dyDescent="0.25">
      <c r="A49" s="30"/>
      <c r="B49" s="25"/>
      <c r="C49" s="25"/>
      <c r="D49" s="3">
        <v>48</v>
      </c>
      <c r="E49" s="3"/>
      <c r="F49" s="28"/>
    </row>
    <row r="50" spans="1:6" x14ac:dyDescent="0.25">
      <c r="A50" s="30"/>
      <c r="B50" s="25"/>
      <c r="C50" s="25"/>
      <c r="D50" s="3">
        <v>49</v>
      </c>
      <c r="E50" s="3"/>
      <c r="F50" s="28"/>
    </row>
    <row r="51" spans="1:6" x14ac:dyDescent="0.25">
      <c r="A51" s="30"/>
      <c r="B51" s="26"/>
      <c r="C51" s="26"/>
      <c r="D51" s="3">
        <v>50</v>
      </c>
      <c r="E51" s="3"/>
      <c r="F51" s="29"/>
    </row>
    <row r="52" spans="1:6" x14ac:dyDescent="0.25">
      <c r="A52" s="30" t="e">
        <f>TestSuiteList!#REF!</f>
        <v>#REF!</v>
      </c>
      <c r="B52" s="24" t="e">
        <f>VLOOKUP(A52,TestSuiteList!A:H,6,FALSE)</f>
        <v>#REF!</v>
      </c>
      <c r="C52" s="24" t="s">
        <v>14</v>
      </c>
      <c r="D52" s="3">
        <v>51</v>
      </c>
      <c r="E52" s="3" t="s">
        <v>16</v>
      </c>
      <c r="F52" s="27" t="s">
        <v>15</v>
      </c>
    </row>
    <row r="53" spans="1:6" x14ac:dyDescent="0.25">
      <c r="A53" s="30"/>
      <c r="B53" s="25"/>
      <c r="C53" s="25"/>
      <c r="D53" s="3">
        <v>52</v>
      </c>
      <c r="E53" s="3" t="s">
        <v>21</v>
      </c>
      <c r="F53" s="28"/>
    </row>
    <row r="54" spans="1:6" x14ac:dyDescent="0.25">
      <c r="A54" s="30"/>
      <c r="B54" s="25"/>
      <c r="C54" s="25"/>
      <c r="D54" s="3">
        <v>53</v>
      </c>
      <c r="E54" s="3" t="s">
        <v>31</v>
      </c>
      <c r="F54" s="28"/>
    </row>
    <row r="55" spans="1:6" x14ac:dyDescent="0.25">
      <c r="A55" s="30"/>
      <c r="B55" s="25"/>
      <c r="C55" s="25"/>
      <c r="D55" s="3">
        <v>54</v>
      </c>
      <c r="E55" s="3" t="s">
        <v>32</v>
      </c>
      <c r="F55" s="28"/>
    </row>
    <row r="56" spans="1:6" x14ac:dyDescent="0.25">
      <c r="A56" s="30"/>
      <c r="B56" s="25"/>
      <c r="C56" s="25"/>
      <c r="D56" s="3">
        <v>55</v>
      </c>
      <c r="E56" s="3" t="s">
        <v>33</v>
      </c>
      <c r="F56" s="28"/>
    </row>
    <row r="57" spans="1:6" x14ac:dyDescent="0.25">
      <c r="A57" s="30"/>
      <c r="B57" s="25"/>
      <c r="C57" s="25"/>
      <c r="D57" s="3">
        <v>56</v>
      </c>
      <c r="E57" s="3" t="s">
        <v>34</v>
      </c>
      <c r="F57" s="28"/>
    </row>
    <row r="58" spans="1:6" x14ac:dyDescent="0.25">
      <c r="A58" s="30"/>
      <c r="B58" s="25"/>
      <c r="C58" s="25"/>
      <c r="D58" s="3">
        <v>57</v>
      </c>
      <c r="E58" s="3" t="s">
        <v>26</v>
      </c>
      <c r="F58" s="28"/>
    </row>
    <row r="59" spans="1:6" x14ac:dyDescent="0.25">
      <c r="A59" s="30"/>
      <c r="B59" s="25"/>
      <c r="C59" s="25"/>
      <c r="D59" s="3">
        <v>58</v>
      </c>
      <c r="E59" s="3"/>
      <c r="F59" s="28"/>
    </row>
    <row r="60" spans="1:6" x14ac:dyDescent="0.25">
      <c r="A60" s="30"/>
      <c r="B60" s="25"/>
      <c r="C60" s="25"/>
      <c r="D60" s="3">
        <v>59</v>
      </c>
      <c r="E60" s="3"/>
      <c r="F60" s="28"/>
    </row>
    <row r="61" spans="1:6" x14ac:dyDescent="0.25">
      <c r="A61" s="30"/>
      <c r="B61" s="26"/>
      <c r="C61" s="26"/>
      <c r="D61" s="3">
        <v>60</v>
      </c>
      <c r="E61" s="3"/>
      <c r="F61" s="29"/>
    </row>
    <row r="62" spans="1:6" x14ac:dyDescent="0.25">
      <c r="A62" s="30" t="e">
        <f>TestSuiteList!#REF!</f>
        <v>#REF!</v>
      </c>
      <c r="B62" s="24" t="e">
        <f>VLOOKUP(A62,TestSuiteList!A:H,6,FALSE)</f>
        <v>#REF!</v>
      </c>
      <c r="C62" s="24" t="s">
        <v>14</v>
      </c>
      <c r="D62" s="3">
        <v>61</v>
      </c>
      <c r="E62" s="3" t="s">
        <v>16</v>
      </c>
      <c r="F62" s="27" t="s">
        <v>15</v>
      </c>
    </row>
    <row r="63" spans="1:6" x14ac:dyDescent="0.25">
      <c r="A63" s="30"/>
      <c r="B63" s="25"/>
      <c r="C63" s="25"/>
      <c r="D63" s="3">
        <v>62</v>
      </c>
      <c r="E63" s="3" t="s">
        <v>21</v>
      </c>
      <c r="F63" s="28"/>
    </row>
    <row r="64" spans="1:6" x14ac:dyDescent="0.25">
      <c r="A64" s="30"/>
      <c r="B64" s="25"/>
      <c r="C64" s="25"/>
      <c r="D64" s="3">
        <v>63</v>
      </c>
      <c r="E64" s="3" t="s">
        <v>37</v>
      </c>
      <c r="F64" s="28"/>
    </row>
    <row r="65" spans="1:6" x14ac:dyDescent="0.25">
      <c r="A65" s="30"/>
      <c r="B65" s="25"/>
      <c r="C65" s="25"/>
      <c r="D65" s="3">
        <v>64</v>
      </c>
      <c r="E65" s="3" t="s">
        <v>38</v>
      </c>
      <c r="F65" s="28"/>
    </row>
    <row r="66" spans="1:6" x14ac:dyDescent="0.25">
      <c r="A66" s="30"/>
      <c r="B66" s="25"/>
      <c r="C66" s="25"/>
      <c r="D66" s="3">
        <v>65</v>
      </c>
      <c r="E66" s="3" t="s">
        <v>39</v>
      </c>
      <c r="F66" s="28"/>
    </row>
    <row r="67" spans="1:6" x14ac:dyDescent="0.25">
      <c r="A67" s="30"/>
      <c r="B67" s="25"/>
      <c r="C67" s="25"/>
      <c r="D67" s="3">
        <v>66</v>
      </c>
      <c r="E67" s="3" t="s">
        <v>47</v>
      </c>
      <c r="F67" s="28"/>
    </row>
    <row r="68" spans="1:6" x14ac:dyDescent="0.25">
      <c r="A68" s="30"/>
      <c r="B68" s="25"/>
      <c r="C68" s="25"/>
      <c r="D68" s="3">
        <v>67</v>
      </c>
      <c r="E68" s="3" t="s">
        <v>48</v>
      </c>
      <c r="F68" s="28"/>
    </row>
    <row r="69" spans="1:6" x14ac:dyDescent="0.25">
      <c r="A69" s="30"/>
      <c r="B69" s="25"/>
      <c r="C69" s="25"/>
      <c r="D69" s="3">
        <v>68</v>
      </c>
      <c r="E69" s="3" t="s">
        <v>43</v>
      </c>
      <c r="F69" s="28"/>
    </row>
    <row r="70" spans="1:6" x14ac:dyDescent="0.25">
      <c r="A70" s="30"/>
      <c r="B70" s="25"/>
      <c r="C70" s="25"/>
      <c r="D70" s="3">
        <v>69</v>
      </c>
      <c r="E70" s="3" t="s">
        <v>26</v>
      </c>
      <c r="F70" s="28"/>
    </row>
    <row r="71" spans="1:6" x14ac:dyDescent="0.25">
      <c r="A71" s="30"/>
      <c r="B71" s="26"/>
      <c r="C71" s="26"/>
      <c r="D71" s="3">
        <v>70</v>
      </c>
      <c r="E71" s="3"/>
      <c r="F71" s="29"/>
    </row>
    <row r="72" spans="1:6" x14ac:dyDescent="0.25">
      <c r="A72" s="30" t="e">
        <f>TestSuiteList!#REF!</f>
        <v>#REF!</v>
      </c>
      <c r="B72" s="24" t="e">
        <f>VLOOKUP(A72,TestSuiteList!A:H,6,FALSE)</f>
        <v>#REF!</v>
      </c>
      <c r="C72" s="24" t="s">
        <v>14</v>
      </c>
      <c r="D72" s="3">
        <v>71</v>
      </c>
      <c r="E72" s="3" t="s">
        <v>16</v>
      </c>
      <c r="F72" s="27" t="s">
        <v>15</v>
      </c>
    </row>
    <row r="73" spans="1:6" x14ac:dyDescent="0.25">
      <c r="A73" s="30"/>
      <c r="B73" s="25"/>
      <c r="C73" s="25"/>
      <c r="D73" s="3">
        <v>72</v>
      </c>
      <c r="E73" s="3" t="s">
        <v>40</v>
      </c>
      <c r="F73" s="28"/>
    </row>
    <row r="74" spans="1:6" x14ac:dyDescent="0.25">
      <c r="A74" s="30"/>
      <c r="B74" s="25"/>
      <c r="C74" s="25"/>
      <c r="D74" s="3">
        <v>73</v>
      </c>
      <c r="E74" s="3" t="s">
        <v>38</v>
      </c>
      <c r="F74" s="28"/>
    </row>
    <row r="75" spans="1:6" x14ac:dyDescent="0.25">
      <c r="A75" s="30"/>
      <c r="B75" s="25"/>
      <c r="C75" s="25"/>
      <c r="D75" s="3">
        <v>74</v>
      </c>
      <c r="E75" s="3" t="s">
        <v>39</v>
      </c>
      <c r="F75" s="28"/>
    </row>
    <row r="76" spans="1:6" x14ac:dyDescent="0.25">
      <c r="A76" s="30"/>
      <c r="B76" s="25"/>
      <c r="C76" s="25"/>
      <c r="D76" s="3">
        <v>75</v>
      </c>
      <c r="E76" s="3" t="s">
        <v>41</v>
      </c>
      <c r="F76" s="28"/>
    </row>
    <row r="77" spans="1:6" x14ac:dyDescent="0.25">
      <c r="A77" s="30"/>
      <c r="B77" s="25"/>
      <c r="C77" s="25"/>
      <c r="D77" s="3">
        <v>76</v>
      </c>
      <c r="E77" s="3" t="s">
        <v>26</v>
      </c>
      <c r="F77" s="28"/>
    </row>
    <row r="78" spans="1:6" x14ac:dyDescent="0.25">
      <c r="A78" s="30"/>
      <c r="B78" s="25"/>
      <c r="C78" s="25"/>
      <c r="D78" s="3">
        <v>77</v>
      </c>
      <c r="E78" s="3"/>
      <c r="F78" s="28"/>
    </row>
    <row r="79" spans="1:6" x14ac:dyDescent="0.25">
      <c r="A79" s="30"/>
      <c r="B79" s="25"/>
      <c r="C79" s="25"/>
      <c r="D79" s="3">
        <v>78</v>
      </c>
      <c r="E79" s="3"/>
      <c r="F79" s="28"/>
    </row>
    <row r="80" spans="1:6" x14ac:dyDescent="0.25">
      <c r="A80" s="30"/>
      <c r="B80" s="25"/>
      <c r="C80" s="25"/>
      <c r="D80" s="3">
        <v>79</v>
      </c>
      <c r="E80" s="3"/>
      <c r="F80" s="28"/>
    </row>
    <row r="81" spans="1:6" x14ac:dyDescent="0.25">
      <c r="A81" s="30"/>
      <c r="B81" s="26"/>
      <c r="C81" s="26"/>
      <c r="D81" s="3">
        <v>80</v>
      </c>
      <c r="E81" s="3"/>
      <c r="F81" s="29"/>
    </row>
    <row r="82" spans="1:6" x14ac:dyDescent="0.25">
      <c r="A82" s="30" t="e">
        <f>TestSuiteList!#REF!</f>
        <v>#REF!</v>
      </c>
      <c r="B82" s="24" t="e">
        <f>VLOOKUP(A82,TestSuiteList!A:H,6,FALSE)</f>
        <v>#REF!</v>
      </c>
      <c r="C82" s="24" t="s">
        <v>36</v>
      </c>
      <c r="D82" s="3">
        <v>81</v>
      </c>
      <c r="E82" s="3" t="s">
        <v>16</v>
      </c>
      <c r="F82" s="27" t="s">
        <v>15</v>
      </c>
    </row>
    <row r="83" spans="1:6" x14ac:dyDescent="0.25">
      <c r="A83" s="30"/>
      <c r="B83" s="25"/>
      <c r="C83" s="25"/>
      <c r="D83" s="3">
        <v>82</v>
      </c>
      <c r="E83" s="3" t="s">
        <v>40</v>
      </c>
      <c r="F83" s="28"/>
    </row>
    <row r="84" spans="1:6" x14ac:dyDescent="0.25">
      <c r="A84" s="30"/>
      <c r="B84" s="25"/>
      <c r="C84" s="25"/>
      <c r="D84" s="3">
        <v>83</v>
      </c>
      <c r="E84" s="3" t="s">
        <v>38</v>
      </c>
      <c r="F84" s="28"/>
    </row>
    <row r="85" spans="1:6" x14ac:dyDescent="0.25">
      <c r="A85" s="30"/>
      <c r="B85" s="25"/>
      <c r="C85" s="25"/>
      <c r="D85" s="3">
        <v>84</v>
      </c>
      <c r="E85" s="3" t="s">
        <v>39</v>
      </c>
      <c r="F85" s="28"/>
    </row>
    <row r="86" spans="1:6" x14ac:dyDescent="0.25">
      <c r="A86" s="30"/>
      <c r="B86" s="25"/>
      <c r="C86" s="25"/>
      <c r="D86" s="3">
        <v>85</v>
      </c>
      <c r="E86" s="3" t="s">
        <v>44</v>
      </c>
      <c r="F86" s="28"/>
    </row>
    <row r="87" spans="1:6" x14ac:dyDescent="0.25">
      <c r="A87" s="30"/>
      <c r="B87" s="25"/>
      <c r="C87" s="25"/>
      <c r="D87" s="3">
        <v>86</v>
      </c>
      <c r="E87" s="3" t="s">
        <v>53</v>
      </c>
      <c r="F87" s="28"/>
    </row>
    <row r="88" spans="1:6" x14ac:dyDescent="0.25">
      <c r="A88" s="30"/>
      <c r="B88" s="25"/>
      <c r="C88" s="25"/>
      <c r="D88" s="3">
        <v>87</v>
      </c>
      <c r="E88" s="3" t="s">
        <v>26</v>
      </c>
      <c r="F88" s="28"/>
    </row>
    <row r="89" spans="1:6" x14ac:dyDescent="0.25">
      <c r="A89" s="30"/>
      <c r="B89" s="25"/>
      <c r="C89" s="25"/>
      <c r="D89" s="3">
        <v>88</v>
      </c>
      <c r="E89" s="3"/>
      <c r="F89" s="28"/>
    </row>
    <row r="90" spans="1:6" x14ac:dyDescent="0.25">
      <c r="A90" s="30"/>
      <c r="B90" s="25"/>
      <c r="C90" s="25"/>
      <c r="D90" s="3">
        <v>89</v>
      </c>
      <c r="E90" s="3"/>
      <c r="F90" s="28"/>
    </row>
    <row r="91" spans="1:6" x14ac:dyDescent="0.25">
      <c r="A91" s="30"/>
      <c r="B91" s="26"/>
      <c r="C91" s="26"/>
      <c r="D91" s="3">
        <v>90</v>
      </c>
      <c r="E91" s="3"/>
      <c r="F91" s="29"/>
    </row>
    <row r="92" spans="1:6" x14ac:dyDescent="0.25">
      <c r="A92" s="30" t="e">
        <f>TestSuiteList!#REF!</f>
        <v>#REF!</v>
      </c>
      <c r="B92" s="24" t="e">
        <f>VLOOKUP(A92,TestSuiteList!A:H,6,FALSE)</f>
        <v>#REF!</v>
      </c>
      <c r="C92" s="24" t="s">
        <v>36</v>
      </c>
      <c r="D92" s="3">
        <v>91</v>
      </c>
      <c r="E92" s="3" t="s">
        <v>16</v>
      </c>
      <c r="F92" s="27" t="s">
        <v>15</v>
      </c>
    </row>
    <row r="93" spans="1:6" x14ac:dyDescent="0.25">
      <c r="A93" s="30"/>
      <c r="B93" s="25"/>
      <c r="C93" s="25"/>
      <c r="D93" s="3">
        <v>92</v>
      </c>
      <c r="E93" s="3" t="s">
        <v>40</v>
      </c>
      <c r="F93" s="28"/>
    </row>
    <row r="94" spans="1:6" x14ac:dyDescent="0.25">
      <c r="A94" s="30"/>
      <c r="B94" s="25"/>
      <c r="C94" s="25"/>
      <c r="D94" s="3">
        <v>93</v>
      </c>
      <c r="E94" s="3" t="s">
        <v>38</v>
      </c>
      <c r="F94" s="28"/>
    </row>
    <row r="95" spans="1:6" x14ac:dyDescent="0.25">
      <c r="A95" s="30"/>
      <c r="B95" s="25"/>
      <c r="C95" s="25"/>
      <c r="D95" s="3">
        <v>94</v>
      </c>
      <c r="E95" s="3" t="s">
        <v>39</v>
      </c>
      <c r="F95" s="28"/>
    </row>
    <row r="96" spans="1:6" x14ac:dyDescent="0.25">
      <c r="A96" s="30"/>
      <c r="B96" s="25"/>
      <c r="C96" s="25"/>
      <c r="D96" s="3">
        <v>95</v>
      </c>
      <c r="E96" s="3" t="s">
        <v>44</v>
      </c>
      <c r="F96" s="28"/>
    </row>
    <row r="97" spans="1:6" x14ac:dyDescent="0.25">
      <c r="A97" s="30"/>
      <c r="B97" s="25"/>
      <c r="C97" s="25"/>
      <c r="D97" s="3">
        <v>96</v>
      </c>
      <c r="E97" s="3" t="s">
        <v>53</v>
      </c>
      <c r="F97" s="28"/>
    </row>
    <row r="98" spans="1:6" x14ac:dyDescent="0.25">
      <c r="A98" s="30"/>
      <c r="B98" s="25"/>
      <c r="C98" s="25"/>
      <c r="D98" s="3">
        <v>97</v>
      </c>
      <c r="E98" s="3" t="s">
        <v>26</v>
      </c>
      <c r="F98" s="28"/>
    </row>
    <row r="99" spans="1:6" x14ac:dyDescent="0.25">
      <c r="A99" s="30"/>
      <c r="B99" s="25"/>
      <c r="C99" s="25"/>
      <c r="D99" s="3">
        <v>98</v>
      </c>
      <c r="E99" s="3"/>
      <c r="F99" s="28"/>
    </row>
    <row r="100" spans="1:6" x14ac:dyDescent="0.25">
      <c r="A100" s="30"/>
      <c r="B100" s="25"/>
      <c r="C100" s="25"/>
      <c r="D100" s="3">
        <v>99</v>
      </c>
      <c r="E100" s="3"/>
      <c r="F100" s="28"/>
    </row>
    <row r="101" spans="1:6" x14ac:dyDescent="0.25">
      <c r="A101" s="30"/>
      <c r="B101" s="26"/>
      <c r="C101" s="26"/>
      <c r="D101" s="3">
        <v>100</v>
      </c>
      <c r="E101" s="3"/>
      <c r="F101" s="29"/>
    </row>
    <row r="102" spans="1:6" x14ac:dyDescent="0.25">
      <c r="A102" s="30" t="e">
        <f>TestSuiteList!#REF!</f>
        <v>#REF!</v>
      </c>
      <c r="B102" s="24" t="e">
        <f>VLOOKUP(A102,TestSuiteList!A:H,6,FALSE)</f>
        <v>#REF!</v>
      </c>
      <c r="C102" s="24" t="s">
        <v>36</v>
      </c>
      <c r="D102" s="3">
        <v>101</v>
      </c>
      <c r="E102" s="3" t="s">
        <v>16</v>
      </c>
      <c r="F102" s="27" t="s">
        <v>15</v>
      </c>
    </row>
    <row r="103" spans="1:6" x14ac:dyDescent="0.25">
      <c r="A103" s="30"/>
      <c r="B103" s="25"/>
      <c r="C103" s="25"/>
      <c r="D103" s="3">
        <v>102</v>
      </c>
      <c r="E103" s="3" t="s">
        <v>40</v>
      </c>
      <c r="F103" s="28"/>
    </row>
    <row r="104" spans="1:6" x14ac:dyDescent="0.25">
      <c r="A104" s="30"/>
      <c r="B104" s="25"/>
      <c r="C104" s="25"/>
      <c r="D104" s="3">
        <v>103</v>
      </c>
      <c r="E104" s="3" t="s">
        <v>52</v>
      </c>
      <c r="F104" s="28"/>
    </row>
    <row r="105" spans="1:6" x14ac:dyDescent="0.25">
      <c r="A105" s="30"/>
      <c r="B105" s="25"/>
      <c r="C105" s="25"/>
      <c r="D105" s="3">
        <v>104</v>
      </c>
      <c r="E105" s="3" t="s">
        <v>39</v>
      </c>
      <c r="F105" s="28"/>
    </row>
    <row r="106" spans="1:6" x14ac:dyDescent="0.25">
      <c r="A106" s="30"/>
      <c r="B106" s="25"/>
      <c r="C106" s="25"/>
      <c r="D106" s="3">
        <v>105</v>
      </c>
      <c r="E106" s="3" t="s">
        <v>51</v>
      </c>
      <c r="F106" s="28"/>
    </row>
    <row r="107" spans="1:6" x14ac:dyDescent="0.25">
      <c r="A107" s="30"/>
      <c r="B107" s="25"/>
      <c r="C107" s="25"/>
      <c r="D107" s="3">
        <v>106</v>
      </c>
      <c r="E107" s="3" t="s">
        <v>44</v>
      </c>
      <c r="F107" s="28"/>
    </row>
    <row r="108" spans="1:6" x14ac:dyDescent="0.25">
      <c r="A108" s="30"/>
      <c r="B108" s="25"/>
      <c r="C108" s="25"/>
      <c r="D108" s="3">
        <v>107</v>
      </c>
      <c r="E108" s="3" t="s">
        <v>45</v>
      </c>
      <c r="F108" s="28"/>
    </row>
    <row r="109" spans="1:6" x14ac:dyDescent="0.25">
      <c r="A109" s="30"/>
      <c r="B109" s="25"/>
      <c r="C109" s="25"/>
      <c r="D109" s="3">
        <v>108</v>
      </c>
      <c r="E109" s="3" t="s">
        <v>26</v>
      </c>
      <c r="F109" s="28"/>
    </row>
    <row r="110" spans="1:6" x14ac:dyDescent="0.25">
      <c r="A110" s="30"/>
      <c r="B110" s="25"/>
      <c r="C110" s="25"/>
      <c r="D110" s="3">
        <v>109</v>
      </c>
      <c r="E110" s="3"/>
      <c r="F110" s="28"/>
    </row>
    <row r="111" spans="1:6" x14ac:dyDescent="0.25">
      <c r="A111" s="30"/>
      <c r="B111" s="26"/>
      <c r="C111" s="26"/>
      <c r="D111" s="3">
        <v>110</v>
      </c>
      <c r="E111" s="3"/>
      <c r="F111" s="29"/>
    </row>
    <row r="112" spans="1:6" x14ac:dyDescent="0.25">
      <c r="A112" s="30" t="e">
        <f>TestSuiteList!#REF!</f>
        <v>#REF!</v>
      </c>
      <c r="B112" s="24" t="e">
        <f>VLOOKUP(A112,TestSuiteList!A:H,6,FALSE)</f>
        <v>#REF!</v>
      </c>
      <c r="C112" s="24" t="s">
        <v>35</v>
      </c>
      <c r="D112" s="3">
        <v>111</v>
      </c>
      <c r="E112" s="3" t="s">
        <v>16</v>
      </c>
      <c r="F112" s="27" t="s">
        <v>15</v>
      </c>
    </row>
    <row r="113" spans="1:6" x14ac:dyDescent="0.25">
      <c r="A113" s="30"/>
      <c r="B113" s="25"/>
      <c r="C113" s="25"/>
      <c r="D113" s="3">
        <v>112</v>
      </c>
      <c r="E113" s="3" t="s">
        <v>49</v>
      </c>
      <c r="F113" s="28"/>
    </row>
    <row r="114" spans="1:6" x14ac:dyDescent="0.25">
      <c r="A114" s="30"/>
      <c r="B114" s="25"/>
      <c r="C114" s="25"/>
      <c r="D114" s="3">
        <v>113</v>
      </c>
      <c r="E114" s="3" t="s">
        <v>71</v>
      </c>
      <c r="F114" s="28"/>
    </row>
    <row r="115" spans="1:6" x14ac:dyDescent="0.25">
      <c r="A115" s="30"/>
      <c r="B115" s="25"/>
      <c r="C115" s="25"/>
      <c r="D115" s="3">
        <v>114</v>
      </c>
      <c r="E115" s="3" t="s">
        <v>26</v>
      </c>
      <c r="F115" s="28"/>
    </row>
    <row r="116" spans="1:6" x14ac:dyDescent="0.25">
      <c r="A116" s="30"/>
      <c r="B116" s="25"/>
      <c r="C116" s="25"/>
      <c r="D116" s="3">
        <v>115</v>
      </c>
      <c r="E116" s="3"/>
      <c r="F116" s="28"/>
    </row>
    <row r="117" spans="1:6" x14ac:dyDescent="0.25">
      <c r="A117" s="30"/>
      <c r="B117" s="25"/>
      <c r="C117" s="25"/>
      <c r="D117" s="3">
        <v>116</v>
      </c>
      <c r="E117" s="3"/>
      <c r="F117" s="28"/>
    </row>
    <row r="118" spans="1:6" x14ac:dyDescent="0.25">
      <c r="A118" s="30"/>
      <c r="B118" s="25"/>
      <c r="C118" s="25"/>
      <c r="D118" s="3">
        <v>117</v>
      </c>
      <c r="E118" s="3"/>
      <c r="F118" s="28"/>
    </row>
    <row r="119" spans="1:6" x14ac:dyDescent="0.25">
      <c r="A119" s="30"/>
      <c r="B119" s="25"/>
      <c r="C119" s="25"/>
      <c r="D119" s="3">
        <v>118</v>
      </c>
      <c r="E119" s="3"/>
      <c r="F119" s="28"/>
    </row>
    <row r="120" spans="1:6" x14ac:dyDescent="0.25">
      <c r="A120" s="30"/>
      <c r="B120" s="25"/>
      <c r="C120" s="25"/>
      <c r="D120" s="3">
        <v>119</v>
      </c>
      <c r="E120" s="3"/>
      <c r="F120" s="28"/>
    </row>
    <row r="121" spans="1:6" x14ac:dyDescent="0.25">
      <c r="A121" s="30"/>
      <c r="B121" s="26"/>
      <c r="C121" s="26"/>
      <c r="D121" s="3">
        <v>120</v>
      </c>
      <c r="E121" s="3"/>
      <c r="F121" s="29"/>
    </row>
    <row r="122" spans="1:6" x14ac:dyDescent="0.25">
      <c r="A122" s="30" t="e">
        <f>TestSuiteList!#REF!</f>
        <v>#REF!</v>
      </c>
      <c r="B122" s="24" t="e">
        <f>VLOOKUP(A122,TestSuiteList!A:H,6,FALSE)</f>
        <v>#REF!</v>
      </c>
      <c r="C122" s="24" t="s">
        <v>35</v>
      </c>
      <c r="D122" s="3">
        <v>121</v>
      </c>
      <c r="E122" s="3" t="s">
        <v>16</v>
      </c>
      <c r="F122" s="27" t="s">
        <v>15</v>
      </c>
    </row>
    <row r="123" spans="1:6" x14ac:dyDescent="0.25">
      <c r="A123" s="30"/>
      <c r="B123" s="25"/>
      <c r="C123" s="25"/>
      <c r="D123" s="3">
        <v>122</v>
      </c>
      <c r="E123" s="3" t="s">
        <v>49</v>
      </c>
      <c r="F123" s="28"/>
    </row>
    <row r="124" spans="1:6" x14ac:dyDescent="0.25">
      <c r="A124" s="30"/>
      <c r="B124" s="25"/>
      <c r="C124" s="25"/>
      <c r="D124" s="3">
        <v>123</v>
      </c>
      <c r="E124" s="3" t="s">
        <v>50</v>
      </c>
      <c r="F124" s="28"/>
    </row>
    <row r="125" spans="1:6" x14ac:dyDescent="0.25">
      <c r="A125" s="30"/>
      <c r="B125" s="25"/>
      <c r="C125" s="25"/>
      <c r="D125" s="3">
        <v>124</v>
      </c>
      <c r="E125" s="3" t="s">
        <v>45</v>
      </c>
      <c r="F125" s="28"/>
    </row>
    <row r="126" spans="1:6" x14ac:dyDescent="0.25">
      <c r="A126" s="30"/>
      <c r="B126" s="25"/>
      <c r="C126" s="25"/>
      <c r="D126" s="3">
        <v>125</v>
      </c>
      <c r="E126" s="3" t="s">
        <v>26</v>
      </c>
      <c r="F126" s="28"/>
    </row>
    <row r="127" spans="1:6" x14ac:dyDescent="0.25">
      <c r="A127" s="30"/>
      <c r="B127" s="25"/>
      <c r="C127" s="25"/>
      <c r="D127" s="3">
        <v>126</v>
      </c>
      <c r="E127" s="3"/>
      <c r="F127" s="28"/>
    </row>
    <row r="128" spans="1:6" x14ac:dyDescent="0.25">
      <c r="A128" s="30"/>
      <c r="B128" s="25"/>
      <c r="C128" s="25"/>
      <c r="D128" s="3">
        <v>127</v>
      </c>
      <c r="E128" s="3"/>
      <c r="F128" s="28"/>
    </row>
    <row r="129" spans="1:6" x14ac:dyDescent="0.25">
      <c r="A129" s="30"/>
      <c r="B129" s="25"/>
      <c r="C129" s="25"/>
      <c r="D129" s="3">
        <v>128</v>
      </c>
      <c r="E129" s="3"/>
      <c r="F129" s="28"/>
    </row>
    <row r="130" spans="1:6" x14ac:dyDescent="0.25">
      <c r="A130" s="30"/>
      <c r="B130" s="25"/>
      <c r="C130" s="25"/>
      <c r="D130" s="3">
        <v>129</v>
      </c>
      <c r="E130" s="3"/>
      <c r="F130" s="28"/>
    </row>
    <row r="131" spans="1:6" x14ac:dyDescent="0.25">
      <c r="A131" s="30"/>
      <c r="B131" s="26"/>
      <c r="C131" s="26"/>
      <c r="D131" s="3">
        <v>130</v>
      </c>
      <c r="E131" s="3"/>
      <c r="F131" s="29"/>
    </row>
    <row r="132" spans="1:6" x14ac:dyDescent="0.25">
      <c r="A132" s="30" t="e">
        <f>TestSuiteList!#REF!</f>
        <v>#REF!</v>
      </c>
      <c r="B132" s="24" t="e">
        <f>VLOOKUP(A132,TestSuiteList!A:H,6,FALSE)</f>
        <v>#REF!</v>
      </c>
      <c r="C132" s="24" t="s">
        <v>14</v>
      </c>
      <c r="D132" s="3">
        <v>131</v>
      </c>
      <c r="E132" s="3" t="s">
        <v>16</v>
      </c>
      <c r="F132" s="27" t="s">
        <v>15</v>
      </c>
    </row>
    <row r="133" spans="1:6" x14ac:dyDescent="0.25">
      <c r="A133" s="30"/>
      <c r="B133" s="25"/>
      <c r="C133" s="25"/>
      <c r="D133" s="3">
        <v>132</v>
      </c>
      <c r="E133" s="3" t="s">
        <v>40</v>
      </c>
      <c r="F133" s="28"/>
    </row>
    <row r="134" spans="1:6" x14ac:dyDescent="0.25">
      <c r="A134" s="30"/>
      <c r="B134" s="25"/>
      <c r="C134" s="25"/>
      <c r="D134" s="3">
        <v>133</v>
      </c>
      <c r="E134" s="3" t="s">
        <v>38</v>
      </c>
      <c r="F134" s="28"/>
    </row>
    <row r="135" spans="1:6" x14ac:dyDescent="0.25">
      <c r="A135" s="30"/>
      <c r="B135" s="25"/>
      <c r="C135" s="25"/>
      <c r="D135" s="3">
        <v>134</v>
      </c>
      <c r="E135" s="3" t="s">
        <v>39</v>
      </c>
      <c r="F135" s="28"/>
    </row>
    <row r="136" spans="1:6" x14ac:dyDescent="0.25">
      <c r="A136" s="30"/>
      <c r="B136" s="25"/>
      <c r="C136" s="25"/>
      <c r="D136" s="3">
        <v>135</v>
      </c>
      <c r="E136" s="3" t="s">
        <v>42</v>
      </c>
      <c r="F136" s="28"/>
    </row>
    <row r="137" spans="1:6" x14ac:dyDescent="0.25">
      <c r="A137" s="30"/>
      <c r="B137" s="25"/>
      <c r="C137" s="25"/>
      <c r="D137" s="3">
        <v>136</v>
      </c>
      <c r="E137" s="3" t="s">
        <v>26</v>
      </c>
      <c r="F137" s="28"/>
    </row>
    <row r="138" spans="1:6" x14ac:dyDescent="0.25">
      <c r="A138" s="30"/>
      <c r="B138" s="25"/>
      <c r="C138" s="25"/>
      <c r="D138" s="3">
        <v>137</v>
      </c>
      <c r="E138" s="3"/>
      <c r="F138" s="28"/>
    </row>
    <row r="139" spans="1:6" x14ac:dyDescent="0.25">
      <c r="A139" s="30"/>
      <c r="B139" s="25"/>
      <c r="C139" s="25"/>
      <c r="D139" s="3">
        <v>138</v>
      </c>
      <c r="E139" s="3"/>
      <c r="F139" s="28"/>
    </row>
    <row r="140" spans="1:6" x14ac:dyDescent="0.25">
      <c r="A140" s="30"/>
      <c r="B140" s="25"/>
      <c r="C140" s="25"/>
      <c r="D140" s="3">
        <v>139</v>
      </c>
      <c r="E140" s="3"/>
      <c r="F140" s="28"/>
    </row>
    <row r="141" spans="1:6" x14ac:dyDescent="0.25">
      <c r="A141" s="30"/>
      <c r="B141" s="26"/>
      <c r="C141" s="26"/>
      <c r="D141" s="3">
        <v>140</v>
      </c>
      <c r="E141" s="3"/>
      <c r="F141" s="29"/>
    </row>
    <row r="142" spans="1:6" x14ac:dyDescent="0.25">
      <c r="A142" s="30" t="e">
        <f>TestSuiteList!#REF!</f>
        <v>#REF!</v>
      </c>
      <c r="B142" s="24" t="e">
        <f>VLOOKUP(A142,TestSuiteList!A:H,6,FALSE)</f>
        <v>#REF!</v>
      </c>
      <c r="C142" s="24" t="s">
        <v>35</v>
      </c>
      <c r="D142" s="3">
        <v>141</v>
      </c>
      <c r="E142" s="3" t="s">
        <v>16</v>
      </c>
      <c r="F142" s="27" t="s">
        <v>15</v>
      </c>
    </row>
    <row r="143" spans="1:6" x14ac:dyDescent="0.25">
      <c r="A143" s="30"/>
      <c r="B143" s="25"/>
      <c r="C143" s="25"/>
      <c r="D143" s="3">
        <v>142</v>
      </c>
      <c r="E143" s="3" t="s">
        <v>49</v>
      </c>
      <c r="F143" s="28"/>
    </row>
    <row r="144" spans="1:6" x14ac:dyDescent="0.25">
      <c r="A144" s="30"/>
      <c r="B144" s="25"/>
      <c r="C144" s="25"/>
      <c r="D144" s="3">
        <v>143</v>
      </c>
      <c r="E144" s="3" t="s">
        <v>54</v>
      </c>
      <c r="F144" s="28"/>
    </row>
    <row r="145" spans="1:6" x14ac:dyDescent="0.25">
      <c r="A145" s="30"/>
      <c r="B145" s="25"/>
      <c r="C145" s="25"/>
      <c r="D145" s="3">
        <v>144</v>
      </c>
      <c r="E145" s="3" t="s">
        <v>70</v>
      </c>
      <c r="F145" s="28"/>
    </row>
    <row r="146" spans="1:6" x14ac:dyDescent="0.25">
      <c r="A146" s="30"/>
      <c r="B146" s="25"/>
      <c r="C146" s="25"/>
      <c r="D146" s="3">
        <v>145</v>
      </c>
      <c r="E146" s="3" t="s">
        <v>55</v>
      </c>
      <c r="F146" s="28"/>
    </row>
    <row r="147" spans="1:6" x14ac:dyDescent="0.25">
      <c r="A147" s="30"/>
      <c r="B147" s="25"/>
      <c r="C147" s="25"/>
      <c r="D147" s="3">
        <v>146</v>
      </c>
      <c r="E147" s="3" t="s">
        <v>26</v>
      </c>
      <c r="F147" s="28"/>
    </row>
    <row r="148" spans="1:6" x14ac:dyDescent="0.25">
      <c r="A148" s="30"/>
      <c r="B148" s="25"/>
      <c r="C148" s="25"/>
      <c r="D148" s="3">
        <v>147</v>
      </c>
      <c r="E148" s="3"/>
      <c r="F148" s="28"/>
    </row>
    <row r="149" spans="1:6" x14ac:dyDescent="0.25">
      <c r="A149" s="30"/>
      <c r="B149" s="25"/>
      <c r="C149" s="25"/>
      <c r="D149" s="3">
        <v>148</v>
      </c>
      <c r="E149" s="3"/>
      <c r="F149" s="28"/>
    </row>
    <row r="150" spans="1:6" x14ac:dyDescent="0.25">
      <c r="A150" s="30"/>
      <c r="B150" s="25"/>
      <c r="C150" s="25"/>
      <c r="D150" s="3">
        <v>149</v>
      </c>
      <c r="E150" s="3"/>
      <c r="F150" s="28"/>
    </row>
    <row r="151" spans="1:6" x14ac:dyDescent="0.25">
      <c r="A151" s="30"/>
      <c r="B151" s="26"/>
      <c r="C151" s="26"/>
      <c r="D151" s="3">
        <v>150</v>
      </c>
      <c r="E151" s="3"/>
      <c r="F151" s="29"/>
    </row>
    <row r="152" spans="1:6" x14ac:dyDescent="0.25">
      <c r="A152" s="30" t="e">
        <f>TestSuiteList!#REF!</f>
        <v>#REF!</v>
      </c>
      <c r="B152" s="24" t="e">
        <f>VLOOKUP(A152,TestSuiteList!A:H,6,FALSE)</f>
        <v>#REF!</v>
      </c>
      <c r="C152" s="24" t="s">
        <v>14</v>
      </c>
      <c r="D152" s="3">
        <v>151</v>
      </c>
      <c r="E152" s="3" t="s">
        <v>16</v>
      </c>
      <c r="F152" s="27" t="s">
        <v>15</v>
      </c>
    </row>
    <row r="153" spans="1:6" x14ac:dyDescent="0.25">
      <c r="A153" s="30"/>
      <c r="B153" s="25"/>
      <c r="C153" s="25"/>
      <c r="D153" s="3">
        <v>152</v>
      </c>
      <c r="E153" s="3" t="s">
        <v>40</v>
      </c>
      <c r="F153" s="28"/>
    </row>
    <row r="154" spans="1:6" x14ac:dyDescent="0.25">
      <c r="A154" s="30"/>
      <c r="B154" s="25"/>
      <c r="C154" s="25"/>
      <c r="D154" s="3">
        <v>153</v>
      </c>
      <c r="E154" s="3" t="s">
        <v>56</v>
      </c>
      <c r="F154" s="28"/>
    </row>
    <row r="155" spans="1:6" x14ac:dyDescent="0.25">
      <c r="A155" s="30"/>
      <c r="B155" s="25"/>
      <c r="C155" s="25"/>
      <c r="D155" s="3">
        <v>154</v>
      </c>
      <c r="E155" s="3" t="s">
        <v>57</v>
      </c>
      <c r="F155" s="28"/>
    </row>
    <row r="156" spans="1:6" x14ac:dyDescent="0.25">
      <c r="A156" s="30"/>
      <c r="B156" s="25"/>
      <c r="C156" s="25"/>
      <c r="D156" s="3">
        <v>155</v>
      </c>
      <c r="E156" s="3" t="s">
        <v>56</v>
      </c>
      <c r="F156" s="28"/>
    </row>
    <row r="157" spans="1:6" x14ac:dyDescent="0.25">
      <c r="A157" s="30"/>
      <c r="B157" s="25"/>
      <c r="C157" s="25"/>
      <c r="D157" s="3">
        <v>156</v>
      </c>
      <c r="E157" s="3" t="s">
        <v>58</v>
      </c>
      <c r="F157" s="28"/>
    </row>
    <row r="158" spans="1:6" x14ac:dyDescent="0.25">
      <c r="A158" s="30"/>
      <c r="B158" s="25"/>
      <c r="C158" s="25"/>
      <c r="D158" s="3">
        <v>157</v>
      </c>
      <c r="E158" s="3" t="s">
        <v>57</v>
      </c>
      <c r="F158" s="28"/>
    </row>
    <row r="159" spans="1:6" x14ac:dyDescent="0.25">
      <c r="A159" s="30"/>
      <c r="B159" s="25"/>
      <c r="C159" s="25"/>
      <c r="D159" s="3">
        <v>158</v>
      </c>
      <c r="E159" s="3" t="s">
        <v>26</v>
      </c>
      <c r="F159" s="28"/>
    </row>
    <row r="160" spans="1:6" x14ac:dyDescent="0.25">
      <c r="A160" s="30"/>
      <c r="B160" s="25"/>
      <c r="C160" s="25"/>
      <c r="D160" s="3">
        <v>159</v>
      </c>
      <c r="E160" s="3"/>
      <c r="F160" s="28"/>
    </row>
    <row r="161" spans="1:6" x14ac:dyDescent="0.25">
      <c r="A161" s="30"/>
      <c r="B161" s="26"/>
      <c r="C161" s="26"/>
      <c r="D161" s="3">
        <v>160</v>
      </c>
      <c r="E161" s="3"/>
      <c r="F161" s="29"/>
    </row>
    <row r="162" spans="1:6" x14ac:dyDescent="0.25">
      <c r="A162" s="30" t="e">
        <f>TestSuiteList!#REF!</f>
        <v>#REF!</v>
      </c>
      <c r="B162" s="24" t="e">
        <f>VLOOKUP(A162,TestSuiteList!A:H,6,FALSE)</f>
        <v>#REF!</v>
      </c>
      <c r="C162" s="24" t="s">
        <v>35</v>
      </c>
      <c r="D162" s="3">
        <v>161</v>
      </c>
      <c r="E162" s="3" t="s">
        <v>16</v>
      </c>
      <c r="F162" s="27" t="s">
        <v>15</v>
      </c>
    </row>
    <row r="163" spans="1:6" x14ac:dyDescent="0.25">
      <c r="A163" s="30"/>
      <c r="B163" s="25"/>
      <c r="C163" s="25"/>
      <c r="D163" s="3">
        <v>162</v>
      </c>
      <c r="E163" s="3" t="s">
        <v>40</v>
      </c>
      <c r="F163" s="28"/>
    </row>
    <row r="164" spans="1:6" x14ac:dyDescent="0.25">
      <c r="A164" s="30"/>
      <c r="B164" s="25"/>
      <c r="C164" s="25"/>
      <c r="D164" s="3">
        <v>163</v>
      </c>
      <c r="E164" s="3" t="s">
        <v>52</v>
      </c>
      <c r="F164" s="28"/>
    </row>
    <row r="165" spans="1:6" x14ac:dyDescent="0.25">
      <c r="A165" s="30"/>
      <c r="B165" s="25"/>
      <c r="C165" s="25"/>
      <c r="D165" s="3">
        <v>164</v>
      </c>
      <c r="E165" s="3" t="s">
        <v>39</v>
      </c>
      <c r="F165" s="28"/>
    </row>
    <row r="166" spans="1:6" x14ac:dyDescent="0.25">
      <c r="A166" s="30"/>
      <c r="B166" s="25"/>
      <c r="C166" s="25"/>
      <c r="D166" s="3">
        <v>165</v>
      </c>
      <c r="E166" s="3" t="s">
        <v>59</v>
      </c>
      <c r="F166" s="28"/>
    </row>
    <row r="167" spans="1:6" x14ac:dyDescent="0.25">
      <c r="A167" s="30"/>
      <c r="B167" s="25"/>
      <c r="C167" s="25"/>
      <c r="D167" s="3">
        <v>166</v>
      </c>
      <c r="E167" s="3" t="s">
        <v>60</v>
      </c>
      <c r="F167" s="28"/>
    </row>
    <row r="168" spans="1:6" x14ac:dyDescent="0.25">
      <c r="A168" s="30"/>
      <c r="B168" s="25"/>
      <c r="C168" s="25"/>
      <c r="D168" s="3">
        <v>167</v>
      </c>
      <c r="E168" s="3" t="s">
        <v>44</v>
      </c>
      <c r="F168" s="28"/>
    </row>
    <row r="169" spans="1:6" x14ac:dyDescent="0.25">
      <c r="A169" s="30"/>
      <c r="B169" s="25"/>
      <c r="C169" s="25"/>
      <c r="D169" s="3">
        <v>168</v>
      </c>
      <c r="E169" s="3" t="s">
        <v>45</v>
      </c>
      <c r="F169" s="28"/>
    </row>
    <row r="170" spans="1:6" x14ac:dyDescent="0.25">
      <c r="A170" s="30"/>
      <c r="B170" s="25"/>
      <c r="C170" s="25"/>
      <c r="D170" s="3">
        <v>169</v>
      </c>
      <c r="E170" s="3" t="s">
        <v>26</v>
      </c>
      <c r="F170" s="28"/>
    </row>
    <row r="171" spans="1:6" x14ac:dyDescent="0.25">
      <c r="A171" s="30"/>
      <c r="B171" s="26"/>
      <c r="C171" s="26"/>
      <c r="D171" s="3">
        <v>170</v>
      </c>
      <c r="E171" s="3"/>
      <c r="F171" s="29"/>
    </row>
    <row r="172" spans="1:6" x14ac:dyDescent="0.25">
      <c r="A172" s="30" t="e">
        <f>TestSuiteList!#REF!</f>
        <v>#REF!</v>
      </c>
      <c r="B172" s="24" t="e">
        <f>VLOOKUP(A172,TestSuiteList!A:H,6,FALSE)</f>
        <v>#REF!</v>
      </c>
      <c r="C172" s="24" t="s">
        <v>35</v>
      </c>
      <c r="D172" s="3">
        <v>171</v>
      </c>
      <c r="E172" s="3" t="s">
        <v>16</v>
      </c>
      <c r="F172" s="27" t="s">
        <v>15</v>
      </c>
    </row>
    <row r="173" spans="1:6" x14ac:dyDescent="0.25">
      <c r="A173" s="30"/>
      <c r="B173" s="25"/>
      <c r="C173" s="25"/>
      <c r="D173" s="3">
        <v>172</v>
      </c>
      <c r="E173" s="3" t="s">
        <v>40</v>
      </c>
      <c r="F173" s="28"/>
    </row>
    <row r="174" spans="1:6" x14ac:dyDescent="0.25">
      <c r="A174" s="30"/>
      <c r="B174" s="25"/>
      <c r="C174" s="25"/>
      <c r="D174" s="3">
        <v>173</v>
      </c>
      <c r="E174" s="3" t="s">
        <v>38</v>
      </c>
      <c r="F174" s="28"/>
    </row>
    <row r="175" spans="1:6" x14ac:dyDescent="0.25">
      <c r="A175" s="30"/>
      <c r="B175" s="25"/>
      <c r="C175" s="25"/>
      <c r="D175" s="3">
        <v>174</v>
      </c>
      <c r="E175" s="3" t="s">
        <v>66</v>
      </c>
      <c r="F175" s="28"/>
    </row>
    <row r="176" spans="1:6" x14ac:dyDescent="0.25">
      <c r="A176" s="30"/>
      <c r="B176" s="25"/>
      <c r="C176" s="25"/>
      <c r="D176" s="3">
        <v>175</v>
      </c>
      <c r="E176" s="3" t="s">
        <v>44</v>
      </c>
      <c r="F176" s="28"/>
    </row>
    <row r="177" spans="1:6" x14ac:dyDescent="0.25">
      <c r="A177" s="30"/>
      <c r="B177" s="25"/>
      <c r="C177" s="25"/>
      <c r="D177" s="3">
        <v>176</v>
      </c>
      <c r="E177" s="3" t="s">
        <v>53</v>
      </c>
      <c r="F177" s="28"/>
    </row>
    <row r="178" spans="1:6" x14ac:dyDescent="0.25">
      <c r="A178" s="30"/>
      <c r="B178" s="25"/>
      <c r="C178" s="25"/>
      <c r="D178" s="3">
        <v>177</v>
      </c>
      <c r="E178" s="3" t="s">
        <v>26</v>
      </c>
      <c r="F178" s="28"/>
    </row>
    <row r="179" spans="1:6" x14ac:dyDescent="0.25">
      <c r="A179" s="30"/>
      <c r="B179" s="25"/>
      <c r="C179" s="25"/>
      <c r="D179" s="3">
        <v>178</v>
      </c>
      <c r="E179" s="3"/>
      <c r="F179" s="28"/>
    </row>
    <row r="180" spans="1:6" x14ac:dyDescent="0.25">
      <c r="A180" s="30"/>
      <c r="B180" s="25"/>
      <c r="C180" s="25"/>
      <c r="D180" s="3">
        <v>179</v>
      </c>
      <c r="E180" s="3"/>
      <c r="F180" s="28"/>
    </row>
    <row r="181" spans="1:6" x14ac:dyDescent="0.25">
      <c r="A181" s="30"/>
      <c r="B181" s="26"/>
      <c r="C181" s="26"/>
      <c r="D181" s="3">
        <v>180</v>
      </c>
      <c r="E181" s="3"/>
      <c r="F181" s="29"/>
    </row>
    <row r="182" spans="1:6" x14ac:dyDescent="0.25">
      <c r="A182" s="23" t="e">
        <f>TestSuiteList!#REF!</f>
        <v>#REF!</v>
      </c>
      <c r="B182" s="24" t="e">
        <f>VLOOKUP(A182,TestSuiteList!A:H,6,FALSE)</f>
        <v>#REF!</v>
      </c>
      <c r="C182" s="24" t="s">
        <v>35</v>
      </c>
      <c r="D182" s="3">
        <v>181</v>
      </c>
      <c r="E182" s="3" t="s">
        <v>16</v>
      </c>
      <c r="F182" s="27" t="s">
        <v>15</v>
      </c>
    </row>
    <row r="183" spans="1:6" x14ac:dyDescent="0.25">
      <c r="A183" s="23"/>
      <c r="B183" s="25"/>
      <c r="C183" s="25"/>
      <c r="D183" s="3">
        <v>182</v>
      </c>
      <c r="E183" s="3" t="s">
        <v>40</v>
      </c>
      <c r="F183" s="28"/>
    </row>
    <row r="184" spans="1:6" x14ac:dyDescent="0.25">
      <c r="A184" s="23"/>
      <c r="B184" s="25"/>
      <c r="C184" s="25"/>
      <c r="D184" s="3">
        <v>183</v>
      </c>
      <c r="E184" s="3" t="s">
        <v>38</v>
      </c>
      <c r="F184" s="28"/>
    </row>
    <row r="185" spans="1:6" x14ac:dyDescent="0.25">
      <c r="A185" s="23"/>
      <c r="B185" s="25"/>
      <c r="C185" s="25"/>
      <c r="D185" s="3">
        <v>184</v>
      </c>
      <c r="E185" s="3" t="s">
        <v>66</v>
      </c>
      <c r="F185" s="28"/>
    </row>
    <row r="186" spans="1:6" x14ac:dyDescent="0.25">
      <c r="A186" s="23"/>
      <c r="B186" s="25"/>
      <c r="C186" s="25"/>
      <c r="D186" s="3">
        <v>185</v>
      </c>
      <c r="E186" s="3" t="s">
        <v>44</v>
      </c>
      <c r="F186" s="28"/>
    </row>
    <row r="187" spans="1:6" x14ac:dyDescent="0.25">
      <c r="A187" s="23"/>
      <c r="B187" s="25"/>
      <c r="C187" s="25"/>
      <c r="D187" s="3">
        <v>186</v>
      </c>
      <c r="E187" s="3" t="s">
        <v>53</v>
      </c>
      <c r="F187" s="28"/>
    </row>
    <row r="188" spans="1:6" x14ac:dyDescent="0.25">
      <c r="A188" s="23"/>
      <c r="B188" s="25"/>
      <c r="C188" s="25"/>
      <c r="D188" s="3">
        <v>187</v>
      </c>
      <c r="E188" s="3" t="s">
        <v>26</v>
      </c>
      <c r="F188" s="28"/>
    </row>
    <row r="189" spans="1:6" x14ac:dyDescent="0.25">
      <c r="A189" s="23"/>
      <c r="B189" s="25"/>
      <c r="C189" s="25"/>
      <c r="D189" s="3">
        <v>188</v>
      </c>
      <c r="E189" s="3"/>
      <c r="F189" s="28"/>
    </row>
    <row r="190" spans="1:6" x14ac:dyDescent="0.25">
      <c r="A190" s="23"/>
      <c r="B190" s="25"/>
      <c r="C190" s="25"/>
      <c r="D190" s="3">
        <v>189</v>
      </c>
      <c r="E190" s="3"/>
      <c r="F190" s="28"/>
    </row>
    <row r="191" spans="1:6" x14ac:dyDescent="0.25">
      <c r="A191" s="23"/>
      <c r="B191" s="26"/>
      <c r="C191" s="26"/>
      <c r="D191" s="3">
        <v>190</v>
      </c>
      <c r="E191" s="3"/>
      <c r="F191" s="29"/>
    </row>
    <row r="192" spans="1:6" x14ac:dyDescent="0.25">
      <c r="A192" s="23" t="e">
        <f>TestSuiteList!#REF!</f>
        <v>#REF!</v>
      </c>
      <c r="B192" s="24" t="e">
        <f>VLOOKUP(A192,TestSuiteList!A:H,6,FALSE)</f>
        <v>#REF!</v>
      </c>
      <c r="C192" s="24" t="s">
        <v>35</v>
      </c>
      <c r="D192" s="3">
        <v>191</v>
      </c>
      <c r="E192" s="3" t="s">
        <v>16</v>
      </c>
      <c r="F192" s="27" t="s">
        <v>15</v>
      </c>
    </row>
    <row r="193" spans="1:6" x14ac:dyDescent="0.25">
      <c r="A193" s="23"/>
      <c r="B193" s="25"/>
      <c r="C193" s="25"/>
      <c r="D193" s="3">
        <v>192</v>
      </c>
      <c r="E193" s="3" t="s">
        <v>40</v>
      </c>
      <c r="F193" s="28"/>
    </row>
    <row r="194" spans="1:6" x14ac:dyDescent="0.25">
      <c r="A194" s="23"/>
      <c r="B194" s="25"/>
      <c r="C194" s="25"/>
      <c r="D194" s="3">
        <v>193</v>
      </c>
      <c r="E194" s="3" t="s">
        <v>54</v>
      </c>
      <c r="F194" s="28"/>
    </row>
    <row r="195" spans="1:6" x14ac:dyDescent="0.25">
      <c r="A195" s="23"/>
      <c r="B195" s="25"/>
      <c r="C195" s="25"/>
      <c r="D195" s="3">
        <v>194</v>
      </c>
      <c r="E195" s="3" t="s">
        <v>68</v>
      </c>
      <c r="F195" s="28"/>
    </row>
    <row r="196" spans="1:6" x14ac:dyDescent="0.25">
      <c r="A196" s="23"/>
      <c r="B196" s="25"/>
      <c r="C196" s="25"/>
      <c r="D196" s="3">
        <v>195</v>
      </c>
      <c r="E196" s="3" t="s">
        <v>69</v>
      </c>
      <c r="F196" s="28"/>
    </row>
    <row r="197" spans="1:6" x14ac:dyDescent="0.25">
      <c r="A197" s="23"/>
      <c r="B197" s="25"/>
      <c r="C197" s="25"/>
      <c r="D197" s="3">
        <v>196</v>
      </c>
      <c r="E197" s="3" t="s">
        <v>26</v>
      </c>
      <c r="F197" s="28"/>
    </row>
    <row r="198" spans="1:6" x14ac:dyDescent="0.25">
      <c r="A198" s="23"/>
      <c r="B198" s="25"/>
      <c r="C198" s="25"/>
      <c r="D198" s="3">
        <v>197</v>
      </c>
      <c r="E198" s="3"/>
      <c r="F198" s="28"/>
    </row>
    <row r="199" spans="1:6" x14ac:dyDescent="0.25">
      <c r="A199" s="23"/>
      <c r="B199" s="25"/>
      <c r="C199" s="25"/>
      <c r="D199" s="3">
        <v>198</v>
      </c>
      <c r="E199" s="3"/>
      <c r="F199" s="28"/>
    </row>
    <row r="200" spans="1:6" x14ac:dyDescent="0.25">
      <c r="A200" s="23"/>
      <c r="B200" s="25"/>
      <c r="C200" s="25"/>
      <c r="D200" s="3">
        <v>199</v>
      </c>
      <c r="E200" s="3"/>
      <c r="F200" s="28"/>
    </row>
    <row r="201" spans="1:6" x14ac:dyDescent="0.25">
      <c r="A201" s="23"/>
      <c r="B201" s="26"/>
      <c r="C201" s="26"/>
      <c r="D201" s="3">
        <v>200</v>
      </c>
      <c r="E201" s="3"/>
      <c r="F201" s="29"/>
    </row>
    <row r="202" spans="1:6" x14ac:dyDescent="0.25">
      <c r="A202" s="23" t="e">
        <f>TestSuiteList!#REF!</f>
        <v>#REF!</v>
      </c>
      <c r="B202" s="24" t="e">
        <f>VLOOKUP(A202,TestSuiteList!A:H,6,FALSE)</f>
        <v>#REF!</v>
      </c>
      <c r="C202" s="24" t="s">
        <v>35</v>
      </c>
      <c r="D202" s="3">
        <v>201</v>
      </c>
      <c r="E202" s="3" t="s">
        <v>16</v>
      </c>
      <c r="F202" s="27" t="s">
        <v>15</v>
      </c>
    </row>
    <row r="203" spans="1:6" x14ac:dyDescent="0.25">
      <c r="A203" s="23"/>
      <c r="B203" s="25"/>
      <c r="C203" s="25"/>
      <c r="D203" s="3">
        <v>202</v>
      </c>
      <c r="E203" s="3" t="s">
        <v>49</v>
      </c>
      <c r="F203" s="28"/>
    </row>
    <row r="204" spans="1:6" x14ac:dyDescent="0.25">
      <c r="A204" s="23"/>
      <c r="B204" s="25"/>
      <c r="C204" s="25"/>
      <c r="D204" s="3">
        <v>203</v>
      </c>
      <c r="E204" s="3" t="s">
        <v>54</v>
      </c>
      <c r="F204" s="28"/>
    </row>
    <row r="205" spans="1:6" x14ac:dyDescent="0.25">
      <c r="A205" s="23"/>
      <c r="B205" s="25"/>
      <c r="C205" s="25"/>
      <c r="D205" s="3">
        <v>204</v>
      </c>
      <c r="E205" s="3" t="s">
        <v>72</v>
      </c>
      <c r="F205" s="28"/>
    </row>
    <row r="206" spans="1:6" x14ac:dyDescent="0.25">
      <c r="A206" s="23"/>
      <c r="B206" s="25"/>
      <c r="C206" s="25"/>
      <c r="D206" s="3">
        <v>205</v>
      </c>
      <c r="E206" s="3" t="s">
        <v>55</v>
      </c>
      <c r="F206" s="28"/>
    </row>
    <row r="207" spans="1:6" x14ac:dyDescent="0.25">
      <c r="A207" s="23"/>
      <c r="B207" s="25"/>
      <c r="C207" s="25"/>
      <c r="D207" s="3">
        <v>206</v>
      </c>
      <c r="E207" s="3" t="s">
        <v>26</v>
      </c>
      <c r="F207" s="28"/>
    </row>
    <row r="208" spans="1:6" x14ac:dyDescent="0.25">
      <c r="A208" s="23"/>
      <c r="B208" s="25"/>
      <c r="C208" s="25"/>
      <c r="D208" s="3">
        <v>207</v>
      </c>
      <c r="E208" s="3"/>
      <c r="F208" s="28"/>
    </row>
    <row r="209" spans="1:6" x14ac:dyDescent="0.25">
      <c r="A209" s="23"/>
      <c r="B209" s="25"/>
      <c r="C209" s="25"/>
      <c r="D209" s="3">
        <v>208</v>
      </c>
      <c r="E209" s="3"/>
      <c r="F209" s="28"/>
    </row>
    <row r="210" spans="1:6" x14ac:dyDescent="0.25">
      <c r="A210" s="23"/>
      <c r="B210" s="25"/>
      <c r="C210" s="25"/>
      <c r="D210" s="3">
        <v>209</v>
      </c>
      <c r="E210" s="3"/>
      <c r="F210" s="28"/>
    </row>
    <row r="211" spans="1:6" x14ac:dyDescent="0.25">
      <c r="A211" s="23"/>
      <c r="B211" s="26"/>
      <c r="C211" s="26"/>
      <c r="D211" s="3">
        <v>210</v>
      </c>
      <c r="E211" s="3"/>
      <c r="F211" s="29"/>
    </row>
  </sheetData>
  <autoFilter ref="A1:F1"/>
  <mergeCells count="84">
    <mergeCell ref="A192:A201"/>
    <mergeCell ref="B192:B201"/>
    <mergeCell ref="C192:C201"/>
    <mergeCell ref="F192:F201"/>
    <mergeCell ref="A152:A161"/>
    <mergeCell ref="B152:B161"/>
    <mergeCell ref="C152:C161"/>
    <mergeCell ref="F152:F161"/>
    <mergeCell ref="A162:A171"/>
    <mergeCell ref="B162:B171"/>
    <mergeCell ref="C162:C171"/>
    <mergeCell ref="F162:F171"/>
    <mergeCell ref="A182:A191"/>
    <mergeCell ref="B182:B191"/>
    <mergeCell ref="C182:C191"/>
    <mergeCell ref="F182:F191"/>
    <mergeCell ref="A132:A141"/>
    <mergeCell ref="B132:B141"/>
    <mergeCell ref="C132:C141"/>
    <mergeCell ref="F132:F141"/>
    <mergeCell ref="A142:A151"/>
    <mergeCell ref="B142:B151"/>
    <mergeCell ref="C142:C151"/>
    <mergeCell ref="F142:F151"/>
    <mergeCell ref="A92:A101"/>
    <mergeCell ref="B92:B101"/>
    <mergeCell ref="C92:C101"/>
    <mergeCell ref="F92:F101"/>
    <mergeCell ref="A122:A131"/>
    <mergeCell ref="B122:B131"/>
    <mergeCell ref="C122:C131"/>
    <mergeCell ref="F122:F131"/>
    <mergeCell ref="A102:A111"/>
    <mergeCell ref="B102:B111"/>
    <mergeCell ref="C102:C111"/>
    <mergeCell ref="F102:F111"/>
    <mergeCell ref="A112:A121"/>
    <mergeCell ref="B112:B121"/>
    <mergeCell ref="C112:C121"/>
    <mergeCell ref="F112:F121"/>
    <mergeCell ref="A72:A81"/>
    <mergeCell ref="B72:B81"/>
    <mergeCell ref="C72:C81"/>
    <mergeCell ref="F72:F81"/>
    <mergeCell ref="A82:A91"/>
    <mergeCell ref="B82:B91"/>
    <mergeCell ref="C82:C91"/>
    <mergeCell ref="F82:F91"/>
    <mergeCell ref="A52:A61"/>
    <mergeCell ref="B52:B61"/>
    <mergeCell ref="C52:C61"/>
    <mergeCell ref="F52:F61"/>
    <mergeCell ref="A62:A71"/>
    <mergeCell ref="B62:B71"/>
    <mergeCell ref="C62:C71"/>
    <mergeCell ref="F62:F71"/>
    <mergeCell ref="A42:A51"/>
    <mergeCell ref="B42:B51"/>
    <mergeCell ref="C42:C51"/>
    <mergeCell ref="F42:F51"/>
    <mergeCell ref="A2:A11"/>
    <mergeCell ref="B2:B11"/>
    <mergeCell ref="C2:C11"/>
    <mergeCell ref="F2:F11"/>
    <mergeCell ref="A12:A21"/>
    <mergeCell ref="B12:B21"/>
    <mergeCell ref="C12:C21"/>
    <mergeCell ref="F12:F21"/>
    <mergeCell ref="A202:A211"/>
    <mergeCell ref="B202:B211"/>
    <mergeCell ref="C202:C211"/>
    <mergeCell ref="F202:F211"/>
    <mergeCell ref="A22:A31"/>
    <mergeCell ref="B22:B31"/>
    <mergeCell ref="C22:C31"/>
    <mergeCell ref="F22:F31"/>
    <mergeCell ref="A172:A181"/>
    <mergeCell ref="B172:B181"/>
    <mergeCell ref="C172:C181"/>
    <mergeCell ref="F172:F181"/>
    <mergeCell ref="A32:A41"/>
    <mergeCell ref="B32:B41"/>
    <mergeCell ref="C32:C41"/>
    <mergeCell ref="F32:F41"/>
  </mergeCells>
  <conditionalFormatting sqref="F1:F1048576">
    <cfRule dxfId="2" operator="equal" priority="1" type="cellIs">
      <formula>"On Hold"</formula>
    </cfRule>
    <cfRule dxfId="1" operator="equal" priority="2" type="cellIs">
      <formula>"In-Progress"</formula>
    </cfRule>
    <cfRule dxfId="0" operator="equal" priority="3" type="cellIs">
      <formula>"Completed"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"/>
  <sheetViews>
    <sheetView tabSelected="1" workbookViewId="0" zoomScaleNormal="100">
      <selection activeCell="O8" sqref="O8"/>
    </sheetView>
  </sheetViews>
  <sheetFormatPr defaultRowHeight="15" x14ac:dyDescent="0.25"/>
  <cols>
    <col min="1" max="1" bestFit="true" customWidth="true" style="6" width="9.7109375" collapsed="true"/>
    <col min="2" max="2" bestFit="true" customWidth="true" style="6" width="11.7109375" collapsed="true"/>
    <col min="3" max="3" customWidth="true" style="6" width="9.7109375" collapsed="true"/>
    <col min="4" max="4" bestFit="true" customWidth="true" style="6" width="13.140625" collapsed="true"/>
    <col min="5" max="5" customWidth="true" width="20.7109375" collapsed="true"/>
    <col min="6" max="6" bestFit="true" customWidth="true" width="11.7109375" collapsed="true"/>
    <col min="7" max="15" customWidth="true" width="15.7109375" collapsed="true"/>
  </cols>
  <sheetData>
    <row r="1" spans="1:15" x14ac:dyDescent="0.25">
      <c r="A1" s="5" t="s">
        <v>2</v>
      </c>
      <c r="B1" s="5" t="s">
        <v>89</v>
      </c>
      <c r="C1" s="5" t="s">
        <v>64</v>
      </c>
      <c r="D1" s="5" t="s">
        <v>7</v>
      </c>
      <c r="E1" s="7" t="s">
        <v>6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5" t="s">
        <v>84</v>
      </c>
      <c r="L1" s="5" t="s">
        <v>85</v>
      </c>
      <c r="M1" s="5" t="s">
        <v>86</v>
      </c>
      <c r="N1" s="5" t="s">
        <v>87</v>
      </c>
      <c r="O1" s="5" t="s">
        <v>88</v>
      </c>
    </row>
    <row ht="25.5" r="2" spans="1:15" x14ac:dyDescent="0.25">
      <c r="A2" s="17" t="s">
        <v>73</v>
      </c>
      <c r="B2" s="17" t="s">
        <v>90</v>
      </c>
      <c r="C2" s="18" t="s">
        <v>65</v>
      </c>
      <c r="D2" s="18" t="s">
        <v>8</v>
      </c>
      <c r="E2" s="17" t="s">
        <v>78</v>
      </c>
      <c r="F2" s="17" t="s">
        <v>96</v>
      </c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5">
      <c r="A3" s="17" t="s">
        <v>74</v>
      </c>
      <c r="B3" s="17" t="s">
        <v>90</v>
      </c>
      <c r="C3" s="18" t="s">
        <v>65</v>
      </c>
      <c r="D3" s="18" t="s">
        <v>9</v>
      </c>
      <c r="E3" s="17" t="s">
        <v>78</v>
      </c>
      <c r="F3" s="17" t="s">
        <v>75</v>
      </c>
      <c r="G3" s="17"/>
      <c r="H3" s="17"/>
      <c r="I3" s="17"/>
      <c r="J3" s="17"/>
      <c r="K3" s="17"/>
      <c r="L3" s="17"/>
      <c r="M3" s="17"/>
      <c r="N3" s="17"/>
      <c r="O3" s="17"/>
    </row>
    <row ht="38.25" r="4" spans="1:15" x14ac:dyDescent="0.25">
      <c r="A4" s="17" t="s">
        <v>97</v>
      </c>
      <c r="B4" s="17" t="s">
        <v>90</v>
      </c>
      <c r="C4" s="18" t="s">
        <v>65</v>
      </c>
      <c r="D4" s="18" t="s">
        <v>9</v>
      </c>
      <c r="E4" s="17" t="s">
        <v>77</v>
      </c>
      <c r="F4" s="17" t="s">
        <v>98</v>
      </c>
      <c r="G4" s="17" t="s">
        <v>75</v>
      </c>
      <c r="H4" s="17" t="s">
        <v>99</v>
      </c>
      <c r="I4" s="17"/>
      <c r="J4" s="17"/>
      <c r="K4" s="17"/>
      <c r="L4" s="17"/>
      <c r="M4" s="17"/>
      <c r="N4" s="17" t="s">
        <v>75</v>
      </c>
      <c r="O4" s="17" t="s">
        <v>100</v>
      </c>
    </row>
  </sheetData>
  <pageMargins bottom="0.75" footer="0.3" header="0.3" left="0.7" right="0.7" top="0.75"/>
  <pageSetup orientation="portrait" paperSize="9" r:id="rId1" verticalDpi="0"/>
  <ignoredErrors>
    <ignoredError numberStoredAsText="1" sqref="F3 G4:H4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A2" sqref="A2:C4"/>
    </sheetView>
  </sheetViews>
  <sheetFormatPr defaultRowHeight="15" x14ac:dyDescent="0.25"/>
  <cols>
    <col min="1" max="1" bestFit="true" customWidth="true" width="6.85546875" collapsed="true"/>
    <col min="2" max="2" bestFit="true" customWidth="true" width="9.28515625" collapsed="true"/>
    <col min="3" max="3" bestFit="true" customWidth="true" width="34.7109375" collapsed="true"/>
  </cols>
  <sheetData>
    <row r="1" spans="1:3" x14ac:dyDescent="0.25">
      <c r="A1" s="2" t="s">
        <v>13</v>
      </c>
      <c r="B1" s="2" t="s">
        <v>11</v>
      </c>
      <c r="C1" s="2" t="s">
        <v>12</v>
      </c>
    </row>
    <row r="2" spans="1:3" x14ac:dyDescent="0.25">
      <c r="A2" s="4"/>
      <c r="B2" s="4"/>
      <c r="C2" s="4"/>
    </row>
    <row r="3" spans="1:3" x14ac:dyDescent="0.25">
      <c r="A3" s="4"/>
      <c r="B3" s="4"/>
      <c r="C3" s="16"/>
    </row>
    <row r="4" spans="1:3" x14ac:dyDescent="0.25">
      <c r="A4" s="4"/>
      <c r="B4" s="4"/>
      <c r="C4" s="8"/>
    </row>
  </sheetData>
  <dataValidations count="1">
    <dataValidation allowBlank="1" showErrorMessage="1" showInputMessage="1" sqref="C2" type="list">
      <formula1>"chrome,firefox,IE"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TestSuiteList</vt:lpstr>
      <vt:lpstr>Test_Script</vt:lpstr>
      <vt:lpstr>Self Registration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2021-05-09T07:00:42Z</dcterms:modified>
</cp:coreProperties>
</file>