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racunalniski-praktikum\10-razpredelnice\"/>
    </mc:Choice>
  </mc:AlternateContent>
  <xr:revisionPtr revIDLastSave="0" documentId="13_ncr:1_{B1A8C068-876E-4499-9815-B790F777F42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očkovanj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6" i="1" l="1"/>
  <c r="V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C45" i="1"/>
  <c r="D43" i="1"/>
  <c r="C43" i="1"/>
  <c r="D24" i="1"/>
  <c r="C24" i="1"/>
  <c r="D14" i="1"/>
  <c r="C14" i="1"/>
  <c r="F43" i="1" a="1"/>
  <c r="F43" i="1" s="1"/>
  <c r="G43" i="1" a="1"/>
  <c r="G43" i="1"/>
  <c r="H43" i="1" a="1"/>
  <c r="H43" i="1" s="1"/>
  <c r="I43" i="1" a="1"/>
  <c r="I43" i="1"/>
  <c r="J43" i="1" a="1"/>
  <c r="J43" i="1" s="1"/>
  <c r="K43" i="1" a="1"/>
  <c r="K43" i="1"/>
  <c r="L43" i="1" a="1"/>
  <c r="L43" i="1" s="1"/>
  <c r="M43" i="1" a="1"/>
  <c r="M43" i="1"/>
  <c r="N43" i="1" a="1"/>
  <c r="N43" i="1" s="1"/>
  <c r="O43" i="1" a="1"/>
  <c r="O43" i="1" s="1"/>
  <c r="P43" i="1" a="1"/>
  <c r="P43" i="1" s="1"/>
  <c r="Q43" i="1" a="1"/>
  <c r="Q43" i="1"/>
  <c r="R43" i="1" a="1"/>
  <c r="R43" i="1" s="1"/>
  <c r="E43" i="1" a="1"/>
  <c r="E43" i="1"/>
  <c r="F24" i="1" a="1"/>
  <c r="F24" i="1" s="1"/>
  <c r="G24" i="1" a="1"/>
  <c r="G24" i="1"/>
  <c r="H24" i="1" a="1"/>
  <c r="H24" i="1" s="1"/>
  <c r="I24" i="1" a="1"/>
  <c r="I24" i="1"/>
  <c r="J24" i="1" a="1"/>
  <c r="J24" i="1" s="1"/>
  <c r="K24" i="1" a="1"/>
  <c r="K24" i="1"/>
  <c r="L24" i="1" a="1"/>
  <c r="L24" i="1" s="1"/>
  <c r="M24" i="1" a="1"/>
  <c r="M24" i="1"/>
  <c r="N24" i="1" a="1"/>
  <c r="N24" i="1" s="1"/>
  <c r="O24" i="1" a="1"/>
  <c r="O24" i="1" s="1"/>
  <c r="P24" i="1" a="1"/>
  <c r="P24" i="1" s="1"/>
  <c r="Q24" i="1" a="1"/>
  <c r="Q24" i="1"/>
  <c r="R24" i="1" a="1"/>
  <c r="R24" i="1" s="1"/>
  <c r="E24" i="1" a="1"/>
  <c r="E24" i="1" s="1"/>
  <c r="F14" i="1" a="1"/>
  <c r="F14" i="1" s="1"/>
  <c r="G14" i="1" a="1"/>
  <c r="G14" i="1" s="1"/>
  <c r="H14" i="1" a="1"/>
  <c r="H14" i="1"/>
  <c r="I14" i="1" a="1"/>
  <c r="I14" i="1" s="1"/>
  <c r="J14" i="1" a="1"/>
  <c r="J14" i="1"/>
  <c r="K14" i="1" a="1"/>
  <c r="K14" i="1" s="1"/>
  <c r="L14" i="1" a="1"/>
  <c r="L14" i="1"/>
  <c r="M14" i="1" a="1"/>
  <c r="M14" i="1" s="1"/>
  <c r="N14" i="1" a="1"/>
  <c r="N14" i="1" s="1"/>
  <c r="O14" i="1" a="1"/>
  <c r="O14" i="1" s="1"/>
  <c r="P14" i="1" a="1"/>
  <c r="P14" i="1"/>
  <c r="Q14" i="1" a="1"/>
  <c r="Q14" i="1" s="1"/>
  <c r="R14" i="1" a="1"/>
  <c r="R14" i="1"/>
  <c r="E14" i="1" a="1"/>
  <c r="E1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<sst xmlns="http://schemas.openxmlformats.org/spreadsheetml/2006/main" count="473" uniqueCount="72">
  <si>
    <t>+</t>
  </si>
  <si>
    <t>o</t>
  </si>
  <si>
    <t>Mekinda</t>
  </si>
  <si>
    <t>Moškun</t>
  </si>
  <si>
    <t>Plaznik</t>
  </si>
  <si>
    <t>Rožej</t>
  </si>
  <si>
    <t>Šešek</t>
  </si>
  <si>
    <t>Obrez</t>
  </si>
  <si>
    <t>Petrič</t>
  </si>
  <si>
    <t>Ramovš</t>
  </si>
  <si>
    <t>Škraba</t>
  </si>
  <si>
    <t>Saša</t>
  </si>
  <si>
    <t>Polona</t>
  </si>
  <si>
    <t>Nina</t>
  </si>
  <si>
    <t>Nataša</t>
  </si>
  <si>
    <t>Mitja</t>
  </si>
  <si>
    <t>Mateja</t>
  </si>
  <si>
    <t>Kristina</t>
  </si>
  <si>
    <t>Bernard</t>
  </si>
  <si>
    <t>Andrej</t>
  </si>
  <si>
    <t>Slika</t>
  </si>
  <si>
    <t>velikost 8x6</t>
  </si>
  <si>
    <t>pravokotnik</t>
  </si>
  <si>
    <t>besedilo</t>
  </si>
  <si>
    <t>luknje</t>
  </si>
  <si>
    <t>krog</t>
  </si>
  <si>
    <t>pobarvan</t>
  </si>
  <si>
    <t>elipse</t>
  </si>
  <si>
    <t>pobarvane</t>
  </si>
  <si>
    <t>prekrivanje</t>
  </si>
  <si>
    <t>Tabela</t>
  </si>
  <si>
    <t>debeli rob</t>
  </si>
  <si>
    <t>črtkan rob</t>
  </si>
  <si>
    <t>vodoraven rob</t>
  </si>
  <si>
    <t>2. stolpec center</t>
  </si>
  <si>
    <t>tabela center</t>
  </si>
  <si>
    <t>sivine</t>
  </si>
  <si>
    <t>velikost tabele</t>
  </si>
  <si>
    <t>Oblikovanje</t>
  </si>
  <si>
    <t>naslov</t>
  </si>
  <si>
    <t>stolpci</t>
  </si>
  <si>
    <t>nagnjeno</t>
  </si>
  <si>
    <t>krepko</t>
  </si>
  <si>
    <t>podčrtano …</t>
  </si>
  <si>
    <t>poravnano</t>
  </si>
  <si>
    <t>podčrtano vvv</t>
  </si>
  <si>
    <t>veliki N</t>
  </si>
  <si>
    <t>krepko …</t>
  </si>
  <si>
    <t>4 cm</t>
  </si>
  <si>
    <t>2 cm</t>
  </si>
  <si>
    <t>1.5 x</t>
  </si>
  <si>
    <t>Arial</t>
  </si>
  <si>
    <t>besede</t>
  </si>
  <si>
    <t>male velike</t>
  </si>
  <si>
    <t>slika</t>
  </si>
  <si>
    <t>razmiki</t>
  </si>
  <si>
    <t>Skupaj:</t>
  </si>
  <si>
    <t>Strojan</t>
  </si>
  <si>
    <t>Jelen</t>
  </si>
  <si>
    <t>Slavica</t>
  </si>
  <si>
    <t>Kerčmar</t>
  </si>
  <si>
    <t>Brišnik</t>
  </si>
  <si>
    <t>Matej</t>
  </si>
  <si>
    <t>Medved</t>
  </si>
  <si>
    <t>Gorazd</t>
  </si>
  <si>
    <t>Miha</t>
  </si>
  <si>
    <t>Katarina</t>
  </si>
  <si>
    <t>Rezultati testa</t>
  </si>
  <si>
    <t>Ime</t>
  </si>
  <si>
    <t>Priimek</t>
  </si>
  <si>
    <t>Točke</t>
  </si>
  <si>
    <t>Ocena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</si>
</sst>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0" fontId="18" fillId="0" borderId="0" xfId="0" applyFont="1"/>
    <xf numFmtId="0" fontId="0" fillId="33" borderId="0" xfId="0" applyFill="1" applyAlignment="1">
      <alignment horizontal="center"/>
    </xf>
    <xf numFmtId="0" fontId="18" fillId="33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45"/>
  <sheetViews>
    <sheetView tabSelected="1" zoomScale="85" zoomScaleNormal="85" workbookViewId="0">
      <selection activeCell="W6" sqref="W6"/>
    </sheetView>
  </sheetViews>
  <sheetFormatPr defaultColWidth="8.85546875" defaultRowHeight="15" x14ac:dyDescent="0.25"/>
  <cols>
    <col min="1" max="1" width="3.140625" customWidth="1"/>
    <col min="2" max="2" width="15.7109375" bestFit="1" customWidth="1"/>
    <col min="3" max="4" width="4.7109375" style="2" customWidth="1"/>
    <col min="5" max="5" width="3.42578125" style="2" customWidth="1"/>
    <col min="6" max="6" width="3.42578125" style="2" bestFit="1" customWidth="1"/>
    <col min="7" max="7" width="3.42578125" style="2" customWidth="1"/>
    <col min="8" max="18" width="3.42578125" style="2" bestFit="1" customWidth="1"/>
    <col min="19" max="19" width="3.28515625" customWidth="1"/>
  </cols>
  <sheetData>
    <row r="2" spans="2:23" ht="45.75" x14ac:dyDescent="0.25">
      <c r="D2" s="1"/>
      <c r="E2" s="3" t="s">
        <v>61</v>
      </c>
      <c r="F2" s="3" t="s">
        <v>58</v>
      </c>
      <c r="G2" s="3" t="s">
        <v>60</v>
      </c>
      <c r="H2" s="3" t="s">
        <v>63</v>
      </c>
      <c r="I2" s="3" t="s">
        <v>2</v>
      </c>
      <c r="J2" s="3" t="s">
        <v>3</v>
      </c>
      <c r="K2" s="3" t="s">
        <v>7</v>
      </c>
      <c r="L2" s="3" t="s">
        <v>8</v>
      </c>
      <c r="M2" s="3" t="s">
        <v>4</v>
      </c>
      <c r="N2" s="3" t="s">
        <v>9</v>
      </c>
      <c r="O2" s="3" t="s">
        <v>5</v>
      </c>
      <c r="P2" s="3" t="s">
        <v>57</v>
      </c>
      <c r="Q2" s="3" t="s">
        <v>6</v>
      </c>
      <c r="R2" s="3" t="s">
        <v>10</v>
      </c>
    </row>
    <row r="3" spans="2:23" ht="43.5" x14ac:dyDescent="0.25">
      <c r="C3" s="2" t="s">
        <v>0</v>
      </c>
      <c r="D3" s="1" t="s">
        <v>1</v>
      </c>
      <c r="E3" s="3" t="s">
        <v>17</v>
      </c>
      <c r="F3" s="3" t="s">
        <v>59</v>
      </c>
      <c r="G3" s="3" t="s">
        <v>11</v>
      </c>
      <c r="H3" s="3" t="s">
        <v>16</v>
      </c>
      <c r="I3" s="3" t="s">
        <v>13</v>
      </c>
      <c r="J3" s="3" t="s">
        <v>12</v>
      </c>
      <c r="K3" s="3" t="s">
        <v>66</v>
      </c>
      <c r="L3" s="3" t="s">
        <v>64</v>
      </c>
      <c r="M3" s="3" t="s">
        <v>62</v>
      </c>
      <c r="N3" s="3" t="s">
        <v>19</v>
      </c>
      <c r="O3" s="3" t="s">
        <v>15</v>
      </c>
      <c r="P3" s="3" t="s">
        <v>14</v>
      </c>
      <c r="Q3" s="3" t="s">
        <v>65</v>
      </c>
      <c r="R3" s="3" t="s">
        <v>18</v>
      </c>
    </row>
    <row r="4" spans="2:23" ht="26.25" x14ac:dyDescent="0.4">
      <c r="B4" s="4" t="s">
        <v>20</v>
      </c>
      <c r="D4" s="1"/>
      <c r="T4" s="8" t="s">
        <v>67</v>
      </c>
      <c r="U4" s="8"/>
      <c r="V4" s="8"/>
      <c r="W4" s="8"/>
    </row>
    <row r="5" spans="2:23" x14ac:dyDescent="0.25">
      <c r="B5" t="s">
        <v>21</v>
      </c>
      <c r="C5" s="2">
        <v>4</v>
      </c>
      <c r="D5" s="1">
        <v>2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" t="s">
        <v>0</v>
      </c>
      <c r="O5" s="2" t="s">
        <v>0</v>
      </c>
      <c r="Q5" s="2" t="s">
        <v>1</v>
      </c>
      <c r="T5" s="7" t="s">
        <v>69</v>
      </c>
      <c r="U5" s="7" t="s">
        <v>68</v>
      </c>
      <c r="V5" s="7" t="s">
        <v>70</v>
      </c>
      <c r="W5" s="7" t="s">
        <v>71</v>
      </c>
    </row>
    <row r="6" spans="2:23" x14ac:dyDescent="0.25">
      <c r="B6" t="s">
        <v>22</v>
      </c>
      <c r="C6" s="2">
        <v>2</v>
      </c>
      <c r="D6" s="1">
        <v>1</v>
      </c>
      <c r="E6" s="2" t="s">
        <v>0</v>
      </c>
      <c r="G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" t="s">
        <v>0</v>
      </c>
      <c r="R6" s="2" t="s">
        <v>0</v>
      </c>
      <c r="T6" t="s">
        <v>9</v>
      </c>
      <c r="U6" t="s">
        <v>19</v>
      </c>
      <c r="V6">
        <f>94</f>
        <v>94</v>
      </c>
      <c r="W6">
        <f>IF(90&lt;=V6&lt;=100,10,IF(80&lt;=V6&lt;90,9,IF(70&lt;=V6&lt;80,8,IF(60&lt;=V6&lt;70,7,IF(50&lt;=V6&lt;60,6,5)))))</f>
        <v>5</v>
      </c>
    </row>
    <row r="7" spans="2:23" x14ac:dyDescent="0.25">
      <c r="B7" t="s">
        <v>23</v>
      </c>
      <c r="C7" s="2">
        <v>2</v>
      </c>
      <c r="D7" s="1">
        <v>1</v>
      </c>
      <c r="E7" s="2" t="s">
        <v>0</v>
      </c>
      <c r="G7" s="2" t="s">
        <v>1</v>
      </c>
      <c r="I7" s="2" t="s">
        <v>0</v>
      </c>
      <c r="J7" s="2" t="s">
        <v>1</v>
      </c>
      <c r="K7" s="2" t="s">
        <v>0</v>
      </c>
      <c r="L7" s="2" t="s">
        <v>0</v>
      </c>
      <c r="N7" s="2" t="s">
        <v>0</v>
      </c>
      <c r="O7" s="2" t="s">
        <v>0</v>
      </c>
      <c r="R7" s="2" t="s">
        <v>0</v>
      </c>
      <c r="T7" t="s">
        <v>7</v>
      </c>
      <c r="U7" t="s">
        <v>66</v>
      </c>
      <c r="V7">
        <v>92</v>
      </c>
      <c r="W7" t="str">
        <f t="shared" ref="W7:W19" si="0">IF(90&lt;=V7&lt;=100,10,IF(80&lt;=V7&lt;90,9,IF(70&lt;=V7&lt;80,8,IF(60&lt;=V7&lt;70,7,IF(50&lt;=V7&lt;60,6,"")))))</f>
        <v/>
      </c>
    </row>
    <row r="8" spans="2:23" x14ac:dyDescent="0.25">
      <c r="B8" t="s">
        <v>24</v>
      </c>
      <c r="C8" s="2">
        <v>3</v>
      </c>
      <c r="D8" s="1">
        <v>1</v>
      </c>
      <c r="E8" s="2" t="s">
        <v>0</v>
      </c>
      <c r="G8" s="2" t="s">
        <v>0</v>
      </c>
      <c r="I8" s="2" t="s">
        <v>0</v>
      </c>
      <c r="K8" s="2" t="s">
        <v>0</v>
      </c>
      <c r="L8" s="2" t="s">
        <v>0</v>
      </c>
      <c r="N8" s="2" t="s">
        <v>0</v>
      </c>
      <c r="R8" s="2" t="s">
        <v>0</v>
      </c>
      <c r="T8" t="s">
        <v>2</v>
      </c>
      <c r="U8" t="s">
        <v>13</v>
      </c>
      <c r="V8">
        <v>87</v>
      </c>
      <c r="W8" t="str">
        <f t="shared" si="0"/>
        <v/>
      </c>
    </row>
    <row r="9" spans="2:23" x14ac:dyDescent="0.25">
      <c r="B9" t="s">
        <v>25</v>
      </c>
      <c r="C9" s="2">
        <v>2</v>
      </c>
      <c r="D9" s="1">
        <v>1</v>
      </c>
      <c r="E9" s="2" t="s">
        <v>1</v>
      </c>
      <c r="G9" s="2" t="s">
        <v>0</v>
      </c>
      <c r="I9" s="2" t="s">
        <v>0</v>
      </c>
      <c r="J9" s="2" t="s">
        <v>1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1</v>
      </c>
      <c r="Q9" s="2" t="s">
        <v>0</v>
      </c>
      <c r="R9" s="2" t="s">
        <v>1</v>
      </c>
      <c r="T9" t="s">
        <v>61</v>
      </c>
      <c r="U9" t="s">
        <v>17</v>
      </c>
      <c r="V9">
        <v>84</v>
      </c>
      <c r="W9" t="str">
        <f t="shared" si="0"/>
        <v/>
      </c>
    </row>
    <row r="10" spans="2:23" x14ac:dyDescent="0.25">
      <c r="B10" t="s">
        <v>26</v>
      </c>
      <c r="C10" s="2">
        <v>2</v>
      </c>
      <c r="D10" s="1">
        <v>1</v>
      </c>
      <c r="E10" s="2" t="s">
        <v>1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1</v>
      </c>
      <c r="Q10" s="2" t="s">
        <v>0</v>
      </c>
      <c r="R10" s="2" t="s">
        <v>0</v>
      </c>
      <c r="T10" t="s">
        <v>10</v>
      </c>
      <c r="U10" t="s">
        <v>18</v>
      </c>
      <c r="V10">
        <v>83</v>
      </c>
      <c r="W10" t="str">
        <f t="shared" si="0"/>
        <v/>
      </c>
    </row>
    <row r="11" spans="2:23" x14ac:dyDescent="0.25">
      <c r="B11" t="s">
        <v>27</v>
      </c>
      <c r="C11" s="2">
        <v>6</v>
      </c>
      <c r="D11" s="1">
        <v>3</v>
      </c>
      <c r="E11" s="2" t="s">
        <v>1</v>
      </c>
      <c r="I11" s="2" t="s">
        <v>1</v>
      </c>
      <c r="J11" s="2" t="s">
        <v>1</v>
      </c>
      <c r="K11" s="2" t="s">
        <v>1</v>
      </c>
      <c r="L11" s="2" t="s">
        <v>1</v>
      </c>
      <c r="N11" s="2" t="s">
        <v>0</v>
      </c>
      <c r="O11" s="2" t="s">
        <v>1</v>
      </c>
      <c r="R11" s="2" t="s">
        <v>1</v>
      </c>
      <c r="T11" t="s">
        <v>3</v>
      </c>
      <c r="U11" t="s">
        <v>12</v>
      </c>
      <c r="V11">
        <v>78</v>
      </c>
      <c r="W11" t="str">
        <f t="shared" si="0"/>
        <v/>
      </c>
    </row>
    <row r="12" spans="2:23" x14ac:dyDescent="0.25">
      <c r="B12" t="s">
        <v>28</v>
      </c>
      <c r="C12" s="2">
        <v>3</v>
      </c>
      <c r="D12" s="1">
        <v>2</v>
      </c>
      <c r="E12" s="2" t="s">
        <v>1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1</v>
      </c>
      <c r="N12" s="2" t="s">
        <v>0</v>
      </c>
      <c r="Q12" s="2" t="s">
        <v>1</v>
      </c>
      <c r="R12" s="2" t="s">
        <v>0</v>
      </c>
      <c r="T12" t="s">
        <v>60</v>
      </c>
      <c r="U12" t="s">
        <v>11</v>
      </c>
      <c r="V12">
        <v>70</v>
      </c>
      <c r="W12" t="str">
        <f t="shared" si="0"/>
        <v/>
      </c>
    </row>
    <row r="13" spans="2:23" x14ac:dyDescent="0.25">
      <c r="B13" t="s">
        <v>29</v>
      </c>
      <c r="C13" s="2">
        <v>4</v>
      </c>
      <c r="D13" s="1">
        <v>2</v>
      </c>
      <c r="E13" s="2" t="s">
        <v>0</v>
      </c>
      <c r="I13" s="2" t="s">
        <v>1</v>
      </c>
      <c r="J13" s="2" t="s">
        <v>1</v>
      </c>
      <c r="K13" s="2" t="s">
        <v>1</v>
      </c>
      <c r="L13" s="2" t="s">
        <v>1</v>
      </c>
      <c r="N13" s="2" t="s">
        <v>0</v>
      </c>
      <c r="Q13" s="2" t="s">
        <v>1</v>
      </c>
      <c r="R13" s="2" t="s">
        <v>0</v>
      </c>
      <c r="T13" t="s">
        <v>8</v>
      </c>
      <c r="U13" t="s">
        <v>64</v>
      </c>
      <c r="V13">
        <v>69</v>
      </c>
      <c r="W13" t="str">
        <f t="shared" si="0"/>
        <v/>
      </c>
    </row>
    <row r="14" spans="2:23" x14ac:dyDescent="0.25">
      <c r="C14" s="6">
        <f>SUM(C5:C13)</f>
        <v>28</v>
      </c>
      <c r="D14" s="6">
        <f>SUM(D5:D13)</f>
        <v>14</v>
      </c>
      <c r="E14" s="6" cm="1">
        <f t="array" ref="E14">SUM(IF(E5:E13="+", C5:C13, IF(E5:E13="o", D5:D13, 0 )))</f>
        <v>18</v>
      </c>
      <c r="F14" s="6" cm="1">
        <f t="array" ref="F14">SUM(IF(F5:F13="+", $C5:$C13, IF(F5:F13="o", $D5:$D13, 0 )))</f>
        <v>0</v>
      </c>
      <c r="G14" s="6" cm="1">
        <f t="array" ref="G14">SUM(IF(G5:G13="+", $C5:$C13, IF(G5:G13="o", $D5:$D13, 0 )))</f>
        <v>12</v>
      </c>
      <c r="H14" s="6" cm="1">
        <f t="array" ref="H14">SUM(IF(H5:H13="+", $C5:$C13, IF(H5:H13="o", $D5:$D13, 0 )))</f>
        <v>4</v>
      </c>
      <c r="I14" s="6" cm="1">
        <f t="array" ref="I14">SUM(IF(I5:I13="+", $C5:$C13, IF(I5:I13="o", $D5:$D13, 0 )))</f>
        <v>23</v>
      </c>
      <c r="J14" s="6" cm="1">
        <f t="array" ref="J14">SUM(IF(J5:J13="+", $C5:$C13, IF(J5:J13="o", $D5:$D13, 0 )))</f>
        <v>18</v>
      </c>
      <c r="K14" s="6" cm="1">
        <f t="array" ref="K14">SUM(IF(K5:K13="+", $C5:$C13, IF(K5:K13="o", $D5:$D13, 0 )))</f>
        <v>23</v>
      </c>
      <c r="L14" s="6" cm="1">
        <f t="array" ref="L14">SUM(IF(L5:L13="+", $C5:$C13, IF(L5:L13="o", $D5:$D13, 0 )))</f>
        <v>23</v>
      </c>
      <c r="M14" s="6" cm="1">
        <f t="array" ref="M14">SUM(IF(M5:M13="+", $C5:$C13, IF(M5:M13="o", $D5:$D13, 0 )))</f>
        <v>6</v>
      </c>
      <c r="N14" s="6" cm="1">
        <f t="array" ref="N14">SUM(IF(N5:N13="+", $C5:$C13, IF(N5:N13="o", $D5:$D13, 0 )))</f>
        <v>28</v>
      </c>
      <c r="O14" s="6" cm="1">
        <f t="array" ref="O14">SUM(IF(O5:O13="+", $C5:$C13, IF(O5:O13="o", $D5:$D13, 0 )))</f>
        <v>11</v>
      </c>
      <c r="P14" s="6" cm="1">
        <f t="array" ref="P14">SUM(IF(P5:P13="+", $C5:$C13, IF(P5:P13="o", $D5:$D13, 0 )))</f>
        <v>0</v>
      </c>
      <c r="Q14" s="6" cm="1">
        <f t="array" ref="Q14">SUM(IF(Q5:Q13="+", $C5:$C13, IF(Q5:Q13="o", $D5:$D13, 0 )))</f>
        <v>10</v>
      </c>
      <c r="R14" s="6" cm="1">
        <f t="array" ref="R14">SUM(IF(R5:R13="+", $C5:$C13, IF(R5:R13="o", $D5:$D13, 0 )))</f>
        <v>20</v>
      </c>
      <c r="T14" t="s">
        <v>63</v>
      </c>
      <c r="U14" t="s">
        <v>16</v>
      </c>
      <c r="V14">
        <v>61</v>
      </c>
      <c r="W14" t="str">
        <f t="shared" si="0"/>
        <v/>
      </c>
    </row>
    <row r="15" spans="2:23" x14ac:dyDescent="0.25">
      <c r="B15" s="4" t="s">
        <v>30</v>
      </c>
      <c r="D15" s="1"/>
      <c r="T15" t="s">
        <v>58</v>
      </c>
      <c r="U15" t="s">
        <v>59</v>
      </c>
      <c r="V15">
        <v>55</v>
      </c>
      <c r="W15" t="str">
        <f t="shared" si="0"/>
        <v/>
      </c>
    </row>
    <row r="16" spans="2:23" x14ac:dyDescent="0.25">
      <c r="B16" t="s">
        <v>31</v>
      </c>
      <c r="C16" s="2">
        <v>2</v>
      </c>
      <c r="D16" s="1">
        <v>1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1</v>
      </c>
      <c r="N16" s="2" t="s">
        <v>0</v>
      </c>
      <c r="P16" s="2" t="s">
        <v>0</v>
      </c>
      <c r="Q16" s="2" t="s">
        <v>0</v>
      </c>
      <c r="R16" s="2" t="s">
        <v>0</v>
      </c>
      <c r="T16" t="s">
        <v>4</v>
      </c>
      <c r="U16" t="s">
        <v>62</v>
      </c>
      <c r="V16">
        <v>54</v>
      </c>
      <c r="W16" t="str">
        <f t="shared" si="0"/>
        <v/>
      </c>
    </row>
    <row r="17" spans="2:23" x14ac:dyDescent="0.25">
      <c r="B17" t="s">
        <v>32</v>
      </c>
      <c r="C17" s="2">
        <v>3</v>
      </c>
      <c r="D17" s="1">
        <v>2</v>
      </c>
      <c r="E17" s="2" t="s">
        <v>1</v>
      </c>
      <c r="F17" s="2" t="s">
        <v>0</v>
      </c>
      <c r="G17" s="2" t="s">
        <v>1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1</v>
      </c>
      <c r="N17" s="2" t="s">
        <v>0</v>
      </c>
      <c r="P17" s="2" t="s">
        <v>0</v>
      </c>
      <c r="Q17" s="2" t="s">
        <v>0</v>
      </c>
      <c r="R17" s="2" t="s">
        <v>0</v>
      </c>
      <c r="T17" t="s">
        <v>57</v>
      </c>
      <c r="U17" t="s">
        <v>14</v>
      </c>
      <c r="V17">
        <v>54</v>
      </c>
      <c r="W17" t="str">
        <f t="shared" si="0"/>
        <v/>
      </c>
    </row>
    <row r="18" spans="2:23" x14ac:dyDescent="0.25">
      <c r="B18" t="s">
        <v>33</v>
      </c>
      <c r="C18" s="2">
        <v>2</v>
      </c>
      <c r="D18" s="1">
        <v>1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Q18" s="2" t="s">
        <v>1</v>
      </c>
      <c r="R18" s="2" t="s">
        <v>0</v>
      </c>
      <c r="T18" t="s">
        <v>6</v>
      </c>
      <c r="U18" t="s">
        <v>65</v>
      </c>
      <c r="V18">
        <v>42</v>
      </c>
      <c r="W18" t="str">
        <f t="shared" si="0"/>
        <v/>
      </c>
    </row>
    <row r="19" spans="2:23" x14ac:dyDescent="0.25">
      <c r="B19" t="s">
        <v>23</v>
      </c>
      <c r="C19" s="2">
        <v>4</v>
      </c>
      <c r="D19" s="1">
        <v>2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1</v>
      </c>
      <c r="R19" s="2" t="s">
        <v>0</v>
      </c>
      <c r="T19" t="s">
        <v>5</v>
      </c>
      <c r="U19" t="s">
        <v>15</v>
      </c>
      <c r="V19">
        <v>38</v>
      </c>
      <c r="W19" t="str">
        <f t="shared" si="0"/>
        <v/>
      </c>
    </row>
    <row r="20" spans="2:23" x14ac:dyDescent="0.25">
      <c r="B20" t="s">
        <v>34</v>
      </c>
      <c r="C20" s="2">
        <v>3</v>
      </c>
      <c r="D20" s="1">
        <v>1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1</v>
      </c>
      <c r="K20" s="2" t="s">
        <v>0</v>
      </c>
      <c r="M20" s="2" t="s">
        <v>0</v>
      </c>
      <c r="N20" s="2" t="s">
        <v>0</v>
      </c>
      <c r="O20" s="2" t="s">
        <v>1</v>
      </c>
      <c r="P20" s="2" t="s">
        <v>0</v>
      </c>
      <c r="Q20" s="2" t="s">
        <v>0</v>
      </c>
      <c r="R20" s="2" t="s">
        <v>0</v>
      </c>
    </row>
    <row r="21" spans="2:23" x14ac:dyDescent="0.25">
      <c r="B21" t="s">
        <v>35</v>
      </c>
      <c r="C21" s="2">
        <v>5</v>
      </c>
      <c r="D21" s="1">
        <v>2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1</v>
      </c>
      <c r="R21" s="2" t="s">
        <v>0</v>
      </c>
    </row>
    <row r="22" spans="2:23" x14ac:dyDescent="0.25">
      <c r="B22" t="s">
        <v>36</v>
      </c>
      <c r="C22" s="2">
        <v>5</v>
      </c>
      <c r="D22" s="1">
        <v>3</v>
      </c>
      <c r="E22" s="2" t="s">
        <v>0</v>
      </c>
      <c r="F22" s="2" t="s">
        <v>0</v>
      </c>
      <c r="G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N22" s="2" t="s">
        <v>0</v>
      </c>
      <c r="P22" s="2" t="s">
        <v>0</v>
      </c>
      <c r="Q22" s="2" t="s">
        <v>0</v>
      </c>
      <c r="R22" s="2" t="s">
        <v>0</v>
      </c>
    </row>
    <row r="23" spans="2:23" x14ac:dyDescent="0.25">
      <c r="B23" t="s">
        <v>37</v>
      </c>
      <c r="C23" s="2">
        <v>4</v>
      </c>
      <c r="D23" s="1">
        <v>2</v>
      </c>
      <c r="E23" s="2" t="s">
        <v>1</v>
      </c>
      <c r="G23" s="2" t="s">
        <v>0</v>
      </c>
      <c r="H23" s="2" t="s">
        <v>0</v>
      </c>
      <c r="I23" s="2" t="s">
        <v>0</v>
      </c>
      <c r="J23" s="2" t="s">
        <v>1</v>
      </c>
      <c r="K23" s="2" t="s">
        <v>0</v>
      </c>
      <c r="L23" s="2" t="s">
        <v>0</v>
      </c>
      <c r="M23" s="2" t="s">
        <v>0</v>
      </c>
      <c r="N23" s="2" t="s">
        <v>0</v>
      </c>
      <c r="P23" s="2" t="s">
        <v>1</v>
      </c>
      <c r="Q23" s="2" t="s">
        <v>0</v>
      </c>
      <c r="R23" s="2" t="s">
        <v>0</v>
      </c>
    </row>
    <row r="24" spans="2:23" x14ac:dyDescent="0.25">
      <c r="C24" s="6">
        <f>SUM(C16:C23)</f>
        <v>28</v>
      </c>
      <c r="D24" s="6">
        <f>SUM(D16:D23)</f>
        <v>14</v>
      </c>
      <c r="E24" s="6" cm="1">
        <f t="array" ref="E24">SUM(IF(E16:E23="+", $C16:$C23, IF(E16:E23="o", $D16:$D23, 0 )))</f>
        <v>25</v>
      </c>
      <c r="F24" s="6" cm="1">
        <f t="array" ref="F24">SUM(IF(F16:F23="+", $C16:$C23, IF(F16:F23="o", $D16:$D23, 0 )))</f>
        <v>24</v>
      </c>
      <c r="G24" s="6" cm="1">
        <f t="array" ref="G24">SUM(IF(G16:G23="+", $C16:$C23, IF(G16:G23="o", $D16:$D23, 0 )))</f>
        <v>27</v>
      </c>
      <c r="H24" s="6" cm="1">
        <f t="array" ref="H24">SUM(IF(H16:H23="+", $C16:$C23, IF(H16:H23="o", $D16:$D23, 0 )))</f>
        <v>23</v>
      </c>
      <c r="I24" s="6" cm="1">
        <f t="array" ref="I24">SUM(IF(I16:I23="+", $C16:$C23, IF(I16:I23="o", $D16:$D23, 0 )))</f>
        <v>28</v>
      </c>
      <c r="J24" s="6" cm="1">
        <f t="array" ref="J24">SUM(IF(J16:J23="+", $C16:$C23, IF(J16:J23="o", $D16:$D23, 0 )))</f>
        <v>24</v>
      </c>
      <c r="K24" s="6" cm="1">
        <f t="array" ref="K24">SUM(IF(K16:K23="+", $C16:$C23, IF(K16:K23="o", $D16:$D23, 0 )))</f>
        <v>28</v>
      </c>
      <c r="L24" s="6" cm="1">
        <f t="array" ref="L24">SUM(IF(L16:L23="+", $C16:$C23, IF(L16:L23="o", $D16:$D23, 0 )))</f>
        <v>24</v>
      </c>
      <c r="M24" s="6" cm="1">
        <f t="array" ref="M24">SUM(IF(M16:M23="+", $C16:$C23, IF(M16:M23="o", $D16:$D23, 0 )))</f>
        <v>19</v>
      </c>
      <c r="N24" s="6" cm="1">
        <f t="array" ref="N24">SUM(IF(N16:N23="+", $C16:$C23, IF(N16:N23="o", $D16:$D23, 0 )))</f>
        <v>28</v>
      </c>
      <c r="O24" s="6" cm="1">
        <f t="array" ref="O24">SUM(IF(O16:O23="+", $C16:$C23, IF(O16:O23="o", $D16:$D23, 0 )))</f>
        <v>9</v>
      </c>
      <c r="P24" s="6" cm="1">
        <f t="array" ref="P24">SUM(IF(P16:P23="+", $C16:$C23, IF(P16:P23="o", $D16:$D23, 0 )))</f>
        <v>19</v>
      </c>
      <c r="Q24" s="6" cm="1">
        <f t="array" ref="Q24">SUM(IF(Q16:Q23="+", $C16:$C23, IF(Q16:Q23="o", $D16:$D23, 0 )))</f>
        <v>20</v>
      </c>
      <c r="R24" s="6" cm="1">
        <f t="array" ref="R24">SUM(IF(R16:R23="+", $C16:$C23, IF(R16:R23="o", $D16:$D23, 0 )))</f>
        <v>28</v>
      </c>
    </row>
    <row r="25" spans="2:23" x14ac:dyDescent="0.25">
      <c r="B25" s="4" t="s">
        <v>38</v>
      </c>
      <c r="D25" s="1"/>
    </row>
    <row r="26" spans="2:23" x14ac:dyDescent="0.25">
      <c r="B26" t="s">
        <v>39</v>
      </c>
      <c r="C26" s="2">
        <v>2</v>
      </c>
      <c r="D26" s="1">
        <v>1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1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1</v>
      </c>
      <c r="R26" s="2" t="s">
        <v>0</v>
      </c>
    </row>
    <row r="27" spans="2:23" x14ac:dyDescent="0.25">
      <c r="B27" t="s">
        <v>40</v>
      </c>
      <c r="C27" s="2">
        <v>4</v>
      </c>
      <c r="D27" s="1">
        <v>2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1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1</v>
      </c>
      <c r="R27" s="2" t="s">
        <v>0</v>
      </c>
    </row>
    <row r="28" spans="2:23" x14ac:dyDescent="0.25">
      <c r="B28" t="s">
        <v>41</v>
      </c>
      <c r="C28" s="2">
        <v>2</v>
      </c>
      <c r="D28" s="1">
        <v>1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1</v>
      </c>
      <c r="P28" s="2" t="s">
        <v>0</v>
      </c>
      <c r="Q28" s="2" t="s">
        <v>0</v>
      </c>
      <c r="R28" s="2" t="s">
        <v>0</v>
      </c>
    </row>
    <row r="29" spans="2:23" x14ac:dyDescent="0.25">
      <c r="B29" t="s">
        <v>42</v>
      </c>
      <c r="C29" s="2">
        <v>2</v>
      </c>
      <c r="D29" s="1">
        <v>1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1</v>
      </c>
      <c r="P29" s="2" t="s">
        <v>0</v>
      </c>
      <c r="R29" s="2" t="s">
        <v>0</v>
      </c>
    </row>
    <row r="30" spans="2:23" x14ac:dyDescent="0.25">
      <c r="B30" t="s">
        <v>43</v>
      </c>
      <c r="C30" s="2">
        <v>2</v>
      </c>
      <c r="D30" s="1">
        <v>1</v>
      </c>
      <c r="E30" s="2" t="s">
        <v>0</v>
      </c>
      <c r="F30" s="2" t="s">
        <v>1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1</v>
      </c>
      <c r="M30" s="2" t="s">
        <v>0</v>
      </c>
      <c r="N30" s="2" t="s">
        <v>0</v>
      </c>
      <c r="P30" s="2" t="s">
        <v>0</v>
      </c>
      <c r="Q30" s="2" t="s">
        <v>1</v>
      </c>
      <c r="R30" s="2" t="s">
        <v>0</v>
      </c>
    </row>
    <row r="31" spans="2:23" x14ac:dyDescent="0.25">
      <c r="B31" t="s">
        <v>44</v>
      </c>
      <c r="C31" s="2">
        <v>2</v>
      </c>
      <c r="D31" s="1">
        <v>1</v>
      </c>
      <c r="E31" s="2" t="s">
        <v>0</v>
      </c>
      <c r="H31" s="2" t="s">
        <v>0</v>
      </c>
      <c r="L31" s="2" t="s">
        <v>0</v>
      </c>
      <c r="M31" s="2" t="s">
        <v>0</v>
      </c>
    </row>
    <row r="32" spans="2:23" x14ac:dyDescent="0.25">
      <c r="B32" t="s">
        <v>45</v>
      </c>
      <c r="C32" s="2">
        <v>2</v>
      </c>
      <c r="D32" s="1">
        <v>1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M32" s="2" t="s">
        <v>0</v>
      </c>
      <c r="N32" s="2" t="s">
        <v>0</v>
      </c>
      <c r="P32" s="2" t="s">
        <v>0</v>
      </c>
      <c r="Q32" s="2" t="s">
        <v>0</v>
      </c>
    </row>
    <row r="33" spans="2:18" x14ac:dyDescent="0.25">
      <c r="B33" t="s">
        <v>46</v>
      </c>
      <c r="C33" s="2">
        <v>2</v>
      </c>
      <c r="D33" s="1">
        <v>1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1</v>
      </c>
      <c r="L33" s="2" t="s">
        <v>1</v>
      </c>
      <c r="N33" s="2" t="s">
        <v>0</v>
      </c>
      <c r="P33" s="2" t="s">
        <v>0</v>
      </c>
      <c r="R33" s="2" t="s">
        <v>0</v>
      </c>
    </row>
    <row r="34" spans="2:18" x14ac:dyDescent="0.25">
      <c r="B34" t="s">
        <v>47</v>
      </c>
      <c r="C34" s="2">
        <v>2</v>
      </c>
      <c r="D34" s="1">
        <v>1</v>
      </c>
      <c r="E34" s="2" t="s">
        <v>0</v>
      </c>
      <c r="F34" s="2" t="s">
        <v>0</v>
      </c>
      <c r="G34" s="2" t="s">
        <v>0</v>
      </c>
      <c r="H34" s="2" t="s">
        <v>1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P34" s="2" t="s">
        <v>0</v>
      </c>
      <c r="Q34" s="2" t="s">
        <v>0</v>
      </c>
      <c r="R34" s="2" t="s">
        <v>0</v>
      </c>
    </row>
    <row r="35" spans="2:18" x14ac:dyDescent="0.25">
      <c r="B35" t="s">
        <v>48</v>
      </c>
      <c r="C35" s="2">
        <v>3</v>
      </c>
      <c r="D35" s="1">
        <v>1</v>
      </c>
      <c r="E35" s="2" t="s">
        <v>0</v>
      </c>
      <c r="F35" s="2" t="s">
        <v>1</v>
      </c>
      <c r="G35" s="2" t="s">
        <v>0</v>
      </c>
      <c r="H35" s="2" t="s">
        <v>1</v>
      </c>
      <c r="I35" s="2" t="s">
        <v>0</v>
      </c>
      <c r="J35" s="2" t="s">
        <v>0</v>
      </c>
      <c r="K35" s="2" t="s">
        <v>0</v>
      </c>
      <c r="L35" s="2" t="s">
        <v>1</v>
      </c>
      <c r="M35" s="2" t="s">
        <v>0</v>
      </c>
      <c r="N35" s="2" t="s">
        <v>1</v>
      </c>
      <c r="O35" s="2" t="s">
        <v>0</v>
      </c>
      <c r="P35" s="2" t="s">
        <v>0</v>
      </c>
      <c r="R35" s="2" t="s">
        <v>1</v>
      </c>
    </row>
    <row r="36" spans="2:18" x14ac:dyDescent="0.25">
      <c r="B36" t="s">
        <v>49</v>
      </c>
      <c r="C36" s="2">
        <v>3</v>
      </c>
      <c r="D36" s="1">
        <v>2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N36" s="2" t="s">
        <v>0</v>
      </c>
      <c r="P36" s="2" t="s">
        <v>0</v>
      </c>
      <c r="R36" s="2" t="s">
        <v>0</v>
      </c>
    </row>
    <row r="37" spans="2:18" x14ac:dyDescent="0.25">
      <c r="B37" t="s">
        <v>50</v>
      </c>
      <c r="C37" s="2">
        <v>2</v>
      </c>
      <c r="D37" s="1">
        <v>1</v>
      </c>
      <c r="E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N37" s="2" t="s">
        <v>0</v>
      </c>
      <c r="P37" s="2" t="s">
        <v>0</v>
      </c>
      <c r="R37" s="2" t="s">
        <v>0</v>
      </c>
    </row>
    <row r="38" spans="2:18" x14ac:dyDescent="0.25">
      <c r="B38" t="s">
        <v>51</v>
      </c>
      <c r="C38" s="2">
        <v>2</v>
      </c>
      <c r="D38" s="1">
        <v>1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N38" s="2" t="s">
        <v>0</v>
      </c>
      <c r="O38" s="2" t="s">
        <v>0</v>
      </c>
      <c r="P38" s="2" t="s">
        <v>0</v>
      </c>
      <c r="R38" s="2" t="s">
        <v>0</v>
      </c>
    </row>
    <row r="39" spans="2:18" x14ac:dyDescent="0.25">
      <c r="B39" t="s">
        <v>52</v>
      </c>
      <c r="C39" s="2">
        <v>3</v>
      </c>
      <c r="D39" s="1">
        <v>1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1</v>
      </c>
      <c r="M39" s="2" t="s">
        <v>1</v>
      </c>
      <c r="N39" s="2" t="s">
        <v>0</v>
      </c>
      <c r="P39" s="2" t="s">
        <v>0</v>
      </c>
      <c r="Q39" s="2" t="s">
        <v>1</v>
      </c>
      <c r="R39" s="2" t="s">
        <v>0</v>
      </c>
    </row>
    <row r="40" spans="2:18" x14ac:dyDescent="0.25">
      <c r="B40" t="s">
        <v>53</v>
      </c>
      <c r="C40" s="2">
        <v>2</v>
      </c>
      <c r="D40" s="1">
        <v>1</v>
      </c>
      <c r="E40" s="2" t="s">
        <v>1</v>
      </c>
      <c r="F40" s="2" t="s">
        <v>1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1</v>
      </c>
      <c r="R40" s="2" t="s">
        <v>1</v>
      </c>
    </row>
    <row r="41" spans="2:18" x14ac:dyDescent="0.25">
      <c r="B41" t="s">
        <v>54</v>
      </c>
      <c r="C41" s="2">
        <v>5</v>
      </c>
      <c r="D41" s="1">
        <v>3</v>
      </c>
      <c r="E41" s="2" t="s">
        <v>0</v>
      </c>
      <c r="I41" s="2" t="s">
        <v>1</v>
      </c>
      <c r="J41" s="2" t="s">
        <v>1</v>
      </c>
      <c r="K41" s="2" t="s">
        <v>0</v>
      </c>
      <c r="M41" s="2" t="s">
        <v>1</v>
      </c>
      <c r="N41" s="2" t="s">
        <v>0</v>
      </c>
      <c r="O41" s="2" t="s">
        <v>1</v>
      </c>
      <c r="R41" s="2" t="s">
        <v>0</v>
      </c>
    </row>
    <row r="42" spans="2:18" x14ac:dyDescent="0.25">
      <c r="B42" t="s">
        <v>55</v>
      </c>
      <c r="C42" s="2">
        <v>4</v>
      </c>
      <c r="D42" s="1">
        <v>2</v>
      </c>
      <c r="E42" s="2" t="s">
        <v>0</v>
      </c>
      <c r="F42" s="2" t="s">
        <v>0</v>
      </c>
      <c r="G42" s="2" t="s">
        <v>1</v>
      </c>
      <c r="H42" s="2" t="s">
        <v>1</v>
      </c>
      <c r="J42" s="2" t="s">
        <v>1</v>
      </c>
      <c r="K42" s="2" t="s">
        <v>0</v>
      </c>
      <c r="L42" s="2" t="s">
        <v>1</v>
      </c>
      <c r="M42" s="2" t="s">
        <v>1</v>
      </c>
      <c r="N42" s="2" t="s">
        <v>1</v>
      </c>
      <c r="P42" s="2" t="s">
        <v>1</v>
      </c>
      <c r="R42" s="2" t="s">
        <v>1</v>
      </c>
    </row>
    <row r="43" spans="2:18" x14ac:dyDescent="0.25">
      <c r="C43" s="6">
        <f>SUM(C26:C42)</f>
        <v>44</v>
      </c>
      <c r="D43" s="6">
        <f>SUM(D26:D42)</f>
        <v>22</v>
      </c>
      <c r="E43" s="6" cm="1">
        <f t="array" ref="E43">SUM(IF(E26:E42="+", $C26:$C42, IF(E26:E42="o", $D26:$D42, 0 )))</f>
        <v>41</v>
      </c>
      <c r="F43" s="6" cm="1">
        <f t="array" ref="F43">SUM(IF(F26:F42="+", $C26:$C42, IF(F26:F42="o", $D26:$D42, 0 )))</f>
        <v>31</v>
      </c>
      <c r="G43" s="6" cm="1">
        <f t="array" ref="G43">SUM(IF(G26:G42="+", $C26:$C42, IF(G26:G42="o", $D26:$D42, 0 )))</f>
        <v>31</v>
      </c>
      <c r="H43" s="6" cm="1">
        <f t="array" ref="H43">SUM(IF(H26:H42="+", $C26:$C42, IF(H26:H42="o", $D26:$D42, 0 )))</f>
        <v>34</v>
      </c>
      <c r="I43" s="6" cm="1">
        <f t="array" ref="I43">SUM(IF(I26:I42="+", $C26:$C42, IF(I26:I42="o", $D26:$D42, 0 )))</f>
        <v>36</v>
      </c>
      <c r="J43" s="6" cm="1">
        <f t="array" ref="J43">SUM(IF(J26:J42="+", $C26:$C42, IF(J26:J42="o", $D26:$D42, 0 )))</f>
        <v>36</v>
      </c>
      <c r="K43" s="6" cm="1">
        <f t="array" ref="K43">SUM(IF(K26:K42="+", $C26:$C42, IF(K26:K42="o", $D26:$D42, 0 )))</f>
        <v>41</v>
      </c>
      <c r="L43" s="6" cm="1">
        <f t="array" ref="L43">SUM(IF(L26:L42="+", $C26:$C42, IF(L26:L42="o", $D26:$D42, 0 )))</f>
        <v>22</v>
      </c>
      <c r="M43" s="6" cm="1">
        <f t="array" ref="M43">SUM(IF(M26:M42="+", $C26:$C42, IF(M26:M42="o", $D26:$D42, 0 )))</f>
        <v>29</v>
      </c>
      <c r="N43" s="6" cm="1">
        <f t="array" ref="N43">SUM(IF(N26:N42="+", $C26:$C42, IF(N26:N42="o", $D26:$D42, 0 )))</f>
        <v>38</v>
      </c>
      <c r="O43" s="6" cm="1">
        <f t="array" ref="O43">SUM(IF(O26:O42="+", $C26:$C42, IF(O26:O42="o", $D26:$D42, 0 )))</f>
        <v>18</v>
      </c>
      <c r="P43" s="6" cm="1">
        <f t="array" ref="P43">SUM(IF(P26:P42="+", $C26:$C42, IF(P26:P42="o", $D26:$D42, 0 )))</f>
        <v>35</v>
      </c>
      <c r="Q43" s="6" cm="1">
        <f t="array" ref="Q43">SUM(IF(Q26:Q42="+", $C26:$C42, IF(Q26:Q42="o", $D26:$D42, 0 )))</f>
        <v>12</v>
      </c>
      <c r="R43" s="6" cm="1">
        <f t="array" ref="R43">SUM(IF(R26:R42="+", $C26:$C42, IF(R26:R42="o", $D26:$D42, 0 )))</f>
        <v>35</v>
      </c>
    </row>
    <row r="45" spans="2:18" x14ac:dyDescent="0.25">
      <c r="B45" s="4" t="s">
        <v>56</v>
      </c>
      <c r="C45" s="5">
        <f>SUM(C14+C43+C24)</f>
        <v>100</v>
      </c>
      <c r="D45" s="5">
        <f t="shared" ref="D45:R45" si="1">SUM(D14+D43+D24)</f>
        <v>50</v>
      </c>
      <c r="E45" s="5">
        <f t="shared" si="1"/>
        <v>84</v>
      </c>
      <c r="F45" s="5">
        <f t="shared" si="1"/>
        <v>55</v>
      </c>
      <c r="G45" s="5">
        <f t="shared" si="1"/>
        <v>70</v>
      </c>
      <c r="H45" s="5">
        <f t="shared" si="1"/>
        <v>61</v>
      </c>
      <c r="I45" s="5">
        <f t="shared" si="1"/>
        <v>87</v>
      </c>
      <c r="J45" s="5">
        <f t="shared" si="1"/>
        <v>78</v>
      </c>
      <c r="K45" s="5">
        <f t="shared" si="1"/>
        <v>92</v>
      </c>
      <c r="L45" s="5">
        <f t="shared" si="1"/>
        <v>69</v>
      </c>
      <c r="M45" s="5">
        <f t="shared" si="1"/>
        <v>54</v>
      </c>
      <c r="N45" s="5">
        <f t="shared" si="1"/>
        <v>94</v>
      </c>
      <c r="O45" s="5">
        <f t="shared" si="1"/>
        <v>38</v>
      </c>
      <c r="P45" s="5">
        <f t="shared" si="1"/>
        <v>54</v>
      </c>
      <c r="Q45" s="5">
        <f t="shared" si="1"/>
        <v>42</v>
      </c>
      <c r="R45" s="5">
        <f t="shared" si="1"/>
        <v>83</v>
      </c>
    </row>
  </sheetData>
  <sortState xmlns:xlrd2="http://schemas.microsoft.com/office/spreadsheetml/2017/richdata2" ref="T6:V19">
    <sortCondition descending="1" ref="V6:V19"/>
  </sortState>
  <mergeCells count="1">
    <mergeCell ref="T4:W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Točkovanje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Gašper Počivavšek</cp:lastModifiedBy>
  <dcterms:created xsi:type="dcterms:W3CDTF">2007-11-10T05:13:13Z</dcterms:created>
  <dcterms:modified xsi:type="dcterms:W3CDTF">2024-12-12T16:57:48Z</dcterms:modified>
</cp:coreProperties>
</file>