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space\hkaccounting\doc\project\"/>
    </mc:Choice>
  </mc:AlternateContent>
  <xr:revisionPtr revIDLastSave="0" documentId="13_ncr:1_{E00EAD0D-7D79-439F-8491-C691FD529DF5}" xr6:coauthVersionLast="44" xr6:coauthVersionMax="44" xr10:uidLastSave="{00000000-0000-0000-0000-000000000000}"/>
  <bookViews>
    <workbookView xWindow="-120" yWindow="-120" windowWidth="29040" windowHeight="15990" xr2:uid="{04FB4DFD-AF7D-4394-8C3E-F624B46F1FFB}"/>
  </bookViews>
  <sheets>
    <sheet name="WorkDetail" sheetId="2" r:id="rId1"/>
    <sheet name="R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2"/>
  <c r="A3" i="1" l="1"/>
  <c r="C20" i="2" l="1"/>
  <c r="C15" i="2"/>
  <c r="C16" i="2"/>
  <c r="C17" i="2"/>
  <c r="C19" i="2"/>
  <c r="C4" i="2"/>
  <c r="C5" i="2"/>
  <c r="C6" i="2"/>
  <c r="C7" i="2"/>
  <c r="C8" i="2"/>
  <c r="C3" i="2"/>
  <c r="C13" i="2"/>
  <c r="C9" i="2"/>
  <c r="C10" i="2"/>
  <c r="C12" i="2"/>
  <c r="C18" i="2"/>
  <c r="C11" i="2"/>
  <c r="C14" i="2"/>
  <c r="C2" i="2" l="1"/>
</calcChain>
</file>

<file path=xl/sharedStrings.xml><?xml version="1.0" encoding="utf-8"?>
<sst xmlns="http://schemas.openxmlformats.org/spreadsheetml/2006/main" count="21" uniqueCount="14">
  <si>
    <t>Date</t>
  </si>
  <si>
    <t>Hours</t>
  </si>
  <si>
    <t>Description</t>
  </si>
  <si>
    <t>Rate</t>
  </si>
  <si>
    <t>Sum</t>
  </si>
  <si>
    <t>Reorganising source and data
Updating system basic functions</t>
  </si>
  <si>
    <t>Reorganising system menus
Administrator function update</t>
  </si>
  <si>
    <t>User management menu</t>
  </si>
  <si>
    <t>Organisation management menu</t>
  </si>
  <si>
    <t>Bank account management menu</t>
  </si>
  <si>
    <t>Bank account management menu
User management menu update</t>
  </si>
  <si>
    <t>Bank Statement upload menu</t>
  </si>
  <si>
    <t>Bank Statement upload menu
Bank account management menu update</t>
  </si>
  <si>
    <t>Bank Statement upload menu
Bank account management menu update
User, Organisation menu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</si>
</sst>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-* #,##0.0_-;\-* #,##0.0_-;_-* &quot;-&quot;??_-;_-@_-"/>
  </numFmts>
  <fonts count="3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43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43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43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 wrapText="1"/>
    </xf>
    <xf numFmtId="164" fontId="0" fillId="0" borderId="7" xfId="0" applyNumberFormat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43" fontId="0" fillId="0" borderId="8" xfId="1" applyNumberFormat="1" applyFont="1" applyBorder="1" applyAlignment="1">
      <alignment vertical="center"/>
    </xf>
    <xf numFmtId="0" fontId="0" fillId="0" borderId="9" xfId="0" applyBorder="1" applyAlignment="1">
      <alignment vertical="center" wrapText="1"/>
    </xf>
    <xf numFmtId="2" fontId="0" fillId="0" borderId="0" xfId="0" applyNumberFormat="1"/>
    <xf numFmtId="2" fontId="0" fillId="2" borderId="0" xfId="0" applyNumberFormat="1" applyFill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4BF2-34D0-4BDC-A003-0CA49FE4A122}">
  <dimension ref="A1:J23"/>
  <sheetViews>
    <sheetView tabSelected="1" workbookViewId="0">
      <pane ySplit="2" topLeftCell="A3" activePane="bottomLeft" state="frozen"/>
      <selection pane="bottomLeft" activeCell="A20" sqref="A20"/>
    </sheetView>
  </sheetViews>
  <sheetFormatPr defaultRowHeight="12.75" x14ac:dyDescent="0.2"/>
  <cols>
    <col min="1" max="1" width="10.140625" style="1" bestFit="1" customWidth="1"/>
    <col min="2" max="2" width="5.5703125" style="1" bestFit="1" customWidth="1"/>
    <col min="3" max="3" width="9" style="1" bestFit="1" customWidth="1"/>
    <col min="4" max="4" width="57.42578125" style="1" bestFit="1" customWidth="1"/>
    <col min="5" max="16384" width="9.140625" style="1"/>
  </cols>
  <sheetData>
    <row r="1" spans="1:10" x14ac:dyDescent="0.2">
      <c r="A1" s="18" t="s">
        <v>0</v>
      </c>
      <c r="B1" s="19" t="s">
        <v>1</v>
      </c>
      <c r="C1" s="19" t="s">
        <v>3</v>
      </c>
      <c r="D1" s="20" t="s">
        <v>2</v>
      </c>
    </row>
    <row r="2" spans="1:10" x14ac:dyDescent="0.2">
      <c r="A2" s="4" t="s">
        <v>4</v>
      </c>
      <c r="B2" s="5">
        <f>SUM(B3:B19)</f>
        <v>97.5</v>
      </c>
      <c r="C2" s="6">
        <f>SUM(C3:C19)</f>
        <v>2437.4025000000006</v>
      </c>
      <c r="D2" s="7"/>
    </row>
    <row r="3" spans="1:10" ht="25.5" x14ac:dyDescent="0.2">
      <c r="A3" s="8">
        <v>44219</v>
      </c>
      <c r="B3" s="9">
        <v>0</v>
      </c>
      <c r="C3" s="10">
        <f>B3*Rate!$A$3</f>
        <v>0</v>
      </c>
      <c r="D3" s="11" t="s">
        <v>5</v>
      </c>
    </row>
    <row r="4" spans="1:10" ht="25.5" x14ac:dyDescent="0.2">
      <c r="A4" s="12">
        <v>44220</v>
      </c>
      <c r="B4" s="13">
        <v>4</v>
      </c>
      <c r="C4" s="14">
        <f>B4*Rate!$A$3</f>
        <v>99.996000000000009</v>
      </c>
      <c r="D4" s="15" t="s">
        <v>5</v>
      </c>
    </row>
    <row r="5" spans="1:10" ht="25.5" x14ac:dyDescent="0.2">
      <c r="A5" s="12">
        <v>44221</v>
      </c>
      <c r="B5" s="13">
        <v>4.5</v>
      </c>
      <c r="C5" s="14">
        <f>B5*Rate!$A$3</f>
        <v>112.49550000000001</v>
      </c>
      <c r="D5" s="15" t="s">
        <v>6</v>
      </c>
    </row>
    <row r="6" spans="1:10" x14ac:dyDescent="0.2">
      <c r="A6" s="12">
        <v>44222</v>
      </c>
      <c r="B6" s="13">
        <v>0</v>
      </c>
      <c r="C6" s="14">
        <f>B6*Rate!$A$3</f>
        <v>0</v>
      </c>
      <c r="D6" s="15"/>
    </row>
    <row r="7" spans="1:10" ht="25.5" x14ac:dyDescent="0.2">
      <c r="A7" s="12">
        <v>44223</v>
      </c>
      <c r="B7" s="13">
        <v>5.5</v>
      </c>
      <c r="C7" s="14">
        <f>B7*Rate!$A$3</f>
        <v>137.49450000000002</v>
      </c>
      <c r="D7" s="15" t="s">
        <v>6</v>
      </c>
    </row>
    <row r="8" spans="1:10" ht="25.5" x14ac:dyDescent="0.2">
      <c r="A8" s="12">
        <v>44224</v>
      </c>
      <c r="B8" s="13">
        <v>4.5</v>
      </c>
      <c r="C8" s="14">
        <f>B8*Rate!$A$3</f>
        <v>112.49550000000001</v>
      </c>
      <c r="D8" s="15" t="s">
        <v>6</v>
      </c>
    </row>
    <row r="9" spans="1:10" x14ac:dyDescent="0.2">
      <c r="A9" s="12">
        <v>44225</v>
      </c>
      <c r="B9" s="13">
        <v>7</v>
      </c>
      <c r="C9" s="14">
        <f>B9*Rate!$A$3</f>
        <v>174.99300000000002</v>
      </c>
      <c r="D9" s="15" t="s">
        <v>7</v>
      </c>
    </row>
    <row r="10" spans="1:10" x14ac:dyDescent="0.2">
      <c r="A10" s="12">
        <v>44226</v>
      </c>
      <c r="B10" s="13">
        <v>7.5</v>
      </c>
      <c r="C10" s="14">
        <f>B10*Rate!$A$3</f>
        <v>187.49250000000001</v>
      </c>
      <c r="D10" s="15" t="s">
        <v>7</v>
      </c>
    </row>
    <row r="11" spans="1:10" x14ac:dyDescent="0.2">
      <c r="A11" s="12">
        <v>44227</v>
      </c>
      <c r="B11" s="13">
        <v>8</v>
      </c>
      <c r="C11" s="14">
        <f>B11*Rate!$A$3</f>
        <v>199.99200000000002</v>
      </c>
      <c r="D11" s="15" t="s">
        <v>8</v>
      </c>
    </row>
    <row r="12" spans="1:10" x14ac:dyDescent="0.2">
      <c r="A12" s="12">
        <v>44228</v>
      </c>
      <c r="B12" s="13">
        <v>5</v>
      </c>
      <c r="C12" s="14">
        <f>B12*Rate!$A$3</f>
        <v>124.995</v>
      </c>
      <c r="D12" s="15" t="s">
        <v>8</v>
      </c>
    </row>
    <row r="13" spans="1:10" x14ac:dyDescent="0.2">
      <c r="A13" s="12">
        <v>44229</v>
      </c>
      <c r="B13" s="13">
        <v>6.5</v>
      </c>
      <c r="C13" s="14">
        <f>B13*Rate!$A$3</f>
        <v>162.49350000000001</v>
      </c>
      <c r="D13" s="15" t="s">
        <v>9</v>
      </c>
    </row>
    <row r="14" spans="1:10" x14ac:dyDescent="0.2">
      <c r="A14" s="12">
        <v>44230</v>
      </c>
      <c r="B14" s="13">
        <v>5</v>
      </c>
      <c r="C14" s="14">
        <f>B14*Rate!$A$3</f>
        <v>124.995</v>
      </c>
      <c r="D14" s="15" t="s">
        <v>9</v>
      </c>
    </row>
    <row r="15" spans="1:10" ht="25.5" x14ac:dyDescent="0.2">
      <c r="A15" s="12">
        <v>44231</v>
      </c>
      <c r="B15" s="13">
        <v>6</v>
      </c>
      <c r="C15" s="14">
        <f>B15*Rate!$A$3</f>
        <v>149.99400000000003</v>
      </c>
      <c r="D15" s="15" t="s">
        <v>10</v>
      </c>
    </row>
    <row r="16" spans="1:10" x14ac:dyDescent="0.2">
      <c r="A16" s="12">
        <v>44232</v>
      </c>
      <c r="B16" s="13">
        <v>9</v>
      </c>
      <c r="C16" s="14">
        <f>B16*Rate!$A$3</f>
        <v>224.99100000000001</v>
      </c>
      <c r="D16" s="15" t="s">
        <v>11</v>
      </c>
      <c r="J16" s="3"/>
    </row>
    <row r="17" spans="1:4" x14ac:dyDescent="0.2">
      <c r="A17" s="12">
        <v>44233</v>
      </c>
      <c r="B17" s="13">
        <v>4.5</v>
      </c>
      <c r="C17" s="14">
        <f>B17*Rate!$A$3</f>
        <v>112.49550000000001</v>
      </c>
      <c r="D17" s="15" t="s">
        <v>11</v>
      </c>
    </row>
    <row r="18" spans="1:4" ht="25.5" x14ac:dyDescent="0.2">
      <c r="A18" s="12">
        <v>44234</v>
      </c>
      <c r="B18" s="13">
        <v>12.5</v>
      </c>
      <c r="C18" s="14">
        <f>B18*Rate!$A$3</f>
        <v>312.48750000000001</v>
      </c>
      <c r="D18" s="15" t="s">
        <v>12</v>
      </c>
    </row>
    <row r="19" spans="1:4" ht="38.25" x14ac:dyDescent="0.2">
      <c r="A19" s="12">
        <v>44235</v>
      </c>
      <c r="B19" s="13">
        <v>8</v>
      </c>
      <c r="C19" s="14">
        <f>B19*Rate!$A$3</f>
        <v>199.99200000000002</v>
      </c>
      <c r="D19" s="15" t="s">
        <v>13</v>
      </c>
    </row>
    <row r="20" spans="1:4" x14ac:dyDescent="0.2">
      <c r="A20" s="12">
        <v>44236</v>
      </c>
      <c r="B20" s="13">
        <v>0</v>
      </c>
      <c r="C20" s="14">
        <f>B20*Rate!$A$3</f>
        <v>0</v>
      </c>
      <c r="D20" s="15"/>
    </row>
    <row r="21" spans="1:4" x14ac:dyDescent="0.2">
      <c r="B21" s="2"/>
    </row>
    <row r="22" spans="1:4" x14ac:dyDescent="0.2">
      <c r="B22" s="2"/>
    </row>
    <row r="23" spans="1:4" x14ac:dyDescent="0.2">
      <c r="B23" s="2"/>
    </row>
  </sheetData>
  <conditionalFormatting sqref="A3:D19">
    <cfRule type="expression" dxfId="1" priority="2">
      <formula>OR(WEEKDAY($A3)=7,WEEKDAY($A3)=1)</formula>
    </cfRule>
  </conditionalFormatting>
  <conditionalFormatting sqref="A20:D20">
    <cfRule type="expression" dxfId="0" priority="1">
      <formula>OR(WEEKDAY($A20)=7,WEEKDAY($A20)=1)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593A-0C49-4CB7-AC7C-39069B3810D3}">
  <dimension ref="A1:B3"/>
  <sheetViews>
    <sheetView workbookViewId="0">
      <selection activeCell="A3" sqref="A3"/>
    </sheetView>
  </sheetViews>
  <sheetFormatPr defaultRowHeight="12.75" x14ac:dyDescent="0.2"/>
  <cols>
    <col min="1" max="16384" width="9.140625" style="16"/>
  </cols>
  <sheetData>
    <row r="1" spans="1:2" x14ac:dyDescent="0.2">
      <c r="A1" s="16">
        <v>38.46</v>
      </c>
    </row>
    <row r="2" spans="1:2" x14ac:dyDescent="0.2">
      <c r="A2" s="16">
        <f>A1*B2</f>
        <v>13.461</v>
      </c>
      <c r="B2" s="16">
        <v>0.35</v>
      </c>
    </row>
    <row r="3" spans="1:2" x14ac:dyDescent="0.2">
      <c r="A3" s="17">
        <f>A1-A2</f>
        <v>24.999000000000002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WorkDetail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Sa</dc:creator>
  <cp:lastModifiedBy>Dustin Sa</cp:lastModifiedBy>
  <cp:lastPrinted>2021-02-08T17:08:28Z</cp:lastPrinted>
  <dcterms:created xsi:type="dcterms:W3CDTF">2021-02-06T22:34:12Z</dcterms:created>
  <dcterms:modified xsi:type="dcterms:W3CDTF">2021-02-08T17:12:05Z</dcterms:modified>
</cp:coreProperties>
</file>