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</calcChain>
</file>

<file path=xl/sharedStrings.xml><?xml version="1.0" encoding="utf-8"?>
<sst xmlns="http://schemas.openxmlformats.org/spreadsheetml/2006/main" count="182" uniqueCount="141">
  <si>
    <t>張奕能</t>
  </si>
  <si>
    <t>張祐承</t>
  </si>
  <si>
    <t>蔣尚綸</t>
  </si>
  <si>
    <t>文逸柔</t>
  </si>
  <si>
    <t>陳映瑋</t>
  </si>
  <si>
    <t>陳霆鈞</t>
  </si>
  <si>
    <t>王語彤</t>
  </si>
  <si>
    <t>田永雄</t>
  </si>
  <si>
    <t>利侑謙</t>
  </si>
  <si>
    <t>張意昌</t>
  </si>
  <si>
    <t>章本節</t>
  </si>
  <si>
    <t>古明軒</t>
  </si>
  <si>
    <t>何燿安</t>
  </si>
  <si>
    <t>邱弘丞</t>
  </si>
  <si>
    <t>高懿帆</t>
  </si>
  <si>
    <t>斯培哲</t>
  </si>
  <si>
    <t>鄭安</t>
  </si>
  <si>
    <t>鄭泓奕</t>
  </si>
  <si>
    <t>班級</t>
    <phoneticPr fontId="2" type="noConversion"/>
  </si>
  <si>
    <t>座號</t>
    <phoneticPr fontId="2" type="noConversion"/>
  </si>
  <si>
    <t>姓名</t>
    <phoneticPr fontId="2" type="noConversion"/>
  </si>
  <si>
    <t>徐宗佑</t>
    <phoneticPr fontId="2" type="noConversion"/>
  </si>
  <si>
    <t>作業1</t>
    <phoneticPr fontId="2" type="noConversion"/>
  </si>
  <si>
    <t>作業2</t>
    <phoneticPr fontId="2" type="noConversion"/>
  </si>
  <si>
    <t>作業3</t>
  </si>
  <si>
    <t>作業4</t>
  </si>
  <si>
    <t>作業5</t>
  </si>
  <si>
    <t>作業6</t>
  </si>
  <si>
    <t>作業1說明</t>
    <phoneticPr fontId="2" type="noConversion"/>
  </si>
  <si>
    <t>1.小心字串比大小</t>
    <phoneticPr fontId="2" type="noConversion"/>
  </si>
  <si>
    <t>1.第21行比較相等少打一個=，題目給的測資會出問題，可見連投影片上的測資都沒測
2.要用輸入的數值宣告陣列，建議用動態宣告
3.重複用到的東西不要一直宣告(不要在for裡面宣告)，會浪費很多記憶體</t>
    <phoneticPr fontId="2" type="noConversion"/>
  </si>
  <si>
    <t>1.用原子彈炸螞蟻
2.在分數相同時座號大到小，小到大比較合理</t>
    <phoneticPr fontId="2" type="noConversion"/>
  </si>
  <si>
    <t>1.如果有跳號，程式就死掉了</t>
    <phoneticPr fontId="2" type="noConversion"/>
  </si>
  <si>
    <t>1.重複用到的東西不要一直宣告(不要在for裡面宣告)，會浪費很多記憶體
2.可以不需要全域變數</t>
    <phoneticPr fontId="2" type="noConversion"/>
  </si>
  <si>
    <t>1.題目沒有說分數只能在0~100，也沒有說超過怎麼辦，一般要做防呆應該請使用者重新輸入</t>
    <phoneticPr fontId="2" type="noConversion"/>
  </si>
  <si>
    <t>1.sort自己寫</t>
    <phoneticPr fontId="2" type="noConversion"/>
  </si>
  <si>
    <t>1.swap自己寫</t>
    <phoneticPr fontId="2" type="noConversion"/>
  </si>
  <si>
    <t>1.b[100][1]沒有意義，宣告b[100]就好
2.名"字"
3.輸出不應是名字排序，應是成績排序後對應到的名字</t>
    <phoneticPr fontId="2" type="noConversion"/>
  </si>
  <si>
    <t>1.隨機應為程式隨機，不是人輸入
2.\n和endl的差別
https://chino.taipei/note-2016-0311C-%E7%9A%84%E8%BC%B8%E5%87%BA%E5%85%A5cin-cout%E5%92%8Cscanf-printf%E8%AA%B0%E6%AF%94%E8%BC%83%E5%BF%AB%EF%BC%9F/</t>
    <phoneticPr fontId="2" type="noConversion"/>
  </si>
  <si>
    <t>作業2說明</t>
    <phoneticPr fontId="2" type="noConversion"/>
  </si>
  <si>
    <t>1.在一個事件超過60分鐘且結束時間也會超過60分時，會出現錯誤。
例如：2 a 0700 150 b 0800 40
可以自己找錯誤，也可以來問我
2.沒說是情境1還是情境2</t>
    <phoneticPr fontId="2" type="noConversion"/>
  </si>
  <si>
    <t>1.應從0700開始輸出
2.不能用stack,queue 函式庫</t>
    <phoneticPr fontId="2" type="noConversion"/>
  </si>
  <si>
    <t>作業3說明</t>
    <phoneticPr fontId="2" type="noConversion"/>
  </si>
  <si>
    <t>1.只要包排序法就好，不用包全部的東西</t>
    <phoneticPr fontId="2" type="noConversion"/>
  </si>
  <si>
    <t>1.輸出沒有照格式
2.名"字"</t>
    <phoneticPr fontId="2" type="noConversion"/>
  </si>
  <si>
    <t>1.它不叫變數變換</t>
    <phoneticPr fontId="2" type="noConversion"/>
  </si>
  <si>
    <t>1.題目要求由大到小排
2.main 前面的回傳型態建議不要省略</t>
    <phoneticPr fontId="2" type="noConversion"/>
  </si>
  <si>
    <t>1.註解很奇怪
2.成"績"</t>
    <phoneticPr fontId="2" type="noConversion"/>
  </si>
  <si>
    <t>1.main 最後要return</t>
    <phoneticPr fontId="2" type="noConversion"/>
  </si>
  <si>
    <t>作業4說明</t>
    <phoneticPr fontId="2" type="noConversion"/>
  </si>
  <si>
    <t>1. 排版有點亂</t>
    <phoneticPr fontId="2" type="noConversion"/>
  </si>
  <si>
    <t>Q2 沒用到數學歸納法，不用檢查第一項，而且你也沒檢查
Q4 「元」素，寫起來有點怪
Q5怎麼知道是最多邊，寫的不夠詳細
Q6 X</t>
    <phoneticPr fontId="2" type="noConversion"/>
  </si>
  <si>
    <t>作業6說明</t>
    <phoneticPr fontId="2" type="noConversion"/>
  </si>
  <si>
    <t>Q2想法很好，但BC不認識那邊要再多琢磨
Q3差不多了，用度數寫會更清楚
Q5要證明為什麼這時候是邊數最多的
Q6通常點用小寫，所以我看的很累</t>
    <phoneticPr fontId="2" type="noConversion"/>
  </si>
  <si>
    <t>作業5說明</t>
    <phoneticPr fontId="2" type="noConversion"/>
  </si>
  <si>
    <t>目前分數</t>
    <phoneticPr fontId="2" type="noConversion"/>
  </si>
  <si>
    <t>Q1 對「角」線。
Q2 後面看不懂
Q3 ?
Q4 ?
Q5 ?</t>
    <phoneticPr fontId="2" type="noConversion"/>
  </si>
  <si>
    <t>Q2 ?
Q4 X</t>
    <phoneticPr fontId="2" type="noConversion"/>
  </si>
  <si>
    <t>1.題目要求由大到小排
2.main 前面的回傳型態建議不要省略
3.氣泡排序第二層迴圈不需要由1開始
第二次交:
寫錯了。3組測資都錯</t>
    <phoneticPr fontId="2" type="noConversion"/>
  </si>
  <si>
    <t>1.輸入格式不對
2.要用輸入的數值宣告陣列，建議用動態宣告
3.sort自己寫
第二次交:
沒問題</t>
    <phoneticPr fontId="2" type="noConversion"/>
  </si>
  <si>
    <t>1.輸出格式錯誤
2.氣泡排序第二層迴圈不需要由0開始
3.前面已宣告i，在for一開始不用宣告
第二次交:
沒問題</t>
    <phoneticPr fontId="2" type="noConversion"/>
  </si>
  <si>
    <t>第二次交:
我跑 python 遇到一些問題，但輸入沒有照格式</t>
    <phoneticPr fontId="2" type="noConversion"/>
  </si>
  <si>
    <t>1.題目要求由大到小排
第二次交:
沒問題</t>
    <phoneticPr fontId="2" type="noConversion"/>
  </si>
  <si>
    <t>1.沒輸出分數
2.要用輸入的數值宣告陣列，建議用動態宣告
第二次交:
沒標記是補交</t>
    <phoneticPr fontId="2" type="noConversion"/>
  </si>
  <si>
    <t>沒交</t>
    <phoneticPr fontId="2" type="noConversion"/>
  </si>
  <si>
    <t>1.a 0800 80 b 0900 50 c 1500 150 錯誤
2.它是queue,不是stack
第二次交:
queue沒問題，stack沒交</t>
    <phoneticPr fontId="2" type="noConversion"/>
  </si>
  <si>
    <t>第二次交:
1.輸出很詭異
2.看不出來是stack還是queue</t>
    <phoneticPr fontId="2" type="noConversion"/>
  </si>
  <si>
    <t>第二次交:
編不過</t>
    <phoneticPr fontId="2" type="noConversion"/>
  </si>
  <si>
    <t>第二次交:
沒有跑東西出來</t>
    <phoneticPr fontId="2" type="noConversion"/>
  </si>
  <si>
    <t>1.預設迷宮輸出路徑是錯的
2.我還沒時間測加分題
第二次交:
原本的題目沒問題，加分題我輸入跑不動，也有可能是我的python輸入有問題</t>
    <phoneticPr fontId="2" type="noConversion"/>
  </si>
  <si>
    <t>1.加分題的(1,1)沒有檢查有沒有障礙物
2.1*1的迷宮會死掉
第二次交:
你不能亂改使用者輸入的東西啦…比較好的輸出是直接跳沒有路徑</t>
    <phoneticPr fontId="2" type="noConversion"/>
  </si>
  <si>
    <t>1.沒有指導語，使用者不會輸入
2.沒有做原本的問題
第二次交:
我看不懂基本題的輸出，格式跑掉了，加分題沒有告訴使用者要輸入什麼，長寬應該是大小「最大」為1000吧</t>
    <phoneticPr fontId="2" type="noConversion"/>
  </si>
  <si>
    <t>1.queue:3 a 0700 150 b 0800 50 c 2000 80 輸出會錯
2.stack測起來沒問題</t>
    <phoneticPr fontId="2" type="noConversion"/>
  </si>
  <si>
    <t>1.檔名沒依照要求
2.queue:3 a 0700 150 b 0800 50 c 2000 80 輸出會錯
3.stack編不過</t>
    <phoneticPr fontId="2" type="noConversion"/>
  </si>
  <si>
    <t>編不過</t>
    <phoneticPr fontId="2" type="noConversion"/>
  </si>
  <si>
    <t>1.在一個事件超過60分鐘會出現錯誤。例如：2 a 0800 150 b 0900 40
可以自己找錯誤，也可以來問我
2.情境1不是 stack，情境2我沒看
3.顯示的時間應從0700-2400
第二次交:
1.queue沒問題
2.stack在之前的例子還是錯，輸出沒有照格式</t>
    <phoneticPr fontId="2" type="noConversion"/>
  </si>
  <si>
    <t>第二次交:
沒問題</t>
    <phoneticPr fontId="2" type="noConversion"/>
  </si>
  <si>
    <t>1.你寫的不是題目要的
第二次交:
沒問題</t>
    <phoneticPr fontId="2" type="noConversion"/>
  </si>
  <si>
    <t>未交</t>
    <phoneticPr fontId="2" type="noConversion"/>
  </si>
  <si>
    <t>1.題目要求不能用全域變數
第二次交:
沒問題</t>
    <phoneticPr fontId="2" type="noConversion"/>
  </si>
  <si>
    <t>1.編譯沒過
2.main 前面的回傳型態建議不要省略
第二次交:
1.main 前面的回傳型態建議不要省略</t>
    <phoneticPr fontId="2" type="noConversion"/>
  </si>
  <si>
    <t>1.輸出沒有照格式
2.要用輸入的數值宣告陣列，建議用動態宣告
第二次交:
沒標記是補交</t>
    <phoneticPr fontId="2" type="noConversion"/>
  </si>
  <si>
    <t>沒問題</t>
    <phoneticPr fontId="2" type="noConversion"/>
  </si>
  <si>
    <t>屍體，而且沒必要用template增加難度</t>
    <phoneticPr fontId="2" type="noConversion"/>
  </si>
  <si>
    <t>1.這份作業是要實作radix sort，不能用bubble sort
2.constructor跟我寫的不一樣，我查了一下網路大部分都是我的寫法，但看起來你的也可以跑
第二次交:
排序完後會把一些數據蓋掉</t>
    <phoneticPr fontId="2" type="noConversion"/>
  </si>
  <si>
    <t>第二次交:
沒有輸出排序完的結果</t>
    <phoneticPr fontId="2" type="noConversion"/>
  </si>
  <si>
    <t>1.我編不過
第二次交:
沒問題</t>
    <phoneticPr fontId="2" type="noConversion"/>
  </si>
  <si>
    <t>1.輸出沒有照格式
2.加分題輸入停不下來
3.r"a"dix
4.constructor跟我寫的不一樣，我查了一下網路大部分都是我的寫法，但看起來你的也可以跑
第二次交:
沒問題</t>
    <phoneticPr fontId="2" type="noConversion"/>
  </si>
  <si>
    <t>第二次交:
沒問題，fixed是固定的意思?</t>
    <phoneticPr fontId="2" type="noConversion"/>
  </si>
  <si>
    <t>1.程式不會停
第二次交:
沒問題</t>
    <phoneticPr fontId="2" type="noConversion"/>
  </si>
  <si>
    <t>1.V
7.X
2.AB認識後面不對
3.不夠清楚
5.證明X例子V
6.圖沒有線段，已經分成兩部份了，ab怎麼可能都在A裡?</t>
    <phoneticPr fontId="2" type="noConversion"/>
  </si>
  <si>
    <t>未交</t>
    <phoneticPr fontId="2" type="noConversion"/>
  </si>
  <si>
    <t>1.V
2.「矛盾」，他的矛盾是都不認識才會產生，但題目並沒有這個條件，所以應該說如果都不認識會造成矛盾，不能直接寫矛盾。沒有考慮AB認識的情況。
3.不夠清楚
4.不能用例子證明</t>
    <phoneticPr fontId="2" type="noConversion"/>
  </si>
  <si>
    <t>1.V
2.沒有與題目不符。AB認識不重複的人可能互相不認識
4.X
5.X
6.想法對了，但是符號用的很怪</t>
    <phoneticPr fontId="2" type="noConversion"/>
  </si>
  <si>
    <t>5.很多人沒有拿到分數，原因是在 C n-1 選 2 的意義上，很多人直接指定是其中 n-1 點形成完全圖，但這是不對的，題目並沒有說這 n-1 個點要怎麼連，所以我們要證明的是不管怎麼連，只要圖的邊比 C n-1 選 2 多，都會是連通圖，所以我們不能直接連成一個樣子，這樣等同於我們用舉例在證明。</t>
    <phoneticPr fontId="2" type="noConversion"/>
  </si>
  <si>
    <t>Q2(1)都不認識C?(2)不只4人
Q4X
Q5?
Q6?
第二次交:
1.V
3.用deg寫更好
2.X
5.X例子V
6.沒有連通塊這個詞</t>
    <phoneticPr fontId="2" type="noConversion"/>
  </si>
  <si>
    <t>Q2後面看不懂
Q6?
第二次交:
1.V
2.AB認識那邊，怎麼證明一定抓得到人?
6.X
7.X
5.X一般講完全圖，強連通圖就算有這格詞應該也不是這個意思
我上課檢討完，你的寫法還是差不多，要嘛表示你沒在聽，要嘛表示你其實聽不懂</t>
    <phoneticPr fontId="2" type="noConversion"/>
  </si>
  <si>
    <t>1.V
2.「剩餘」，若AB認識?
3.X
4.不太對
5.證明X其他意義?例子V
6.X，P2和C3即為反例
7.PQ都是最長路徑，長度應該一樣。想法對了，但寫法不對</t>
    <phoneticPr fontId="2" type="noConversion"/>
  </si>
  <si>
    <t>5.X
1.?你的結論跟題目無關
2.想法對了，寫法不夠好
3.想法接近了，寫法不夠好
4.X k項的數列某一項換得過去指定位置不代表k+1項可以</t>
    <phoneticPr fontId="2" type="noConversion"/>
  </si>
  <si>
    <t>1.V
2.V有相同想法但是更簡潔的寫法
3.差不多了，用deg寫更好
4.想法有差一個東西</t>
    <phoneticPr fontId="2" type="noConversion"/>
  </si>
  <si>
    <t>1.想法對了，寫的不夠好
2.X
3.X
4.X「視為」
你的問題是想法都很接近，但是沒辦法好好的把想法寫下來（數學和選修都是），這樣很可惜，請多練習這一塊</t>
    <phoneticPr fontId="2" type="noConversion"/>
  </si>
  <si>
    <t>1.有別的可能
2.鴿籠原理不是這樣用。AB不認識那邊感覺是想用我上課的想法，但是你寫出來不對
4.有摸到一點好的想法
5.X
6.想法對了，但是補圖的符號不對，寫法也不夠好</t>
    <phoneticPr fontId="2" type="noConversion"/>
  </si>
  <si>
    <t>1.V
2.X
3.X
4.X</t>
    <phoneticPr fontId="2" type="noConversion"/>
  </si>
  <si>
    <t>檔名沒照格式
Q2如果AB認識?
Q3不可能發生
Q4「無數次」可能是無窮多次，你寫了很多推論，但沒有證明
Q5邏輯就錯了
Q6(1)非連通不是只有二分圖(2)同一個部分內的點?
第二次交:
太晚交，不重改</t>
    <phoneticPr fontId="2" type="noConversion"/>
  </si>
  <si>
    <t>1.V
2.不認識是錯的</t>
    <phoneticPr fontId="2" type="noConversion"/>
  </si>
  <si>
    <t>期末考
多項式</t>
    <phoneticPr fontId="2" type="noConversion"/>
  </si>
  <si>
    <t>期末考
圖論</t>
    <phoneticPr fontId="2" type="noConversion"/>
  </si>
  <si>
    <t>說明</t>
    <phoneticPr fontId="2" type="noConversion"/>
  </si>
  <si>
    <t>1.輸入及檔名未照格式
2.即便依你的指示輸入，也無法做計算</t>
    <phoneticPr fontId="2" type="noConversion"/>
  </si>
  <si>
    <t>1.看起來是怪怪的沒錯，但如果是降冪輸入應該輸出會是對的
2.沒有寫四則運算的功能</t>
    <phoneticPr fontId="2" type="noConversion"/>
  </si>
  <si>
    <t>1.相加為0多項式會沒有輸出東西
2.這個寫法在相減且第二個多項式有第一個多項式沒有的次項的時候，會沒加到負號
3.加法乘法排序看起來沒問題</t>
    <phoneticPr fontId="2" type="noConversion"/>
  </si>
  <si>
    <t>未交</t>
    <phoneticPr fontId="2" type="noConversion"/>
  </si>
  <si>
    <t>1.減法的係數和次數存反了
2.沒有寫乘法
3.不需要用模板
4.加法看起來沒問題</t>
    <phoneticPr fontId="2" type="noConversion"/>
  </si>
  <si>
    <t>1.編譯編不過，看起來用到很多沒宣告的變數</t>
    <phoneticPr fontId="2" type="noConversion"/>
  </si>
  <si>
    <t>1. 跑不出對的結果，看起來是輸入格式有誤</t>
    <phoneticPr fontId="2" type="noConversion"/>
  </si>
  <si>
    <t>1.乘法在乘以0多項式的時候會沒有輸出結果，其他沒問題</t>
    <phoneticPr fontId="2" type="noConversion"/>
  </si>
  <si>
    <t>1.這個寫法在相減且第二個多項式有第一個多項式沒有的次項的時候，會沒加到負號，其他沒問題</t>
    <phoneticPr fontId="2" type="noConversion"/>
  </si>
  <si>
    <t>1.你的檔名多打一個空格，排序就亂掉了:(
2.印出了係數為0的項
3.計算0多項式會沒有輸出東西
4.其他沒問題</t>
    <phoneticPr fontId="2" type="noConversion"/>
  </si>
  <si>
    <t>1.可以編譯，但沒有功能</t>
    <phoneticPr fontId="2" type="noConversion"/>
  </si>
  <si>
    <t>1.印出了係數為0的項
2.加減計算0多項式的輸出格式會錯
3.其他沒問題</t>
    <phoneticPr fontId="2" type="noConversion"/>
  </si>
  <si>
    <t>1.加減乘結果為0多項式會沒有輸出東西，其他沒問題</t>
    <phoneticPr fontId="2" type="noConversion"/>
  </si>
  <si>
    <t>1.完全的屍體</t>
    <phoneticPr fontId="2" type="noConversion"/>
  </si>
  <si>
    <t>1.乘結果為0多項式會沒有輸出東西，其他沒問題</t>
    <phoneticPr fontId="2" type="noConversion"/>
  </si>
  <si>
    <t>1.印出了係數為0的項
2.乘結果為0多項式會輸出錯誤
3.其他沒問題</t>
    <phoneticPr fontId="2" type="noConversion"/>
  </si>
  <si>
    <t>1.遲交太久
2.無法編譯
3.看起來你的輸入沒有照格式，而且有些功能沒有寫
4.檔名拼錯了
5.不需要用模板</t>
    <phoneticPr fontId="2" type="noConversion"/>
  </si>
  <si>
    <t>1.子圖的功能有誤
2.連通性沒有檢查
3.因為無法檢查連通性，所以無法確認Euler trail</t>
    <phoneticPr fontId="2" type="noConversion"/>
  </si>
  <si>
    <t>1.子圖的功能有誤
2.沒有做4和5
3.minimum degree會出錯，但我看不出來什麼原因，可能是因為沒有初始化
4.沒有指示使用者如何輸入圖</t>
    <phoneticPr fontId="2" type="noConversion"/>
  </si>
  <si>
    <t>1.遲交
2.編譯編不過，看起來是很多變數和函式的問題</t>
    <phoneticPr fontId="2" type="noConversion"/>
  </si>
  <si>
    <t>未交</t>
    <phoneticPr fontId="2" type="noConversion"/>
  </si>
  <si>
    <t>1.未交</t>
    <phoneticPr fontId="2" type="noConversion"/>
  </si>
  <si>
    <t>1.只能輸入圖，沒有其他功能，也沒有指示使用者如何輸入</t>
    <phoneticPr fontId="2" type="noConversion"/>
  </si>
  <si>
    <t>1.沒有做35
2.連通性的判斷方式有誤，有可能沒有孤立點，但還是不連通</t>
    <phoneticPr fontId="2" type="noConversion"/>
  </si>
  <si>
    <t>1.連通性的結果有錯(我用C3和C2的聯集去測，它跳yes)，暫時看不出來哪裡錯
2.檢查子圖也有錯，我用C3聯集C2看有沒有包含K4，它跳yes
3.Euler trail用一樣的圖也跳yes，而且沒有丟路徑出來
4.一樣的圖maximum degree,minimum degree 都跳0
5.結束要輸入兩次0</t>
    <phoneticPr fontId="2" type="noConversion"/>
  </si>
  <si>
    <t>1.子圖的輸入我看不懂
2.Euler trail用C3聯集C2跳yes，我猜是沒判斷連通性，而且沒有丟路徑出來</t>
    <phoneticPr fontId="2" type="noConversion"/>
  </si>
  <si>
    <t>1.沒有功能3
2.功能5停不下來
3.連通性我測的結果都對，但我看不懂演算法</t>
    <phoneticPr fontId="2" type="noConversion"/>
  </si>
  <si>
    <t>1.沒有功能45
2.功能3用投影片的例子檢查C3會錯</t>
    <phoneticPr fontId="2" type="noConversion"/>
  </si>
  <si>
    <t>1.沒有任何功能</t>
    <phoneticPr fontId="2" type="noConversion"/>
  </si>
  <si>
    <t>1.沒有功能5
2.功能3用投影片的例子檢查C3會錯
3.連通性我測的結果都對，但我看不懂演算法</t>
    <phoneticPr fontId="2" type="noConversion"/>
  </si>
  <si>
    <t>1.沒有功能345
2.題目要求重複使用不同功能</t>
    <phoneticPr fontId="2" type="noConversion"/>
  </si>
  <si>
    <t>作業
分數</t>
    <phoneticPr fontId="2" type="noConversion"/>
  </si>
  <si>
    <t>上課
表現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</si>
</sst>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theme="1"/>
      <name val="新細明體"/>
      <family val="2"/>
      <scheme val="minor"/>
    </font>
    <font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sz val="8"/>
      <color theme="1"/>
      <name val="新細明體"/>
      <family val="2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Normal="10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W4" sqref="W4"/>
    </sheetView>
  </sheetViews>
  <sheetFormatPr defaultRowHeight="15.3" x14ac:dyDescent="0.55000000000000004"/>
  <cols>
    <col min="1" max="1" width="4.41015625" customWidth="1"/>
    <col min="2" max="2" width="4.29296875" customWidth="1"/>
    <col min="3" max="3" width="7.703125" customWidth="1"/>
    <col min="4" max="4" width="6.703125" customWidth="1"/>
    <col min="5" max="5" width="31.5859375" customWidth="1"/>
    <col min="6" max="6" width="7.05859375" customWidth="1"/>
    <col min="7" max="7" width="23" customWidth="1"/>
    <col min="8" max="8" width="7" customWidth="1"/>
    <col min="9" max="9" width="18.5859375" customWidth="1"/>
    <col min="10" max="10" width="6.703125" customWidth="1"/>
    <col min="11" max="11" width="17.1171875" customWidth="1"/>
    <col min="12" max="12" width="6.703125" customWidth="1"/>
    <col min="13" max="13" width="15.1171875" customWidth="1"/>
    <col min="14" max="14" width="6.64453125" customWidth="1"/>
    <col min="15" max="15" width="27.46875" customWidth="1"/>
    <col min="16" max="16" width="6.05859375" customWidth="1"/>
    <col min="17" max="17" width="6.29296875" customWidth="1"/>
    <col min="18" max="18" width="19.41015625" customWidth="1"/>
    <col min="19" max="19" width="6.05859375" customWidth="1"/>
    <col min="20" max="20" width="17.87890625" customWidth="1"/>
    <col min="21" max="21" width="7.3515625" customWidth="1"/>
    <col min="22" max="22" width="10" customWidth="1"/>
  </cols>
  <sheetData>
    <row r="1" spans="1:22" ht="21.9" customHeight="1" x14ac:dyDescent="0.55000000000000004">
      <c r="A1" s="3" t="s">
        <v>18</v>
      </c>
      <c r="B1" s="3" t="s">
        <v>19</v>
      </c>
      <c r="C1" s="3" t="s">
        <v>20</v>
      </c>
      <c r="D1" s="20" t="s">
        <v>22</v>
      </c>
      <c r="E1" s="20" t="s">
        <v>28</v>
      </c>
      <c r="F1" s="20" t="s">
        <v>23</v>
      </c>
      <c r="G1" s="20" t="s">
        <v>39</v>
      </c>
      <c r="H1" s="20" t="s">
        <v>24</v>
      </c>
      <c r="I1" s="20" t="s">
        <v>42</v>
      </c>
      <c r="J1" s="20" t="s">
        <v>25</v>
      </c>
      <c r="K1" s="20" t="s">
        <v>49</v>
      </c>
      <c r="L1" s="20" t="s">
        <v>26</v>
      </c>
      <c r="M1" s="6" t="s">
        <v>54</v>
      </c>
      <c r="N1" s="20" t="s">
        <v>27</v>
      </c>
      <c r="O1" s="6" t="s">
        <v>52</v>
      </c>
      <c r="P1" s="12" t="s">
        <v>139</v>
      </c>
      <c r="Q1" s="12" t="s">
        <v>105</v>
      </c>
      <c r="R1" s="11" t="s">
        <v>107</v>
      </c>
      <c r="S1" s="13" t="s">
        <v>106</v>
      </c>
      <c r="T1" s="11" t="s">
        <v>107</v>
      </c>
      <c r="U1" s="12" t="s">
        <v>140</v>
      </c>
      <c r="V1" s="6" t="s">
        <v>55</v>
      </c>
    </row>
    <row r="2" spans="1:22" ht="77.7" x14ac:dyDescent="0.55000000000000004">
      <c r="A2" s="4">
        <v>204</v>
      </c>
      <c r="B2" s="4">
        <v>15</v>
      </c>
      <c r="C2" s="2" t="s">
        <v>21</v>
      </c>
      <c r="D2" s="20">
        <v>120</v>
      </c>
      <c r="E2" s="21"/>
      <c r="F2" s="20">
        <v>0</v>
      </c>
      <c r="G2" s="21" t="s">
        <v>64</v>
      </c>
      <c r="H2" s="20">
        <v>100</v>
      </c>
      <c r="I2" s="21" t="s">
        <v>45</v>
      </c>
      <c r="J2" s="20">
        <v>0</v>
      </c>
      <c r="K2" s="22" t="s">
        <v>78</v>
      </c>
      <c r="L2" s="20">
        <v>0</v>
      </c>
      <c r="M2" s="22" t="s">
        <v>78</v>
      </c>
      <c r="N2" s="20">
        <v>45</v>
      </c>
      <c r="O2" s="21" t="s">
        <v>90</v>
      </c>
      <c r="P2" s="7">
        <f>AVERAGE(D2,F2,H2,J2,L2,N2)</f>
        <v>44.166666666666664</v>
      </c>
      <c r="Q2" s="16">
        <v>35</v>
      </c>
      <c r="R2" s="14" t="s">
        <v>109</v>
      </c>
      <c r="S2" s="15">
        <v>35</v>
      </c>
      <c r="T2" s="5" t="s">
        <v>125</v>
      </c>
      <c r="U2" s="3">
        <v>90</v>
      </c>
      <c r="V2" s="19">
        <f>P2*0.35+(Q2+S2)*0.35+U2*0.4</f>
        <v>75.958333333333329</v>
      </c>
    </row>
    <row r="3" spans="1:22" ht="22.2" x14ac:dyDescent="0.55000000000000004">
      <c r="A3" s="4">
        <v>204</v>
      </c>
      <c r="B3" s="4">
        <v>17</v>
      </c>
      <c r="C3" s="1" t="s">
        <v>0</v>
      </c>
      <c r="D3" s="20">
        <v>120</v>
      </c>
      <c r="E3" s="21" t="s">
        <v>29</v>
      </c>
      <c r="F3" s="20">
        <v>0</v>
      </c>
      <c r="G3" s="21" t="s">
        <v>64</v>
      </c>
      <c r="H3" s="20">
        <v>50</v>
      </c>
      <c r="I3" s="23" t="s">
        <v>44</v>
      </c>
      <c r="J3" s="20">
        <v>0</v>
      </c>
      <c r="K3" s="24" t="s">
        <v>78</v>
      </c>
      <c r="L3" s="20">
        <v>0</v>
      </c>
      <c r="M3" s="22" t="s">
        <v>78</v>
      </c>
      <c r="N3" s="20">
        <v>0</v>
      </c>
      <c r="O3" s="25" t="s">
        <v>91</v>
      </c>
      <c r="P3" s="7">
        <f t="shared" ref="P3:P20" si="0">AVERAGE(D3,F3,H3,J3,L3,N3)</f>
        <v>28.333333333333332</v>
      </c>
      <c r="Q3" s="16">
        <v>15</v>
      </c>
      <c r="R3" s="14" t="s">
        <v>111</v>
      </c>
      <c r="S3" s="15">
        <v>15</v>
      </c>
      <c r="T3" s="5" t="s">
        <v>128</v>
      </c>
      <c r="U3" s="3">
        <v>90</v>
      </c>
      <c r="V3" s="19">
        <f t="shared" ref="V3:V20" si="1">P3*0.35+(Q3+S3)*0.35+U3*0.4</f>
        <v>56.416666666666664</v>
      </c>
    </row>
    <row r="4" spans="1:22" ht="88.8" x14ac:dyDescent="0.55000000000000004">
      <c r="A4" s="4">
        <v>204</v>
      </c>
      <c r="B4" s="4">
        <v>18</v>
      </c>
      <c r="C4" s="1" t="s">
        <v>1</v>
      </c>
      <c r="D4" s="20">
        <v>120</v>
      </c>
      <c r="E4" s="23" t="s">
        <v>34</v>
      </c>
      <c r="F4" s="20">
        <v>65</v>
      </c>
      <c r="G4" s="21" t="s">
        <v>65</v>
      </c>
      <c r="H4" s="20">
        <v>100</v>
      </c>
      <c r="I4" s="23"/>
      <c r="J4" s="20">
        <v>120</v>
      </c>
      <c r="K4" s="24" t="s">
        <v>82</v>
      </c>
      <c r="L4" s="20">
        <v>0</v>
      </c>
      <c r="M4" s="22" t="s">
        <v>78</v>
      </c>
      <c r="N4" s="20">
        <v>30</v>
      </c>
      <c r="O4" s="21" t="s">
        <v>92</v>
      </c>
      <c r="P4" s="7">
        <f t="shared" si="0"/>
        <v>72.5</v>
      </c>
      <c r="Q4" s="18">
        <v>48</v>
      </c>
      <c r="R4" s="10" t="s">
        <v>110</v>
      </c>
      <c r="S4" s="15">
        <v>30</v>
      </c>
      <c r="T4" s="5" t="s">
        <v>126</v>
      </c>
      <c r="U4" s="3">
        <v>90</v>
      </c>
      <c r="V4" s="19">
        <f t="shared" si="1"/>
        <v>88.674999999999997</v>
      </c>
    </row>
    <row r="5" spans="1:22" ht="66.599999999999994" x14ac:dyDescent="0.55000000000000004">
      <c r="A5" s="4">
        <v>204</v>
      </c>
      <c r="B5" s="4">
        <v>31</v>
      </c>
      <c r="C5" s="2" t="s">
        <v>2</v>
      </c>
      <c r="D5" s="20">
        <v>30</v>
      </c>
      <c r="E5" s="23" t="s">
        <v>58</v>
      </c>
      <c r="F5" s="20">
        <v>0</v>
      </c>
      <c r="G5" s="21" t="s">
        <v>64</v>
      </c>
      <c r="H5" s="20">
        <v>50</v>
      </c>
      <c r="I5" s="23" t="s">
        <v>46</v>
      </c>
      <c r="J5" s="20">
        <v>0</v>
      </c>
      <c r="K5" s="24" t="s">
        <v>128</v>
      </c>
      <c r="L5" s="20">
        <v>0</v>
      </c>
      <c r="M5" s="22" t="s">
        <v>78</v>
      </c>
      <c r="N5" s="20">
        <v>35</v>
      </c>
      <c r="O5" s="21" t="s">
        <v>93</v>
      </c>
      <c r="P5" s="7">
        <f t="shared" si="0"/>
        <v>19.166666666666668</v>
      </c>
      <c r="Q5" s="16">
        <v>25</v>
      </c>
      <c r="R5" s="17" t="s">
        <v>108</v>
      </c>
      <c r="S5" s="15">
        <v>20</v>
      </c>
      <c r="T5" s="5" t="s">
        <v>127</v>
      </c>
      <c r="U5" s="3">
        <v>90</v>
      </c>
      <c r="V5" s="19">
        <f t="shared" si="1"/>
        <v>58.458333333333329</v>
      </c>
    </row>
    <row r="6" spans="1:22" ht="66.599999999999994" x14ac:dyDescent="0.55000000000000004">
      <c r="A6" s="4">
        <v>205</v>
      </c>
      <c r="B6" s="4">
        <v>1</v>
      </c>
      <c r="C6" s="2" t="s">
        <v>3</v>
      </c>
      <c r="D6" s="20">
        <v>100</v>
      </c>
      <c r="E6" s="23" t="s">
        <v>60</v>
      </c>
      <c r="F6" s="20">
        <v>30</v>
      </c>
      <c r="G6" s="21" t="s">
        <v>66</v>
      </c>
      <c r="H6" s="20">
        <v>100</v>
      </c>
      <c r="I6" s="23" t="s">
        <v>47</v>
      </c>
      <c r="J6" s="20">
        <v>30</v>
      </c>
      <c r="K6" s="26" t="s">
        <v>83</v>
      </c>
      <c r="L6" s="20">
        <v>0</v>
      </c>
      <c r="M6" s="22" t="s">
        <v>78</v>
      </c>
      <c r="N6" s="20">
        <v>70</v>
      </c>
      <c r="O6" s="21" t="s">
        <v>51</v>
      </c>
      <c r="P6" s="7">
        <f t="shared" si="0"/>
        <v>55</v>
      </c>
      <c r="Q6" s="16">
        <v>25</v>
      </c>
      <c r="R6" s="17" t="s">
        <v>124</v>
      </c>
      <c r="S6" s="15">
        <v>15</v>
      </c>
      <c r="T6" s="5" t="s">
        <v>129</v>
      </c>
      <c r="U6" s="3">
        <v>90</v>
      </c>
      <c r="V6" s="19">
        <f t="shared" si="1"/>
        <v>69.25</v>
      </c>
    </row>
    <row r="7" spans="1:22" ht="111" x14ac:dyDescent="0.55000000000000004">
      <c r="A7" s="4">
        <v>205</v>
      </c>
      <c r="B7" s="4">
        <v>22</v>
      </c>
      <c r="C7" s="2" t="s">
        <v>4</v>
      </c>
      <c r="D7" s="20">
        <v>120</v>
      </c>
      <c r="E7" s="23" t="s">
        <v>59</v>
      </c>
      <c r="F7" s="20">
        <v>30</v>
      </c>
      <c r="G7" s="21" t="s">
        <v>67</v>
      </c>
      <c r="H7" s="20">
        <v>100</v>
      </c>
      <c r="I7" s="23"/>
      <c r="J7" s="20">
        <v>30</v>
      </c>
      <c r="K7" s="26" t="s">
        <v>84</v>
      </c>
      <c r="L7" s="20">
        <v>0</v>
      </c>
      <c r="M7" s="22" t="s">
        <v>78</v>
      </c>
      <c r="N7" s="20">
        <v>30</v>
      </c>
      <c r="O7" s="23" t="s">
        <v>56</v>
      </c>
      <c r="P7" s="7">
        <f t="shared" si="0"/>
        <v>51.666666666666664</v>
      </c>
      <c r="Q7" s="16">
        <v>45</v>
      </c>
      <c r="R7" s="17" t="s">
        <v>112</v>
      </c>
      <c r="S7" s="15">
        <v>15</v>
      </c>
      <c r="T7" s="5" t="s">
        <v>129</v>
      </c>
      <c r="U7" s="3">
        <v>90</v>
      </c>
      <c r="V7" s="19">
        <f t="shared" si="1"/>
        <v>75.083333333333329</v>
      </c>
    </row>
    <row r="8" spans="1:22" ht="33.299999999999997" x14ac:dyDescent="0.55000000000000004">
      <c r="A8" s="4">
        <v>205</v>
      </c>
      <c r="B8" s="4">
        <v>25</v>
      </c>
      <c r="C8" s="1" t="s">
        <v>5</v>
      </c>
      <c r="D8" s="20">
        <v>100</v>
      </c>
      <c r="E8" s="23" t="s">
        <v>32</v>
      </c>
      <c r="F8" s="20">
        <v>30</v>
      </c>
      <c r="G8" s="21" t="s">
        <v>68</v>
      </c>
      <c r="H8" s="20">
        <v>100</v>
      </c>
      <c r="I8" s="23" t="s">
        <v>32</v>
      </c>
      <c r="J8" s="20">
        <v>30</v>
      </c>
      <c r="K8" s="26" t="s">
        <v>85</v>
      </c>
      <c r="L8" s="20">
        <v>0</v>
      </c>
      <c r="M8" s="22" t="s">
        <v>78</v>
      </c>
      <c r="N8" s="20">
        <v>20</v>
      </c>
      <c r="O8" s="23" t="s">
        <v>57</v>
      </c>
      <c r="P8" s="7">
        <f t="shared" si="0"/>
        <v>46.666666666666664</v>
      </c>
      <c r="Q8" s="16">
        <v>25</v>
      </c>
      <c r="R8" s="17" t="s">
        <v>113</v>
      </c>
      <c r="S8" s="15">
        <v>15</v>
      </c>
      <c r="T8" s="5" t="s">
        <v>130</v>
      </c>
      <c r="U8" s="3">
        <v>90</v>
      </c>
      <c r="V8" s="19">
        <f t="shared" si="1"/>
        <v>66.333333333333329</v>
      </c>
    </row>
    <row r="9" spans="1:22" ht="66.599999999999994" x14ac:dyDescent="0.55000000000000004">
      <c r="A9" s="4">
        <v>206</v>
      </c>
      <c r="B9" s="4">
        <v>1</v>
      </c>
      <c r="C9" s="1" t="s">
        <v>6</v>
      </c>
      <c r="D9" s="20">
        <v>70</v>
      </c>
      <c r="E9" s="23" t="s">
        <v>61</v>
      </c>
      <c r="F9" s="20">
        <v>100</v>
      </c>
      <c r="G9" s="21" t="s">
        <v>69</v>
      </c>
      <c r="H9" s="20">
        <v>100</v>
      </c>
      <c r="I9" s="23" t="s">
        <v>77</v>
      </c>
      <c r="J9" s="20">
        <v>100</v>
      </c>
      <c r="K9" s="26" t="s">
        <v>86</v>
      </c>
      <c r="L9" s="20">
        <v>0</v>
      </c>
      <c r="M9" s="22" t="s">
        <v>78</v>
      </c>
      <c r="N9" s="20">
        <v>113</v>
      </c>
      <c r="O9" s="23" t="s">
        <v>53</v>
      </c>
      <c r="P9" s="7">
        <f t="shared" si="0"/>
        <v>80.5</v>
      </c>
      <c r="Q9" s="16">
        <v>25</v>
      </c>
      <c r="R9" s="17" t="s">
        <v>114</v>
      </c>
      <c r="S9" s="15">
        <v>35</v>
      </c>
      <c r="T9" s="5" t="s">
        <v>131</v>
      </c>
      <c r="U9" s="3">
        <v>90</v>
      </c>
      <c r="V9" s="19">
        <f t="shared" si="1"/>
        <v>85.174999999999997</v>
      </c>
    </row>
    <row r="10" spans="1:22" ht="66.599999999999994" x14ac:dyDescent="0.55000000000000004">
      <c r="A10" s="4">
        <v>206</v>
      </c>
      <c r="B10" s="4">
        <v>18</v>
      </c>
      <c r="C10" s="2" t="s">
        <v>7</v>
      </c>
      <c r="D10" s="20">
        <v>30</v>
      </c>
      <c r="E10" s="23" t="s">
        <v>30</v>
      </c>
      <c r="F10" s="20">
        <v>0</v>
      </c>
      <c r="G10" s="21" t="s">
        <v>64</v>
      </c>
      <c r="H10" s="20">
        <v>0</v>
      </c>
      <c r="I10" s="23" t="s">
        <v>78</v>
      </c>
      <c r="J10" s="20">
        <v>0</v>
      </c>
      <c r="K10" s="24" t="s">
        <v>78</v>
      </c>
      <c r="L10" s="20">
        <v>0</v>
      </c>
      <c r="M10" s="22" t="s">
        <v>78</v>
      </c>
      <c r="N10" s="20">
        <v>0</v>
      </c>
      <c r="O10" s="27" t="s">
        <v>91</v>
      </c>
      <c r="P10" s="7">
        <f t="shared" si="0"/>
        <v>5</v>
      </c>
      <c r="Q10" s="16">
        <v>15</v>
      </c>
      <c r="R10" s="17" t="s">
        <v>111</v>
      </c>
      <c r="S10" s="15">
        <v>15</v>
      </c>
      <c r="T10" s="5" t="s">
        <v>129</v>
      </c>
      <c r="U10" s="3">
        <v>80</v>
      </c>
      <c r="V10" s="19">
        <f t="shared" si="1"/>
        <v>44.25</v>
      </c>
    </row>
    <row r="11" spans="1:22" ht="155.4" x14ac:dyDescent="0.55000000000000004">
      <c r="A11" s="4">
        <v>206</v>
      </c>
      <c r="B11" s="4">
        <v>19</v>
      </c>
      <c r="C11" s="2" t="s">
        <v>8</v>
      </c>
      <c r="D11" s="20">
        <v>120</v>
      </c>
      <c r="E11" s="23" t="s">
        <v>35</v>
      </c>
      <c r="F11" s="20">
        <v>115</v>
      </c>
      <c r="G11" s="21" t="s">
        <v>70</v>
      </c>
      <c r="H11" s="20">
        <v>100</v>
      </c>
      <c r="I11" s="23"/>
      <c r="J11" s="20">
        <v>120</v>
      </c>
      <c r="K11" s="26" t="s">
        <v>87</v>
      </c>
      <c r="L11" s="20">
        <v>0</v>
      </c>
      <c r="M11" s="22" t="s">
        <v>78</v>
      </c>
      <c r="N11" s="20">
        <v>60</v>
      </c>
      <c r="O11" s="23" t="s">
        <v>95</v>
      </c>
      <c r="P11" s="7">
        <f t="shared" si="0"/>
        <v>85.833333333333329</v>
      </c>
      <c r="Q11" s="16">
        <v>50</v>
      </c>
      <c r="R11" s="17" t="s">
        <v>115</v>
      </c>
      <c r="S11" s="15">
        <v>40</v>
      </c>
      <c r="T11" s="5" t="s">
        <v>132</v>
      </c>
      <c r="U11" s="3">
        <v>90</v>
      </c>
      <c r="V11" s="19">
        <f t="shared" si="1"/>
        <v>97.541666666666657</v>
      </c>
    </row>
    <row r="12" spans="1:22" ht="155.4" x14ac:dyDescent="0.55000000000000004">
      <c r="A12" s="4">
        <v>206</v>
      </c>
      <c r="B12" s="4">
        <v>26</v>
      </c>
      <c r="C12" s="2" t="s">
        <v>9</v>
      </c>
      <c r="D12" s="20">
        <v>120</v>
      </c>
      <c r="E12" s="23" t="s">
        <v>33</v>
      </c>
      <c r="F12" s="20">
        <v>80</v>
      </c>
      <c r="G12" s="23" t="s">
        <v>71</v>
      </c>
      <c r="H12" s="20">
        <v>100</v>
      </c>
      <c r="I12" s="23" t="s">
        <v>79</v>
      </c>
      <c r="J12" s="20">
        <v>120</v>
      </c>
      <c r="K12" s="24"/>
      <c r="L12" s="20">
        <v>0</v>
      </c>
      <c r="M12" s="22" t="s">
        <v>78</v>
      </c>
      <c r="N12" s="20">
        <v>30</v>
      </c>
      <c r="O12" s="23" t="s">
        <v>96</v>
      </c>
      <c r="P12" s="7">
        <f t="shared" si="0"/>
        <v>75</v>
      </c>
      <c r="Q12" s="16">
        <v>50</v>
      </c>
      <c r="R12" s="17" t="s">
        <v>116</v>
      </c>
      <c r="S12" s="15">
        <v>45</v>
      </c>
      <c r="T12" s="5" t="s">
        <v>133</v>
      </c>
      <c r="U12" s="3">
        <v>90</v>
      </c>
      <c r="V12" s="19">
        <f t="shared" si="1"/>
        <v>95.5</v>
      </c>
    </row>
    <row r="13" spans="1:22" ht="88.8" x14ac:dyDescent="0.55000000000000004">
      <c r="A13" s="4">
        <v>208</v>
      </c>
      <c r="B13" s="4">
        <v>7</v>
      </c>
      <c r="C13" s="1" t="s">
        <v>10</v>
      </c>
      <c r="D13" s="20">
        <v>100</v>
      </c>
      <c r="E13" s="23" t="s">
        <v>31</v>
      </c>
      <c r="F13" s="20">
        <v>30</v>
      </c>
      <c r="G13" s="23" t="s">
        <v>40</v>
      </c>
      <c r="H13" s="20">
        <v>30</v>
      </c>
      <c r="I13" s="23"/>
      <c r="J13" s="20">
        <v>100</v>
      </c>
      <c r="K13" s="26" t="s">
        <v>88</v>
      </c>
      <c r="L13" s="20">
        <v>0</v>
      </c>
      <c r="M13" s="22" t="s">
        <v>78</v>
      </c>
      <c r="N13" s="20">
        <v>55</v>
      </c>
      <c r="O13" s="23" t="s">
        <v>97</v>
      </c>
      <c r="P13" s="7">
        <f t="shared" si="0"/>
        <v>52.5</v>
      </c>
      <c r="Q13" s="16">
        <v>50</v>
      </c>
      <c r="R13" s="17" t="s">
        <v>117</v>
      </c>
      <c r="S13" s="15">
        <v>15</v>
      </c>
      <c r="T13" s="5" t="s">
        <v>129</v>
      </c>
      <c r="U13" s="3">
        <v>90</v>
      </c>
      <c r="V13" s="19">
        <f t="shared" si="1"/>
        <v>77.125</v>
      </c>
    </row>
    <row r="14" spans="1:22" ht="66.599999999999994" x14ac:dyDescent="0.55000000000000004">
      <c r="A14" s="4">
        <v>208</v>
      </c>
      <c r="B14" s="4">
        <v>13</v>
      </c>
      <c r="C14" s="1" t="s">
        <v>11</v>
      </c>
      <c r="D14" s="20">
        <v>120</v>
      </c>
      <c r="E14" s="23"/>
      <c r="F14" s="20">
        <v>100</v>
      </c>
      <c r="G14" s="23" t="s">
        <v>72</v>
      </c>
      <c r="H14" s="20">
        <v>100</v>
      </c>
      <c r="I14" s="23"/>
      <c r="J14" s="20">
        <v>0</v>
      </c>
      <c r="K14" s="24" t="s">
        <v>78</v>
      </c>
      <c r="L14" s="20">
        <v>0</v>
      </c>
      <c r="M14" s="22" t="s">
        <v>78</v>
      </c>
      <c r="N14" s="20">
        <v>40</v>
      </c>
      <c r="O14" s="23" t="s">
        <v>98</v>
      </c>
      <c r="P14" s="7">
        <f t="shared" si="0"/>
        <v>60</v>
      </c>
      <c r="Q14" s="16">
        <v>25</v>
      </c>
      <c r="R14" s="17" t="s">
        <v>118</v>
      </c>
      <c r="S14" s="15">
        <v>40</v>
      </c>
      <c r="T14" s="5" t="s">
        <v>134</v>
      </c>
      <c r="U14" s="3">
        <v>90</v>
      </c>
      <c r="V14" s="19">
        <f t="shared" si="1"/>
        <v>79.75</v>
      </c>
    </row>
    <row r="15" spans="1:22" ht="44.4" x14ac:dyDescent="0.55000000000000004">
      <c r="A15" s="4">
        <v>208</v>
      </c>
      <c r="B15" s="4">
        <v>15</v>
      </c>
      <c r="C15" s="2" t="s">
        <v>12</v>
      </c>
      <c r="D15" s="20">
        <v>120</v>
      </c>
      <c r="E15" s="23" t="s">
        <v>36</v>
      </c>
      <c r="F15" s="20">
        <v>100</v>
      </c>
      <c r="G15" s="23"/>
      <c r="H15" s="20">
        <v>100</v>
      </c>
      <c r="I15" s="23"/>
      <c r="J15" s="20">
        <v>120</v>
      </c>
      <c r="K15" s="24" t="s">
        <v>50</v>
      </c>
      <c r="L15" s="20">
        <v>0</v>
      </c>
      <c r="M15" s="22" t="s">
        <v>78</v>
      </c>
      <c r="N15" s="20">
        <v>60</v>
      </c>
      <c r="O15" s="23" t="s">
        <v>99</v>
      </c>
      <c r="P15" s="7">
        <f t="shared" si="0"/>
        <v>83.333333333333329</v>
      </c>
      <c r="Q15" s="16">
        <v>50</v>
      </c>
      <c r="R15" s="17" t="s">
        <v>119</v>
      </c>
      <c r="S15" s="15">
        <v>35</v>
      </c>
      <c r="T15" s="5" t="s">
        <v>135</v>
      </c>
      <c r="U15" s="3">
        <v>90</v>
      </c>
      <c r="V15" s="19">
        <f t="shared" si="1"/>
        <v>94.916666666666657</v>
      </c>
    </row>
    <row r="16" spans="1:22" ht="99.9" x14ac:dyDescent="0.55000000000000004">
      <c r="A16" s="4">
        <v>208</v>
      </c>
      <c r="B16" s="4">
        <v>19</v>
      </c>
      <c r="C16" s="2" t="s">
        <v>13</v>
      </c>
      <c r="D16" s="20">
        <v>120</v>
      </c>
      <c r="E16" s="23" t="s">
        <v>37</v>
      </c>
      <c r="F16" s="20">
        <v>30</v>
      </c>
      <c r="G16" s="23" t="s">
        <v>73</v>
      </c>
      <c r="H16" s="20">
        <v>100</v>
      </c>
      <c r="I16" s="23" t="s">
        <v>80</v>
      </c>
      <c r="J16" s="20">
        <v>0</v>
      </c>
      <c r="K16" s="24" t="s">
        <v>78</v>
      </c>
      <c r="L16" s="20">
        <v>0</v>
      </c>
      <c r="M16" s="22" t="s">
        <v>78</v>
      </c>
      <c r="N16" s="20">
        <v>15</v>
      </c>
      <c r="O16" s="23" t="s">
        <v>100</v>
      </c>
      <c r="P16" s="7">
        <f t="shared" si="0"/>
        <v>44.166666666666664</v>
      </c>
      <c r="Q16" s="16">
        <v>50</v>
      </c>
      <c r="R16" s="17" t="s">
        <v>120</v>
      </c>
      <c r="S16" s="15">
        <v>15</v>
      </c>
      <c r="T16" s="5" t="s">
        <v>129</v>
      </c>
      <c r="U16" s="3">
        <v>90</v>
      </c>
      <c r="V16" s="19">
        <f t="shared" si="1"/>
        <v>74.208333333333329</v>
      </c>
    </row>
    <row r="17" spans="1:22" ht="88.8" x14ac:dyDescent="0.55000000000000004">
      <c r="A17" s="4">
        <v>208</v>
      </c>
      <c r="B17" s="4">
        <v>21</v>
      </c>
      <c r="C17" s="2" t="s">
        <v>14</v>
      </c>
      <c r="D17" s="20">
        <v>100</v>
      </c>
      <c r="E17" s="23" t="s">
        <v>62</v>
      </c>
      <c r="F17" s="20">
        <v>30</v>
      </c>
      <c r="G17" s="23" t="s">
        <v>74</v>
      </c>
      <c r="H17" s="20">
        <v>100</v>
      </c>
      <c r="I17" s="23"/>
      <c r="J17" s="20">
        <v>0</v>
      </c>
      <c r="K17" s="24" t="s">
        <v>78</v>
      </c>
      <c r="L17" s="20">
        <v>0</v>
      </c>
      <c r="M17" s="22" t="s">
        <v>78</v>
      </c>
      <c r="N17" s="20">
        <v>45</v>
      </c>
      <c r="O17" s="23" t="s">
        <v>101</v>
      </c>
      <c r="P17" s="7">
        <f t="shared" si="0"/>
        <v>45.833333333333336</v>
      </c>
      <c r="Q17" s="16">
        <v>25</v>
      </c>
      <c r="R17" s="17" t="s">
        <v>121</v>
      </c>
      <c r="S17" s="15">
        <v>25</v>
      </c>
      <c r="T17" s="5" t="s">
        <v>136</v>
      </c>
      <c r="U17" s="3">
        <v>90</v>
      </c>
      <c r="V17" s="19">
        <f t="shared" si="1"/>
        <v>69.541666666666671</v>
      </c>
    </row>
    <row r="18" spans="1:22" ht="111" x14ac:dyDescent="0.55000000000000004">
      <c r="A18" s="4">
        <v>208</v>
      </c>
      <c r="B18" s="4">
        <v>24</v>
      </c>
      <c r="C18" s="1" t="s">
        <v>15</v>
      </c>
      <c r="D18" s="20">
        <v>90</v>
      </c>
      <c r="E18" s="23" t="s">
        <v>63</v>
      </c>
      <c r="F18" s="20">
        <v>80</v>
      </c>
      <c r="G18" s="23" t="s">
        <v>75</v>
      </c>
      <c r="H18" s="20">
        <v>90</v>
      </c>
      <c r="I18" s="23" t="s">
        <v>81</v>
      </c>
      <c r="J18" s="20">
        <v>110</v>
      </c>
      <c r="K18" s="26" t="s">
        <v>89</v>
      </c>
      <c r="L18" s="20">
        <v>0</v>
      </c>
      <c r="M18" s="22" t="s">
        <v>78</v>
      </c>
      <c r="N18" s="20">
        <v>20</v>
      </c>
      <c r="O18" s="23" t="s">
        <v>102</v>
      </c>
      <c r="P18" s="7">
        <f t="shared" si="0"/>
        <v>65</v>
      </c>
      <c r="Q18" s="16">
        <v>50</v>
      </c>
      <c r="R18" s="17" t="s">
        <v>122</v>
      </c>
      <c r="S18" s="15">
        <v>40</v>
      </c>
      <c r="T18" s="5" t="s">
        <v>137</v>
      </c>
      <c r="U18" s="3">
        <v>90</v>
      </c>
      <c r="V18" s="19">
        <f t="shared" si="1"/>
        <v>90.25</v>
      </c>
    </row>
    <row r="19" spans="1:22" ht="111" x14ac:dyDescent="0.55000000000000004">
      <c r="A19" s="4">
        <v>209</v>
      </c>
      <c r="B19" s="4">
        <v>31</v>
      </c>
      <c r="C19" s="1" t="s">
        <v>16</v>
      </c>
      <c r="D19" s="20">
        <v>120</v>
      </c>
      <c r="E19" s="23"/>
      <c r="F19" s="20">
        <v>50</v>
      </c>
      <c r="G19" s="23" t="s">
        <v>41</v>
      </c>
      <c r="H19" s="20">
        <v>100</v>
      </c>
      <c r="I19" s="23" t="s">
        <v>48</v>
      </c>
      <c r="J19" s="20">
        <v>100</v>
      </c>
      <c r="K19" s="24"/>
      <c r="L19" s="20">
        <v>0</v>
      </c>
      <c r="M19" s="22" t="s">
        <v>78</v>
      </c>
      <c r="N19" s="20">
        <v>40</v>
      </c>
      <c r="O19" s="23" t="s">
        <v>103</v>
      </c>
      <c r="P19" s="7">
        <f t="shared" si="0"/>
        <v>68.333333333333329</v>
      </c>
      <c r="Q19" s="16">
        <v>50</v>
      </c>
      <c r="R19" s="17" t="s">
        <v>123</v>
      </c>
      <c r="S19" s="15">
        <v>30</v>
      </c>
      <c r="T19" s="5" t="s">
        <v>138</v>
      </c>
      <c r="U19" s="3">
        <v>70</v>
      </c>
      <c r="V19" s="19">
        <f t="shared" si="1"/>
        <v>79.916666666666657</v>
      </c>
    </row>
    <row r="20" spans="1:22" ht="22.2" x14ac:dyDescent="0.55000000000000004">
      <c r="A20" s="4">
        <v>209</v>
      </c>
      <c r="B20" s="4">
        <v>32</v>
      </c>
      <c r="C20" s="2" t="s">
        <v>17</v>
      </c>
      <c r="D20" s="20">
        <v>120</v>
      </c>
      <c r="E20" s="23"/>
      <c r="F20" s="20">
        <v>100</v>
      </c>
      <c r="G20" s="23" t="s">
        <v>76</v>
      </c>
      <c r="H20" s="20">
        <v>100</v>
      </c>
      <c r="I20" s="23" t="s">
        <v>48</v>
      </c>
      <c r="J20" s="20">
        <v>0</v>
      </c>
      <c r="K20" s="24" t="s">
        <v>78</v>
      </c>
      <c r="L20" s="20">
        <v>0</v>
      </c>
      <c r="M20" s="22" t="s">
        <v>78</v>
      </c>
      <c r="N20" s="20">
        <v>30</v>
      </c>
      <c r="O20" s="23" t="s">
        <v>104</v>
      </c>
      <c r="P20" s="7">
        <f t="shared" si="0"/>
        <v>58.333333333333336</v>
      </c>
      <c r="Q20" s="16">
        <v>25</v>
      </c>
      <c r="R20" s="17" t="s">
        <v>121</v>
      </c>
      <c r="S20" s="15">
        <v>15</v>
      </c>
      <c r="T20" s="5" t="s">
        <v>129</v>
      </c>
      <c r="U20" s="3">
        <v>70</v>
      </c>
      <c r="V20" s="19">
        <f t="shared" si="1"/>
        <v>62.416666666666671</v>
      </c>
    </row>
    <row r="21" spans="1:22" s="9" customFormat="1" ht="96.3" customHeight="1" x14ac:dyDescent="0.55000000000000004">
      <c r="E21" s="10" t="s">
        <v>38</v>
      </c>
      <c r="I21" s="10" t="s">
        <v>43</v>
      </c>
      <c r="O21" s="8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2021-07-02T06:16:04Z</dcterms:modified>
</cp:coreProperties>
</file>