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mc:AlternateContent xmlns:mc="http://schemas.openxmlformats.org/markup-compatibility/2006">
    <mc:Choice Requires="x15">
      <x15ac:absPath xmlns:x15ac="http://schemas.microsoft.com/office/spreadsheetml/2010/11/ac" url="C:\Ankit\LMI\ReportsAutomation\static\"/>
    </mc:Choice>
  </mc:AlternateContent>
  <xr:revisionPtr revIDLastSave="0" documentId="13_ncr:1_{65C9AA6D-764E-4B24-9FDA-880A868CA8E1}" xr6:coauthVersionLast="47" xr6:coauthVersionMax="47" xr10:uidLastSave="{00000000-0000-0000-0000-000000000000}"/>
  <bookViews>
    <workbookView xWindow="-108" yWindow="-108" windowWidth="23256" windowHeight="12576" xr2:uid="{00000000-000D-0000-FFFF-FFFF00000000}"/>
  </bookViews>
  <sheets>
    <sheet name="Sheet 1" sheetId="1" r:id="rId1"/>
    <sheet name="Sheet2" sheetId="2" r:id="rId2"/>
  </sheets>
  <calcPr calcId="191029"/>
</workbook>
</file>

<file path=xl/calcChain.xml><?xml version="1.0" encoding="utf-8"?>
<calcChain xmlns="http://schemas.openxmlformats.org/spreadsheetml/2006/main">
  <c r="AK889" i="2" l="1"/>
  <c r="AH889" i="2"/>
  <c r="AF889" i="2"/>
  <c r="AD889" i="2"/>
  <c r="AB889" i="2"/>
  <c r="Z889" i="2"/>
  <c r="X889" i="2"/>
  <c r="V889" i="2"/>
  <c r="T889" i="2"/>
  <c r="R889" i="2"/>
  <c r="AK888" i="2"/>
  <c r="AH888" i="2"/>
  <c r="AF888" i="2"/>
  <c r="AD888" i="2"/>
  <c r="AB888" i="2"/>
  <c r="Z888" i="2"/>
  <c r="X888" i="2"/>
  <c r="V888" i="2"/>
  <c r="T888" i="2"/>
  <c r="R888" i="2"/>
  <c r="AK887" i="2"/>
  <c r="AH887" i="2"/>
  <c r="AF887" i="2"/>
  <c r="AD887" i="2"/>
  <c r="AB887" i="2"/>
  <c r="Z887" i="2"/>
  <c r="X887" i="2"/>
  <c r="V887" i="2"/>
  <c r="T887" i="2"/>
  <c r="R887" i="2"/>
  <c r="AK886" i="2"/>
  <c r="AH886" i="2"/>
  <c r="AF886" i="2"/>
  <c r="AD886" i="2"/>
  <c r="AB886" i="2"/>
  <c r="Z886" i="2"/>
  <c r="X886" i="2"/>
  <c r="V886" i="2"/>
  <c r="T886" i="2"/>
  <c r="R886" i="2"/>
  <c r="AK885" i="2"/>
  <c r="AH885" i="2"/>
  <c r="AF885" i="2"/>
  <c r="AD885" i="2"/>
  <c r="AB885" i="2"/>
  <c r="Z885" i="2"/>
  <c r="X885" i="2"/>
  <c r="V885" i="2"/>
  <c r="T885" i="2"/>
  <c r="R885" i="2"/>
  <c r="AK884" i="2"/>
  <c r="AH884" i="2"/>
  <c r="AF884" i="2"/>
  <c r="AD884" i="2"/>
  <c r="AB884" i="2"/>
  <c r="Z884" i="2"/>
  <c r="X884" i="2"/>
  <c r="V884" i="2"/>
  <c r="T884" i="2"/>
  <c r="R884" i="2"/>
  <c r="AK883" i="2"/>
  <c r="AH883" i="2"/>
  <c r="AF883" i="2"/>
  <c r="AD883" i="2"/>
  <c r="AB883" i="2"/>
  <c r="Z883" i="2"/>
  <c r="X883" i="2"/>
  <c r="V883" i="2"/>
  <c r="T883" i="2"/>
  <c r="R883" i="2"/>
  <c r="AK882" i="2"/>
  <c r="AH882" i="2"/>
  <c r="AF882" i="2"/>
  <c r="AD882" i="2"/>
  <c r="AB882" i="2"/>
  <c r="Z882" i="2"/>
  <c r="X882" i="2"/>
  <c r="V882" i="2"/>
  <c r="T882" i="2"/>
  <c r="R882" i="2"/>
  <c r="AK881" i="2"/>
  <c r="AH881" i="2"/>
  <c r="AF881" i="2"/>
  <c r="AD881" i="2"/>
  <c r="AB881" i="2"/>
  <c r="Z881" i="2"/>
  <c r="X881" i="2"/>
  <c r="V881" i="2"/>
  <c r="T881" i="2"/>
  <c r="R881" i="2"/>
  <c r="AK880" i="2"/>
  <c r="AH880" i="2"/>
  <c r="AF880" i="2"/>
  <c r="AD880" i="2"/>
  <c r="AB880" i="2"/>
  <c r="Z880" i="2"/>
  <c r="X880" i="2"/>
  <c r="V880" i="2"/>
  <c r="T880" i="2"/>
  <c r="R880" i="2"/>
  <c r="AK879" i="2"/>
  <c r="AH879" i="2"/>
  <c r="AF879" i="2"/>
  <c r="AD879" i="2"/>
  <c r="AB879" i="2"/>
  <c r="Z879" i="2"/>
  <c r="X879" i="2"/>
  <c r="V879" i="2"/>
  <c r="T879" i="2"/>
  <c r="R879" i="2"/>
  <c r="AK878" i="2"/>
  <c r="AH878" i="2"/>
  <c r="AF878" i="2"/>
  <c r="AD878" i="2"/>
  <c r="AB878" i="2"/>
  <c r="Z878" i="2"/>
  <c r="X878" i="2"/>
  <c r="V878" i="2"/>
  <c r="T878" i="2"/>
  <c r="R878" i="2"/>
  <c r="AK877" i="2"/>
  <c r="AH877" i="2"/>
  <c r="AF877" i="2"/>
  <c r="AD877" i="2"/>
  <c r="AB877" i="2"/>
  <c r="Z877" i="2"/>
  <c r="X877" i="2"/>
  <c r="V877" i="2"/>
  <c r="T877" i="2"/>
  <c r="R877" i="2"/>
  <c r="AK876" i="2"/>
  <c r="AH876" i="2"/>
  <c r="AF876" i="2"/>
  <c r="AD876" i="2"/>
  <c r="AB876" i="2"/>
  <c r="Z876" i="2"/>
  <c r="X876" i="2"/>
  <c r="V876" i="2"/>
  <c r="T876" i="2"/>
  <c r="R876" i="2"/>
  <c r="AK875" i="2"/>
  <c r="AH875" i="2"/>
  <c r="AF875" i="2"/>
  <c r="AD875" i="2"/>
  <c r="AB875" i="2"/>
  <c r="Z875" i="2"/>
  <c r="X875" i="2"/>
  <c r="V875" i="2"/>
  <c r="T875" i="2"/>
  <c r="R875" i="2"/>
  <c r="AK874" i="2"/>
  <c r="AH874" i="2"/>
  <c r="AF874" i="2"/>
  <c r="AD874" i="2"/>
  <c r="AB874" i="2"/>
  <c r="Z874" i="2"/>
  <c r="X874" i="2"/>
  <c r="V874" i="2"/>
  <c r="T874" i="2"/>
  <c r="R874" i="2"/>
  <c r="AK873" i="2"/>
  <c r="AH873" i="2"/>
  <c r="AF873" i="2"/>
  <c r="AD873" i="2"/>
  <c r="AB873" i="2"/>
  <c r="Z873" i="2"/>
  <c r="X873" i="2"/>
  <c r="V873" i="2"/>
  <c r="T873" i="2"/>
  <c r="R873" i="2"/>
  <c r="AK872" i="2"/>
  <c r="AH872" i="2"/>
  <c r="AF872" i="2"/>
  <c r="AD872" i="2"/>
  <c r="AB872" i="2"/>
  <c r="Z872" i="2"/>
  <c r="X872" i="2"/>
  <c r="V872" i="2"/>
  <c r="T872" i="2"/>
  <c r="R872" i="2"/>
  <c r="AK871" i="2"/>
  <c r="AH871" i="2"/>
  <c r="AF871" i="2"/>
  <c r="AD871" i="2"/>
  <c r="AB871" i="2"/>
  <c r="Z871" i="2"/>
  <c r="X871" i="2"/>
  <c r="V871" i="2"/>
  <c r="T871" i="2"/>
  <c r="R871" i="2"/>
  <c r="AK870" i="2"/>
  <c r="AH870" i="2"/>
  <c r="AF870" i="2"/>
  <c r="AD870" i="2"/>
  <c r="AB870" i="2"/>
  <c r="Z870" i="2"/>
  <c r="X870" i="2"/>
  <c r="V870" i="2"/>
  <c r="T870" i="2"/>
  <c r="R870" i="2"/>
  <c r="AK869" i="2"/>
  <c r="AH869" i="2"/>
  <c r="AF869" i="2"/>
  <c r="AD869" i="2"/>
  <c r="AB869" i="2"/>
  <c r="Z869" i="2"/>
  <c r="X869" i="2"/>
  <c r="V869" i="2"/>
  <c r="T869" i="2"/>
  <c r="R869" i="2"/>
  <c r="AK868" i="2"/>
  <c r="AH868" i="2"/>
  <c r="AF868" i="2"/>
  <c r="AD868" i="2"/>
  <c r="AB868" i="2"/>
  <c r="Z868" i="2"/>
  <c r="X868" i="2"/>
  <c r="V868" i="2"/>
  <c r="T868" i="2"/>
  <c r="R868" i="2"/>
  <c r="AK867" i="2"/>
  <c r="AH867" i="2"/>
  <c r="AF867" i="2"/>
  <c r="AD867" i="2"/>
  <c r="AB867" i="2"/>
  <c r="Z867" i="2"/>
  <c r="X867" i="2"/>
  <c r="V867" i="2"/>
  <c r="T867" i="2"/>
  <c r="R867" i="2"/>
  <c r="AK866" i="2"/>
  <c r="AH866" i="2"/>
  <c r="AF866" i="2"/>
  <c r="AD866" i="2"/>
  <c r="AB866" i="2"/>
  <c r="Z866" i="2"/>
  <c r="X866" i="2"/>
  <c r="V866" i="2"/>
  <c r="T866" i="2"/>
  <c r="R866" i="2"/>
  <c r="AK865" i="2"/>
  <c r="AH865" i="2"/>
  <c r="AF865" i="2"/>
  <c r="AD865" i="2"/>
  <c r="AB865" i="2"/>
  <c r="Z865" i="2"/>
  <c r="X865" i="2"/>
  <c r="V865" i="2"/>
  <c r="T865" i="2"/>
  <c r="R865" i="2"/>
  <c r="AK864" i="2"/>
  <c r="AH864" i="2"/>
  <c r="AF864" i="2"/>
  <c r="AD864" i="2"/>
  <c r="AB864" i="2"/>
  <c r="Z864" i="2"/>
  <c r="X864" i="2"/>
  <c r="V864" i="2"/>
  <c r="T864" i="2"/>
  <c r="R864" i="2"/>
  <c r="AK863" i="2"/>
  <c r="AH863" i="2"/>
  <c r="AF863" i="2"/>
  <c r="AD863" i="2"/>
  <c r="AB863" i="2"/>
  <c r="Z863" i="2"/>
  <c r="X863" i="2"/>
  <c r="V863" i="2"/>
  <c r="T863" i="2"/>
  <c r="R863" i="2"/>
  <c r="AK862" i="2"/>
  <c r="AH862" i="2"/>
  <c r="AF862" i="2"/>
  <c r="AD862" i="2"/>
  <c r="AB862" i="2"/>
  <c r="Z862" i="2"/>
  <c r="X862" i="2"/>
  <c r="V862" i="2"/>
  <c r="T862" i="2"/>
  <c r="R862" i="2"/>
  <c r="AK861" i="2"/>
  <c r="AH861" i="2"/>
  <c r="AF861" i="2"/>
  <c r="AD861" i="2"/>
  <c r="AB861" i="2"/>
  <c r="Z861" i="2"/>
  <c r="X861" i="2"/>
  <c r="V861" i="2"/>
  <c r="T861" i="2"/>
  <c r="R861" i="2"/>
  <c r="AK860" i="2"/>
  <c r="AH860" i="2"/>
  <c r="AF860" i="2"/>
  <c r="AD860" i="2"/>
  <c r="AB860" i="2"/>
  <c r="Z860" i="2"/>
  <c r="X860" i="2"/>
  <c r="V860" i="2"/>
  <c r="T860" i="2"/>
  <c r="R860" i="2"/>
  <c r="AK859" i="2"/>
  <c r="AH859" i="2"/>
  <c r="AF859" i="2"/>
  <c r="AD859" i="2"/>
  <c r="AB859" i="2"/>
  <c r="Z859" i="2"/>
  <c r="X859" i="2"/>
  <c r="V859" i="2"/>
  <c r="T859" i="2"/>
  <c r="R859" i="2"/>
  <c r="AK858" i="2"/>
  <c r="AH858" i="2"/>
  <c r="AF858" i="2"/>
  <c r="AD858" i="2"/>
  <c r="AB858" i="2"/>
  <c r="Z858" i="2"/>
  <c r="X858" i="2"/>
  <c r="V858" i="2"/>
  <c r="T858" i="2"/>
  <c r="R858" i="2"/>
  <c r="AK857" i="2"/>
  <c r="AH857" i="2"/>
  <c r="AF857" i="2"/>
  <c r="AD857" i="2"/>
  <c r="AB857" i="2"/>
  <c r="Z857" i="2"/>
  <c r="X857" i="2"/>
  <c r="V857" i="2"/>
  <c r="T857" i="2"/>
  <c r="R857" i="2"/>
  <c r="AK856" i="2"/>
  <c r="AH856" i="2"/>
  <c r="AF856" i="2"/>
  <c r="AD856" i="2"/>
  <c r="AB856" i="2"/>
  <c r="Z856" i="2"/>
  <c r="X856" i="2"/>
  <c r="V856" i="2"/>
  <c r="T856" i="2"/>
  <c r="R856" i="2"/>
  <c r="AK855" i="2"/>
  <c r="AH855" i="2"/>
  <c r="AF855" i="2"/>
  <c r="AD855" i="2"/>
  <c r="AB855" i="2"/>
  <c r="Z855" i="2"/>
  <c r="X855" i="2"/>
  <c r="V855" i="2"/>
  <c r="T855" i="2"/>
  <c r="R855" i="2"/>
  <c r="AK854" i="2"/>
  <c r="AH854" i="2"/>
  <c r="AF854" i="2"/>
  <c r="AD854" i="2"/>
  <c r="AB854" i="2"/>
  <c r="Z854" i="2"/>
  <c r="X854" i="2"/>
  <c r="V854" i="2"/>
  <c r="T854" i="2"/>
  <c r="R854" i="2"/>
  <c r="AK853" i="2"/>
  <c r="AH853" i="2"/>
  <c r="AF853" i="2"/>
  <c r="AD853" i="2"/>
  <c r="AB853" i="2"/>
  <c r="Z853" i="2"/>
  <c r="X853" i="2"/>
  <c r="V853" i="2"/>
  <c r="T853" i="2"/>
  <c r="R853" i="2"/>
  <c r="AK852" i="2"/>
  <c r="AH852" i="2"/>
  <c r="AF852" i="2"/>
  <c r="AD852" i="2"/>
  <c r="AB852" i="2"/>
  <c r="Z852" i="2"/>
  <c r="X852" i="2"/>
  <c r="V852" i="2"/>
  <c r="T852" i="2"/>
  <c r="R852" i="2"/>
  <c r="AK851" i="2"/>
  <c r="AH851" i="2"/>
  <c r="AF851" i="2"/>
  <c r="AD851" i="2"/>
  <c r="AB851" i="2"/>
  <c r="Z851" i="2"/>
  <c r="X851" i="2"/>
  <c r="V851" i="2"/>
  <c r="T851" i="2"/>
  <c r="R851" i="2"/>
  <c r="AK850" i="2"/>
  <c r="AH850" i="2"/>
  <c r="AF850" i="2"/>
  <c r="AD850" i="2"/>
  <c r="AB850" i="2"/>
  <c r="Z850" i="2"/>
  <c r="X850" i="2"/>
  <c r="V850" i="2"/>
  <c r="T850" i="2"/>
  <c r="R850" i="2"/>
  <c r="AK849" i="2"/>
  <c r="AH849" i="2"/>
  <c r="AF849" i="2"/>
  <c r="AD849" i="2"/>
  <c r="AB849" i="2"/>
  <c r="Z849" i="2"/>
  <c r="X849" i="2"/>
  <c r="V849" i="2"/>
  <c r="T849" i="2"/>
  <c r="R849" i="2"/>
  <c r="AK848" i="2"/>
  <c r="AH848" i="2"/>
  <c r="AF848" i="2"/>
  <c r="AD848" i="2"/>
  <c r="AB848" i="2"/>
  <c r="Z848" i="2"/>
  <c r="X848" i="2"/>
  <c r="V848" i="2"/>
  <c r="T848" i="2"/>
  <c r="R848" i="2"/>
  <c r="AK847" i="2"/>
  <c r="AH847" i="2"/>
  <c r="AF847" i="2"/>
  <c r="AD847" i="2"/>
  <c r="AB847" i="2"/>
  <c r="Z847" i="2"/>
  <c r="X847" i="2"/>
  <c r="V847" i="2"/>
  <c r="T847" i="2"/>
  <c r="R847" i="2"/>
  <c r="AK846" i="2"/>
  <c r="AH846" i="2"/>
  <c r="AF846" i="2"/>
  <c r="AD846" i="2"/>
  <c r="AB846" i="2"/>
  <c r="Z846" i="2"/>
  <c r="X846" i="2"/>
  <c r="V846" i="2"/>
  <c r="T846" i="2"/>
  <c r="R846" i="2"/>
  <c r="AK845" i="2"/>
  <c r="AH845" i="2"/>
  <c r="AF845" i="2"/>
  <c r="AD845" i="2"/>
  <c r="AB845" i="2"/>
  <c r="Z845" i="2"/>
  <c r="X845" i="2"/>
  <c r="V845" i="2"/>
  <c r="T845" i="2"/>
  <c r="R845" i="2"/>
  <c r="AK844" i="2"/>
  <c r="AH844" i="2"/>
  <c r="AF844" i="2"/>
  <c r="AD844" i="2"/>
  <c r="AB844" i="2"/>
  <c r="Z844" i="2"/>
  <c r="X844" i="2"/>
  <c r="V844" i="2"/>
  <c r="T844" i="2"/>
  <c r="R844" i="2"/>
  <c r="AK843" i="2"/>
  <c r="AH843" i="2"/>
  <c r="AF843" i="2"/>
  <c r="AD843" i="2"/>
  <c r="AB843" i="2"/>
  <c r="Z843" i="2"/>
  <c r="X843" i="2"/>
  <c r="V843" i="2"/>
  <c r="T843" i="2"/>
  <c r="R843" i="2"/>
  <c r="AK842" i="2"/>
  <c r="AH842" i="2"/>
  <c r="AF842" i="2"/>
  <c r="AD842" i="2"/>
  <c r="AB842" i="2"/>
  <c r="Z842" i="2"/>
  <c r="X842" i="2"/>
  <c r="V842" i="2"/>
  <c r="T842" i="2"/>
  <c r="R842" i="2"/>
  <c r="AK841" i="2"/>
  <c r="AH841" i="2"/>
  <c r="AF841" i="2"/>
  <c r="AD841" i="2"/>
  <c r="AB841" i="2"/>
  <c r="Z841" i="2"/>
  <c r="X841" i="2"/>
  <c r="V841" i="2"/>
  <c r="T841" i="2"/>
  <c r="R841" i="2"/>
  <c r="AK840" i="2"/>
  <c r="AH840" i="2"/>
  <c r="AF840" i="2"/>
  <c r="AD840" i="2"/>
  <c r="AB840" i="2"/>
  <c r="Z840" i="2"/>
  <c r="X840" i="2"/>
  <c r="V840" i="2"/>
  <c r="T840" i="2"/>
  <c r="R840" i="2"/>
  <c r="AK839" i="2"/>
  <c r="AH839" i="2"/>
  <c r="AF839" i="2"/>
  <c r="AD839" i="2"/>
  <c r="AB839" i="2"/>
  <c r="Z839" i="2"/>
  <c r="X839" i="2"/>
  <c r="V839" i="2"/>
  <c r="T839" i="2"/>
  <c r="R839" i="2"/>
  <c r="AK838" i="2"/>
  <c r="AH838" i="2"/>
  <c r="AF838" i="2"/>
  <c r="AD838" i="2"/>
  <c r="AB838" i="2"/>
  <c r="Z838" i="2"/>
  <c r="X838" i="2"/>
  <c r="V838" i="2"/>
  <c r="T838" i="2"/>
  <c r="R838" i="2"/>
  <c r="AK837" i="2"/>
  <c r="AH837" i="2"/>
  <c r="AF837" i="2"/>
  <c r="AD837" i="2"/>
  <c r="AB837" i="2"/>
  <c r="Z837" i="2"/>
  <c r="X837" i="2"/>
  <c r="V837" i="2"/>
  <c r="T837" i="2"/>
  <c r="R837" i="2"/>
  <c r="AK836" i="2"/>
  <c r="AH836" i="2"/>
  <c r="AF836" i="2"/>
  <c r="AD836" i="2"/>
  <c r="AB836" i="2"/>
  <c r="Z836" i="2"/>
  <c r="X836" i="2"/>
  <c r="V836" i="2"/>
  <c r="T836" i="2"/>
  <c r="R836" i="2"/>
  <c r="AK835" i="2"/>
  <c r="AH835" i="2"/>
  <c r="AF835" i="2"/>
  <c r="AD835" i="2"/>
  <c r="AB835" i="2"/>
  <c r="Z835" i="2"/>
  <c r="X835" i="2"/>
  <c r="V835" i="2"/>
  <c r="T835" i="2"/>
  <c r="R835" i="2"/>
  <c r="AK834" i="2"/>
  <c r="AH834" i="2"/>
  <c r="AF834" i="2"/>
  <c r="AD834" i="2"/>
  <c r="AB834" i="2"/>
  <c r="Z834" i="2"/>
  <c r="X834" i="2"/>
  <c r="V834" i="2"/>
  <c r="T834" i="2"/>
  <c r="R834" i="2"/>
  <c r="AK833" i="2"/>
  <c r="AH833" i="2"/>
  <c r="AF833" i="2"/>
  <c r="AD833" i="2"/>
  <c r="AB833" i="2"/>
  <c r="Z833" i="2"/>
  <c r="X833" i="2"/>
  <c r="V833" i="2"/>
  <c r="T833" i="2"/>
  <c r="R833" i="2"/>
  <c r="AK832" i="2"/>
  <c r="AH832" i="2"/>
  <c r="AF832" i="2"/>
  <c r="AD832" i="2"/>
  <c r="AB832" i="2"/>
  <c r="Z832" i="2"/>
  <c r="X832" i="2"/>
  <c r="V832" i="2"/>
  <c r="T832" i="2"/>
  <c r="R832" i="2"/>
  <c r="AK831" i="2"/>
  <c r="AH831" i="2"/>
  <c r="AF831" i="2"/>
  <c r="AD831" i="2"/>
  <c r="AB831" i="2"/>
  <c r="Z831" i="2"/>
  <c r="X831" i="2"/>
  <c r="V831" i="2"/>
  <c r="T831" i="2"/>
  <c r="R831" i="2"/>
  <c r="AK830" i="2"/>
  <c r="AH830" i="2"/>
  <c r="AF830" i="2"/>
  <c r="AD830" i="2"/>
  <c r="AB830" i="2"/>
  <c r="Z830" i="2"/>
  <c r="X830" i="2"/>
  <c r="V830" i="2"/>
  <c r="T830" i="2"/>
  <c r="R830" i="2"/>
  <c r="AK829" i="2"/>
  <c r="AH829" i="2"/>
  <c r="AF829" i="2"/>
  <c r="AD829" i="2"/>
  <c r="AB829" i="2"/>
  <c r="Z829" i="2"/>
  <c r="X829" i="2"/>
  <c r="V829" i="2"/>
  <c r="T829" i="2"/>
  <c r="R829" i="2"/>
  <c r="AK828" i="2"/>
  <c r="AH828" i="2"/>
  <c r="AF828" i="2"/>
  <c r="AD828" i="2"/>
  <c r="AB828" i="2"/>
  <c r="Z828" i="2"/>
  <c r="X828" i="2"/>
  <c r="V828" i="2"/>
  <c r="T828" i="2"/>
  <c r="R828" i="2"/>
  <c r="AK827" i="2"/>
  <c r="AH827" i="2"/>
  <c r="AF827" i="2"/>
  <c r="AD827" i="2"/>
  <c r="AB827" i="2"/>
  <c r="Z827" i="2"/>
  <c r="X827" i="2"/>
  <c r="V827" i="2"/>
  <c r="T827" i="2"/>
  <c r="R827" i="2"/>
  <c r="AK826" i="2"/>
  <c r="AH826" i="2"/>
  <c r="AF826" i="2"/>
  <c r="AD826" i="2"/>
  <c r="AB826" i="2"/>
  <c r="Z826" i="2"/>
  <c r="X826" i="2"/>
  <c r="V826" i="2"/>
  <c r="T826" i="2"/>
  <c r="R826" i="2"/>
  <c r="AK825" i="2"/>
  <c r="AH825" i="2"/>
  <c r="AF825" i="2"/>
  <c r="AD825" i="2"/>
  <c r="AB825" i="2"/>
  <c r="Z825" i="2"/>
  <c r="X825" i="2"/>
  <c r="V825" i="2"/>
  <c r="T825" i="2"/>
  <c r="R825" i="2"/>
  <c r="AK824" i="2"/>
  <c r="AH824" i="2"/>
  <c r="AF824" i="2"/>
  <c r="AD824" i="2"/>
  <c r="AB824" i="2"/>
  <c r="Z824" i="2"/>
  <c r="X824" i="2"/>
  <c r="V824" i="2"/>
  <c r="T824" i="2"/>
  <c r="R824" i="2"/>
  <c r="AK823" i="2"/>
  <c r="AH823" i="2"/>
  <c r="AF823" i="2"/>
  <c r="AD823" i="2"/>
  <c r="AB823" i="2"/>
  <c r="Z823" i="2"/>
  <c r="X823" i="2"/>
  <c r="V823" i="2"/>
  <c r="T823" i="2"/>
  <c r="R823" i="2"/>
  <c r="AK822" i="2"/>
  <c r="AH822" i="2"/>
  <c r="AF822" i="2"/>
  <c r="AD822" i="2"/>
  <c r="AB822" i="2"/>
  <c r="Z822" i="2"/>
  <c r="X822" i="2"/>
  <c r="V822" i="2"/>
  <c r="T822" i="2"/>
  <c r="R822" i="2"/>
  <c r="AK821" i="2"/>
  <c r="AH821" i="2"/>
  <c r="AF821" i="2"/>
  <c r="AD821" i="2"/>
  <c r="AB821" i="2"/>
  <c r="Z821" i="2"/>
  <c r="X821" i="2"/>
  <c r="V821" i="2"/>
  <c r="T821" i="2"/>
  <c r="R821" i="2"/>
  <c r="AK820" i="2"/>
  <c r="AH820" i="2"/>
  <c r="AF820" i="2"/>
  <c r="AD820" i="2"/>
  <c r="AB820" i="2"/>
  <c r="Z820" i="2"/>
  <c r="X820" i="2"/>
  <c r="V820" i="2"/>
  <c r="T820" i="2"/>
  <c r="R820" i="2"/>
  <c r="AK819" i="2"/>
  <c r="AH819" i="2"/>
  <c r="AF819" i="2"/>
  <c r="AD819" i="2"/>
  <c r="AB819" i="2"/>
  <c r="Z819" i="2"/>
  <c r="X819" i="2"/>
  <c r="V819" i="2"/>
  <c r="T819" i="2"/>
  <c r="R819" i="2"/>
  <c r="AK818" i="2"/>
  <c r="AH818" i="2"/>
  <c r="AF818" i="2"/>
  <c r="AD818" i="2"/>
  <c r="AB818" i="2"/>
  <c r="Z818" i="2"/>
  <c r="X818" i="2"/>
  <c r="V818" i="2"/>
  <c r="T818" i="2"/>
  <c r="R818" i="2"/>
  <c r="AK817" i="2"/>
  <c r="AH817" i="2"/>
  <c r="AF817" i="2"/>
  <c r="AD817" i="2"/>
  <c r="AB817" i="2"/>
  <c r="Z817" i="2"/>
  <c r="X817" i="2"/>
  <c r="V817" i="2"/>
  <c r="T817" i="2"/>
  <c r="R817" i="2"/>
  <c r="AK816" i="2"/>
  <c r="AH816" i="2"/>
  <c r="AF816" i="2"/>
  <c r="AD816" i="2"/>
  <c r="AB816" i="2"/>
  <c r="Z816" i="2"/>
  <c r="X816" i="2"/>
  <c r="V816" i="2"/>
  <c r="T816" i="2"/>
  <c r="R816" i="2"/>
  <c r="AK815" i="2"/>
  <c r="AH815" i="2"/>
  <c r="AF815" i="2"/>
  <c r="AD815" i="2"/>
  <c r="AB815" i="2"/>
  <c r="Z815" i="2"/>
  <c r="X815" i="2"/>
  <c r="V815" i="2"/>
  <c r="T815" i="2"/>
  <c r="R815" i="2"/>
  <c r="AK814" i="2"/>
  <c r="AH814" i="2"/>
  <c r="AF814" i="2"/>
  <c r="AD814" i="2"/>
  <c r="AB814" i="2"/>
  <c r="Z814" i="2"/>
  <c r="X814" i="2"/>
  <c r="V814" i="2"/>
  <c r="T814" i="2"/>
  <c r="R814" i="2"/>
  <c r="AK813" i="2"/>
  <c r="AH813" i="2"/>
  <c r="AF813" i="2"/>
  <c r="AD813" i="2"/>
  <c r="AB813" i="2"/>
  <c r="Z813" i="2"/>
  <c r="X813" i="2"/>
  <c r="V813" i="2"/>
  <c r="T813" i="2"/>
  <c r="R813" i="2"/>
  <c r="AK812" i="2"/>
  <c r="AH812" i="2"/>
  <c r="AF812" i="2"/>
  <c r="AD812" i="2"/>
  <c r="AB812" i="2"/>
  <c r="Z812" i="2"/>
  <c r="X812" i="2"/>
  <c r="V812" i="2"/>
  <c r="T812" i="2"/>
  <c r="R812" i="2"/>
  <c r="AK811" i="2"/>
  <c r="AH811" i="2"/>
  <c r="AF811" i="2"/>
  <c r="AD811" i="2"/>
  <c r="AB811" i="2"/>
  <c r="Z811" i="2"/>
  <c r="X811" i="2"/>
  <c r="V811" i="2"/>
  <c r="T811" i="2"/>
  <c r="R811" i="2"/>
  <c r="AK810" i="2"/>
  <c r="AH810" i="2"/>
  <c r="AF810" i="2"/>
  <c r="AD810" i="2"/>
  <c r="AB810" i="2"/>
  <c r="Z810" i="2"/>
  <c r="X810" i="2"/>
  <c r="V810" i="2"/>
  <c r="T810" i="2"/>
  <c r="R810" i="2"/>
  <c r="AK809" i="2"/>
  <c r="AH809" i="2"/>
  <c r="AF809" i="2"/>
  <c r="AD809" i="2"/>
  <c r="AB809" i="2"/>
  <c r="Z809" i="2"/>
  <c r="X809" i="2"/>
  <c r="V809" i="2"/>
  <c r="T809" i="2"/>
  <c r="R809" i="2"/>
  <c r="AK808" i="2"/>
  <c r="AH808" i="2"/>
  <c r="AF808" i="2"/>
  <c r="AD808" i="2"/>
  <c r="AB808" i="2"/>
  <c r="Z808" i="2"/>
  <c r="X808" i="2"/>
  <c r="V808" i="2"/>
  <c r="T808" i="2"/>
  <c r="R808" i="2"/>
  <c r="AK807" i="2"/>
  <c r="AH807" i="2"/>
  <c r="AF807" i="2"/>
  <c r="AD807" i="2"/>
  <c r="AB807" i="2"/>
  <c r="Z807" i="2"/>
  <c r="X807" i="2"/>
  <c r="V807" i="2"/>
  <c r="T807" i="2"/>
  <c r="R807" i="2"/>
  <c r="AK806" i="2"/>
  <c r="AH806" i="2"/>
  <c r="AF806" i="2"/>
  <c r="AD806" i="2"/>
  <c r="AB806" i="2"/>
  <c r="Z806" i="2"/>
  <c r="X806" i="2"/>
  <c r="V806" i="2"/>
  <c r="T806" i="2"/>
  <c r="R806" i="2"/>
  <c r="AK805" i="2"/>
  <c r="AH805" i="2"/>
  <c r="AF805" i="2"/>
  <c r="AD805" i="2"/>
  <c r="AB805" i="2"/>
  <c r="Z805" i="2"/>
  <c r="X805" i="2"/>
  <c r="V805" i="2"/>
  <c r="T805" i="2"/>
  <c r="R805" i="2"/>
  <c r="AK804" i="2"/>
  <c r="AH804" i="2"/>
  <c r="AF804" i="2"/>
  <c r="AD804" i="2"/>
  <c r="AB804" i="2"/>
  <c r="Z804" i="2"/>
  <c r="X804" i="2"/>
  <c r="V804" i="2"/>
  <c r="T804" i="2"/>
  <c r="R804" i="2"/>
  <c r="AK803" i="2"/>
  <c r="AH803" i="2"/>
  <c r="AF803" i="2"/>
  <c r="AD803" i="2"/>
  <c r="AB803" i="2"/>
  <c r="Z803" i="2"/>
  <c r="X803" i="2"/>
  <c r="V803" i="2"/>
  <c r="T803" i="2"/>
  <c r="R803" i="2"/>
  <c r="AK802" i="2"/>
  <c r="AH802" i="2"/>
  <c r="AF802" i="2"/>
  <c r="AD802" i="2"/>
  <c r="AB802" i="2"/>
  <c r="Z802" i="2"/>
  <c r="X802" i="2"/>
  <c r="V802" i="2"/>
  <c r="T802" i="2"/>
  <c r="R802" i="2"/>
  <c r="AK801" i="2"/>
  <c r="AH801" i="2"/>
  <c r="AF801" i="2"/>
  <c r="AD801" i="2"/>
  <c r="AB801" i="2"/>
  <c r="Z801" i="2"/>
  <c r="X801" i="2"/>
  <c r="V801" i="2"/>
  <c r="T801" i="2"/>
  <c r="R801" i="2"/>
  <c r="AK800" i="2"/>
  <c r="AH800" i="2"/>
  <c r="AF800" i="2"/>
  <c r="AD800" i="2"/>
  <c r="AB800" i="2"/>
  <c r="Z800" i="2"/>
  <c r="X800" i="2"/>
  <c r="V800" i="2"/>
  <c r="T800" i="2"/>
  <c r="R800" i="2"/>
  <c r="AK799" i="2"/>
  <c r="AH799" i="2"/>
  <c r="AF799" i="2"/>
  <c r="AD799" i="2"/>
  <c r="AB799" i="2"/>
  <c r="Z799" i="2"/>
  <c r="X799" i="2"/>
  <c r="V799" i="2"/>
  <c r="T799" i="2"/>
  <c r="R799" i="2"/>
  <c r="AK798" i="2"/>
  <c r="AH798" i="2"/>
  <c r="AF798" i="2"/>
  <c r="AD798" i="2"/>
  <c r="AB798" i="2"/>
  <c r="Z798" i="2"/>
  <c r="X798" i="2"/>
  <c r="V798" i="2"/>
  <c r="T798" i="2"/>
  <c r="R798" i="2"/>
  <c r="AK797" i="2"/>
  <c r="AH797" i="2"/>
  <c r="AF797" i="2"/>
  <c r="AD797" i="2"/>
  <c r="AB797" i="2"/>
  <c r="Z797" i="2"/>
  <c r="X797" i="2"/>
  <c r="V797" i="2"/>
  <c r="T797" i="2"/>
  <c r="R797" i="2"/>
  <c r="AK796" i="2"/>
  <c r="AH796" i="2"/>
  <c r="AF796" i="2"/>
  <c r="AD796" i="2"/>
  <c r="AB796" i="2"/>
  <c r="Z796" i="2"/>
  <c r="X796" i="2"/>
  <c r="V796" i="2"/>
  <c r="T796" i="2"/>
  <c r="R796" i="2"/>
  <c r="AK795" i="2"/>
  <c r="AH795" i="2"/>
  <c r="AF795" i="2"/>
  <c r="AD795" i="2"/>
  <c r="AB795" i="2"/>
  <c r="Z795" i="2"/>
  <c r="X795" i="2"/>
  <c r="V795" i="2"/>
  <c r="T795" i="2"/>
  <c r="R795" i="2"/>
  <c r="AK794" i="2"/>
  <c r="AH794" i="2"/>
  <c r="AF794" i="2"/>
  <c r="AD794" i="2"/>
  <c r="AB794" i="2"/>
  <c r="Z794" i="2"/>
  <c r="X794" i="2"/>
  <c r="V794" i="2"/>
  <c r="T794" i="2"/>
  <c r="R794" i="2"/>
  <c r="AK793" i="2"/>
  <c r="AH793" i="2"/>
  <c r="AF793" i="2"/>
  <c r="AD793" i="2"/>
  <c r="AB793" i="2"/>
  <c r="Z793" i="2"/>
  <c r="X793" i="2"/>
  <c r="V793" i="2"/>
  <c r="T793" i="2"/>
  <c r="R793" i="2"/>
  <c r="AK792" i="2"/>
  <c r="AH792" i="2"/>
  <c r="AF792" i="2"/>
  <c r="AD792" i="2"/>
  <c r="AB792" i="2"/>
  <c r="Z792" i="2"/>
  <c r="X792" i="2"/>
  <c r="V792" i="2"/>
  <c r="T792" i="2"/>
  <c r="R792" i="2"/>
  <c r="AK791" i="2"/>
  <c r="AH791" i="2"/>
  <c r="AF791" i="2"/>
  <c r="AD791" i="2"/>
  <c r="AB791" i="2"/>
  <c r="Z791" i="2"/>
  <c r="X791" i="2"/>
  <c r="V791" i="2"/>
  <c r="T791" i="2"/>
  <c r="R791" i="2"/>
  <c r="AK790" i="2"/>
  <c r="AH790" i="2"/>
  <c r="AF790" i="2"/>
  <c r="AD790" i="2"/>
  <c r="AB790" i="2"/>
  <c r="Z790" i="2"/>
  <c r="X790" i="2"/>
  <c r="V790" i="2"/>
  <c r="T790" i="2"/>
  <c r="R790" i="2"/>
  <c r="AK789" i="2"/>
  <c r="AH789" i="2"/>
  <c r="AF789" i="2"/>
  <c r="AD789" i="2"/>
  <c r="AB789" i="2"/>
  <c r="Z789" i="2"/>
  <c r="X789" i="2"/>
  <c r="V789" i="2"/>
  <c r="T789" i="2"/>
  <c r="R789" i="2"/>
  <c r="AK788" i="2"/>
  <c r="AH788" i="2"/>
  <c r="AF788" i="2"/>
  <c r="AD788" i="2"/>
  <c r="AB788" i="2"/>
  <c r="Z788" i="2"/>
  <c r="X788" i="2"/>
  <c r="V788" i="2"/>
  <c r="T788" i="2"/>
  <c r="R788" i="2"/>
  <c r="AK787" i="2"/>
  <c r="AH787" i="2"/>
  <c r="AF787" i="2"/>
  <c r="AD787" i="2"/>
  <c r="AB787" i="2"/>
  <c r="Z787" i="2"/>
  <c r="X787" i="2"/>
  <c r="V787" i="2"/>
  <c r="T787" i="2"/>
  <c r="R787" i="2"/>
  <c r="AK786" i="2"/>
  <c r="AH786" i="2"/>
  <c r="AF786" i="2"/>
  <c r="AD786" i="2"/>
  <c r="AB786" i="2"/>
  <c r="Z786" i="2"/>
  <c r="X786" i="2"/>
  <c r="V786" i="2"/>
  <c r="T786" i="2"/>
  <c r="R786" i="2"/>
  <c r="AK785" i="2"/>
  <c r="AH785" i="2"/>
  <c r="AF785" i="2"/>
  <c r="AD785" i="2"/>
  <c r="AB785" i="2"/>
  <c r="Z785" i="2"/>
  <c r="X785" i="2"/>
  <c r="V785" i="2"/>
  <c r="T785" i="2"/>
  <c r="R785" i="2"/>
  <c r="AK784" i="2"/>
  <c r="AH784" i="2"/>
  <c r="AF784" i="2"/>
  <c r="AD784" i="2"/>
  <c r="AB784" i="2"/>
  <c r="Z784" i="2"/>
  <c r="X784" i="2"/>
  <c r="V784" i="2"/>
  <c r="T784" i="2"/>
  <c r="R784" i="2"/>
  <c r="AK783" i="2"/>
  <c r="AH783" i="2"/>
  <c r="AF783" i="2"/>
  <c r="AD783" i="2"/>
  <c r="AB783" i="2"/>
  <c r="Z783" i="2"/>
  <c r="X783" i="2"/>
  <c r="V783" i="2"/>
  <c r="T783" i="2"/>
  <c r="R783" i="2"/>
  <c r="AK782" i="2"/>
  <c r="AH782" i="2"/>
  <c r="AF782" i="2"/>
  <c r="AD782" i="2"/>
  <c r="AB782" i="2"/>
  <c r="Z782" i="2"/>
  <c r="X782" i="2"/>
  <c r="V782" i="2"/>
  <c r="T782" i="2"/>
  <c r="R782" i="2"/>
  <c r="AK781" i="2"/>
  <c r="AH781" i="2"/>
  <c r="AF781" i="2"/>
  <c r="AD781" i="2"/>
  <c r="AB781" i="2"/>
  <c r="Z781" i="2"/>
  <c r="X781" i="2"/>
  <c r="V781" i="2"/>
  <c r="T781" i="2"/>
  <c r="R781" i="2"/>
  <c r="AK780" i="2"/>
  <c r="AH780" i="2"/>
  <c r="AF780" i="2"/>
  <c r="AD780" i="2"/>
  <c r="AB780" i="2"/>
  <c r="Z780" i="2"/>
  <c r="X780" i="2"/>
  <c r="V780" i="2"/>
  <c r="T780" i="2"/>
  <c r="R780" i="2"/>
  <c r="AK779" i="2"/>
  <c r="AH779" i="2"/>
  <c r="AF779" i="2"/>
  <c r="AD779" i="2"/>
  <c r="AB779" i="2"/>
  <c r="Z779" i="2"/>
  <c r="X779" i="2"/>
  <c r="V779" i="2"/>
  <c r="T779" i="2"/>
  <c r="R779" i="2"/>
  <c r="AK778" i="2"/>
  <c r="AH778" i="2"/>
  <c r="AF778" i="2"/>
  <c r="AD778" i="2"/>
  <c r="AB778" i="2"/>
  <c r="Z778" i="2"/>
  <c r="X778" i="2"/>
  <c r="V778" i="2"/>
  <c r="T778" i="2"/>
  <c r="R778" i="2"/>
  <c r="AK777" i="2"/>
  <c r="AH777" i="2"/>
  <c r="AF777" i="2"/>
  <c r="AD777" i="2"/>
  <c r="AB777" i="2"/>
  <c r="Z777" i="2"/>
  <c r="X777" i="2"/>
  <c r="V777" i="2"/>
  <c r="T777" i="2"/>
  <c r="R777" i="2"/>
  <c r="AK776" i="2"/>
  <c r="AH776" i="2"/>
  <c r="AF776" i="2"/>
  <c r="AD776" i="2"/>
  <c r="AB776" i="2"/>
  <c r="Z776" i="2"/>
  <c r="X776" i="2"/>
  <c r="V776" i="2"/>
  <c r="T776" i="2"/>
  <c r="R776" i="2"/>
  <c r="AK775" i="2"/>
  <c r="AH775" i="2"/>
  <c r="AF775" i="2"/>
  <c r="AD775" i="2"/>
  <c r="AB775" i="2"/>
  <c r="Z775" i="2"/>
  <c r="X775" i="2"/>
  <c r="V775" i="2"/>
  <c r="T775" i="2"/>
  <c r="R775" i="2"/>
  <c r="AK774" i="2"/>
  <c r="AH774" i="2"/>
  <c r="AF774" i="2"/>
  <c r="AD774" i="2"/>
  <c r="AB774" i="2"/>
  <c r="Z774" i="2"/>
  <c r="X774" i="2"/>
  <c r="V774" i="2"/>
  <c r="T774" i="2"/>
  <c r="R774" i="2"/>
  <c r="AK773" i="2"/>
  <c r="AH773" i="2"/>
  <c r="AF773" i="2"/>
  <c r="AD773" i="2"/>
  <c r="AB773" i="2"/>
  <c r="Z773" i="2"/>
  <c r="X773" i="2"/>
  <c r="V773" i="2"/>
  <c r="T773" i="2"/>
  <c r="R773" i="2"/>
  <c r="AK772" i="2"/>
  <c r="AH772" i="2"/>
  <c r="AF772" i="2"/>
  <c r="AD772" i="2"/>
  <c r="AB772" i="2"/>
  <c r="Z772" i="2"/>
  <c r="X772" i="2"/>
  <c r="V772" i="2"/>
  <c r="T772" i="2"/>
  <c r="R772" i="2"/>
  <c r="AK771" i="2"/>
  <c r="AH771" i="2"/>
  <c r="AF771" i="2"/>
  <c r="AD771" i="2"/>
  <c r="AB771" i="2"/>
  <c r="Z771" i="2"/>
  <c r="X771" i="2"/>
  <c r="V771" i="2"/>
  <c r="T771" i="2"/>
  <c r="R771" i="2"/>
  <c r="AK770" i="2"/>
  <c r="AH770" i="2"/>
  <c r="AF770" i="2"/>
  <c r="AD770" i="2"/>
  <c r="AB770" i="2"/>
  <c r="Z770" i="2"/>
  <c r="X770" i="2"/>
  <c r="V770" i="2"/>
  <c r="T770" i="2"/>
  <c r="R770" i="2"/>
  <c r="AK769" i="2"/>
  <c r="AH769" i="2"/>
  <c r="AF769" i="2"/>
  <c r="AD769" i="2"/>
  <c r="AB769" i="2"/>
  <c r="Z769" i="2"/>
  <c r="X769" i="2"/>
  <c r="V769" i="2"/>
  <c r="T769" i="2"/>
  <c r="R769" i="2"/>
  <c r="AK768" i="2"/>
  <c r="AH768" i="2"/>
  <c r="AF768" i="2"/>
  <c r="AD768" i="2"/>
  <c r="AB768" i="2"/>
  <c r="Z768" i="2"/>
  <c r="X768" i="2"/>
  <c r="V768" i="2"/>
  <c r="T768" i="2"/>
  <c r="R768" i="2"/>
  <c r="AK767" i="2"/>
  <c r="AH767" i="2"/>
  <c r="AF767" i="2"/>
  <c r="AD767" i="2"/>
  <c r="AB767" i="2"/>
  <c r="Z767" i="2"/>
  <c r="X767" i="2"/>
  <c r="V767" i="2"/>
  <c r="T767" i="2"/>
  <c r="R767" i="2"/>
  <c r="AK766" i="2"/>
  <c r="AH766" i="2"/>
  <c r="AF766" i="2"/>
  <c r="AD766" i="2"/>
  <c r="AB766" i="2"/>
  <c r="Z766" i="2"/>
  <c r="X766" i="2"/>
  <c r="V766" i="2"/>
  <c r="T766" i="2"/>
  <c r="R766" i="2"/>
  <c r="AK765" i="2"/>
  <c r="AH765" i="2"/>
  <c r="AF765" i="2"/>
  <c r="AD765" i="2"/>
  <c r="AB765" i="2"/>
  <c r="Z765" i="2"/>
  <c r="X765" i="2"/>
  <c r="V765" i="2"/>
  <c r="T765" i="2"/>
  <c r="R765" i="2"/>
  <c r="AK764" i="2"/>
  <c r="AH764" i="2"/>
  <c r="AF764" i="2"/>
  <c r="AD764" i="2"/>
  <c r="AB764" i="2"/>
  <c r="Z764" i="2"/>
  <c r="X764" i="2"/>
  <c r="V764" i="2"/>
  <c r="T764" i="2"/>
  <c r="R764" i="2"/>
  <c r="AK763" i="2"/>
  <c r="AH763" i="2"/>
  <c r="AF763" i="2"/>
  <c r="AD763" i="2"/>
  <c r="AB763" i="2"/>
  <c r="Z763" i="2"/>
  <c r="X763" i="2"/>
  <c r="V763" i="2"/>
  <c r="T763" i="2"/>
  <c r="R763" i="2"/>
  <c r="AK762" i="2"/>
  <c r="AH762" i="2"/>
  <c r="AF762" i="2"/>
  <c r="AD762" i="2"/>
  <c r="AB762" i="2"/>
  <c r="Z762" i="2"/>
  <c r="X762" i="2"/>
  <c r="V762" i="2"/>
  <c r="T762" i="2"/>
  <c r="R762" i="2"/>
  <c r="AK761" i="2"/>
  <c r="AH761" i="2"/>
  <c r="AF761" i="2"/>
  <c r="AD761" i="2"/>
  <c r="AB761" i="2"/>
  <c r="Z761" i="2"/>
  <c r="X761" i="2"/>
  <c r="V761" i="2"/>
  <c r="T761" i="2"/>
  <c r="R761" i="2"/>
  <c r="AK760" i="2"/>
  <c r="AH760" i="2"/>
  <c r="AF760" i="2"/>
  <c r="AD760" i="2"/>
  <c r="AB760" i="2"/>
  <c r="Z760" i="2"/>
  <c r="X760" i="2"/>
  <c r="V760" i="2"/>
  <c r="T760" i="2"/>
  <c r="R760" i="2"/>
  <c r="AK759" i="2"/>
  <c r="AH759" i="2"/>
  <c r="AF759" i="2"/>
  <c r="AD759" i="2"/>
  <c r="AB759" i="2"/>
  <c r="Z759" i="2"/>
  <c r="X759" i="2"/>
  <c r="V759" i="2"/>
  <c r="T759" i="2"/>
  <c r="R759" i="2"/>
  <c r="AK758" i="2"/>
  <c r="AH758" i="2"/>
  <c r="AF758" i="2"/>
  <c r="AD758" i="2"/>
  <c r="AB758" i="2"/>
  <c r="Z758" i="2"/>
  <c r="X758" i="2"/>
  <c r="V758" i="2"/>
  <c r="T758" i="2"/>
  <c r="R758" i="2"/>
  <c r="AK757" i="2"/>
  <c r="AH757" i="2"/>
  <c r="AF757" i="2"/>
  <c r="AD757" i="2"/>
  <c r="AB757" i="2"/>
  <c r="Z757" i="2"/>
  <c r="X757" i="2"/>
  <c r="V757" i="2"/>
  <c r="T757" i="2"/>
  <c r="R757" i="2"/>
  <c r="AK756" i="2"/>
  <c r="AH756" i="2"/>
  <c r="AF756" i="2"/>
  <c r="AD756" i="2"/>
  <c r="AB756" i="2"/>
  <c r="Z756" i="2"/>
  <c r="X756" i="2"/>
  <c r="V756" i="2"/>
  <c r="T756" i="2"/>
  <c r="R756" i="2"/>
  <c r="AK755" i="2"/>
  <c r="AH755" i="2"/>
  <c r="AF755" i="2"/>
  <c r="AD755" i="2"/>
  <c r="AB755" i="2"/>
  <c r="Z755" i="2"/>
  <c r="X755" i="2"/>
  <c r="V755" i="2"/>
  <c r="T755" i="2"/>
  <c r="R755" i="2"/>
  <c r="AK754" i="2"/>
  <c r="AH754" i="2"/>
  <c r="AF754" i="2"/>
  <c r="AD754" i="2"/>
  <c r="AB754" i="2"/>
  <c r="Z754" i="2"/>
  <c r="X754" i="2"/>
  <c r="V754" i="2"/>
  <c r="T754" i="2"/>
  <c r="R754" i="2"/>
  <c r="AK753" i="2"/>
  <c r="AH753" i="2"/>
  <c r="AF753" i="2"/>
  <c r="AD753" i="2"/>
  <c r="AB753" i="2"/>
  <c r="Z753" i="2"/>
  <c r="X753" i="2"/>
  <c r="V753" i="2"/>
  <c r="T753" i="2"/>
  <c r="R753" i="2"/>
  <c r="AK752" i="2"/>
  <c r="AH752" i="2"/>
  <c r="AF752" i="2"/>
  <c r="AD752" i="2"/>
  <c r="AB752" i="2"/>
  <c r="Z752" i="2"/>
  <c r="X752" i="2"/>
  <c r="V752" i="2"/>
  <c r="T752" i="2"/>
  <c r="R752" i="2"/>
  <c r="AK751" i="2"/>
  <c r="AH751" i="2"/>
  <c r="AF751" i="2"/>
  <c r="AD751" i="2"/>
  <c r="AB751" i="2"/>
  <c r="Z751" i="2"/>
  <c r="X751" i="2"/>
  <c r="V751" i="2"/>
  <c r="T751" i="2"/>
  <c r="R751" i="2"/>
  <c r="AK750" i="2"/>
  <c r="AH750" i="2"/>
  <c r="AF750" i="2"/>
  <c r="AD750" i="2"/>
  <c r="AB750" i="2"/>
  <c r="Z750" i="2"/>
  <c r="X750" i="2"/>
  <c r="V750" i="2"/>
  <c r="T750" i="2"/>
  <c r="R750" i="2"/>
  <c r="AK749" i="2"/>
  <c r="AH749" i="2"/>
  <c r="AF749" i="2"/>
  <c r="AD749" i="2"/>
  <c r="AB749" i="2"/>
  <c r="Z749" i="2"/>
  <c r="X749" i="2"/>
  <c r="V749" i="2"/>
  <c r="T749" i="2"/>
  <c r="R749" i="2"/>
  <c r="AK748" i="2"/>
  <c r="AH748" i="2"/>
  <c r="AF748" i="2"/>
  <c r="AD748" i="2"/>
  <c r="AB748" i="2"/>
  <c r="Z748" i="2"/>
  <c r="X748" i="2"/>
  <c r="V748" i="2"/>
  <c r="T748" i="2"/>
  <c r="R748" i="2"/>
  <c r="AK747" i="2"/>
  <c r="AH747" i="2"/>
  <c r="AF747" i="2"/>
  <c r="AD747" i="2"/>
  <c r="AB747" i="2"/>
  <c r="Z747" i="2"/>
  <c r="X747" i="2"/>
  <c r="V747" i="2"/>
  <c r="T747" i="2"/>
  <c r="R747" i="2"/>
  <c r="AK746" i="2"/>
  <c r="AH746" i="2"/>
  <c r="AF746" i="2"/>
  <c r="AD746" i="2"/>
  <c r="AB746" i="2"/>
  <c r="Z746" i="2"/>
  <c r="X746" i="2"/>
  <c r="V746" i="2"/>
  <c r="T746" i="2"/>
  <c r="R746" i="2"/>
  <c r="AK745" i="2"/>
  <c r="AH745" i="2"/>
  <c r="AF745" i="2"/>
  <c r="AD745" i="2"/>
  <c r="AB745" i="2"/>
  <c r="Z745" i="2"/>
  <c r="X745" i="2"/>
  <c r="V745" i="2"/>
  <c r="T745" i="2"/>
  <c r="R745" i="2"/>
  <c r="AK744" i="2"/>
  <c r="AH744" i="2"/>
  <c r="AF744" i="2"/>
  <c r="AD744" i="2"/>
  <c r="AB744" i="2"/>
  <c r="Z744" i="2"/>
  <c r="X744" i="2"/>
  <c r="V744" i="2"/>
  <c r="T744" i="2"/>
  <c r="R744" i="2"/>
  <c r="AK743" i="2"/>
  <c r="AH743" i="2"/>
  <c r="AF743" i="2"/>
  <c r="AD743" i="2"/>
  <c r="AB743" i="2"/>
  <c r="Z743" i="2"/>
  <c r="X743" i="2"/>
  <c r="V743" i="2"/>
  <c r="T743" i="2"/>
  <c r="R743" i="2"/>
  <c r="AK742" i="2"/>
  <c r="AH742" i="2"/>
  <c r="AF742" i="2"/>
  <c r="AD742" i="2"/>
  <c r="AB742" i="2"/>
  <c r="Z742" i="2"/>
  <c r="X742" i="2"/>
  <c r="V742" i="2"/>
  <c r="T742" i="2"/>
  <c r="R742" i="2"/>
  <c r="AK741" i="2"/>
  <c r="AH741" i="2"/>
  <c r="AF741" i="2"/>
  <c r="AD741" i="2"/>
  <c r="AB741" i="2"/>
  <c r="Z741" i="2"/>
  <c r="X741" i="2"/>
  <c r="V741" i="2"/>
  <c r="T741" i="2"/>
  <c r="R741" i="2"/>
  <c r="AK740" i="2"/>
  <c r="AH740" i="2"/>
  <c r="AF740" i="2"/>
  <c r="AD740" i="2"/>
  <c r="AB740" i="2"/>
  <c r="Z740" i="2"/>
  <c r="X740" i="2"/>
  <c r="V740" i="2"/>
  <c r="T740" i="2"/>
  <c r="R740" i="2"/>
  <c r="AK739" i="2"/>
  <c r="AH739" i="2"/>
  <c r="AF739" i="2"/>
  <c r="AD739" i="2"/>
  <c r="AB739" i="2"/>
  <c r="Z739" i="2"/>
  <c r="X739" i="2"/>
  <c r="V739" i="2"/>
  <c r="T739" i="2"/>
  <c r="R739" i="2"/>
  <c r="AK738" i="2"/>
  <c r="AH738" i="2"/>
  <c r="AF738" i="2"/>
  <c r="AD738" i="2"/>
  <c r="AB738" i="2"/>
  <c r="Z738" i="2"/>
  <c r="X738" i="2"/>
  <c r="V738" i="2"/>
  <c r="T738" i="2"/>
  <c r="R738" i="2"/>
  <c r="AK737" i="2"/>
  <c r="AH737" i="2"/>
  <c r="AF737" i="2"/>
  <c r="AD737" i="2"/>
  <c r="AB737" i="2"/>
  <c r="Z737" i="2"/>
  <c r="X737" i="2"/>
  <c r="V737" i="2"/>
  <c r="T737" i="2"/>
  <c r="R737" i="2"/>
  <c r="AK736" i="2"/>
  <c r="AH736" i="2"/>
  <c r="AF736" i="2"/>
  <c r="AD736" i="2"/>
  <c r="AB736" i="2"/>
  <c r="Z736" i="2"/>
  <c r="X736" i="2"/>
  <c r="V736" i="2"/>
  <c r="T736" i="2"/>
  <c r="R736" i="2"/>
  <c r="AK735" i="2"/>
  <c r="AH735" i="2"/>
  <c r="AF735" i="2"/>
  <c r="AD735" i="2"/>
  <c r="AB735" i="2"/>
  <c r="Z735" i="2"/>
  <c r="X735" i="2"/>
  <c r="V735" i="2"/>
  <c r="T735" i="2"/>
  <c r="R735" i="2"/>
  <c r="AK734" i="2"/>
  <c r="AH734" i="2"/>
  <c r="AF734" i="2"/>
  <c r="AD734" i="2"/>
  <c r="AB734" i="2"/>
  <c r="Z734" i="2"/>
  <c r="X734" i="2"/>
  <c r="V734" i="2"/>
  <c r="T734" i="2"/>
  <c r="R734" i="2"/>
  <c r="AK733" i="2"/>
  <c r="AH733" i="2"/>
  <c r="AF733" i="2"/>
  <c r="AD733" i="2"/>
  <c r="AB733" i="2"/>
  <c r="Z733" i="2"/>
  <c r="X733" i="2"/>
  <c r="V733" i="2"/>
  <c r="T733" i="2"/>
  <c r="R733" i="2"/>
  <c r="AK732" i="2"/>
  <c r="AH732" i="2"/>
  <c r="AF732" i="2"/>
  <c r="AD732" i="2"/>
  <c r="AB732" i="2"/>
  <c r="Z732" i="2"/>
  <c r="X732" i="2"/>
  <c r="V732" i="2"/>
  <c r="T732" i="2"/>
  <c r="R732" i="2"/>
  <c r="AK731" i="2"/>
  <c r="AH731" i="2"/>
  <c r="AF731" i="2"/>
  <c r="AD731" i="2"/>
  <c r="AB731" i="2"/>
  <c r="Z731" i="2"/>
  <c r="X731" i="2"/>
  <c r="V731" i="2"/>
  <c r="T731" i="2"/>
  <c r="R731" i="2"/>
  <c r="AK730" i="2"/>
  <c r="AH730" i="2"/>
  <c r="AF730" i="2"/>
  <c r="AD730" i="2"/>
  <c r="AB730" i="2"/>
  <c r="Z730" i="2"/>
  <c r="X730" i="2"/>
  <c r="V730" i="2"/>
  <c r="T730" i="2"/>
  <c r="R730" i="2"/>
  <c r="AK729" i="2"/>
  <c r="AH729" i="2"/>
  <c r="AF729" i="2"/>
  <c r="AD729" i="2"/>
  <c r="AB729" i="2"/>
  <c r="Z729" i="2"/>
  <c r="X729" i="2"/>
  <c r="V729" i="2"/>
  <c r="T729" i="2"/>
  <c r="R729" i="2"/>
  <c r="AK728" i="2"/>
  <c r="AH728" i="2"/>
  <c r="AF728" i="2"/>
  <c r="AD728" i="2"/>
  <c r="AB728" i="2"/>
  <c r="Z728" i="2"/>
  <c r="X728" i="2"/>
  <c r="V728" i="2"/>
  <c r="T728" i="2"/>
  <c r="R728" i="2"/>
  <c r="AK727" i="2"/>
  <c r="AH727" i="2"/>
  <c r="AF727" i="2"/>
  <c r="AD727" i="2"/>
  <c r="AB727" i="2"/>
  <c r="Z727" i="2"/>
  <c r="X727" i="2"/>
  <c r="V727" i="2"/>
  <c r="T727" i="2"/>
  <c r="R727" i="2"/>
  <c r="AK726" i="2"/>
  <c r="AH726" i="2"/>
  <c r="AF726" i="2"/>
  <c r="AD726" i="2"/>
  <c r="AB726" i="2"/>
  <c r="Z726" i="2"/>
  <c r="X726" i="2"/>
  <c r="V726" i="2"/>
  <c r="T726" i="2"/>
  <c r="R726" i="2"/>
  <c r="AK725" i="2"/>
  <c r="AH725" i="2"/>
  <c r="AF725" i="2"/>
  <c r="AD725" i="2"/>
  <c r="AB725" i="2"/>
  <c r="Z725" i="2"/>
  <c r="X725" i="2"/>
  <c r="V725" i="2"/>
  <c r="T725" i="2"/>
  <c r="R725" i="2"/>
  <c r="AK724" i="2"/>
  <c r="AH724" i="2"/>
  <c r="AF724" i="2"/>
  <c r="AD724" i="2"/>
  <c r="AB724" i="2"/>
  <c r="Z724" i="2"/>
  <c r="X724" i="2"/>
  <c r="V724" i="2"/>
  <c r="T724" i="2"/>
  <c r="R724" i="2"/>
  <c r="AK723" i="2"/>
  <c r="AH723" i="2"/>
  <c r="AF723" i="2"/>
  <c r="AD723" i="2"/>
  <c r="AB723" i="2"/>
  <c r="Z723" i="2"/>
  <c r="X723" i="2"/>
  <c r="V723" i="2"/>
  <c r="T723" i="2"/>
  <c r="R723" i="2"/>
  <c r="AK722" i="2"/>
  <c r="AH722" i="2"/>
  <c r="AF722" i="2"/>
  <c r="AD722" i="2"/>
  <c r="AB722" i="2"/>
  <c r="Z722" i="2"/>
  <c r="X722" i="2"/>
  <c r="V722" i="2"/>
  <c r="T722" i="2"/>
  <c r="R722" i="2"/>
  <c r="AK721" i="2"/>
  <c r="AH721" i="2"/>
  <c r="AF721" i="2"/>
  <c r="AD721" i="2"/>
  <c r="AB721" i="2"/>
  <c r="Z721" i="2"/>
  <c r="X721" i="2"/>
  <c r="V721" i="2"/>
  <c r="T721" i="2"/>
  <c r="R721" i="2"/>
  <c r="AK720" i="2"/>
  <c r="AH720" i="2"/>
  <c r="AF720" i="2"/>
  <c r="AD720" i="2"/>
  <c r="AB720" i="2"/>
  <c r="Z720" i="2"/>
  <c r="X720" i="2"/>
  <c r="V720" i="2"/>
  <c r="T720" i="2"/>
  <c r="R720" i="2"/>
  <c r="AK719" i="2"/>
  <c r="AH719" i="2"/>
  <c r="AF719" i="2"/>
  <c r="AD719" i="2"/>
  <c r="AB719" i="2"/>
  <c r="Z719" i="2"/>
  <c r="X719" i="2"/>
  <c r="V719" i="2"/>
  <c r="T719" i="2"/>
  <c r="R719" i="2"/>
  <c r="AK718" i="2"/>
  <c r="AH718" i="2"/>
  <c r="AF718" i="2"/>
  <c r="AD718" i="2"/>
  <c r="AB718" i="2"/>
  <c r="Z718" i="2"/>
  <c r="X718" i="2"/>
  <c r="V718" i="2"/>
  <c r="T718" i="2"/>
  <c r="R718" i="2"/>
  <c r="AK717" i="2"/>
  <c r="AH717" i="2"/>
  <c r="AF717" i="2"/>
  <c r="AD717" i="2"/>
  <c r="AB717" i="2"/>
  <c r="Z717" i="2"/>
  <c r="X717" i="2"/>
  <c r="V717" i="2"/>
  <c r="T717" i="2"/>
  <c r="R717" i="2"/>
  <c r="AK716" i="2"/>
  <c r="AH716" i="2"/>
  <c r="AF716" i="2"/>
  <c r="AD716" i="2"/>
  <c r="AB716" i="2"/>
  <c r="Z716" i="2"/>
  <c r="X716" i="2"/>
  <c r="V716" i="2"/>
  <c r="T716" i="2"/>
  <c r="R716" i="2"/>
  <c r="AK715" i="2"/>
  <c r="AH715" i="2"/>
  <c r="AF715" i="2"/>
  <c r="AD715" i="2"/>
  <c r="AB715" i="2"/>
  <c r="Z715" i="2"/>
  <c r="X715" i="2"/>
  <c r="V715" i="2"/>
  <c r="T715" i="2"/>
  <c r="R715" i="2"/>
  <c r="AK714" i="2"/>
  <c r="AH714" i="2"/>
  <c r="AF714" i="2"/>
  <c r="AD714" i="2"/>
  <c r="AB714" i="2"/>
  <c r="Z714" i="2"/>
  <c r="X714" i="2"/>
  <c r="V714" i="2"/>
  <c r="T714" i="2"/>
  <c r="R714" i="2"/>
  <c r="AK713" i="2"/>
  <c r="AH713" i="2"/>
  <c r="AF713" i="2"/>
  <c r="AD713" i="2"/>
  <c r="AB713" i="2"/>
  <c r="Z713" i="2"/>
  <c r="X713" i="2"/>
  <c r="V713" i="2"/>
  <c r="T713" i="2"/>
  <c r="R713" i="2"/>
  <c r="AK712" i="2"/>
  <c r="AH712" i="2"/>
  <c r="AF712" i="2"/>
  <c r="AD712" i="2"/>
  <c r="AB712" i="2"/>
  <c r="Z712" i="2"/>
  <c r="X712" i="2"/>
  <c r="V712" i="2"/>
  <c r="T712" i="2"/>
  <c r="R712" i="2"/>
  <c r="AK711" i="2"/>
  <c r="AH711" i="2"/>
  <c r="AF711" i="2"/>
  <c r="AD711" i="2"/>
  <c r="AB711" i="2"/>
  <c r="Z711" i="2"/>
  <c r="X711" i="2"/>
  <c r="V711" i="2"/>
  <c r="T711" i="2"/>
  <c r="R711" i="2"/>
  <c r="AK710" i="2"/>
  <c r="AH710" i="2"/>
  <c r="AF710" i="2"/>
  <c r="AD710" i="2"/>
  <c r="AB710" i="2"/>
  <c r="Z710" i="2"/>
  <c r="X710" i="2"/>
  <c r="V710" i="2"/>
  <c r="T710" i="2"/>
  <c r="R710" i="2"/>
  <c r="AK709" i="2"/>
  <c r="AH709" i="2"/>
  <c r="AF709" i="2"/>
  <c r="AD709" i="2"/>
  <c r="AB709" i="2"/>
  <c r="Z709" i="2"/>
  <c r="X709" i="2"/>
  <c r="V709" i="2"/>
  <c r="T709" i="2"/>
  <c r="R709" i="2"/>
  <c r="AK708" i="2"/>
  <c r="AH708" i="2"/>
  <c r="AF708" i="2"/>
  <c r="AD708" i="2"/>
  <c r="AB708" i="2"/>
  <c r="Z708" i="2"/>
  <c r="X708" i="2"/>
  <c r="V708" i="2"/>
  <c r="T708" i="2"/>
  <c r="R708" i="2"/>
  <c r="AK707" i="2"/>
  <c r="AH707" i="2"/>
  <c r="AF707" i="2"/>
  <c r="AD707" i="2"/>
  <c r="AB707" i="2"/>
  <c r="Z707" i="2"/>
  <c r="X707" i="2"/>
  <c r="V707" i="2"/>
  <c r="T707" i="2"/>
  <c r="R707" i="2"/>
  <c r="AK706" i="2"/>
  <c r="AH706" i="2"/>
  <c r="AF706" i="2"/>
  <c r="AD706" i="2"/>
  <c r="AB706" i="2"/>
  <c r="Z706" i="2"/>
  <c r="X706" i="2"/>
  <c r="V706" i="2"/>
  <c r="T706" i="2"/>
  <c r="R706" i="2"/>
  <c r="AK705" i="2"/>
  <c r="AH705" i="2"/>
  <c r="AF705" i="2"/>
  <c r="AD705" i="2"/>
  <c r="AB705" i="2"/>
  <c r="Z705" i="2"/>
  <c r="X705" i="2"/>
  <c r="V705" i="2"/>
  <c r="T705" i="2"/>
  <c r="R705" i="2"/>
  <c r="AK704" i="2"/>
  <c r="AH704" i="2"/>
  <c r="AF704" i="2"/>
  <c r="AD704" i="2"/>
  <c r="AB704" i="2"/>
  <c r="Z704" i="2"/>
  <c r="X704" i="2"/>
  <c r="V704" i="2"/>
  <c r="T704" i="2"/>
  <c r="R704" i="2"/>
  <c r="AK703" i="2"/>
  <c r="AH703" i="2"/>
  <c r="AF703" i="2"/>
  <c r="AD703" i="2"/>
  <c r="AB703" i="2"/>
  <c r="Z703" i="2"/>
  <c r="X703" i="2"/>
  <c r="V703" i="2"/>
  <c r="T703" i="2"/>
  <c r="R703" i="2"/>
  <c r="AK702" i="2"/>
  <c r="AH702" i="2"/>
  <c r="AF702" i="2"/>
  <c r="AD702" i="2"/>
  <c r="AB702" i="2"/>
  <c r="Z702" i="2"/>
  <c r="X702" i="2"/>
  <c r="V702" i="2"/>
  <c r="T702" i="2"/>
  <c r="R702" i="2"/>
  <c r="AK701" i="2"/>
  <c r="AH701" i="2"/>
  <c r="AF701" i="2"/>
  <c r="AD701" i="2"/>
  <c r="AB701" i="2"/>
  <c r="Z701" i="2"/>
  <c r="X701" i="2"/>
  <c r="V701" i="2"/>
  <c r="T701" i="2"/>
  <c r="R701" i="2"/>
  <c r="AK700" i="2"/>
  <c r="AH700" i="2"/>
  <c r="AF700" i="2"/>
  <c r="AD700" i="2"/>
  <c r="AB700" i="2"/>
  <c r="Z700" i="2"/>
  <c r="X700" i="2"/>
  <c r="V700" i="2"/>
  <c r="T700" i="2"/>
  <c r="R700" i="2"/>
  <c r="AK699" i="2"/>
  <c r="AH699" i="2"/>
  <c r="AF699" i="2"/>
  <c r="AD699" i="2"/>
  <c r="AB699" i="2"/>
  <c r="Z699" i="2"/>
  <c r="X699" i="2"/>
  <c r="V699" i="2"/>
  <c r="T699" i="2"/>
  <c r="R699" i="2"/>
  <c r="AK698" i="2"/>
  <c r="AH698" i="2"/>
  <c r="AF698" i="2"/>
  <c r="AD698" i="2"/>
  <c r="AB698" i="2"/>
  <c r="Z698" i="2"/>
  <c r="X698" i="2"/>
  <c r="V698" i="2"/>
  <c r="T698" i="2"/>
  <c r="R698" i="2"/>
  <c r="AK697" i="2"/>
  <c r="AH697" i="2"/>
  <c r="AF697" i="2"/>
  <c r="AD697" i="2"/>
  <c r="AB697" i="2"/>
  <c r="Z697" i="2"/>
  <c r="X697" i="2"/>
  <c r="V697" i="2"/>
  <c r="T697" i="2"/>
  <c r="R697" i="2"/>
  <c r="AK696" i="2"/>
  <c r="AH696" i="2"/>
  <c r="AF696" i="2"/>
  <c r="AD696" i="2"/>
  <c r="AB696" i="2"/>
  <c r="Z696" i="2"/>
  <c r="X696" i="2"/>
  <c r="V696" i="2"/>
  <c r="T696" i="2"/>
  <c r="R696" i="2"/>
  <c r="AK695" i="2"/>
  <c r="AH695" i="2"/>
  <c r="AF695" i="2"/>
  <c r="AD695" i="2"/>
  <c r="AB695" i="2"/>
  <c r="Z695" i="2"/>
  <c r="X695" i="2"/>
  <c r="V695" i="2"/>
  <c r="T695" i="2"/>
  <c r="R695" i="2"/>
  <c r="AK694" i="2"/>
  <c r="AH694" i="2"/>
  <c r="AF694" i="2"/>
  <c r="AD694" i="2"/>
  <c r="AB694" i="2"/>
  <c r="Z694" i="2"/>
  <c r="X694" i="2"/>
  <c r="V694" i="2"/>
  <c r="T694" i="2"/>
  <c r="R694" i="2"/>
  <c r="AK693" i="2"/>
  <c r="AH693" i="2"/>
  <c r="AF693" i="2"/>
  <c r="AD693" i="2"/>
  <c r="AB693" i="2"/>
  <c r="Z693" i="2"/>
  <c r="X693" i="2"/>
  <c r="V693" i="2"/>
  <c r="T693" i="2"/>
  <c r="R693" i="2"/>
  <c r="AK692" i="2"/>
  <c r="AH692" i="2"/>
  <c r="AF692" i="2"/>
  <c r="AD692" i="2"/>
  <c r="AB692" i="2"/>
  <c r="Z692" i="2"/>
  <c r="X692" i="2"/>
  <c r="V692" i="2"/>
  <c r="T692" i="2"/>
  <c r="R692" i="2"/>
  <c r="AK691" i="2"/>
  <c r="AH691" i="2"/>
  <c r="AF691" i="2"/>
  <c r="AD691" i="2"/>
  <c r="AB691" i="2"/>
  <c r="Z691" i="2"/>
  <c r="X691" i="2"/>
  <c r="V691" i="2"/>
  <c r="T691" i="2"/>
  <c r="R691" i="2"/>
  <c r="AK690" i="2"/>
  <c r="AH690" i="2"/>
  <c r="AF690" i="2"/>
  <c r="AD690" i="2"/>
  <c r="AB690" i="2"/>
  <c r="Z690" i="2"/>
  <c r="X690" i="2"/>
  <c r="V690" i="2"/>
  <c r="T690" i="2"/>
  <c r="R690" i="2"/>
  <c r="AK689" i="2"/>
  <c r="AH689" i="2"/>
  <c r="AF689" i="2"/>
  <c r="AD689" i="2"/>
  <c r="AB689" i="2"/>
  <c r="Z689" i="2"/>
  <c r="X689" i="2"/>
  <c r="V689" i="2"/>
  <c r="T689" i="2"/>
  <c r="R689" i="2"/>
  <c r="AK688" i="2"/>
  <c r="AH688" i="2"/>
  <c r="AF688" i="2"/>
  <c r="AD688" i="2"/>
  <c r="AB688" i="2"/>
  <c r="Z688" i="2"/>
  <c r="X688" i="2"/>
  <c r="V688" i="2"/>
  <c r="T688" i="2"/>
  <c r="R688" i="2"/>
  <c r="AK687" i="2"/>
  <c r="AH687" i="2"/>
  <c r="AF687" i="2"/>
  <c r="AD687" i="2"/>
  <c r="AB687" i="2"/>
  <c r="Z687" i="2"/>
  <c r="X687" i="2"/>
  <c r="V687" i="2"/>
  <c r="T687" i="2"/>
  <c r="R687" i="2"/>
  <c r="AK686" i="2"/>
  <c r="AH686" i="2"/>
  <c r="AF686" i="2"/>
  <c r="AD686" i="2"/>
  <c r="AB686" i="2"/>
  <c r="Z686" i="2"/>
  <c r="X686" i="2"/>
  <c r="V686" i="2"/>
  <c r="T686" i="2"/>
  <c r="R686" i="2"/>
  <c r="AK685" i="2"/>
  <c r="AH685" i="2"/>
  <c r="AF685" i="2"/>
  <c r="AD685" i="2"/>
  <c r="AB685" i="2"/>
  <c r="Z685" i="2"/>
  <c r="X685" i="2"/>
  <c r="V685" i="2"/>
  <c r="T685" i="2"/>
  <c r="R685" i="2"/>
  <c r="AK684" i="2"/>
  <c r="AH684" i="2"/>
  <c r="AF684" i="2"/>
  <c r="AD684" i="2"/>
  <c r="AB684" i="2"/>
  <c r="Z684" i="2"/>
  <c r="X684" i="2"/>
  <c r="V684" i="2"/>
  <c r="T684" i="2"/>
  <c r="R684" i="2"/>
  <c r="AK683" i="2"/>
  <c r="AH683" i="2"/>
  <c r="AF683" i="2"/>
  <c r="AD683" i="2"/>
  <c r="AB683" i="2"/>
  <c r="Z683" i="2"/>
  <c r="X683" i="2"/>
  <c r="V683" i="2"/>
  <c r="T683" i="2"/>
  <c r="R683" i="2"/>
  <c r="AK682" i="2"/>
  <c r="AH682" i="2"/>
  <c r="AF682" i="2"/>
  <c r="AD682" i="2"/>
  <c r="AB682" i="2"/>
  <c r="Z682" i="2"/>
  <c r="X682" i="2"/>
  <c r="V682" i="2"/>
  <c r="T682" i="2"/>
  <c r="R682" i="2"/>
  <c r="AK681" i="2"/>
  <c r="AH681" i="2"/>
  <c r="AF681" i="2"/>
  <c r="AD681" i="2"/>
  <c r="AB681" i="2"/>
  <c r="Z681" i="2"/>
  <c r="X681" i="2"/>
  <c r="V681" i="2"/>
  <c r="T681" i="2"/>
  <c r="R681" i="2"/>
  <c r="AK680" i="2"/>
  <c r="AH680" i="2"/>
  <c r="AF680" i="2"/>
  <c r="AD680" i="2"/>
  <c r="AB680" i="2"/>
  <c r="Z680" i="2"/>
  <c r="X680" i="2"/>
  <c r="V680" i="2"/>
  <c r="T680" i="2"/>
  <c r="R680" i="2"/>
  <c r="AK679" i="2"/>
  <c r="AH679" i="2"/>
  <c r="AF679" i="2"/>
  <c r="AD679" i="2"/>
  <c r="AB679" i="2"/>
  <c r="Z679" i="2"/>
  <c r="X679" i="2"/>
  <c r="V679" i="2"/>
  <c r="T679" i="2"/>
  <c r="R679" i="2"/>
  <c r="AK678" i="2"/>
  <c r="AH678" i="2"/>
  <c r="AF678" i="2"/>
  <c r="AD678" i="2"/>
  <c r="AB678" i="2"/>
  <c r="Z678" i="2"/>
  <c r="X678" i="2"/>
  <c r="V678" i="2"/>
  <c r="T678" i="2"/>
  <c r="R678" i="2"/>
  <c r="AK677" i="2"/>
  <c r="AH677" i="2"/>
  <c r="AF677" i="2"/>
  <c r="AD677" i="2"/>
  <c r="AB677" i="2"/>
  <c r="Z677" i="2"/>
  <c r="X677" i="2"/>
  <c r="V677" i="2"/>
  <c r="T677" i="2"/>
  <c r="R677" i="2"/>
  <c r="AK676" i="2"/>
  <c r="AH676" i="2"/>
  <c r="AF676" i="2"/>
  <c r="AD676" i="2"/>
  <c r="AB676" i="2"/>
  <c r="Z676" i="2"/>
  <c r="X676" i="2"/>
  <c r="V676" i="2"/>
  <c r="T676" i="2"/>
  <c r="R676" i="2"/>
  <c r="AK675" i="2"/>
  <c r="AH675" i="2"/>
  <c r="AF675" i="2"/>
  <c r="AD675" i="2"/>
  <c r="AB675" i="2"/>
  <c r="Z675" i="2"/>
  <c r="X675" i="2"/>
  <c r="V675" i="2"/>
  <c r="T675" i="2"/>
  <c r="R675" i="2"/>
  <c r="AK674" i="2"/>
  <c r="AH674" i="2"/>
  <c r="AF674" i="2"/>
  <c r="AD674" i="2"/>
  <c r="AB674" i="2"/>
  <c r="Z674" i="2"/>
  <c r="X674" i="2"/>
  <c r="V674" i="2"/>
  <c r="T674" i="2"/>
  <c r="R674" i="2"/>
  <c r="AK673" i="2"/>
  <c r="AH673" i="2"/>
  <c r="AF673" i="2"/>
  <c r="AD673" i="2"/>
  <c r="AB673" i="2"/>
  <c r="Z673" i="2"/>
  <c r="X673" i="2"/>
  <c r="V673" i="2"/>
  <c r="T673" i="2"/>
  <c r="R673" i="2"/>
  <c r="AK672" i="2"/>
  <c r="AH672" i="2"/>
  <c r="AF672" i="2"/>
  <c r="AD672" i="2"/>
  <c r="AB672" i="2"/>
  <c r="Z672" i="2"/>
  <c r="X672" i="2"/>
  <c r="V672" i="2"/>
  <c r="T672" i="2"/>
  <c r="R672" i="2"/>
  <c r="AK671" i="2"/>
  <c r="AH671" i="2"/>
  <c r="AF671" i="2"/>
  <c r="AD671" i="2"/>
  <c r="AB671" i="2"/>
  <c r="Z671" i="2"/>
  <c r="X671" i="2"/>
  <c r="V671" i="2"/>
  <c r="T671" i="2"/>
  <c r="R671" i="2"/>
  <c r="AK670" i="2"/>
  <c r="AH670" i="2"/>
  <c r="AF670" i="2"/>
  <c r="AD670" i="2"/>
  <c r="AB670" i="2"/>
  <c r="Z670" i="2"/>
  <c r="X670" i="2"/>
  <c r="V670" i="2"/>
  <c r="T670" i="2"/>
  <c r="R670" i="2"/>
  <c r="AK669" i="2"/>
  <c r="AH669" i="2"/>
  <c r="AF669" i="2"/>
  <c r="AD669" i="2"/>
  <c r="AB669" i="2"/>
  <c r="Z669" i="2"/>
  <c r="X669" i="2"/>
  <c r="V669" i="2"/>
  <c r="T669" i="2"/>
  <c r="R669" i="2"/>
  <c r="AK668" i="2"/>
  <c r="AH668" i="2"/>
  <c r="AF668" i="2"/>
  <c r="AD668" i="2"/>
  <c r="AB668" i="2"/>
  <c r="Z668" i="2"/>
  <c r="X668" i="2"/>
  <c r="V668" i="2"/>
  <c r="T668" i="2"/>
  <c r="R668" i="2"/>
  <c r="AK667" i="2"/>
  <c r="AH667" i="2"/>
  <c r="AF667" i="2"/>
  <c r="AD667" i="2"/>
  <c r="AB667" i="2"/>
  <c r="Z667" i="2"/>
  <c r="X667" i="2"/>
  <c r="V667" i="2"/>
  <c r="T667" i="2"/>
  <c r="R667" i="2"/>
  <c r="AK666" i="2"/>
  <c r="AH666" i="2"/>
  <c r="AF666" i="2"/>
  <c r="AD666" i="2"/>
  <c r="AB666" i="2"/>
  <c r="Z666" i="2"/>
  <c r="X666" i="2"/>
  <c r="V666" i="2"/>
  <c r="T666" i="2"/>
  <c r="R666" i="2"/>
  <c r="AK665" i="2"/>
  <c r="AH665" i="2"/>
  <c r="AF665" i="2"/>
  <c r="AD665" i="2"/>
  <c r="AB665" i="2"/>
  <c r="Z665" i="2"/>
  <c r="X665" i="2"/>
  <c r="V665" i="2"/>
  <c r="T665" i="2"/>
  <c r="R665" i="2"/>
  <c r="AK664" i="2"/>
  <c r="AH664" i="2"/>
  <c r="AF664" i="2"/>
  <c r="AD664" i="2"/>
  <c r="AB664" i="2"/>
  <c r="Z664" i="2"/>
  <c r="X664" i="2"/>
  <c r="V664" i="2"/>
  <c r="T664" i="2"/>
  <c r="R664" i="2"/>
  <c r="AK663" i="2"/>
  <c r="AH663" i="2"/>
  <c r="AF663" i="2"/>
  <c r="AD663" i="2"/>
  <c r="AB663" i="2"/>
  <c r="Z663" i="2"/>
  <c r="X663" i="2"/>
  <c r="V663" i="2"/>
  <c r="T663" i="2"/>
  <c r="R663" i="2"/>
  <c r="AK662" i="2"/>
  <c r="AH662" i="2"/>
  <c r="AF662" i="2"/>
  <c r="AD662" i="2"/>
  <c r="AB662" i="2"/>
  <c r="Z662" i="2"/>
  <c r="X662" i="2"/>
  <c r="V662" i="2"/>
  <c r="T662" i="2"/>
  <c r="R662" i="2"/>
  <c r="AK661" i="2"/>
  <c r="AH661" i="2"/>
  <c r="AF661" i="2"/>
  <c r="AD661" i="2"/>
  <c r="AB661" i="2"/>
  <c r="Z661" i="2"/>
  <c r="X661" i="2"/>
  <c r="V661" i="2"/>
  <c r="T661" i="2"/>
  <c r="R661" i="2"/>
  <c r="AK660" i="2"/>
  <c r="AH660" i="2"/>
  <c r="AF660" i="2"/>
  <c r="AD660" i="2"/>
  <c r="AB660" i="2"/>
  <c r="Z660" i="2"/>
  <c r="X660" i="2"/>
  <c r="V660" i="2"/>
  <c r="T660" i="2"/>
  <c r="R660" i="2"/>
  <c r="AK659" i="2"/>
  <c r="AH659" i="2"/>
  <c r="AF659" i="2"/>
  <c r="AD659" i="2"/>
  <c r="AB659" i="2"/>
  <c r="Z659" i="2"/>
  <c r="X659" i="2"/>
  <c r="V659" i="2"/>
  <c r="T659" i="2"/>
  <c r="R659" i="2"/>
  <c r="AK658" i="2"/>
  <c r="AH658" i="2"/>
  <c r="AF658" i="2"/>
  <c r="AD658" i="2"/>
  <c r="AB658" i="2"/>
  <c r="Z658" i="2"/>
  <c r="X658" i="2"/>
  <c r="V658" i="2"/>
  <c r="T658" i="2"/>
  <c r="R658" i="2"/>
  <c r="AK657" i="2"/>
  <c r="AH657" i="2"/>
  <c r="AF657" i="2"/>
  <c r="AD657" i="2"/>
  <c r="AB657" i="2"/>
  <c r="Z657" i="2"/>
  <c r="X657" i="2"/>
  <c r="V657" i="2"/>
  <c r="T657" i="2"/>
  <c r="R657" i="2"/>
  <c r="AK656" i="2"/>
  <c r="AH656" i="2"/>
  <c r="AF656" i="2"/>
  <c r="AD656" i="2"/>
  <c r="AB656" i="2"/>
  <c r="Z656" i="2"/>
  <c r="X656" i="2"/>
  <c r="V656" i="2"/>
  <c r="T656" i="2"/>
  <c r="R656" i="2"/>
  <c r="AK655" i="2"/>
  <c r="AH655" i="2"/>
  <c r="AF655" i="2"/>
  <c r="AD655" i="2"/>
  <c r="AB655" i="2"/>
  <c r="Z655" i="2"/>
  <c r="X655" i="2"/>
  <c r="V655" i="2"/>
  <c r="T655" i="2"/>
  <c r="R655" i="2"/>
  <c r="AK654" i="2"/>
  <c r="AH654" i="2"/>
  <c r="AF654" i="2"/>
  <c r="AD654" i="2"/>
  <c r="AB654" i="2"/>
  <c r="Z654" i="2"/>
  <c r="X654" i="2"/>
  <c r="V654" i="2"/>
  <c r="T654" i="2"/>
  <c r="R654" i="2"/>
  <c r="AK653" i="2"/>
  <c r="AH653" i="2"/>
  <c r="AF653" i="2"/>
  <c r="AD653" i="2"/>
  <c r="AB653" i="2"/>
  <c r="Z653" i="2"/>
  <c r="X653" i="2"/>
  <c r="V653" i="2"/>
  <c r="T653" i="2"/>
  <c r="R653" i="2"/>
  <c r="AK652" i="2"/>
  <c r="AH652" i="2"/>
  <c r="AF652" i="2"/>
  <c r="AD652" i="2"/>
  <c r="AB652" i="2"/>
  <c r="Z652" i="2"/>
  <c r="X652" i="2"/>
  <c r="V652" i="2"/>
  <c r="T652" i="2"/>
  <c r="R652" i="2"/>
  <c r="AK651" i="2"/>
  <c r="AH651" i="2"/>
  <c r="AF651" i="2"/>
  <c r="AD651" i="2"/>
  <c r="AB651" i="2"/>
  <c r="Z651" i="2"/>
  <c r="X651" i="2"/>
  <c r="V651" i="2"/>
  <c r="T651" i="2"/>
  <c r="R651" i="2"/>
  <c r="AK650" i="2"/>
  <c r="AH650" i="2"/>
  <c r="AF650" i="2"/>
  <c r="AD650" i="2"/>
  <c r="AB650" i="2"/>
  <c r="Z650" i="2"/>
  <c r="X650" i="2"/>
  <c r="V650" i="2"/>
  <c r="T650" i="2"/>
  <c r="R650" i="2"/>
  <c r="AK649" i="2"/>
  <c r="AH649" i="2"/>
  <c r="AF649" i="2"/>
  <c r="AD649" i="2"/>
  <c r="AB649" i="2"/>
  <c r="Z649" i="2"/>
  <c r="X649" i="2"/>
  <c r="V649" i="2"/>
  <c r="T649" i="2"/>
  <c r="R649" i="2"/>
  <c r="AK648" i="2"/>
  <c r="AH648" i="2"/>
  <c r="AF648" i="2"/>
  <c r="AD648" i="2"/>
  <c r="AB648" i="2"/>
  <c r="Z648" i="2"/>
  <c r="X648" i="2"/>
  <c r="V648" i="2"/>
  <c r="T648" i="2"/>
  <c r="R648" i="2"/>
  <c r="AK647" i="2"/>
  <c r="AH647" i="2"/>
  <c r="AF647" i="2"/>
  <c r="AD647" i="2"/>
  <c r="AB647" i="2"/>
  <c r="Z647" i="2"/>
  <c r="X647" i="2"/>
  <c r="V647" i="2"/>
  <c r="T647" i="2"/>
  <c r="R647" i="2"/>
  <c r="AK646" i="2"/>
  <c r="AH646" i="2"/>
  <c r="AF646" i="2"/>
  <c r="AD646" i="2"/>
  <c r="AB646" i="2"/>
  <c r="Z646" i="2"/>
  <c r="X646" i="2"/>
  <c r="V646" i="2"/>
  <c r="T646" i="2"/>
  <c r="R646" i="2"/>
  <c r="AK645" i="2"/>
  <c r="AH645" i="2"/>
  <c r="AF645" i="2"/>
  <c r="AD645" i="2"/>
  <c r="AB645" i="2"/>
  <c r="Z645" i="2"/>
  <c r="X645" i="2"/>
  <c r="V645" i="2"/>
  <c r="T645" i="2"/>
  <c r="R645" i="2"/>
  <c r="AK644" i="2"/>
  <c r="AH644" i="2"/>
  <c r="AF644" i="2"/>
  <c r="AD644" i="2"/>
  <c r="AB644" i="2"/>
  <c r="Z644" i="2"/>
  <c r="X644" i="2"/>
  <c r="V644" i="2"/>
  <c r="T644" i="2"/>
  <c r="R644" i="2"/>
  <c r="AK643" i="2"/>
  <c r="AH643" i="2"/>
  <c r="AF643" i="2"/>
  <c r="AD643" i="2"/>
  <c r="AB643" i="2"/>
  <c r="Z643" i="2"/>
  <c r="X643" i="2"/>
  <c r="V643" i="2"/>
  <c r="T643" i="2"/>
  <c r="R643" i="2"/>
  <c r="AK642" i="2"/>
  <c r="AH642" i="2"/>
  <c r="AF642" i="2"/>
  <c r="AD642" i="2"/>
  <c r="AB642" i="2"/>
  <c r="Z642" i="2"/>
  <c r="X642" i="2"/>
  <c r="V642" i="2"/>
  <c r="T642" i="2"/>
  <c r="R642" i="2"/>
  <c r="AK641" i="2"/>
  <c r="AH641" i="2"/>
  <c r="AF641" i="2"/>
  <c r="AD641" i="2"/>
  <c r="AB641" i="2"/>
  <c r="Z641" i="2"/>
  <c r="X641" i="2"/>
  <c r="V641" i="2"/>
  <c r="T641" i="2"/>
  <c r="R641" i="2"/>
  <c r="AK640" i="2"/>
  <c r="AH640" i="2"/>
  <c r="AF640" i="2"/>
  <c r="AD640" i="2"/>
  <c r="AB640" i="2"/>
  <c r="Z640" i="2"/>
  <c r="X640" i="2"/>
  <c r="V640" i="2"/>
  <c r="T640" i="2"/>
  <c r="R640" i="2"/>
  <c r="AK639" i="2"/>
  <c r="AH639" i="2"/>
  <c r="AF639" i="2"/>
  <c r="AD639" i="2"/>
  <c r="AB639" i="2"/>
  <c r="Z639" i="2"/>
  <c r="X639" i="2"/>
  <c r="V639" i="2"/>
  <c r="T639" i="2"/>
  <c r="R639" i="2"/>
  <c r="AK638" i="2"/>
  <c r="AH638" i="2"/>
  <c r="AF638" i="2"/>
  <c r="AD638" i="2"/>
  <c r="AB638" i="2"/>
  <c r="Z638" i="2"/>
  <c r="X638" i="2"/>
  <c r="V638" i="2"/>
  <c r="T638" i="2"/>
  <c r="R638" i="2"/>
  <c r="AK637" i="2"/>
  <c r="AH637" i="2"/>
  <c r="AF637" i="2"/>
  <c r="AD637" i="2"/>
  <c r="AB637" i="2"/>
  <c r="Z637" i="2"/>
  <c r="X637" i="2"/>
  <c r="V637" i="2"/>
  <c r="T637" i="2"/>
  <c r="R637" i="2"/>
  <c r="AK636" i="2"/>
  <c r="AH636" i="2"/>
  <c r="AF636" i="2"/>
  <c r="AD636" i="2"/>
  <c r="AB636" i="2"/>
  <c r="Z636" i="2"/>
  <c r="X636" i="2"/>
  <c r="V636" i="2"/>
  <c r="T636" i="2"/>
  <c r="R636" i="2"/>
  <c r="AK635" i="2"/>
  <c r="AH635" i="2"/>
  <c r="AF635" i="2"/>
  <c r="AD635" i="2"/>
  <c r="AB635" i="2"/>
  <c r="Z635" i="2"/>
  <c r="X635" i="2"/>
  <c r="V635" i="2"/>
  <c r="T635" i="2"/>
  <c r="R635" i="2"/>
  <c r="AK634" i="2"/>
  <c r="AH634" i="2"/>
  <c r="AF634" i="2"/>
  <c r="AD634" i="2"/>
  <c r="AB634" i="2"/>
  <c r="Z634" i="2"/>
  <c r="X634" i="2"/>
  <c r="V634" i="2"/>
  <c r="T634" i="2"/>
  <c r="R634" i="2"/>
  <c r="AK633" i="2"/>
  <c r="AH633" i="2"/>
  <c r="AF633" i="2"/>
  <c r="AD633" i="2"/>
  <c r="AB633" i="2"/>
  <c r="Z633" i="2"/>
  <c r="X633" i="2"/>
  <c r="V633" i="2"/>
  <c r="T633" i="2"/>
  <c r="R633" i="2"/>
  <c r="AK632" i="2"/>
  <c r="AH632" i="2"/>
  <c r="AF632" i="2"/>
  <c r="AD632" i="2"/>
  <c r="AB632" i="2"/>
  <c r="Z632" i="2"/>
  <c r="X632" i="2"/>
  <c r="V632" i="2"/>
  <c r="T632" i="2"/>
  <c r="R632" i="2"/>
  <c r="AK631" i="2"/>
  <c r="AH631" i="2"/>
  <c r="AF631" i="2"/>
  <c r="AD631" i="2"/>
  <c r="AB631" i="2"/>
  <c r="Z631" i="2"/>
  <c r="X631" i="2"/>
  <c r="V631" i="2"/>
  <c r="T631" i="2"/>
  <c r="R631" i="2"/>
  <c r="AK630" i="2"/>
  <c r="AH630" i="2"/>
  <c r="AF630" i="2"/>
  <c r="AD630" i="2"/>
  <c r="AB630" i="2"/>
  <c r="Z630" i="2"/>
  <c r="X630" i="2"/>
  <c r="V630" i="2"/>
  <c r="T630" i="2"/>
  <c r="R630" i="2"/>
  <c r="AK629" i="2"/>
  <c r="AH629" i="2"/>
  <c r="AF629" i="2"/>
  <c r="AD629" i="2"/>
  <c r="AB629" i="2"/>
  <c r="Z629" i="2"/>
  <c r="X629" i="2"/>
  <c r="V629" i="2"/>
  <c r="T629" i="2"/>
  <c r="R629" i="2"/>
  <c r="AK628" i="2"/>
  <c r="AH628" i="2"/>
  <c r="AF628" i="2"/>
  <c r="AD628" i="2"/>
  <c r="AB628" i="2"/>
  <c r="Z628" i="2"/>
  <c r="X628" i="2"/>
  <c r="V628" i="2"/>
  <c r="T628" i="2"/>
  <c r="R628" i="2"/>
  <c r="AK627" i="2"/>
  <c r="AH627" i="2"/>
  <c r="AF627" i="2"/>
  <c r="AD627" i="2"/>
  <c r="AB627" i="2"/>
  <c r="Z627" i="2"/>
  <c r="X627" i="2"/>
  <c r="V627" i="2"/>
  <c r="T627" i="2"/>
  <c r="R627" i="2"/>
  <c r="AK626" i="2"/>
  <c r="AH626" i="2"/>
  <c r="AF626" i="2"/>
  <c r="AD626" i="2"/>
  <c r="AB626" i="2"/>
  <c r="Z626" i="2"/>
  <c r="X626" i="2"/>
  <c r="V626" i="2"/>
  <c r="T626" i="2"/>
  <c r="R626" i="2"/>
  <c r="AK625" i="2"/>
  <c r="AH625" i="2"/>
  <c r="AF625" i="2"/>
  <c r="AD625" i="2"/>
  <c r="AB625" i="2"/>
  <c r="Z625" i="2"/>
  <c r="X625" i="2"/>
  <c r="V625" i="2"/>
  <c r="T625" i="2"/>
  <c r="R625" i="2"/>
  <c r="AK624" i="2"/>
  <c r="AH624" i="2"/>
  <c r="AF624" i="2"/>
  <c r="AD624" i="2"/>
  <c r="AB624" i="2"/>
  <c r="Z624" i="2"/>
  <c r="X624" i="2"/>
  <c r="V624" i="2"/>
  <c r="T624" i="2"/>
  <c r="R624" i="2"/>
  <c r="AK623" i="2"/>
  <c r="AH623" i="2"/>
  <c r="AF623" i="2"/>
  <c r="AD623" i="2"/>
  <c r="AB623" i="2"/>
  <c r="Z623" i="2"/>
  <c r="X623" i="2"/>
  <c r="V623" i="2"/>
  <c r="T623" i="2"/>
  <c r="R623" i="2"/>
  <c r="AK622" i="2"/>
  <c r="AH622" i="2"/>
  <c r="AF622" i="2"/>
  <c r="AD622" i="2"/>
  <c r="AB622" i="2"/>
  <c r="Z622" i="2"/>
  <c r="X622" i="2"/>
  <c r="V622" i="2"/>
  <c r="T622" i="2"/>
  <c r="R622" i="2"/>
  <c r="AK621" i="2"/>
  <c r="AH621" i="2"/>
  <c r="AF621" i="2"/>
  <c r="AD621" i="2"/>
  <c r="AB621" i="2"/>
  <c r="Z621" i="2"/>
  <c r="X621" i="2"/>
  <c r="V621" i="2"/>
  <c r="T621" i="2"/>
  <c r="R621" i="2"/>
  <c r="AK620" i="2"/>
  <c r="AH620" i="2"/>
  <c r="AF620" i="2"/>
  <c r="AD620" i="2"/>
  <c r="AB620" i="2"/>
  <c r="Z620" i="2"/>
  <c r="X620" i="2"/>
  <c r="V620" i="2"/>
  <c r="T620" i="2"/>
  <c r="R620" i="2"/>
  <c r="AK619" i="2"/>
  <c r="AH619" i="2"/>
  <c r="AF619" i="2"/>
  <c r="AD619" i="2"/>
  <c r="AB619" i="2"/>
  <c r="Z619" i="2"/>
  <c r="X619" i="2"/>
  <c r="V619" i="2"/>
  <c r="T619" i="2"/>
  <c r="R619" i="2"/>
  <c r="AK618" i="2"/>
  <c r="AH618" i="2"/>
  <c r="AF618" i="2"/>
  <c r="AD618" i="2"/>
  <c r="AB618" i="2"/>
  <c r="Z618" i="2"/>
  <c r="X618" i="2"/>
  <c r="V618" i="2"/>
  <c r="T618" i="2"/>
  <c r="R618" i="2"/>
  <c r="AK617" i="2"/>
  <c r="AH617" i="2"/>
  <c r="AF617" i="2"/>
  <c r="AD617" i="2"/>
  <c r="AB617" i="2"/>
  <c r="Z617" i="2"/>
  <c r="X617" i="2"/>
  <c r="V617" i="2"/>
  <c r="T617" i="2"/>
  <c r="R617" i="2"/>
  <c r="AK616" i="2"/>
  <c r="AH616" i="2"/>
  <c r="AF616" i="2"/>
  <c r="AD616" i="2"/>
  <c r="AB616" i="2"/>
  <c r="Z616" i="2"/>
  <c r="X616" i="2"/>
  <c r="V616" i="2"/>
  <c r="T616" i="2"/>
  <c r="R616" i="2"/>
  <c r="AK615" i="2"/>
  <c r="AH615" i="2"/>
  <c r="AF615" i="2"/>
  <c r="AD615" i="2"/>
  <c r="AB615" i="2"/>
  <c r="Z615" i="2"/>
  <c r="X615" i="2"/>
  <c r="V615" i="2"/>
  <c r="T615" i="2"/>
  <c r="R615" i="2"/>
  <c r="AK614" i="2"/>
  <c r="AH614" i="2"/>
  <c r="AF614" i="2"/>
  <c r="AD614" i="2"/>
  <c r="AB614" i="2"/>
  <c r="Z614" i="2"/>
  <c r="X614" i="2"/>
  <c r="V614" i="2"/>
  <c r="T614" i="2"/>
  <c r="R614" i="2"/>
  <c r="AK613" i="2"/>
  <c r="AH613" i="2"/>
  <c r="AF613" i="2"/>
  <c r="AD613" i="2"/>
  <c r="AB613" i="2"/>
  <c r="Z613" i="2"/>
  <c r="X613" i="2"/>
  <c r="V613" i="2"/>
  <c r="T613" i="2"/>
  <c r="R613" i="2"/>
  <c r="AK612" i="2"/>
  <c r="AH612" i="2"/>
  <c r="AF612" i="2"/>
  <c r="AD612" i="2"/>
  <c r="AB612" i="2"/>
  <c r="Z612" i="2"/>
  <c r="X612" i="2"/>
  <c r="V612" i="2"/>
  <c r="T612" i="2"/>
  <c r="R612" i="2"/>
  <c r="AK611" i="2"/>
  <c r="AH611" i="2"/>
  <c r="AF611" i="2"/>
  <c r="AD611" i="2"/>
  <c r="AB611" i="2"/>
  <c r="Z611" i="2"/>
  <c r="X611" i="2"/>
  <c r="V611" i="2"/>
  <c r="T611" i="2"/>
  <c r="R611" i="2"/>
  <c r="AK610" i="2"/>
  <c r="AH610" i="2"/>
  <c r="AF610" i="2"/>
  <c r="AD610" i="2"/>
  <c r="AB610" i="2"/>
  <c r="Z610" i="2"/>
  <c r="X610" i="2"/>
  <c r="V610" i="2"/>
  <c r="T610" i="2"/>
  <c r="R610" i="2"/>
  <c r="AK609" i="2"/>
  <c r="AH609" i="2"/>
  <c r="AF609" i="2"/>
  <c r="AD609" i="2"/>
  <c r="AB609" i="2"/>
  <c r="Z609" i="2"/>
  <c r="X609" i="2"/>
  <c r="V609" i="2"/>
  <c r="T609" i="2"/>
  <c r="R609" i="2"/>
  <c r="AK608" i="2"/>
  <c r="AH608" i="2"/>
  <c r="AF608" i="2"/>
  <c r="AD608" i="2"/>
  <c r="AB608" i="2"/>
  <c r="Z608" i="2"/>
  <c r="X608" i="2"/>
  <c r="V608" i="2"/>
  <c r="T608" i="2"/>
  <c r="R608" i="2"/>
  <c r="AK607" i="2"/>
  <c r="AH607" i="2"/>
  <c r="AF607" i="2"/>
  <c r="AD607" i="2"/>
  <c r="AB607" i="2"/>
  <c r="Z607" i="2"/>
  <c r="X607" i="2"/>
  <c r="V607" i="2"/>
  <c r="T607" i="2"/>
  <c r="R607" i="2"/>
  <c r="AK606" i="2"/>
  <c r="AH606" i="2"/>
  <c r="AF606" i="2"/>
  <c r="AD606" i="2"/>
  <c r="AB606" i="2"/>
  <c r="Z606" i="2"/>
  <c r="X606" i="2"/>
  <c r="V606" i="2"/>
  <c r="T606" i="2"/>
  <c r="R606" i="2"/>
  <c r="AK605" i="2"/>
  <c r="AH605" i="2"/>
  <c r="AF605" i="2"/>
  <c r="AD605" i="2"/>
  <c r="AB605" i="2"/>
  <c r="Z605" i="2"/>
  <c r="X605" i="2"/>
  <c r="V605" i="2"/>
  <c r="T605" i="2"/>
  <c r="R605" i="2"/>
  <c r="AK604" i="2"/>
  <c r="AH604" i="2"/>
  <c r="AF604" i="2"/>
  <c r="AD604" i="2"/>
  <c r="AB604" i="2"/>
  <c r="Z604" i="2"/>
  <c r="X604" i="2"/>
  <c r="V604" i="2"/>
  <c r="T604" i="2"/>
  <c r="R604" i="2"/>
  <c r="AK603" i="2"/>
  <c r="AH603" i="2"/>
  <c r="AF603" i="2"/>
  <c r="AD603" i="2"/>
  <c r="AB603" i="2"/>
  <c r="Z603" i="2"/>
  <c r="X603" i="2"/>
  <c r="V603" i="2"/>
  <c r="T603" i="2"/>
  <c r="R603" i="2"/>
  <c r="AK602" i="2"/>
  <c r="AH602" i="2"/>
  <c r="AF602" i="2"/>
  <c r="AD602" i="2"/>
  <c r="AB602" i="2"/>
  <c r="Z602" i="2"/>
  <c r="X602" i="2"/>
  <c r="V602" i="2"/>
  <c r="T602" i="2"/>
  <c r="R602" i="2"/>
  <c r="AK601" i="2"/>
  <c r="AH601" i="2"/>
  <c r="AF601" i="2"/>
  <c r="AD601" i="2"/>
  <c r="AB601" i="2"/>
  <c r="Z601" i="2"/>
  <c r="X601" i="2"/>
  <c r="V601" i="2"/>
  <c r="T601" i="2"/>
  <c r="R601" i="2"/>
  <c r="AK600" i="2"/>
  <c r="AH600" i="2"/>
  <c r="AF600" i="2"/>
  <c r="AD600" i="2"/>
  <c r="AB600" i="2"/>
  <c r="Z600" i="2"/>
  <c r="X600" i="2"/>
  <c r="V600" i="2"/>
  <c r="T600" i="2"/>
  <c r="R600" i="2"/>
  <c r="AK599" i="2"/>
  <c r="AH599" i="2"/>
  <c r="AF599" i="2"/>
  <c r="AD599" i="2"/>
  <c r="AB599" i="2"/>
  <c r="Z599" i="2"/>
  <c r="X599" i="2"/>
  <c r="V599" i="2"/>
  <c r="T599" i="2"/>
  <c r="R599" i="2"/>
  <c r="AK598" i="2"/>
  <c r="AH598" i="2"/>
  <c r="AF598" i="2"/>
  <c r="AD598" i="2"/>
  <c r="AB598" i="2"/>
  <c r="Z598" i="2"/>
  <c r="X598" i="2"/>
  <c r="V598" i="2"/>
  <c r="T598" i="2"/>
  <c r="R598" i="2"/>
  <c r="AK597" i="2"/>
  <c r="AH597" i="2"/>
  <c r="AF597" i="2"/>
  <c r="AD597" i="2"/>
  <c r="AB597" i="2"/>
  <c r="Z597" i="2"/>
  <c r="X597" i="2"/>
  <c r="V597" i="2"/>
  <c r="T597" i="2"/>
  <c r="R597" i="2"/>
  <c r="AK596" i="2"/>
  <c r="AH596" i="2"/>
  <c r="AF596" i="2"/>
  <c r="AD596" i="2"/>
  <c r="AB596" i="2"/>
  <c r="Z596" i="2"/>
  <c r="X596" i="2"/>
  <c r="V596" i="2"/>
  <c r="T596" i="2"/>
  <c r="R596" i="2"/>
  <c r="AK595" i="2"/>
  <c r="AH595" i="2"/>
  <c r="AF595" i="2"/>
  <c r="AD595" i="2"/>
  <c r="AB595" i="2"/>
  <c r="Z595" i="2"/>
  <c r="X595" i="2"/>
  <c r="V595" i="2"/>
  <c r="T595" i="2"/>
  <c r="R595" i="2"/>
  <c r="AK594" i="2"/>
  <c r="AH594" i="2"/>
  <c r="AF594" i="2"/>
  <c r="AD594" i="2"/>
  <c r="AB594" i="2"/>
  <c r="Z594" i="2"/>
  <c r="X594" i="2"/>
  <c r="V594" i="2"/>
  <c r="T594" i="2"/>
  <c r="R594" i="2"/>
  <c r="AK593" i="2"/>
  <c r="AH593" i="2"/>
  <c r="AF593" i="2"/>
  <c r="AD593" i="2"/>
  <c r="AB593" i="2"/>
  <c r="Z593" i="2"/>
  <c r="X593" i="2"/>
  <c r="V593" i="2"/>
  <c r="T593" i="2"/>
  <c r="R593" i="2"/>
  <c r="AK592" i="2"/>
  <c r="AH592" i="2"/>
  <c r="AF592" i="2"/>
  <c r="AD592" i="2"/>
  <c r="AB592" i="2"/>
  <c r="Z592" i="2"/>
  <c r="X592" i="2"/>
  <c r="V592" i="2"/>
  <c r="T592" i="2"/>
  <c r="R592" i="2"/>
  <c r="AK591" i="2"/>
  <c r="AH591" i="2"/>
  <c r="AF591" i="2"/>
  <c r="AD591" i="2"/>
  <c r="AB591" i="2"/>
  <c r="Z591" i="2"/>
  <c r="X591" i="2"/>
  <c r="V591" i="2"/>
  <c r="T591" i="2"/>
  <c r="R591" i="2"/>
  <c r="AK590" i="2"/>
  <c r="AH590" i="2"/>
  <c r="AF590" i="2"/>
  <c r="AD590" i="2"/>
  <c r="AB590" i="2"/>
  <c r="Z590" i="2"/>
  <c r="X590" i="2"/>
  <c r="V590" i="2"/>
  <c r="T590" i="2"/>
  <c r="R590" i="2"/>
  <c r="AK589" i="2"/>
  <c r="AH589" i="2"/>
  <c r="AF589" i="2"/>
  <c r="AD589" i="2"/>
  <c r="AB589" i="2"/>
  <c r="Z589" i="2"/>
  <c r="X589" i="2"/>
  <c r="V589" i="2"/>
  <c r="T589" i="2"/>
  <c r="R589" i="2"/>
  <c r="AK588" i="2"/>
  <c r="AH588" i="2"/>
  <c r="AF588" i="2"/>
  <c r="AD588" i="2"/>
  <c r="AB588" i="2"/>
  <c r="Z588" i="2"/>
  <c r="X588" i="2"/>
  <c r="V588" i="2"/>
  <c r="T588" i="2"/>
  <c r="R588" i="2"/>
  <c r="AK587" i="2"/>
  <c r="AH587" i="2"/>
  <c r="AF587" i="2"/>
  <c r="AD587" i="2"/>
  <c r="AB587" i="2"/>
  <c r="Z587" i="2"/>
  <c r="X587" i="2"/>
  <c r="V587" i="2"/>
  <c r="T587" i="2"/>
  <c r="R587" i="2"/>
  <c r="AK586" i="2"/>
  <c r="AH586" i="2"/>
  <c r="AF586" i="2"/>
  <c r="AD586" i="2"/>
  <c r="AB586" i="2"/>
  <c r="Z586" i="2"/>
  <c r="X586" i="2"/>
  <c r="V586" i="2"/>
  <c r="T586" i="2"/>
  <c r="R586" i="2"/>
  <c r="AK585" i="2"/>
  <c r="AH585" i="2"/>
  <c r="AF585" i="2"/>
  <c r="AD585" i="2"/>
  <c r="AB585" i="2"/>
  <c r="Z585" i="2"/>
  <c r="X585" i="2"/>
  <c r="V585" i="2"/>
  <c r="T585" i="2"/>
  <c r="R585" i="2"/>
  <c r="AK584" i="2"/>
  <c r="AH584" i="2"/>
  <c r="AF584" i="2"/>
  <c r="AD584" i="2"/>
  <c r="AB584" i="2"/>
  <c r="Z584" i="2"/>
  <c r="X584" i="2"/>
  <c r="V584" i="2"/>
  <c r="T584" i="2"/>
  <c r="R584" i="2"/>
  <c r="AK583" i="2"/>
  <c r="AH583" i="2"/>
  <c r="AF583" i="2"/>
  <c r="AD583" i="2"/>
  <c r="AB583" i="2"/>
  <c r="Z583" i="2"/>
  <c r="X583" i="2"/>
  <c r="V583" i="2"/>
  <c r="T583" i="2"/>
  <c r="R583" i="2"/>
  <c r="AK582" i="2"/>
  <c r="AH582" i="2"/>
  <c r="AF582" i="2"/>
  <c r="AD582" i="2"/>
  <c r="AB582" i="2"/>
  <c r="Z582" i="2"/>
  <c r="X582" i="2"/>
  <c r="V582" i="2"/>
  <c r="T582" i="2"/>
  <c r="R582" i="2"/>
  <c r="AK581" i="2"/>
  <c r="AH581" i="2"/>
  <c r="AF581" i="2"/>
  <c r="AD581" i="2"/>
  <c r="AB581" i="2"/>
  <c r="Z581" i="2"/>
  <c r="X581" i="2"/>
  <c r="V581" i="2"/>
  <c r="T581" i="2"/>
  <c r="R581" i="2"/>
  <c r="AK580" i="2"/>
  <c r="AH580" i="2"/>
  <c r="AF580" i="2"/>
  <c r="AD580" i="2"/>
  <c r="AB580" i="2"/>
  <c r="Z580" i="2"/>
  <c r="X580" i="2"/>
  <c r="V580" i="2"/>
  <c r="T580" i="2"/>
  <c r="R580" i="2"/>
  <c r="AK579" i="2"/>
  <c r="AH579" i="2"/>
  <c r="AF579" i="2"/>
  <c r="AD579" i="2"/>
  <c r="AB579" i="2"/>
  <c r="Z579" i="2"/>
  <c r="X579" i="2"/>
  <c r="V579" i="2"/>
  <c r="T579" i="2"/>
  <c r="R579" i="2"/>
  <c r="AK578" i="2"/>
  <c r="AH578" i="2"/>
  <c r="AF578" i="2"/>
  <c r="AD578" i="2"/>
  <c r="AB578" i="2"/>
  <c r="Z578" i="2"/>
  <c r="X578" i="2"/>
  <c r="V578" i="2"/>
  <c r="T578" i="2"/>
  <c r="R578" i="2"/>
  <c r="AK577" i="2"/>
  <c r="AH577" i="2"/>
  <c r="AF577" i="2"/>
  <c r="AD577" i="2"/>
  <c r="AB577" i="2"/>
  <c r="Z577" i="2"/>
  <c r="X577" i="2"/>
  <c r="V577" i="2"/>
  <c r="T577" i="2"/>
  <c r="R577" i="2"/>
  <c r="AK576" i="2"/>
  <c r="AH576" i="2"/>
  <c r="AF576" i="2"/>
  <c r="AD576" i="2"/>
  <c r="AB576" i="2"/>
  <c r="Z576" i="2"/>
  <c r="X576" i="2"/>
  <c r="V576" i="2"/>
  <c r="T576" i="2"/>
  <c r="R576" i="2"/>
  <c r="AK575" i="2"/>
  <c r="AH575" i="2"/>
  <c r="AF575" i="2"/>
  <c r="AD575" i="2"/>
  <c r="AB575" i="2"/>
  <c r="Z575" i="2"/>
  <c r="X575" i="2"/>
  <c r="V575" i="2"/>
  <c r="T575" i="2"/>
  <c r="R575" i="2"/>
  <c r="AK574" i="2"/>
  <c r="AH574" i="2"/>
  <c r="AF574" i="2"/>
  <c r="AD574" i="2"/>
  <c r="AB574" i="2"/>
  <c r="Z574" i="2"/>
  <c r="X574" i="2"/>
  <c r="V574" i="2"/>
  <c r="T574" i="2"/>
  <c r="R574" i="2"/>
  <c r="AK573" i="2"/>
  <c r="AH573" i="2"/>
  <c r="AF573" i="2"/>
  <c r="AD573" i="2"/>
  <c r="AB573" i="2"/>
  <c r="Z573" i="2"/>
  <c r="X573" i="2"/>
  <c r="V573" i="2"/>
  <c r="T573" i="2"/>
  <c r="R573" i="2"/>
  <c r="AK572" i="2"/>
  <c r="AH572" i="2"/>
  <c r="AF572" i="2"/>
  <c r="AD572" i="2"/>
  <c r="AB572" i="2"/>
  <c r="Z572" i="2"/>
  <c r="X572" i="2"/>
  <c r="V572" i="2"/>
  <c r="T572" i="2"/>
  <c r="R572" i="2"/>
  <c r="AK571" i="2"/>
  <c r="AH571" i="2"/>
  <c r="AF571" i="2"/>
  <c r="AD571" i="2"/>
  <c r="AB571" i="2"/>
  <c r="Z571" i="2"/>
  <c r="X571" i="2"/>
  <c r="V571" i="2"/>
  <c r="T571" i="2"/>
  <c r="R571" i="2"/>
  <c r="AK570" i="2"/>
  <c r="AH570" i="2"/>
  <c r="AF570" i="2"/>
  <c r="AD570" i="2"/>
  <c r="AB570" i="2"/>
  <c r="Z570" i="2"/>
  <c r="X570" i="2"/>
  <c r="V570" i="2"/>
  <c r="T570" i="2"/>
  <c r="R570" i="2"/>
  <c r="AK569" i="2"/>
  <c r="AH569" i="2"/>
  <c r="AF569" i="2"/>
  <c r="AD569" i="2"/>
  <c r="AB569" i="2"/>
  <c r="Z569" i="2"/>
  <c r="X569" i="2"/>
  <c r="V569" i="2"/>
  <c r="T569" i="2"/>
  <c r="R569" i="2"/>
  <c r="AK568" i="2"/>
  <c r="AH568" i="2"/>
  <c r="AF568" i="2"/>
  <c r="AD568" i="2"/>
  <c r="AB568" i="2"/>
  <c r="Z568" i="2"/>
  <c r="X568" i="2"/>
  <c r="V568" i="2"/>
  <c r="T568" i="2"/>
  <c r="R568" i="2"/>
  <c r="AK567" i="2"/>
  <c r="AH567" i="2"/>
  <c r="AF567" i="2"/>
  <c r="AD567" i="2"/>
  <c r="AB567" i="2"/>
  <c r="Z567" i="2"/>
  <c r="X567" i="2"/>
  <c r="V567" i="2"/>
  <c r="T567" i="2"/>
  <c r="R567" i="2"/>
  <c r="AK566" i="2"/>
  <c r="AH566" i="2"/>
  <c r="AF566" i="2"/>
  <c r="AD566" i="2"/>
  <c r="AB566" i="2"/>
  <c r="Z566" i="2"/>
  <c r="X566" i="2"/>
  <c r="V566" i="2"/>
  <c r="T566" i="2"/>
  <c r="R566" i="2"/>
  <c r="AK565" i="2"/>
  <c r="AH565" i="2"/>
  <c r="AF565" i="2"/>
  <c r="AD565" i="2"/>
  <c r="AB565" i="2"/>
  <c r="Z565" i="2"/>
  <c r="X565" i="2"/>
  <c r="V565" i="2"/>
  <c r="T565" i="2"/>
  <c r="R565" i="2"/>
  <c r="AK564" i="2"/>
  <c r="AH564" i="2"/>
  <c r="AF564" i="2"/>
  <c r="AD564" i="2"/>
  <c r="AB564" i="2"/>
  <c r="Z564" i="2"/>
  <c r="X564" i="2"/>
  <c r="V564" i="2"/>
  <c r="T564" i="2"/>
  <c r="R564" i="2"/>
  <c r="AK563" i="2"/>
  <c r="AH563" i="2"/>
  <c r="AF563" i="2"/>
  <c r="AD563" i="2"/>
  <c r="AB563" i="2"/>
  <c r="Z563" i="2"/>
  <c r="X563" i="2"/>
  <c r="V563" i="2"/>
  <c r="T563" i="2"/>
  <c r="R563" i="2"/>
  <c r="AK562" i="2"/>
  <c r="AH562" i="2"/>
  <c r="AF562" i="2"/>
  <c r="AD562" i="2"/>
  <c r="AB562" i="2"/>
  <c r="Z562" i="2"/>
  <c r="X562" i="2"/>
  <c r="V562" i="2"/>
  <c r="T562" i="2"/>
  <c r="R562" i="2"/>
  <c r="AK561" i="2"/>
  <c r="AH561" i="2"/>
  <c r="AF561" i="2"/>
  <c r="AD561" i="2"/>
  <c r="AB561" i="2"/>
  <c r="Z561" i="2"/>
  <c r="X561" i="2"/>
  <c r="V561" i="2"/>
  <c r="T561" i="2"/>
  <c r="R561" i="2"/>
  <c r="AK560" i="2"/>
  <c r="AH560" i="2"/>
  <c r="AF560" i="2"/>
  <c r="AD560" i="2"/>
  <c r="AB560" i="2"/>
  <c r="Z560" i="2"/>
  <c r="X560" i="2"/>
  <c r="V560" i="2"/>
  <c r="T560" i="2"/>
  <c r="R560" i="2"/>
  <c r="AK559" i="2"/>
  <c r="AH559" i="2"/>
  <c r="AF559" i="2"/>
  <c r="AD559" i="2"/>
  <c r="AB559" i="2"/>
  <c r="Z559" i="2"/>
  <c r="X559" i="2"/>
  <c r="V559" i="2"/>
  <c r="T559" i="2"/>
  <c r="R559" i="2"/>
  <c r="AK558" i="2"/>
  <c r="AH558" i="2"/>
  <c r="AF558" i="2"/>
  <c r="AD558" i="2"/>
  <c r="AB558" i="2"/>
  <c r="Z558" i="2"/>
  <c r="X558" i="2"/>
  <c r="V558" i="2"/>
  <c r="T558" i="2"/>
  <c r="R558" i="2"/>
  <c r="AK557" i="2"/>
  <c r="AH557" i="2"/>
  <c r="AF557" i="2"/>
  <c r="AD557" i="2"/>
  <c r="AB557" i="2"/>
  <c r="Z557" i="2"/>
  <c r="X557" i="2"/>
  <c r="V557" i="2"/>
  <c r="T557" i="2"/>
  <c r="R557" i="2"/>
  <c r="AK556" i="2"/>
  <c r="AH556" i="2"/>
  <c r="AF556" i="2"/>
  <c r="AD556" i="2"/>
  <c r="AB556" i="2"/>
  <c r="Z556" i="2"/>
  <c r="X556" i="2"/>
  <c r="V556" i="2"/>
  <c r="T556" i="2"/>
  <c r="R556" i="2"/>
  <c r="AK555" i="2"/>
  <c r="AH555" i="2"/>
  <c r="AF555" i="2"/>
  <c r="AD555" i="2"/>
  <c r="AB555" i="2"/>
  <c r="Z555" i="2"/>
  <c r="X555" i="2"/>
  <c r="V555" i="2"/>
  <c r="T555" i="2"/>
  <c r="R555" i="2"/>
  <c r="AK554" i="2"/>
  <c r="AH554" i="2"/>
  <c r="AF554" i="2"/>
  <c r="AD554" i="2"/>
  <c r="AB554" i="2"/>
  <c r="Z554" i="2"/>
  <c r="X554" i="2"/>
  <c r="V554" i="2"/>
  <c r="T554" i="2"/>
  <c r="R554" i="2"/>
  <c r="AK553" i="2"/>
  <c r="AH553" i="2"/>
  <c r="AF553" i="2"/>
  <c r="AD553" i="2"/>
  <c r="AB553" i="2"/>
  <c r="Z553" i="2"/>
  <c r="X553" i="2"/>
  <c r="V553" i="2"/>
  <c r="T553" i="2"/>
  <c r="R553" i="2"/>
  <c r="AK552" i="2"/>
  <c r="AH552" i="2"/>
  <c r="AF552" i="2"/>
  <c r="AD552" i="2"/>
  <c r="AB552" i="2"/>
  <c r="Z552" i="2"/>
  <c r="X552" i="2"/>
  <c r="V552" i="2"/>
  <c r="T552" i="2"/>
  <c r="R552" i="2"/>
  <c r="AK551" i="2"/>
  <c r="AH551" i="2"/>
  <c r="AF551" i="2"/>
  <c r="AD551" i="2"/>
  <c r="AB551" i="2"/>
  <c r="Z551" i="2"/>
  <c r="X551" i="2"/>
  <c r="V551" i="2"/>
  <c r="T551" i="2"/>
  <c r="R551" i="2"/>
  <c r="AK550" i="2"/>
  <c r="AH550" i="2"/>
  <c r="AF550" i="2"/>
  <c r="AD550" i="2"/>
  <c r="AB550" i="2"/>
  <c r="Z550" i="2"/>
  <c r="X550" i="2"/>
  <c r="V550" i="2"/>
  <c r="T550" i="2"/>
  <c r="R550" i="2"/>
  <c r="AK549" i="2"/>
  <c r="AH549" i="2"/>
  <c r="AF549" i="2"/>
  <c r="AD549" i="2"/>
  <c r="AB549" i="2"/>
  <c r="Z549" i="2"/>
  <c r="X549" i="2"/>
  <c r="V549" i="2"/>
  <c r="T549" i="2"/>
  <c r="R549" i="2"/>
  <c r="AK548" i="2"/>
  <c r="AH548" i="2"/>
  <c r="AF548" i="2"/>
  <c r="AD548" i="2"/>
  <c r="AB548" i="2"/>
  <c r="Z548" i="2"/>
  <c r="X548" i="2"/>
  <c r="V548" i="2"/>
  <c r="T548" i="2"/>
  <c r="R548" i="2"/>
  <c r="AK547" i="2"/>
  <c r="AH547" i="2"/>
  <c r="AF547" i="2"/>
  <c r="AD547" i="2"/>
  <c r="AB547" i="2"/>
  <c r="Z547" i="2"/>
  <c r="X547" i="2"/>
  <c r="V547" i="2"/>
  <c r="T547" i="2"/>
  <c r="R547" i="2"/>
  <c r="AK546" i="2"/>
  <c r="AH546" i="2"/>
  <c r="AF546" i="2"/>
  <c r="AD546" i="2"/>
  <c r="AB546" i="2"/>
  <c r="Z546" i="2"/>
  <c r="X546" i="2"/>
  <c r="V546" i="2"/>
  <c r="T546" i="2"/>
  <c r="R546" i="2"/>
  <c r="AK545" i="2"/>
  <c r="AH545" i="2"/>
  <c r="AF545" i="2"/>
  <c r="AD545" i="2"/>
  <c r="AB545" i="2"/>
  <c r="Z545" i="2"/>
  <c r="X545" i="2"/>
  <c r="V545" i="2"/>
  <c r="T545" i="2"/>
  <c r="R545" i="2"/>
  <c r="AK544" i="2"/>
  <c r="AH544" i="2"/>
  <c r="AF544" i="2"/>
  <c r="AD544" i="2"/>
  <c r="AB544" i="2"/>
  <c r="Z544" i="2"/>
  <c r="X544" i="2"/>
  <c r="V544" i="2"/>
  <c r="T544" i="2"/>
  <c r="R544" i="2"/>
  <c r="AK543" i="2"/>
  <c r="AH543" i="2"/>
  <c r="AF543" i="2"/>
  <c r="AD543" i="2"/>
  <c r="AB543" i="2"/>
  <c r="Z543" i="2"/>
  <c r="X543" i="2"/>
  <c r="V543" i="2"/>
  <c r="T543" i="2"/>
  <c r="R543" i="2"/>
  <c r="AK542" i="2"/>
  <c r="AH542" i="2"/>
  <c r="AF542" i="2"/>
  <c r="AD542" i="2"/>
  <c r="AB542" i="2"/>
  <c r="Z542" i="2"/>
  <c r="X542" i="2"/>
  <c r="V542" i="2"/>
  <c r="T542" i="2"/>
  <c r="R542" i="2"/>
  <c r="AK541" i="2"/>
  <c r="AH541" i="2"/>
  <c r="AF541" i="2"/>
  <c r="AD541" i="2"/>
  <c r="AB541" i="2"/>
  <c r="Z541" i="2"/>
  <c r="X541" i="2"/>
  <c r="V541" i="2"/>
  <c r="T541" i="2"/>
  <c r="R541" i="2"/>
  <c r="AK540" i="2"/>
  <c r="AH540" i="2"/>
  <c r="AF540" i="2"/>
  <c r="AD540" i="2"/>
  <c r="AB540" i="2"/>
  <c r="Z540" i="2"/>
  <c r="X540" i="2"/>
  <c r="V540" i="2"/>
  <c r="T540" i="2"/>
  <c r="R540" i="2"/>
  <c r="AK539" i="2"/>
  <c r="AH539" i="2"/>
  <c r="AF539" i="2"/>
  <c r="AD539" i="2"/>
  <c r="AB539" i="2"/>
  <c r="Z539" i="2"/>
  <c r="X539" i="2"/>
  <c r="V539" i="2"/>
  <c r="T539" i="2"/>
  <c r="R539" i="2"/>
  <c r="AK538" i="2"/>
  <c r="AH538" i="2"/>
  <c r="AF538" i="2"/>
  <c r="AD538" i="2"/>
  <c r="AB538" i="2"/>
  <c r="Z538" i="2"/>
  <c r="X538" i="2"/>
  <c r="V538" i="2"/>
  <c r="T538" i="2"/>
  <c r="R538" i="2"/>
  <c r="AK537" i="2"/>
  <c r="AH537" i="2"/>
  <c r="AF537" i="2"/>
  <c r="AD537" i="2"/>
  <c r="AB537" i="2"/>
  <c r="Z537" i="2"/>
  <c r="X537" i="2"/>
  <c r="V537" i="2"/>
  <c r="T537" i="2"/>
  <c r="R537" i="2"/>
  <c r="AK536" i="2"/>
  <c r="AH536" i="2"/>
  <c r="AF536" i="2"/>
  <c r="AD536" i="2"/>
  <c r="AB536" i="2"/>
  <c r="Z536" i="2"/>
  <c r="X536" i="2"/>
  <c r="V536" i="2"/>
  <c r="T536" i="2"/>
  <c r="R536" i="2"/>
  <c r="AK535" i="2"/>
  <c r="AH535" i="2"/>
  <c r="AF535" i="2"/>
  <c r="AD535" i="2"/>
  <c r="AB535" i="2"/>
  <c r="Z535" i="2"/>
  <c r="X535" i="2"/>
  <c r="V535" i="2"/>
  <c r="T535" i="2"/>
  <c r="R535" i="2"/>
  <c r="AK534" i="2"/>
  <c r="AH534" i="2"/>
  <c r="AF534" i="2"/>
  <c r="AD534" i="2"/>
  <c r="AB534" i="2"/>
  <c r="Z534" i="2"/>
  <c r="X534" i="2"/>
  <c r="V534" i="2"/>
  <c r="T534" i="2"/>
  <c r="R534" i="2"/>
  <c r="AK533" i="2"/>
  <c r="AH533" i="2"/>
  <c r="AF533" i="2"/>
  <c r="AD533" i="2"/>
  <c r="AB533" i="2"/>
  <c r="Z533" i="2"/>
  <c r="X533" i="2"/>
  <c r="V533" i="2"/>
  <c r="T533" i="2"/>
  <c r="R533" i="2"/>
  <c r="AK532" i="2"/>
  <c r="AH532" i="2"/>
  <c r="AF532" i="2"/>
  <c r="AD532" i="2"/>
  <c r="AB532" i="2"/>
  <c r="Z532" i="2"/>
  <c r="X532" i="2"/>
  <c r="V532" i="2"/>
  <c r="T532" i="2"/>
  <c r="R532" i="2"/>
  <c r="AK531" i="2"/>
  <c r="AH531" i="2"/>
  <c r="AF531" i="2"/>
  <c r="AD531" i="2"/>
  <c r="AB531" i="2"/>
  <c r="Z531" i="2"/>
  <c r="X531" i="2"/>
  <c r="V531" i="2"/>
  <c r="T531" i="2"/>
  <c r="R531" i="2"/>
  <c r="AK530" i="2"/>
  <c r="AH530" i="2"/>
  <c r="AF530" i="2"/>
  <c r="AD530" i="2"/>
  <c r="AB530" i="2"/>
  <c r="Z530" i="2"/>
  <c r="X530" i="2"/>
  <c r="V530" i="2"/>
  <c r="T530" i="2"/>
  <c r="R530" i="2"/>
  <c r="AK529" i="2"/>
  <c r="AH529" i="2"/>
  <c r="AF529" i="2"/>
  <c r="AD529" i="2"/>
  <c r="AB529" i="2"/>
  <c r="Z529" i="2"/>
  <c r="X529" i="2"/>
  <c r="V529" i="2"/>
  <c r="T529" i="2"/>
  <c r="R529" i="2"/>
  <c r="AK528" i="2"/>
  <c r="AH528" i="2"/>
  <c r="AF528" i="2"/>
  <c r="AD528" i="2"/>
  <c r="AB528" i="2"/>
  <c r="Z528" i="2"/>
  <c r="X528" i="2"/>
  <c r="V528" i="2"/>
  <c r="T528" i="2"/>
  <c r="R528" i="2"/>
  <c r="AK527" i="2"/>
  <c r="AH527" i="2"/>
  <c r="AF527" i="2"/>
  <c r="AD527" i="2"/>
  <c r="AB527" i="2"/>
  <c r="Z527" i="2"/>
  <c r="X527" i="2"/>
  <c r="V527" i="2"/>
  <c r="T527" i="2"/>
  <c r="R527" i="2"/>
  <c r="AK526" i="2"/>
  <c r="AH526" i="2"/>
  <c r="AF526" i="2"/>
  <c r="AD526" i="2"/>
  <c r="AB526" i="2"/>
  <c r="Z526" i="2"/>
  <c r="X526" i="2"/>
  <c r="V526" i="2"/>
  <c r="T526" i="2"/>
  <c r="R526" i="2"/>
  <c r="AK525" i="2"/>
  <c r="AH525" i="2"/>
  <c r="AF525" i="2"/>
  <c r="AD525" i="2"/>
  <c r="AB525" i="2"/>
  <c r="Z525" i="2"/>
  <c r="X525" i="2"/>
  <c r="V525" i="2"/>
  <c r="T525" i="2"/>
  <c r="R525" i="2"/>
  <c r="AK524" i="2"/>
  <c r="AH524" i="2"/>
  <c r="AF524" i="2"/>
  <c r="AD524" i="2"/>
  <c r="AB524" i="2"/>
  <c r="Z524" i="2"/>
  <c r="X524" i="2"/>
  <c r="V524" i="2"/>
  <c r="T524" i="2"/>
  <c r="R524" i="2"/>
  <c r="AK523" i="2"/>
  <c r="AH523" i="2"/>
  <c r="AF523" i="2"/>
  <c r="AD523" i="2"/>
  <c r="AB523" i="2"/>
  <c r="Z523" i="2"/>
  <c r="X523" i="2"/>
  <c r="V523" i="2"/>
  <c r="T523" i="2"/>
  <c r="R523" i="2"/>
  <c r="AK522" i="2"/>
  <c r="AH522" i="2"/>
  <c r="AF522" i="2"/>
  <c r="AD522" i="2"/>
  <c r="AB522" i="2"/>
  <c r="Z522" i="2"/>
  <c r="X522" i="2"/>
  <c r="V522" i="2"/>
  <c r="T522" i="2"/>
  <c r="R522" i="2"/>
  <c r="AK521" i="2"/>
  <c r="AH521" i="2"/>
  <c r="AF521" i="2"/>
  <c r="AD521" i="2"/>
  <c r="AB521" i="2"/>
  <c r="Z521" i="2"/>
  <c r="X521" i="2"/>
  <c r="V521" i="2"/>
  <c r="T521" i="2"/>
  <c r="R521" i="2"/>
  <c r="AK520" i="2"/>
  <c r="AH520" i="2"/>
  <c r="AF520" i="2"/>
  <c r="AD520" i="2"/>
  <c r="AB520" i="2"/>
  <c r="Z520" i="2"/>
  <c r="X520" i="2"/>
  <c r="V520" i="2"/>
  <c r="T520" i="2"/>
  <c r="R520" i="2"/>
  <c r="AK519" i="2"/>
  <c r="AH519" i="2"/>
  <c r="AF519" i="2"/>
  <c r="AD519" i="2"/>
  <c r="AB519" i="2"/>
  <c r="Z519" i="2"/>
  <c r="X519" i="2"/>
  <c r="V519" i="2"/>
  <c r="T519" i="2"/>
  <c r="R519" i="2"/>
  <c r="AK518" i="2"/>
  <c r="AH518" i="2"/>
  <c r="AF518" i="2"/>
  <c r="AD518" i="2"/>
  <c r="AB518" i="2"/>
  <c r="Z518" i="2"/>
  <c r="X518" i="2"/>
  <c r="V518" i="2"/>
  <c r="T518" i="2"/>
  <c r="R518" i="2"/>
  <c r="AK517" i="2"/>
  <c r="AH517" i="2"/>
  <c r="AF517" i="2"/>
  <c r="AD517" i="2"/>
  <c r="AB517" i="2"/>
  <c r="Z517" i="2"/>
  <c r="X517" i="2"/>
  <c r="V517" i="2"/>
  <c r="T517" i="2"/>
  <c r="R517" i="2"/>
  <c r="AK516" i="2"/>
  <c r="AH516" i="2"/>
  <c r="AF516" i="2"/>
  <c r="AD516" i="2"/>
  <c r="AB516" i="2"/>
  <c r="Z516" i="2"/>
  <c r="X516" i="2"/>
  <c r="V516" i="2"/>
  <c r="T516" i="2"/>
  <c r="R516" i="2"/>
  <c r="AK515" i="2"/>
  <c r="AH515" i="2"/>
  <c r="AF515" i="2"/>
  <c r="AD515" i="2"/>
  <c r="AB515" i="2"/>
  <c r="Z515" i="2"/>
  <c r="X515" i="2"/>
  <c r="V515" i="2"/>
  <c r="T515" i="2"/>
  <c r="R515" i="2"/>
  <c r="AK514" i="2"/>
  <c r="AH514" i="2"/>
  <c r="AF514" i="2"/>
  <c r="AD514" i="2"/>
  <c r="AB514" i="2"/>
  <c r="Z514" i="2"/>
  <c r="X514" i="2"/>
  <c r="V514" i="2"/>
  <c r="T514" i="2"/>
  <c r="R514" i="2"/>
  <c r="AK513" i="2"/>
  <c r="AH513" i="2"/>
  <c r="AF513" i="2"/>
  <c r="AD513" i="2"/>
  <c r="AB513" i="2"/>
  <c r="Z513" i="2"/>
  <c r="X513" i="2"/>
  <c r="V513" i="2"/>
  <c r="T513" i="2"/>
  <c r="R513" i="2"/>
  <c r="AK512" i="2"/>
  <c r="AH512" i="2"/>
  <c r="AF512" i="2"/>
  <c r="AD512" i="2"/>
  <c r="AB512" i="2"/>
  <c r="Z512" i="2"/>
  <c r="X512" i="2"/>
  <c r="V512" i="2"/>
  <c r="T512" i="2"/>
  <c r="R512" i="2"/>
  <c r="AK511" i="2"/>
  <c r="AH511" i="2"/>
  <c r="AF511" i="2"/>
  <c r="AD511" i="2"/>
  <c r="AB511" i="2"/>
  <c r="Z511" i="2"/>
  <c r="X511" i="2"/>
  <c r="V511" i="2"/>
  <c r="T511" i="2"/>
  <c r="R511" i="2"/>
  <c r="AK510" i="2"/>
  <c r="AH510" i="2"/>
  <c r="AF510" i="2"/>
  <c r="AD510" i="2"/>
  <c r="AB510" i="2"/>
  <c r="Z510" i="2"/>
  <c r="X510" i="2"/>
  <c r="V510" i="2"/>
  <c r="T510" i="2"/>
  <c r="R510" i="2"/>
  <c r="AK509" i="2"/>
  <c r="AH509" i="2"/>
  <c r="AF509" i="2"/>
  <c r="AD509" i="2"/>
  <c r="AB509" i="2"/>
  <c r="Z509" i="2"/>
  <c r="X509" i="2"/>
  <c r="V509" i="2"/>
  <c r="T509" i="2"/>
  <c r="R509" i="2"/>
  <c r="AK508" i="2"/>
  <c r="AH508" i="2"/>
  <c r="AF508" i="2"/>
  <c r="AD508" i="2"/>
  <c r="AB508" i="2"/>
  <c r="Z508" i="2"/>
  <c r="X508" i="2"/>
  <c r="V508" i="2"/>
  <c r="T508" i="2"/>
  <c r="R508" i="2"/>
  <c r="AK507" i="2"/>
  <c r="AH507" i="2"/>
  <c r="AF507" i="2"/>
  <c r="AD507" i="2"/>
  <c r="AB507" i="2"/>
  <c r="Z507" i="2"/>
  <c r="X507" i="2"/>
  <c r="V507" i="2"/>
  <c r="T507" i="2"/>
  <c r="R507" i="2"/>
  <c r="AK506" i="2"/>
  <c r="AH506" i="2"/>
  <c r="AF506" i="2"/>
  <c r="AD506" i="2"/>
  <c r="AB506" i="2"/>
  <c r="Z506" i="2"/>
  <c r="X506" i="2"/>
  <c r="V506" i="2"/>
  <c r="T506" i="2"/>
  <c r="R506" i="2"/>
  <c r="AK505" i="2"/>
  <c r="AH505" i="2"/>
  <c r="AF505" i="2"/>
  <c r="AD505" i="2"/>
  <c r="AB505" i="2"/>
  <c r="Z505" i="2"/>
  <c r="X505" i="2"/>
  <c r="V505" i="2"/>
  <c r="T505" i="2"/>
  <c r="R505" i="2"/>
  <c r="AK504" i="2"/>
  <c r="AH504" i="2"/>
  <c r="AF504" i="2"/>
  <c r="AD504" i="2"/>
  <c r="AB504" i="2"/>
  <c r="Z504" i="2"/>
  <c r="X504" i="2"/>
  <c r="V504" i="2"/>
  <c r="T504" i="2"/>
  <c r="R504" i="2"/>
  <c r="AK503" i="2"/>
  <c r="AH503" i="2"/>
  <c r="AF503" i="2"/>
  <c r="AD503" i="2"/>
  <c r="AB503" i="2"/>
  <c r="Z503" i="2"/>
  <c r="X503" i="2"/>
  <c r="V503" i="2"/>
  <c r="T503" i="2"/>
  <c r="R503" i="2"/>
  <c r="AK502" i="2"/>
  <c r="AH502" i="2"/>
  <c r="AF502" i="2"/>
  <c r="AD502" i="2"/>
  <c r="AB502" i="2"/>
  <c r="Z502" i="2"/>
  <c r="X502" i="2"/>
  <c r="V502" i="2"/>
  <c r="T502" i="2"/>
  <c r="R502" i="2"/>
  <c r="AK501" i="2"/>
  <c r="AH501" i="2"/>
  <c r="AF501" i="2"/>
  <c r="AD501" i="2"/>
  <c r="AB501" i="2"/>
  <c r="Z501" i="2"/>
  <c r="X501" i="2"/>
  <c r="V501" i="2"/>
  <c r="T501" i="2"/>
  <c r="R501" i="2"/>
  <c r="AK500" i="2"/>
  <c r="AH500" i="2"/>
  <c r="AF500" i="2"/>
  <c r="AD500" i="2"/>
  <c r="AB500" i="2"/>
  <c r="Z500" i="2"/>
  <c r="X500" i="2"/>
  <c r="V500" i="2"/>
  <c r="T500" i="2"/>
  <c r="R500" i="2"/>
  <c r="AK499" i="2"/>
  <c r="AH499" i="2"/>
  <c r="AF499" i="2"/>
  <c r="AD499" i="2"/>
  <c r="AB499" i="2"/>
  <c r="Z499" i="2"/>
  <c r="X499" i="2"/>
  <c r="V499" i="2"/>
  <c r="T499" i="2"/>
  <c r="R499" i="2"/>
  <c r="AK498" i="2"/>
  <c r="AH498" i="2"/>
  <c r="AF498" i="2"/>
  <c r="AD498" i="2"/>
  <c r="AB498" i="2"/>
  <c r="Z498" i="2"/>
  <c r="X498" i="2"/>
  <c r="V498" i="2"/>
  <c r="T498" i="2"/>
  <c r="R498" i="2"/>
  <c r="AK497" i="2"/>
  <c r="AH497" i="2"/>
  <c r="AF497" i="2"/>
  <c r="AD497" i="2"/>
  <c r="AB497" i="2"/>
  <c r="Z497" i="2"/>
  <c r="X497" i="2"/>
  <c r="V497" i="2"/>
  <c r="T497" i="2"/>
  <c r="R497" i="2"/>
  <c r="AK496" i="2"/>
  <c r="AH496" i="2"/>
  <c r="AF496" i="2"/>
  <c r="AD496" i="2"/>
  <c r="AB496" i="2"/>
  <c r="Z496" i="2"/>
  <c r="X496" i="2"/>
  <c r="V496" i="2"/>
  <c r="T496" i="2"/>
  <c r="R496" i="2"/>
  <c r="AK495" i="2"/>
  <c r="AH495" i="2"/>
  <c r="AF495" i="2"/>
  <c r="AD495" i="2"/>
  <c r="AB495" i="2"/>
  <c r="Z495" i="2"/>
  <c r="X495" i="2"/>
  <c r="V495" i="2"/>
  <c r="T495" i="2"/>
  <c r="R495" i="2"/>
  <c r="AK494" i="2"/>
  <c r="AH494" i="2"/>
  <c r="AF494" i="2"/>
  <c r="AD494" i="2"/>
  <c r="AB494" i="2"/>
  <c r="Z494" i="2"/>
  <c r="X494" i="2"/>
  <c r="V494" i="2"/>
  <c r="T494" i="2"/>
  <c r="R494" i="2"/>
  <c r="AK493" i="2"/>
  <c r="AH493" i="2"/>
  <c r="AF493" i="2"/>
  <c r="AD493" i="2"/>
  <c r="AB493" i="2"/>
  <c r="Z493" i="2"/>
  <c r="X493" i="2"/>
  <c r="V493" i="2"/>
  <c r="T493" i="2"/>
  <c r="R493" i="2"/>
  <c r="AK492" i="2"/>
  <c r="AH492" i="2"/>
  <c r="AF492" i="2"/>
  <c r="AD492" i="2"/>
  <c r="AB492" i="2"/>
  <c r="Z492" i="2"/>
  <c r="X492" i="2"/>
  <c r="V492" i="2"/>
  <c r="T492" i="2"/>
  <c r="R492" i="2"/>
  <c r="AK491" i="2"/>
  <c r="AH491" i="2"/>
  <c r="AF491" i="2"/>
  <c r="AD491" i="2"/>
  <c r="AB491" i="2"/>
  <c r="Z491" i="2"/>
  <c r="X491" i="2"/>
  <c r="V491" i="2"/>
  <c r="T491" i="2"/>
  <c r="R491" i="2"/>
  <c r="AK490" i="2"/>
  <c r="AH490" i="2"/>
  <c r="AF490" i="2"/>
  <c r="AD490" i="2"/>
  <c r="AB490" i="2"/>
  <c r="Z490" i="2"/>
  <c r="X490" i="2"/>
  <c r="V490" i="2"/>
  <c r="T490" i="2"/>
  <c r="R490" i="2"/>
  <c r="AK489" i="2"/>
  <c r="AH489" i="2"/>
  <c r="AF489" i="2"/>
  <c r="AD489" i="2"/>
  <c r="AB489" i="2"/>
  <c r="Z489" i="2"/>
  <c r="X489" i="2"/>
  <c r="V489" i="2"/>
  <c r="T489" i="2"/>
  <c r="R489" i="2"/>
  <c r="AK488" i="2"/>
  <c r="AH488" i="2"/>
  <c r="AF488" i="2"/>
  <c r="AD488" i="2"/>
  <c r="AB488" i="2"/>
  <c r="Z488" i="2"/>
  <c r="X488" i="2"/>
  <c r="V488" i="2"/>
  <c r="T488" i="2"/>
  <c r="R488" i="2"/>
  <c r="AK487" i="2"/>
  <c r="AH487" i="2"/>
  <c r="AF487" i="2"/>
  <c r="AD487" i="2"/>
  <c r="AB487" i="2"/>
  <c r="Z487" i="2"/>
  <c r="X487" i="2"/>
  <c r="V487" i="2"/>
  <c r="T487" i="2"/>
  <c r="R487" i="2"/>
  <c r="AK486" i="2"/>
  <c r="AH486" i="2"/>
  <c r="AF486" i="2"/>
  <c r="AD486" i="2"/>
  <c r="AB486" i="2"/>
  <c r="Z486" i="2"/>
  <c r="X486" i="2"/>
  <c r="V486" i="2"/>
  <c r="T486" i="2"/>
  <c r="R486" i="2"/>
  <c r="AK485" i="2"/>
  <c r="AH485" i="2"/>
  <c r="AF485" i="2"/>
  <c r="AD485" i="2"/>
  <c r="AB485" i="2"/>
  <c r="Z485" i="2"/>
  <c r="X485" i="2"/>
  <c r="V485" i="2"/>
  <c r="T485" i="2"/>
  <c r="R485" i="2"/>
  <c r="AK484" i="2"/>
  <c r="AH484" i="2"/>
  <c r="AF484" i="2"/>
  <c r="AD484" i="2"/>
  <c r="AB484" i="2"/>
  <c r="Z484" i="2"/>
  <c r="X484" i="2"/>
  <c r="V484" i="2"/>
  <c r="T484" i="2"/>
  <c r="R484" i="2"/>
  <c r="AK483" i="2"/>
  <c r="AH483" i="2"/>
  <c r="AF483" i="2"/>
  <c r="AD483" i="2"/>
  <c r="AB483" i="2"/>
  <c r="Z483" i="2"/>
  <c r="X483" i="2"/>
  <c r="V483" i="2"/>
  <c r="T483" i="2"/>
  <c r="R483" i="2"/>
  <c r="AK482" i="2"/>
  <c r="AH482" i="2"/>
  <c r="AF482" i="2"/>
  <c r="AD482" i="2"/>
  <c r="AB482" i="2"/>
  <c r="Z482" i="2"/>
  <c r="X482" i="2"/>
  <c r="V482" i="2"/>
  <c r="T482" i="2"/>
  <c r="R482" i="2"/>
  <c r="AK481" i="2"/>
  <c r="AH481" i="2"/>
  <c r="AF481" i="2"/>
  <c r="AD481" i="2"/>
  <c r="AB481" i="2"/>
  <c r="Z481" i="2"/>
  <c r="X481" i="2"/>
  <c r="V481" i="2"/>
  <c r="T481" i="2"/>
  <c r="R481" i="2"/>
  <c r="AK480" i="2"/>
  <c r="AH480" i="2"/>
  <c r="AF480" i="2"/>
  <c r="AD480" i="2"/>
  <c r="AB480" i="2"/>
  <c r="Z480" i="2"/>
  <c r="X480" i="2"/>
  <c r="V480" i="2"/>
  <c r="T480" i="2"/>
  <c r="R480" i="2"/>
  <c r="AK479" i="2"/>
  <c r="AH479" i="2"/>
  <c r="AF479" i="2"/>
  <c r="AD479" i="2"/>
  <c r="AB479" i="2"/>
  <c r="Z479" i="2"/>
  <c r="X479" i="2"/>
  <c r="V479" i="2"/>
  <c r="T479" i="2"/>
  <c r="R479" i="2"/>
  <c r="AK478" i="2"/>
  <c r="AH478" i="2"/>
  <c r="AF478" i="2"/>
  <c r="AD478" i="2"/>
  <c r="AB478" i="2"/>
  <c r="Z478" i="2"/>
  <c r="X478" i="2"/>
  <c r="V478" i="2"/>
  <c r="T478" i="2"/>
  <c r="R478" i="2"/>
  <c r="AK477" i="2"/>
  <c r="AH477" i="2"/>
  <c r="AF477" i="2"/>
  <c r="AD477" i="2"/>
  <c r="AB477" i="2"/>
  <c r="Z477" i="2"/>
  <c r="X477" i="2"/>
  <c r="V477" i="2"/>
  <c r="T477" i="2"/>
  <c r="R477" i="2"/>
  <c r="AK476" i="2"/>
  <c r="AH476" i="2"/>
  <c r="AF476" i="2"/>
  <c r="AD476" i="2"/>
  <c r="AB476" i="2"/>
  <c r="Z476" i="2"/>
  <c r="X476" i="2"/>
  <c r="V476" i="2"/>
  <c r="T476" i="2"/>
  <c r="R476" i="2"/>
  <c r="AK475" i="2"/>
  <c r="AH475" i="2"/>
  <c r="AF475" i="2"/>
  <c r="AD475" i="2"/>
  <c r="AB475" i="2"/>
  <c r="Z475" i="2"/>
  <c r="X475" i="2"/>
  <c r="V475" i="2"/>
  <c r="T475" i="2"/>
  <c r="R475" i="2"/>
  <c r="AK474" i="2"/>
  <c r="AH474" i="2"/>
  <c r="AF474" i="2"/>
  <c r="AD474" i="2"/>
  <c r="AB474" i="2"/>
  <c r="Z474" i="2"/>
  <c r="X474" i="2"/>
  <c r="V474" i="2"/>
  <c r="T474" i="2"/>
  <c r="R474" i="2"/>
  <c r="AK473" i="2"/>
  <c r="AH473" i="2"/>
  <c r="AF473" i="2"/>
  <c r="AD473" i="2"/>
  <c r="AB473" i="2"/>
  <c r="Z473" i="2"/>
  <c r="X473" i="2"/>
  <c r="V473" i="2"/>
  <c r="T473" i="2"/>
  <c r="R473" i="2"/>
  <c r="AK472" i="2"/>
  <c r="AH472" i="2"/>
  <c r="AF472" i="2"/>
  <c r="AD472" i="2"/>
  <c r="AB472" i="2"/>
  <c r="Z472" i="2"/>
  <c r="X472" i="2"/>
  <c r="V472" i="2"/>
  <c r="T472" i="2"/>
  <c r="R472" i="2"/>
  <c r="AK471" i="2"/>
  <c r="AH471" i="2"/>
  <c r="AF471" i="2"/>
  <c r="AD471" i="2"/>
  <c r="AB471" i="2"/>
  <c r="Z471" i="2"/>
  <c r="X471" i="2"/>
  <c r="V471" i="2"/>
  <c r="T471" i="2"/>
  <c r="R471" i="2"/>
  <c r="AK470" i="2"/>
  <c r="AH470" i="2"/>
  <c r="AF470" i="2"/>
  <c r="AD470" i="2"/>
  <c r="AB470" i="2"/>
  <c r="Z470" i="2"/>
  <c r="X470" i="2"/>
  <c r="V470" i="2"/>
  <c r="T470" i="2"/>
  <c r="R470" i="2"/>
  <c r="AK469" i="2"/>
  <c r="AH469" i="2"/>
  <c r="AF469" i="2"/>
  <c r="AD469" i="2"/>
  <c r="AB469" i="2"/>
  <c r="Z469" i="2"/>
  <c r="X469" i="2"/>
  <c r="V469" i="2"/>
  <c r="T469" i="2"/>
  <c r="R469" i="2"/>
  <c r="AK468" i="2"/>
  <c r="AH468" i="2"/>
  <c r="AF468" i="2"/>
  <c r="AD468" i="2"/>
  <c r="AB468" i="2"/>
  <c r="Z468" i="2"/>
  <c r="X468" i="2"/>
  <c r="V468" i="2"/>
  <c r="T468" i="2"/>
  <c r="R468" i="2"/>
  <c r="AK467" i="2"/>
  <c r="AH467" i="2"/>
  <c r="AF467" i="2"/>
  <c r="AD467" i="2"/>
  <c r="AB467" i="2"/>
  <c r="Z467" i="2"/>
  <c r="X467" i="2"/>
  <c r="V467" i="2"/>
  <c r="T467" i="2"/>
  <c r="R467" i="2"/>
  <c r="AK466" i="2"/>
  <c r="AH466" i="2"/>
  <c r="AF466" i="2"/>
  <c r="AD466" i="2"/>
  <c r="AB466" i="2"/>
  <c r="Z466" i="2"/>
  <c r="X466" i="2"/>
  <c r="V466" i="2"/>
  <c r="T466" i="2"/>
  <c r="R466" i="2"/>
  <c r="AK465" i="2"/>
  <c r="AH465" i="2"/>
  <c r="AF465" i="2"/>
  <c r="AD465" i="2"/>
  <c r="AB465" i="2"/>
  <c r="Z465" i="2"/>
  <c r="X465" i="2"/>
  <c r="V465" i="2"/>
  <c r="T465" i="2"/>
  <c r="R465" i="2"/>
  <c r="AK464" i="2"/>
  <c r="AH464" i="2"/>
  <c r="AF464" i="2"/>
  <c r="AD464" i="2"/>
  <c r="AB464" i="2"/>
  <c r="Z464" i="2"/>
  <c r="X464" i="2"/>
  <c r="V464" i="2"/>
  <c r="T464" i="2"/>
  <c r="R464" i="2"/>
  <c r="AK463" i="2"/>
  <c r="AH463" i="2"/>
  <c r="AF463" i="2"/>
  <c r="AD463" i="2"/>
  <c r="AB463" i="2"/>
  <c r="Z463" i="2"/>
  <c r="X463" i="2"/>
  <c r="V463" i="2"/>
  <c r="T463" i="2"/>
  <c r="R463" i="2"/>
  <c r="AK462" i="2"/>
  <c r="AH462" i="2"/>
  <c r="AF462" i="2"/>
  <c r="AD462" i="2"/>
  <c r="AB462" i="2"/>
  <c r="Z462" i="2"/>
  <c r="X462" i="2"/>
  <c r="V462" i="2"/>
  <c r="T462" i="2"/>
  <c r="R462" i="2"/>
  <c r="AK461" i="2"/>
  <c r="AH461" i="2"/>
  <c r="AF461" i="2"/>
  <c r="AD461" i="2"/>
  <c r="AB461" i="2"/>
  <c r="Z461" i="2"/>
  <c r="X461" i="2"/>
  <c r="V461" i="2"/>
  <c r="T461" i="2"/>
  <c r="R461" i="2"/>
  <c r="AK460" i="2"/>
  <c r="AH460" i="2"/>
  <c r="AF460" i="2"/>
  <c r="AD460" i="2"/>
  <c r="AB460" i="2"/>
  <c r="Z460" i="2"/>
  <c r="X460" i="2"/>
  <c r="V460" i="2"/>
  <c r="T460" i="2"/>
  <c r="R460" i="2"/>
  <c r="AK459" i="2"/>
  <c r="AH459" i="2"/>
  <c r="AF459" i="2"/>
  <c r="AD459" i="2"/>
  <c r="AB459" i="2"/>
  <c r="Z459" i="2"/>
  <c r="X459" i="2"/>
  <c r="V459" i="2"/>
  <c r="T459" i="2"/>
  <c r="R459" i="2"/>
  <c r="AK458" i="2"/>
  <c r="AH458" i="2"/>
  <c r="AF458" i="2"/>
  <c r="AD458" i="2"/>
  <c r="AB458" i="2"/>
  <c r="Z458" i="2"/>
  <c r="X458" i="2"/>
  <c r="V458" i="2"/>
  <c r="T458" i="2"/>
  <c r="R458" i="2"/>
  <c r="AK457" i="2"/>
  <c r="AH457" i="2"/>
  <c r="AF457" i="2"/>
  <c r="AD457" i="2"/>
  <c r="AB457" i="2"/>
  <c r="Z457" i="2"/>
  <c r="X457" i="2"/>
  <c r="V457" i="2"/>
  <c r="T457" i="2"/>
  <c r="R457" i="2"/>
  <c r="AK456" i="2"/>
  <c r="AH456" i="2"/>
  <c r="AF456" i="2"/>
  <c r="AD456" i="2"/>
  <c r="AB456" i="2"/>
  <c r="Z456" i="2"/>
  <c r="X456" i="2"/>
  <c r="V456" i="2"/>
  <c r="T456" i="2"/>
  <c r="R456" i="2"/>
  <c r="AK455" i="2"/>
  <c r="AH455" i="2"/>
  <c r="AF455" i="2"/>
  <c r="AD455" i="2"/>
  <c r="AB455" i="2"/>
  <c r="Z455" i="2"/>
  <c r="X455" i="2"/>
  <c r="V455" i="2"/>
  <c r="T455" i="2"/>
  <c r="R455" i="2"/>
  <c r="AK454" i="2"/>
  <c r="AH454" i="2"/>
  <c r="AF454" i="2"/>
  <c r="AD454" i="2"/>
  <c r="AB454" i="2"/>
  <c r="Z454" i="2"/>
  <c r="X454" i="2"/>
  <c r="V454" i="2"/>
  <c r="T454" i="2"/>
  <c r="R454" i="2"/>
  <c r="AK453" i="2"/>
  <c r="AH453" i="2"/>
  <c r="AF453" i="2"/>
  <c r="AD453" i="2"/>
  <c r="AB453" i="2"/>
  <c r="Z453" i="2"/>
  <c r="X453" i="2"/>
  <c r="V453" i="2"/>
  <c r="T453" i="2"/>
  <c r="R453" i="2"/>
  <c r="AK452" i="2"/>
  <c r="AH452" i="2"/>
  <c r="AF452" i="2"/>
  <c r="AD452" i="2"/>
  <c r="AB452" i="2"/>
  <c r="Z452" i="2"/>
  <c r="X452" i="2"/>
  <c r="V452" i="2"/>
  <c r="T452" i="2"/>
  <c r="R452" i="2"/>
  <c r="AK451" i="2"/>
  <c r="AH451" i="2"/>
  <c r="AF451" i="2"/>
  <c r="AD451" i="2"/>
  <c r="AB451" i="2"/>
  <c r="Z451" i="2"/>
  <c r="X451" i="2"/>
  <c r="V451" i="2"/>
  <c r="T451" i="2"/>
  <c r="R451" i="2"/>
  <c r="AK450" i="2"/>
  <c r="AH450" i="2"/>
  <c r="AF450" i="2"/>
  <c r="AD450" i="2"/>
  <c r="AB450" i="2"/>
  <c r="Z450" i="2"/>
  <c r="X450" i="2"/>
  <c r="V450" i="2"/>
  <c r="T450" i="2"/>
  <c r="R450" i="2"/>
  <c r="AK449" i="2"/>
  <c r="AH449" i="2"/>
  <c r="AF449" i="2"/>
  <c r="AD449" i="2"/>
  <c r="AB449" i="2"/>
  <c r="Z449" i="2"/>
  <c r="X449" i="2"/>
  <c r="V449" i="2"/>
  <c r="T449" i="2"/>
  <c r="R449" i="2"/>
  <c r="AK448" i="2"/>
  <c r="AH448" i="2"/>
  <c r="AF448" i="2"/>
  <c r="AD448" i="2"/>
  <c r="AB448" i="2"/>
  <c r="Z448" i="2"/>
  <c r="X448" i="2"/>
  <c r="V448" i="2"/>
  <c r="T448" i="2"/>
  <c r="R448" i="2"/>
  <c r="AK447" i="2"/>
  <c r="AH447" i="2"/>
  <c r="AF447" i="2"/>
  <c r="AD447" i="2"/>
  <c r="AB447" i="2"/>
  <c r="Z447" i="2"/>
  <c r="X447" i="2"/>
  <c r="V447" i="2"/>
  <c r="T447" i="2"/>
  <c r="R447" i="2"/>
  <c r="AK446" i="2"/>
  <c r="AH446" i="2"/>
  <c r="AF446" i="2"/>
  <c r="AD446" i="2"/>
  <c r="AB446" i="2"/>
  <c r="Z446" i="2"/>
  <c r="X446" i="2"/>
  <c r="V446" i="2"/>
  <c r="T446" i="2"/>
  <c r="R446" i="2"/>
  <c r="AK445" i="2"/>
  <c r="AH445" i="2"/>
  <c r="AF445" i="2"/>
  <c r="AD445" i="2"/>
  <c r="AB445" i="2"/>
  <c r="Z445" i="2"/>
  <c r="X445" i="2"/>
  <c r="V445" i="2"/>
  <c r="T445" i="2"/>
  <c r="R445" i="2"/>
  <c r="AK444" i="2"/>
  <c r="AH444" i="2"/>
  <c r="AF444" i="2"/>
  <c r="AD444" i="2"/>
  <c r="AB444" i="2"/>
  <c r="Z444" i="2"/>
  <c r="X444" i="2"/>
  <c r="V444" i="2"/>
  <c r="T444" i="2"/>
  <c r="R444" i="2"/>
  <c r="AK443" i="2"/>
  <c r="AH443" i="2"/>
  <c r="AF443" i="2"/>
  <c r="AD443" i="2"/>
  <c r="AB443" i="2"/>
  <c r="Z443" i="2"/>
  <c r="X443" i="2"/>
  <c r="V443" i="2"/>
  <c r="T443" i="2"/>
  <c r="R443" i="2"/>
  <c r="AK442" i="2"/>
  <c r="AH442" i="2"/>
  <c r="AF442" i="2"/>
  <c r="AD442" i="2"/>
  <c r="AB442" i="2"/>
  <c r="Z442" i="2"/>
  <c r="X442" i="2"/>
  <c r="V442" i="2"/>
  <c r="T442" i="2"/>
  <c r="R442" i="2"/>
  <c r="AK441" i="2"/>
  <c r="AH441" i="2"/>
  <c r="AF441" i="2"/>
  <c r="AD441" i="2"/>
  <c r="AB441" i="2"/>
  <c r="Z441" i="2"/>
  <c r="X441" i="2"/>
  <c r="V441" i="2"/>
  <c r="T441" i="2"/>
  <c r="R441" i="2"/>
  <c r="AK440" i="2"/>
  <c r="AH440" i="2"/>
  <c r="AF440" i="2"/>
  <c r="AD440" i="2"/>
  <c r="AB440" i="2"/>
  <c r="Z440" i="2"/>
  <c r="X440" i="2"/>
  <c r="V440" i="2"/>
  <c r="T440" i="2"/>
  <c r="R440" i="2"/>
  <c r="AK439" i="2"/>
  <c r="AH439" i="2"/>
  <c r="AF439" i="2"/>
  <c r="AD439" i="2"/>
  <c r="AB439" i="2"/>
  <c r="Z439" i="2"/>
  <c r="X439" i="2"/>
  <c r="V439" i="2"/>
  <c r="T439" i="2"/>
  <c r="R439" i="2"/>
  <c r="AK438" i="2"/>
  <c r="AH438" i="2"/>
  <c r="AF438" i="2"/>
  <c r="AD438" i="2"/>
  <c r="AB438" i="2"/>
  <c r="Z438" i="2"/>
  <c r="X438" i="2"/>
  <c r="V438" i="2"/>
  <c r="T438" i="2"/>
  <c r="R438" i="2"/>
  <c r="AK437" i="2"/>
  <c r="AH437" i="2"/>
  <c r="AF437" i="2"/>
  <c r="AD437" i="2"/>
  <c r="AB437" i="2"/>
  <c r="Z437" i="2"/>
  <c r="X437" i="2"/>
  <c r="V437" i="2"/>
  <c r="T437" i="2"/>
  <c r="R437" i="2"/>
  <c r="AK436" i="2"/>
  <c r="AH436" i="2"/>
  <c r="AF436" i="2"/>
  <c r="AD436" i="2"/>
  <c r="AB436" i="2"/>
  <c r="Z436" i="2"/>
  <c r="X436" i="2"/>
  <c r="V436" i="2"/>
  <c r="T436" i="2"/>
  <c r="R436" i="2"/>
  <c r="AK435" i="2"/>
  <c r="AH435" i="2"/>
  <c r="AF435" i="2"/>
  <c r="AD435" i="2"/>
  <c r="AB435" i="2"/>
  <c r="Z435" i="2"/>
  <c r="X435" i="2"/>
  <c r="V435" i="2"/>
  <c r="T435" i="2"/>
  <c r="R435" i="2"/>
  <c r="AK434" i="2"/>
  <c r="AH434" i="2"/>
  <c r="AF434" i="2"/>
  <c r="AD434" i="2"/>
  <c r="AB434" i="2"/>
  <c r="Z434" i="2"/>
  <c r="X434" i="2"/>
  <c r="V434" i="2"/>
  <c r="T434" i="2"/>
  <c r="R434" i="2"/>
  <c r="AK433" i="2"/>
  <c r="AH433" i="2"/>
  <c r="AF433" i="2"/>
  <c r="AD433" i="2"/>
  <c r="AB433" i="2"/>
  <c r="Z433" i="2"/>
  <c r="X433" i="2"/>
  <c r="V433" i="2"/>
  <c r="T433" i="2"/>
  <c r="R433" i="2"/>
  <c r="AK432" i="2"/>
  <c r="AH432" i="2"/>
  <c r="AF432" i="2"/>
  <c r="AD432" i="2"/>
  <c r="AB432" i="2"/>
  <c r="Z432" i="2"/>
  <c r="X432" i="2"/>
  <c r="V432" i="2"/>
  <c r="T432" i="2"/>
  <c r="R432" i="2"/>
  <c r="AK431" i="2"/>
  <c r="AH431" i="2"/>
  <c r="AF431" i="2"/>
  <c r="AD431" i="2"/>
  <c r="AB431" i="2"/>
  <c r="Z431" i="2"/>
  <c r="X431" i="2"/>
  <c r="V431" i="2"/>
  <c r="T431" i="2"/>
  <c r="R431" i="2"/>
  <c r="AK430" i="2"/>
  <c r="AH430" i="2"/>
  <c r="AF430" i="2"/>
  <c r="AD430" i="2"/>
  <c r="AB430" i="2"/>
  <c r="Z430" i="2"/>
  <c r="X430" i="2"/>
  <c r="V430" i="2"/>
  <c r="T430" i="2"/>
  <c r="R430" i="2"/>
  <c r="AK429" i="2"/>
  <c r="AH429" i="2"/>
  <c r="AF429" i="2"/>
  <c r="AD429" i="2"/>
  <c r="AB429" i="2"/>
  <c r="Z429" i="2"/>
  <c r="X429" i="2"/>
  <c r="V429" i="2"/>
  <c r="T429" i="2"/>
  <c r="R429" i="2"/>
  <c r="AK428" i="2"/>
  <c r="AH428" i="2"/>
  <c r="AF428" i="2"/>
  <c r="AD428" i="2"/>
  <c r="AB428" i="2"/>
  <c r="Z428" i="2"/>
  <c r="X428" i="2"/>
  <c r="V428" i="2"/>
  <c r="T428" i="2"/>
  <c r="R428" i="2"/>
  <c r="AK427" i="2"/>
  <c r="AH427" i="2"/>
  <c r="AF427" i="2"/>
  <c r="AD427" i="2"/>
  <c r="AB427" i="2"/>
  <c r="Z427" i="2"/>
  <c r="X427" i="2"/>
  <c r="V427" i="2"/>
  <c r="T427" i="2"/>
  <c r="R427" i="2"/>
  <c r="AK426" i="2"/>
  <c r="AH426" i="2"/>
  <c r="AF426" i="2"/>
  <c r="AD426" i="2"/>
  <c r="AB426" i="2"/>
  <c r="Z426" i="2"/>
  <c r="X426" i="2"/>
  <c r="V426" i="2"/>
  <c r="T426" i="2"/>
  <c r="R426" i="2"/>
  <c r="AK425" i="2"/>
  <c r="AH425" i="2"/>
  <c r="AF425" i="2"/>
  <c r="AD425" i="2"/>
  <c r="AB425" i="2"/>
  <c r="Z425" i="2"/>
  <c r="X425" i="2"/>
  <c r="V425" i="2"/>
  <c r="T425" i="2"/>
  <c r="R425" i="2"/>
  <c r="AK424" i="2"/>
  <c r="AH424" i="2"/>
  <c r="AF424" i="2"/>
  <c r="AD424" i="2"/>
  <c r="AB424" i="2"/>
  <c r="Z424" i="2"/>
  <c r="X424" i="2"/>
  <c r="V424" i="2"/>
  <c r="T424" i="2"/>
  <c r="R424" i="2"/>
  <c r="AK423" i="2"/>
  <c r="AH423" i="2"/>
  <c r="AF423" i="2"/>
  <c r="AD423" i="2"/>
  <c r="AB423" i="2"/>
  <c r="Z423" i="2"/>
  <c r="X423" i="2"/>
  <c r="V423" i="2"/>
  <c r="T423" i="2"/>
  <c r="R423" i="2"/>
  <c r="AK422" i="2"/>
  <c r="AH422" i="2"/>
  <c r="AF422" i="2"/>
  <c r="AD422" i="2"/>
  <c r="AB422" i="2"/>
  <c r="Z422" i="2"/>
  <c r="X422" i="2"/>
  <c r="V422" i="2"/>
  <c r="T422" i="2"/>
  <c r="R422" i="2"/>
  <c r="AK421" i="2"/>
  <c r="AH421" i="2"/>
  <c r="AF421" i="2"/>
  <c r="AD421" i="2"/>
  <c r="AB421" i="2"/>
  <c r="Z421" i="2"/>
  <c r="X421" i="2"/>
  <c r="V421" i="2"/>
  <c r="T421" i="2"/>
  <c r="R421" i="2"/>
  <c r="AK420" i="2"/>
  <c r="AH420" i="2"/>
  <c r="AF420" i="2"/>
  <c r="AD420" i="2"/>
  <c r="AB420" i="2"/>
  <c r="Z420" i="2"/>
  <c r="X420" i="2"/>
  <c r="V420" i="2"/>
  <c r="T420" i="2"/>
  <c r="R420" i="2"/>
  <c r="AK419" i="2"/>
  <c r="AH419" i="2"/>
  <c r="AF419" i="2"/>
  <c r="AD419" i="2"/>
  <c r="AB419" i="2"/>
  <c r="Z419" i="2"/>
  <c r="X419" i="2"/>
  <c r="V419" i="2"/>
  <c r="T419" i="2"/>
  <c r="R419" i="2"/>
  <c r="AK418" i="2"/>
  <c r="AH418" i="2"/>
  <c r="AF418" i="2"/>
  <c r="AD418" i="2"/>
  <c r="AB418" i="2"/>
  <c r="Z418" i="2"/>
  <c r="X418" i="2"/>
  <c r="V418" i="2"/>
  <c r="T418" i="2"/>
  <c r="R418" i="2"/>
  <c r="AK417" i="2"/>
  <c r="AH417" i="2"/>
  <c r="AF417" i="2"/>
  <c r="AD417" i="2"/>
  <c r="AB417" i="2"/>
  <c r="Z417" i="2"/>
  <c r="X417" i="2"/>
  <c r="V417" i="2"/>
  <c r="T417" i="2"/>
  <c r="R417" i="2"/>
  <c r="AK416" i="2"/>
  <c r="AH416" i="2"/>
  <c r="AF416" i="2"/>
  <c r="AD416" i="2"/>
  <c r="AB416" i="2"/>
  <c r="Z416" i="2"/>
  <c r="X416" i="2"/>
  <c r="V416" i="2"/>
  <c r="T416" i="2"/>
  <c r="R416" i="2"/>
  <c r="AK415" i="2"/>
  <c r="AH415" i="2"/>
  <c r="AF415" i="2"/>
  <c r="AD415" i="2"/>
  <c r="AB415" i="2"/>
  <c r="Z415" i="2"/>
  <c r="X415" i="2"/>
  <c r="V415" i="2"/>
  <c r="T415" i="2"/>
  <c r="R415" i="2"/>
  <c r="AK414" i="2"/>
  <c r="AH414" i="2"/>
  <c r="AF414" i="2"/>
  <c r="AD414" i="2"/>
  <c r="AB414" i="2"/>
  <c r="Z414" i="2"/>
  <c r="X414" i="2"/>
  <c r="V414" i="2"/>
  <c r="T414" i="2"/>
  <c r="R414" i="2"/>
  <c r="AK413" i="2"/>
  <c r="AH413" i="2"/>
  <c r="AF413" i="2"/>
  <c r="AD413" i="2"/>
  <c r="AB413" i="2"/>
  <c r="Z413" i="2"/>
  <c r="X413" i="2"/>
  <c r="V413" i="2"/>
  <c r="T413" i="2"/>
  <c r="R413" i="2"/>
  <c r="AK412" i="2"/>
  <c r="AH412" i="2"/>
  <c r="AF412" i="2"/>
  <c r="AD412" i="2"/>
  <c r="AB412" i="2"/>
  <c r="Z412" i="2"/>
  <c r="X412" i="2"/>
  <c r="V412" i="2"/>
  <c r="T412" i="2"/>
  <c r="R412" i="2"/>
  <c r="AK411" i="2"/>
  <c r="AH411" i="2"/>
  <c r="AF411" i="2"/>
  <c r="AD411" i="2"/>
  <c r="AB411" i="2"/>
  <c r="Z411" i="2"/>
  <c r="X411" i="2"/>
  <c r="V411" i="2"/>
  <c r="T411" i="2"/>
  <c r="R411" i="2"/>
  <c r="AK410" i="2"/>
  <c r="AH410" i="2"/>
  <c r="AF410" i="2"/>
  <c r="AD410" i="2"/>
  <c r="AB410" i="2"/>
  <c r="Z410" i="2"/>
  <c r="X410" i="2"/>
  <c r="V410" i="2"/>
  <c r="T410" i="2"/>
  <c r="R410" i="2"/>
  <c r="AK409" i="2"/>
  <c r="AH409" i="2"/>
  <c r="AF409" i="2"/>
  <c r="AD409" i="2"/>
  <c r="AB409" i="2"/>
  <c r="Z409" i="2"/>
  <c r="X409" i="2"/>
  <c r="V409" i="2"/>
  <c r="T409" i="2"/>
  <c r="R409" i="2"/>
  <c r="AK408" i="2"/>
  <c r="AH408" i="2"/>
  <c r="AF408" i="2"/>
  <c r="AD408" i="2"/>
  <c r="AB408" i="2"/>
  <c r="Z408" i="2"/>
  <c r="X408" i="2"/>
  <c r="V408" i="2"/>
  <c r="T408" i="2"/>
  <c r="R408" i="2"/>
  <c r="AK407" i="2"/>
  <c r="AH407" i="2"/>
  <c r="AF407" i="2"/>
  <c r="AD407" i="2"/>
  <c r="AB407" i="2"/>
  <c r="Z407" i="2"/>
  <c r="X407" i="2"/>
  <c r="V407" i="2"/>
  <c r="T407" i="2"/>
  <c r="R407" i="2"/>
  <c r="AK406" i="2"/>
  <c r="AH406" i="2"/>
  <c r="AF406" i="2"/>
  <c r="AD406" i="2"/>
  <c r="AB406" i="2"/>
  <c r="Z406" i="2"/>
  <c r="X406" i="2"/>
  <c r="V406" i="2"/>
  <c r="T406" i="2"/>
  <c r="R406" i="2"/>
  <c r="AK405" i="2"/>
  <c r="AH405" i="2"/>
  <c r="AF405" i="2"/>
  <c r="AD405" i="2"/>
  <c r="AB405" i="2"/>
  <c r="Z405" i="2"/>
  <c r="X405" i="2"/>
  <c r="V405" i="2"/>
  <c r="T405" i="2"/>
  <c r="R405" i="2"/>
  <c r="AK404" i="2"/>
  <c r="AH404" i="2"/>
  <c r="AF404" i="2"/>
  <c r="AD404" i="2"/>
  <c r="AB404" i="2"/>
  <c r="Z404" i="2"/>
  <c r="X404" i="2"/>
  <c r="V404" i="2"/>
  <c r="T404" i="2"/>
  <c r="R404" i="2"/>
  <c r="AK403" i="2"/>
  <c r="AH403" i="2"/>
  <c r="AF403" i="2"/>
  <c r="AD403" i="2"/>
  <c r="AB403" i="2"/>
  <c r="Z403" i="2"/>
  <c r="X403" i="2"/>
  <c r="V403" i="2"/>
  <c r="T403" i="2"/>
  <c r="R403" i="2"/>
  <c r="AK402" i="2"/>
  <c r="AH402" i="2"/>
  <c r="AF402" i="2"/>
  <c r="AD402" i="2"/>
  <c r="AB402" i="2"/>
  <c r="Z402" i="2"/>
  <c r="X402" i="2"/>
  <c r="V402" i="2"/>
  <c r="T402" i="2"/>
  <c r="R402" i="2"/>
  <c r="AK401" i="2"/>
  <c r="AH401" i="2"/>
  <c r="AF401" i="2"/>
  <c r="AD401" i="2"/>
  <c r="AB401" i="2"/>
  <c r="Z401" i="2"/>
  <c r="X401" i="2"/>
  <c r="V401" i="2"/>
  <c r="T401" i="2"/>
  <c r="R401" i="2"/>
  <c r="AK400" i="2"/>
  <c r="AH400" i="2"/>
  <c r="AF400" i="2"/>
  <c r="AD400" i="2"/>
  <c r="AB400" i="2"/>
  <c r="Z400" i="2"/>
  <c r="X400" i="2"/>
  <c r="V400" i="2"/>
  <c r="T400" i="2"/>
  <c r="R400" i="2"/>
  <c r="AK399" i="2"/>
  <c r="AH399" i="2"/>
  <c r="AF399" i="2"/>
  <c r="AD399" i="2"/>
  <c r="AB399" i="2"/>
  <c r="Z399" i="2"/>
  <c r="X399" i="2"/>
  <c r="V399" i="2"/>
  <c r="T399" i="2"/>
  <c r="R399" i="2"/>
  <c r="AK398" i="2"/>
  <c r="AH398" i="2"/>
  <c r="AF398" i="2"/>
  <c r="AD398" i="2"/>
  <c r="AB398" i="2"/>
  <c r="Z398" i="2"/>
  <c r="X398" i="2"/>
  <c r="V398" i="2"/>
  <c r="T398" i="2"/>
  <c r="R398" i="2"/>
  <c r="AK397" i="2"/>
  <c r="AH397" i="2"/>
  <c r="AF397" i="2"/>
  <c r="AD397" i="2"/>
  <c r="AB397" i="2"/>
  <c r="Z397" i="2"/>
  <c r="X397" i="2"/>
  <c r="V397" i="2"/>
  <c r="T397" i="2"/>
  <c r="R397" i="2"/>
  <c r="AK396" i="2"/>
  <c r="AH396" i="2"/>
  <c r="AF396" i="2"/>
  <c r="AD396" i="2"/>
  <c r="AB396" i="2"/>
  <c r="Z396" i="2"/>
  <c r="X396" i="2"/>
  <c r="V396" i="2"/>
  <c r="T396" i="2"/>
  <c r="R396" i="2"/>
  <c r="AK395" i="2"/>
  <c r="AH395" i="2"/>
  <c r="AF395" i="2"/>
  <c r="AD395" i="2"/>
  <c r="AB395" i="2"/>
  <c r="Z395" i="2"/>
  <c r="X395" i="2"/>
  <c r="V395" i="2"/>
  <c r="T395" i="2"/>
  <c r="R395" i="2"/>
  <c r="AK394" i="2"/>
  <c r="AH394" i="2"/>
  <c r="AF394" i="2"/>
  <c r="AD394" i="2"/>
  <c r="AB394" i="2"/>
  <c r="Z394" i="2"/>
  <c r="X394" i="2"/>
  <c r="V394" i="2"/>
  <c r="T394" i="2"/>
  <c r="R394" i="2"/>
  <c r="AK393" i="2"/>
  <c r="AH393" i="2"/>
  <c r="AF393" i="2"/>
  <c r="AD393" i="2"/>
  <c r="AB393" i="2"/>
  <c r="Z393" i="2"/>
  <c r="X393" i="2"/>
  <c r="V393" i="2"/>
  <c r="T393" i="2"/>
  <c r="R393" i="2"/>
  <c r="AK392" i="2"/>
  <c r="AH392" i="2"/>
  <c r="AF392" i="2"/>
  <c r="AD392" i="2"/>
  <c r="AB392" i="2"/>
  <c r="Z392" i="2"/>
  <c r="X392" i="2"/>
  <c r="V392" i="2"/>
  <c r="T392" i="2"/>
  <c r="R392" i="2"/>
  <c r="AK391" i="2"/>
  <c r="AH391" i="2"/>
  <c r="AF391" i="2"/>
  <c r="AD391" i="2"/>
  <c r="AB391" i="2"/>
  <c r="Z391" i="2"/>
  <c r="X391" i="2"/>
  <c r="V391" i="2"/>
  <c r="T391" i="2"/>
  <c r="R391" i="2"/>
  <c r="AK390" i="2"/>
  <c r="AH390" i="2"/>
  <c r="AF390" i="2"/>
  <c r="AD390" i="2"/>
  <c r="AB390" i="2"/>
  <c r="Z390" i="2"/>
  <c r="X390" i="2"/>
  <c r="V390" i="2"/>
  <c r="T390" i="2"/>
  <c r="R390" i="2"/>
  <c r="AK389" i="2"/>
  <c r="AH389" i="2"/>
  <c r="AF389" i="2"/>
  <c r="AD389" i="2"/>
  <c r="AB389" i="2"/>
  <c r="Z389" i="2"/>
  <c r="X389" i="2"/>
  <c r="V389" i="2"/>
  <c r="T389" i="2"/>
  <c r="R389" i="2"/>
  <c r="AK388" i="2"/>
  <c r="AH388" i="2"/>
  <c r="AF388" i="2"/>
  <c r="AD388" i="2"/>
  <c r="AB388" i="2"/>
  <c r="Z388" i="2"/>
  <c r="X388" i="2"/>
  <c r="V388" i="2"/>
  <c r="T388" i="2"/>
  <c r="R388" i="2"/>
  <c r="AK387" i="2"/>
  <c r="AH387" i="2"/>
  <c r="AF387" i="2"/>
  <c r="AD387" i="2"/>
  <c r="AB387" i="2"/>
  <c r="Z387" i="2"/>
  <c r="X387" i="2"/>
  <c r="V387" i="2"/>
  <c r="T387" i="2"/>
  <c r="R387" i="2"/>
  <c r="AK386" i="2"/>
  <c r="AH386" i="2"/>
  <c r="AF386" i="2"/>
  <c r="AD386" i="2"/>
  <c r="AB386" i="2"/>
  <c r="Z386" i="2"/>
  <c r="X386" i="2"/>
  <c r="V386" i="2"/>
  <c r="T386" i="2"/>
  <c r="R386" i="2"/>
  <c r="AK385" i="2"/>
  <c r="AH385" i="2"/>
  <c r="AF385" i="2"/>
  <c r="AD385" i="2"/>
  <c r="AB385" i="2"/>
  <c r="Z385" i="2"/>
  <c r="X385" i="2"/>
  <c r="V385" i="2"/>
  <c r="T385" i="2"/>
  <c r="R385" i="2"/>
  <c r="AK384" i="2"/>
  <c r="AH384" i="2"/>
  <c r="AF384" i="2"/>
  <c r="AD384" i="2"/>
  <c r="AB384" i="2"/>
  <c r="Z384" i="2"/>
  <c r="X384" i="2"/>
  <c r="V384" i="2"/>
  <c r="T384" i="2"/>
  <c r="R384" i="2"/>
  <c r="AK383" i="2"/>
  <c r="AH383" i="2"/>
  <c r="AF383" i="2"/>
  <c r="AD383" i="2"/>
  <c r="AB383" i="2"/>
  <c r="Z383" i="2"/>
  <c r="X383" i="2"/>
  <c r="V383" i="2"/>
  <c r="T383" i="2"/>
  <c r="R383" i="2"/>
  <c r="AK382" i="2"/>
  <c r="AH382" i="2"/>
  <c r="AF382" i="2"/>
  <c r="AD382" i="2"/>
  <c r="AB382" i="2"/>
  <c r="Z382" i="2"/>
  <c r="X382" i="2"/>
  <c r="V382" i="2"/>
  <c r="T382" i="2"/>
  <c r="R382" i="2"/>
  <c r="AK381" i="2"/>
  <c r="AH381" i="2"/>
  <c r="AF381" i="2"/>
  <c r="AD381" i="2"/>
  <c r="AB381" i="2"/>
  <c r="Z381" i="2"/>
  <c r="X381" i="2"/>
  <c r="V381" i="2"/>
  <c r="T381" i="2"/>
  <c r="R381" i="2"/>
  <c r="AK380" i="2"/>
  <c r="AH380" i="2"/>
  <c r="AF380" i="2"/>
  <c r="AD380" i="2"/>
  <c r="AB380" i="2"/>
  <c r="Z380" i="2"/>
  <c r="X380" i="2"/>
  <c r="V380" i="2"/>
  <c r="T380" i="2"/>
  <c r="R380" i="2"/>
  <c r="AK379" i="2"/>
  <c r="AH379" i="2"/>
  <c r="AF379" i="2"/>
  <c r="AD379" i="2"/>
  <c r="AB379" i="2"/>
  <c r="Z379" i="2"/>
  <c r="X379" i="2"/>
  <c r="V379" i="2"/>
  <c r="T379" i="2"/>
  <c r="R379" i="2"/>
  <c r="AK378" i="2"/>
  <c r="AH378" i="2"/>
  <c r="AF378" i="2"/>
  <c r="AD378" i="2"/>
  <c r="AB378" i="2"/>
  <c r="Z378" i="2"/>
  <c r="X378" i="2"/>
  <c r="V378" i="2"/>
  <c r="T378" i="2"/>
  <c r="R378" i="2"/>
  <c r="AK377" i="2"/>
  <c r="AH377" i="2"/>
  <c r="AF377" i="2"/>
  <c r="AD377" i="2"/>
  <c r="AB377" i="2"/>
  <c r="Z377" i="2"/>
  <c r="X377" i="2"/>
  <c r="V377" i="2"/>
  <c r="T377" i="2"/>
  <c r="R377" i="2"/>
  <c r="AK376" i="2"/>
  <c r="AH376" i="2"/>
  <c r="AF376" i="2"/>
  <c r="AD376" i="2"/>
  <c r="AB376" i="2"/>
  <c r="Z376" i="2"/>
  <c r="X376" i="2"/>
  <c r="V376" i="2"/>
  <c r="T376" i="2"/>
  <c r="R376" i="2"/>
  <c r="AK375" i="2"/>
  <c r="AH375" i="2"/>
  <c r="AF375" i="2"/>
  <c r="AD375" i="2"/>
  <c r="AB375" i="2"/>
  <c r="Z375" i="2"/>
  <c r="X375" i="2"/>
  <c r="V375" i="2"/>
  <c r="T375" i="2"/>
  <c r="R375" i="2"/>
  <c r="AK374" i="2"/>
  <c r="AH374" i="2"/>
  <c r="AF374" i="2"/>
  <c r="AD374" i="2"/>
  <c r="AB374" i="2"/>
  <c r="Z374" i="2"/>
  <c r="X374" i="2"/>
  <c r="V374" i="2"/>
  <c r="T374" i="2"/>
  <c r="R374" i="2"/>
  <c r="AK373" i="2"/>
  <c r="AH373" i="2"/>
  <c r="AF373" i="2"/>
  <c r="AD373" i="2"/>
  <c r="AB373" i="2"/>
  <c r="Z373" i="2"/>
  <c r="X373" i="2"/>
  <c r="V373" i="2"/>
  <c r="T373" i="2"/>
  <c r="R373" i="2"/>
  <c r="AK372" i="2"/>
  <c r="AH372" i="2"/>
  <c r="AF372" i="2"/>
  <c r="AD372" i="2"/>
  <c r="AB372" i="2"/>
  <c r="Z372" i="2"/>
  <c r="X372" i="2"/>
  <c r="V372" i="2"/>
  <c r="T372" i="2"/>
  <c r="R372" i="2"/>
  <c r="AK371" i="2"/>
  <c r="AH371" i="2"/>
  <c r="AF371" i="2"/>
  <c r="AD371" i="2"/>
  <c r="AB371" i="2"/>
  <c r="Z371" i="2"/>
  <c r="X371" i="2"/>
  <c r="V371" i="2"/>
  <c r="T371" i="2"/>
  <c r="R371" i="2"/>
  <c r="AK370" i="2"/>
  <c r="AH370" i="2"/>
  <c r="AF370" i="2"/>
  <c r="AD370" i="2"/>
  <c r="AB370" i="2"/>
  <c r="Z370" i="2"/>
  <c r="X370" i="2"/>
  <c r="V370" i="2"/>
  <c r="T370" i="2"/>
  <c r="R370" i="2"/>
  <c r="AK369" i="2"/>
  <c r="AH369" i="2"/>
  <c r="AF369" i="2"/>
  <c r="AD369" i="2"/>
  <c r="AB369" i="2"/>
  <c r="Z369" i="2"/>
  <c r="X369" i="2"/>
  <c r="V369" i="2"/>
  <c r="T369" i="2"/>
  <c r="R369" i="2"/>
  <c r="AK368" i="2"/>
  <c r="AH368" i="2"/>
  <c r="AF368" i="2"/>
  <c r="AD368" i="2"/>
  <c r="AB368" i="2"/>
  <c r="Z368" i="2"/>
  <c r="X368" i="2"/>
  <c r="V368" i="2"/>
  <c r="T368" i="2"/>
  <c r="R368" i="2"/>
  <c r="AK367" i="2"/>
  <c r="AH367" i="2"/>
  <c r="AF367" i="2"/>
  <c r="AD367" i="2"/>
  <c r="AB367" i="2"/>
  <c r="Z367" i="2"/>
  <c r="X367" i="2"/>
  <c r="V367" i="2"/>
  <c r="T367" i="2"/>
  <c r="R367" i="2"/>
  <c r="AK366" i="2"/>
  <c r="AH366" i="2"/>
  <c r="AF366" i="2"/>
  <c r="AD366" i="2"/>
  <c r="AB366" i="2"/>
  <c r="Z366" i="2"/>
  <c r="X366" i="2"/>
  <c r="V366" i="2"/>
  <c r="T366" i="2"/>
  <c r="R366" i="2"/>
  <c r="AK365" i="2"/>
  <c r="AH365" i="2"/>
  <c r="AF365" i="2"/>
  <c r="AD365" i="2"/>
  <c r="AB365" i="2"/>
  <c r="Z365" i="2"/>
  <c r="X365" i="2"/>
  <c r="V365" i="2"/>
  <c r="T365" i="2"/>
  <c r="R365" i="2"/>
  <c r="AK364" i="2"/>
  <c r="AH364" i="2"/>
  <c r="AF364" i="2"/>
  <c r="AD364" i="2"/>
  <c r="AB364" i="2"/>
  <c r="Z364" i="2"/>
  <c r="X364" i="2"/>
  <c r="V364" i="2"/>
  <c r="T364" i="2"/>
  <c r="R364" i="2"/>
  <c r="AK363" i="2"/>
  <c r="AH363" i="2"/>
  <c r="AF363" i="2"/>
  <c r="AD363" i="2"/>
  <c r="AB363" i="2"/>
  <c r="Z363" i="2"/>
  <c r="X363" i="2"/>
  <c r="V363" i="2"/>
  <c r="T363" i="2"/>
  <c r="R363" i="2"/>
  <c r="AK362" i="2"/>
  <c r="AH362" i="2"/>
  <c r="AF362" i="2"/>
  <c r="AD362" i="2"/>
  <c r="AB362" i="2"/>
  <c r="Z362" i="2"/>
  <c r="X362" i="2"/>
  <c r="V362" i="2"/>
  <c r="T362" i="2"/>
  <c r="R362" i="2"/>
  <c r="AK361" i="2"/>
  <c r="AH361" i="2"/>
  <c r="AF361" i="2"/>
  <c r="AD361" i="2"/>
  <c r="AB361" i="2"/>
  <c r="Z361" i="2"/>
  <c r="X361" i="2"/>
  <c r="V361" i="2"/>
  <c r="T361" i="2"/>
  <c r="R361" i="2"/>
  <c r="AK360" i="2"/>
  <c r="AH360" i="2"/>
  <c r="AF360" i="2"/>
  <c r="AD360" i="2"/>
  <c r="AB360" i="2"/>
  <c r="Z360" i="2"/>
  <c r="X360" i="2"/>
  <c r="V360" i="2"/>
  <c r="T360" i="2"/>
  <c r="R360" i="2"/>
  <c r="AK359" i="2"/>
  <c r="AH359" i="2"/>
  <c r="AF359" i="2"/>
  <c r="AD359" i="2"/>
  <c r="AB359" i="2"/>
  <c r="Z359" i="2"/>
  <c r="X359" i="2"/>
  <c r="V359" i="2"/>
  <c r="T359" i="2"/>
  <c r="R359" i="2"/>
  <c r="AK358" i="2"/>
  <c r="AH358" i="2"/>
  <c r="AF358" i="2"/>
  <c r="AD358" i="2"/>
  <c r="AB358" i="2"/>
  <c r="Z358" i="2"/>
  <c r="X358" i="2"/>
  <c r="V358" i="2"/>
  <c r="T358" i="2"/>
  <c r="R358" i="2"/>
  <c r="AK357" i="2"/>
  <c r="AH357" i="2"/>
  <c r="AF357" i="2"/>
  <c r="AD357" i="2"/>
  <c r="AB357" i="2"/>
  <c r="Z357" i="2"/>
  <c r="X357" i="2"/>
  <c r="V357" i="2"/>
  <c r="T357" i="2"/>
  <c r="R357" i="2"/>
  <c r="AK356" i="2"/>
  <c r="AH356" i="2"/>
  <c r="AF356" i="2"/>
  <c r="AD356" i="2"/>
  <c r="AB356" i="2"/>
  <c r="Z356" i="2"/>
  <c r="X356" i="2"/>
  <c r="V356" i="2"/>
  <c r="T356" i="2"/>
  <c r="R356" i="2"/>
  <c r="AK355" i="2"/>
  <c r="AH355" i="2"/>
  <c r="AF355" i="2"/>
  <c r="AD355" i="2"/>
  <c r="AB355" i="2"/>
  <c r="Z355" i="2"/>
  <c r="X355" i="2"/>
  <c r="V355" i="2"/>
  <c r="T355" i="2"/>
  <c r="R355" i="2"/>
  <c r="AK354" i="2"/>
  <c r="AH354" i="2"/>
  <c r="AF354" i="2"/>
  <c r="AD354" i="2"/>
  <c r="AB354" i="2"/>
  <c r="Z354" i="2"/>
  <c r="X354" i="2"/>
  <c r="V354" i="2"/>
  <c r="T354" i="2"/>
  <c r="R354" i="2"/>
  <c r="AK353" i="2"/>
  <c r="AH353" i="2"/>
  <c r="AF353" i="2"/>
  <c r="AD353" i="2"/>
  <c r="AB353" i="2"/>
  <c r="Z353" i="2"/>
  <c r="X353" i="2"/>
  <c r="V353" i="2"/>
  <c r="T353" i="2"/>
  <c r="R353" i="2"/>
  <c r="AK352" i="2"/>
  <c r="AH352" i="2"/>
  <c r="AF352" i="2"/>
  <c r="AD352" i="2"/>
  <c r="AB352" i="2"/>
  <c r="Z352" i="2"/>
  <c r="X352" i="2"/>
  <c r="V352" i="2"/>
  <c r="T352" i="2"/>
  <c r="R352" i="2"/>
  <c r="AK351" i="2"/>
  <c r="AH351" i="2"/>
  <c r="AF351" i="2"/>
  <c r="AD351" i="2"/>
  <c r="AB351" i="2"/>
  <c r="Z351" i="2"/>
  <c r="X351" i="2"/>
  <c r="V351" i="2"/>
  <c r="T351" i="2"/>
  <c r="R351" i="2"/>
  <c r="AK350" i="2"/>
  <c r="AH350" i="2"/>
  <c r="AF350" i="2"/>
  <c r="AD350" i="2"/>
  <c r="AB350" i="2"/>
  <c r="Z350" i="2"/>
  <c r="X350" i="2"/>
  <c r="V350" i="2"/>
  <c r="T350" i="2"/>
  <c r="R350" i="2"/>
  <c r="AK349" i="2"/>
  <c r="AH349" i="2"/>
  <c r="AF349" i="2"/>
  <c r="AD349" i="2"/>
  <c r="AB349" i="2"/>
  <c r="Z349" i="2"/>
  <c r="X349" i="2"/>
  <c r="V349" i="2"/>
  <c r="T349" i="2"/>
  <c r="R349" i="2"/>
  <c r="AK348" i="2"/>
  <c r="AH348" i="2"/>
  <c r="AF348" i="2"/>
  <c r="AD348" i="2"/>
  <c r="AB348" i="2"/>
  <c r="Z348" i="2"/>
  <c r="X348" i="2"/>
  <c r="V348" i="2"/>
  <c r="T348" i="2"/>
  <c r="R348" i="2"/>
  <c r="AK347" i="2"/>
  <c r="AH347" i="2"/>
  <c r="AF347" i="2"/>
  <c r="AD347" i="2"/>
  <c r="AB347" i="2"/>
  <c r="Z347" i="2"/>
  <c r="X347" i="2"/>
  <c r="V347" i="2"/>
  <c r="T347" i="2"/>
  <c r="R347" i="2"/>
  <c r="AK346" i="2"/>
  <c r="AH346" i="2"/>
  <c r="AF346" i="2"/>
  <c r="AD346" i="2"/>
  <c r="AB346" i="2"/>
  <c r="Z346" i="2"/>
  <c r="X346" i="2"/>
  <c r="V346" i="2"/>
  <c r="T346" i="2"/>
  <c r="R346" i="2"/>
  <c r="AK345" i="2"/>
  <c r="AH345" i="2"/>
  <c r="AF345" i="2"/>
  <c r="AD345" i="2"/>
  <c r="AB345" i="2"/>
  <c r="Z345" i="2"/>
  <c r="X345" i="2"/>
  <c r="V345" i="2"/>
  <c r="T345" i="2"/>
  <c r="R345" i="2"/>
  <c r="AK344" i="2"/>
  <c r="AH344" i="2"/>
  <c r="AF344" i="2"/>
  <c r="AD344" i="2"/>
  <c r="AB344" i="2"/>
  <c r="Z344" i="2"/>
  <c r="X344" i="2"/>
  <c r="V344" i="2"/>
  <c r="T344" i="2"/>
  <c r="R344" i="2"/>
  <c r="AK343" i="2"/>
  <c r="AH343" i="2"/>
  <c r="AF343" i="2"/>
  <c r="AD343" i="2"/>
  <c r="AB343" i="2"/>
  <c r="Z343" i="2"/>
  <c r="X343" i="2"/>
  <c r="V343" i="2"/>
  <c r="T343" i="2"/>
  <c r="R343" i="2"/>
  <c r="AK342" i="2"/>
  <c r="AH342" i="2"/>
  <c r="AF342" i="2"/>
  <c r="AD342" i="2"/>
  <c r="AB342" i="2"/>
  <c r="Z342" i="2"/>
  <c r="X342" i="2"/>
  <c r="V342" i="2"/>
  <c r="T342" i="2"/>
  <c r="R342" i="2"/>
  <c r="AK341" i="2"/>
  <c r="AH341" i="2"/>
  <c r="AF341" i="2"/>
  <c r="AD341" i="2"/>
  <c r="AB341" i="2"/>
  <c r="Z341" i="2"/>
  <c r="X341" i="2"/>
  <c r="V341" i="2"/>
  <c r="T341" i="2"/>
  <c r="R341" i="2"/>
  <c r="AK340" i="2"/>
  <c r="AH340" i="2"/>
  <c r="AF340" i="2"/>
  <c r="AD340" i="2"/>
  <c r="AB340" i="2"/>
  <c r="Z340" i="2"/>
  <c r="X340" i="2"/>
  <c r="V340" i="2"/>
  <c r="T340" i="2"/>
  <c r="R340" i="2"/>
  <c r="AK339" i="2"/>
  <c r="AH339" i="2"/>
  <c r="AF339" i="2"/>
  <c r="AD339" i="2"/>
  <c r="AB339" i="2"/>
  <c r="Z339" i="2"/>
  <c r="X339" i="2"/>
  <c r="V339" i="2"/>
  <c r="T339" i="2"/>
  <c r="R339" i="2"/>
  <c r="AK338" i="2"/>
  <c r="AH338" i="2"/>
  <c r="AF338" i="2"/>
  <c r="AD338" i="2"/>
  <c r="AB338" i="2"/>
  <c r="Z338" i="2"/>
  <c r="X338" i="2"/>
  <c r="V338" i="2"/>
  <c r="T338" i="2"/>
  <c r="R338" i="2"/>
  <c r="AK337" i="2"/>
  <c r="AH337" i="2"/>
  <c r="AF337" i="2"/>
  <c r="AD337" i="2"/>
  <c r="AB337" i="2"/>
  <c r="Z337" i="2"/>
  <c r="X337" i="2"/>
  <c r="V337" i="2"/>
  <c r="T337" i="2"/>
  <c r="R337" i="2"/>
  <c r="AK336" i="2"/>
  <c r="AH336" i="2"/>
  <c r="AF336" i="2"/>
  <c r="AD336" i="2"/>
  <c r="AB336" i="2"/>
  <c r="Z336" i="2"/>
  <c r="X336" i="2"/>
  <c r="V336" i="2"/>
  <c r="T336" i="2"/>
  <c r="R336" i="2"/>
  <c r="AK335" i="2"/>
  <c r="AH335" i="2"/>
  <c r="AF335" i="2"/>
  <c r="AD335" i="2"/>
  <c r="AB335" i="2"/>
  <c r="Z335" i="2"/>
  <c r="X335" i="2"/>
  <c r="V335" i="2"/>
  <c r="T335" i="2"/>
  <c r="R335" i="2"/>
  <c r="AK334" i="2"/>
  <c r="AH334" i="2"/>
  <c r="AF334" i="2"/>
  <c r="AD334" i="2"/>
  <c r="AB334" i="2"/>
  <c r="Z334" i="2"/>
  <c r="X334" i="2"/>
  <c r="V334" i="2"/>
  <c r="T334" i="2"/>
  <c r="R334" i="2"/>
  <c r="AK333" i="2"/>
  <c r="AH333" i="2"/>
  <c r="AF333" i="2"/>
  <c r="AD333" i="2"/>
  <c r="AB333" i="2"/>
  <c r="Z333" i="2"/>
  <c r="X333" i="2"/>
  <c r="V333" i="2"/>
  <c r="T333" i="2"/>
  <c r="R333" i="2"/>
  <c r="AK332" i="2"/>
  <c r="AH332" i="2"/>
  <c r="AF332" i="2"/>
  <c r="AD332" i="2"/>
  <c r="AB332" i="2"/>
  <c r="Z332" i="2"/>
  <c r="X332" i="2"/>
  <c r="V332" i="2"/>
  <c r="T332" i="2"/>
  <c r="R332" i="2"/>
  <c r="AK331" i="2"/>
  <c r="AH331" i="2"/>
  <c r="AF331" i="2"/>
  <c r="AD331" i="2"/>
  <c r="AB331" i="2"/>
  <c r="Z331" i="2"/>
  <c r="X331" i="2"/>
  <c r="V331" i="2"/>
  <c r="T331" i="2"/>
  <c r="R331" i="2"/>
  <c r="AK330" i="2"/>
  <c r="AH330" i="2"/>
  <c r="AF330" i="2"/>
  <c r="AD330" i="2"/>
  <c r="AB330" i="2"/>
  <c r="Z330" i="2"/>
  <c r="X330" i="2"/>
  <c r="V330" i="2"/>
  <c r="T330" i="2"/>
  <c r="R330" i="2"/>
  <c r="AK329" i="2"/>
  <c r="AH329" i="2"/>
  <c r="AF329" i="2"/>
  <c r="AD329" i="2"/>
  <c r="AB329" i="2"/>
  <c r="Z329" i="2"/>
  <c r="X329" i="2"/>
  <c r="V329" i="2"/>
  <c r="T329" i="2"/>
  <c r="R329" i="2"/>
  <c r="AK328" i="2"/>
  <c r="AH328" i="2"/>
  <c r="AF328" i="2"/>
  <c r="AD328" i="2"/>
  <c r="AB328" i="2"/>
  <c r="Z328" i="2"/>
  <c r="X328" i="2"/>
  <c r="V328" i="2"/>
  <c r="T328" i="2"/>
  <c r="R328" i="2"/>
  <c r="AK327" i="2"/>
  <c r="AH327" i="2"/>
  <c r="AF327" i="2"/>
  <c r="AD327" i="2"/>
  <c r="AB327" i="2"/>
  <c r="Z327" i="2"/>
  <c r="X327" i="2"/>
  <c r="V327" i="2"/>
  <c r="T327" i="2"/>
  <c r="R327" i="2"/>
  <c r="AK326" i="2"/>
  <c r="AH326" i="2"/>
  <c r="AF326" i="2"/>
  <c r="AD326" i="2"/>
  <c r="AB326" i="2"/>
  <c r="Z326" i="2"/>
  <c r="X326" i="2"/>
  <c r="V326" i="2"/>
  <c r="T326" i="2"/>
  <c r="R326" i="2"/>
  <c r="AK325" i="2"/>
  <c r="AH325" i="2"/>
  <c r="AF325" i="2"/>
  <c r="AD325" i="2"/>
  <c r="AB325" i="2"/>
  <c r="Z325" i="2"/>
  <c r="X325" i="2"/>
  <c r="V325" i="2"/>
  <c r="T325" i="2"/>
  <c r="R325" i="2"/>
  <c r="AK324" i="2"/>
  <c r="AH324" i="2"/>
  <c r="AF324" i="2"/>
  <c r="AD324" i="2"/>
  <c r="AB324" i="2"/>
  <c r="Z324" i="2"/>
  <c r="X324" i="2"/>
  <c r="V324" i="2"/>
  <c r="T324" i="2"/>
  <c r="R324" i="2"/>
  <c r="AK323" i="2"/>
  <c r="AH323" i="2"/>
  <c r="AF323" i="2"/>
  <c r="AD323" i="2"/>
  <c r="AB323" i="2"/>
  <c r="Z323" i="2"/>
  <c r="X323" i="2"/>
  <c r="V323" i="2"/>
  <c r="T323" i="2"/>
  <c r="R323" i="2"/>
  <c r="AK322" i="2"/>
  <c r="AH322" i="2"/>
  <c r="AF322" i="2"/>
  <c r="AD322" i="2"/>
  <c r="AB322" i="2"/>
  <c r="Z322" i="2"/>
  <c r="X322" i="2"/>
  <c r="V322" i="2"/>
  <c r="T322" i="2"/>
  <c r="R322" i="2"/>
  <c r="AK321" i="2"/>
  <c r="AH321" i="2"/>
  <c r="AF321" i="2"/>
  <c r="AD321" i="2"/>
  <c r="AB321" i="2"/>
  <c r="Z321" i="2"/>
  <c r="X321" i="2"/>
  <c r="V321" i="2"/>
  <c r="T321" i="2"/>
  <c r="R321" i="2"/>
  <c r="AK320" i="2"/>
  <c r="AH320" i="2"/>
  <c r="AF320" i="2"/>
  <c r="AD320" i="2"/>
  <c r="AB320" i="2"/>
  <c r="Z320" i="2"/>
  <c r="X320" i="2"/>
  <c r="V320" i="2"/>
  <c r="T320" i="2"/>
  <c r="R320" i="2"/>
  <c r="AK319" i="2"/>
  <c r="AH319" i="2"/>
  <c r="AF319" i="2"/>
  <c r="AD319" i="2"/>
  <c r="AB319" i="2"/>
  <c r="Z319" i="2"/>
  <c r="X319" i="2"/>
  <c r="V319" i="2"/>
  <c r="T319" i="2"/>
  <c r="R319" i="2"/>
  <c r="AK318" i="2"/>
  <c r="AH318" i="2"/>
  <c r="AF318" i="2"/>
  <c r="AD318" i="2"/>
  <c r="AB318" i="2"/>
  <c r="Z318" i="2"/>
  <c r="X318" i="2"/>
  <c r="V318" i="2"/>
  <c r="T318" i="2"/>
  <c r="R318" i="2"/>
  <c r="AK317" i="2"/>
  <c r="AH317" i="2"/>
  <c r="AF317" i="2"/>
  <c r="AD317" i="2"/>
  <c r="AB317" i="2"/>
  <c r="Z317" i="2"/>
  <c r="X317" i="2"/>
  <c r="V317" i="2"/>
  <c r="T317" i="2"/>
  <c r="R317" i="2"/>
  <c r="AK316" i="2"/>
  <c r="AH316" i="2"/>
  <c r="AF316" i="2"/>
  <c r="AD316" i="2"/>
  <c r="AB316" i="2"/>
  <c r="Z316" i="2"/>
  <c r="X316" i="2"/>
  <c r="V316" i="2"/>
  <c r="T316" i="2"/>
  <c r="R316" i="2"/>
  <c r="AK315" i="2"/>
  <c r="AH315" i="2"/>
  <c r="AF315" i="2"/>
  <c r="AD315" i="2"/>
  <c r="AB315" i="2"/>
  <c r="Z315" i="2"/>
  <c r="X315" i="2"/>
  <c r="V315" i="2"/>
  <c r="T315" i="2"/>
  <c r="R315" i="2"/>
  <c r="AK314" i="2"/>
  <c r="AH314" i="2"/>
  <c r="AF314" i="2"/>
  <c r="AD314" i="2"/>
  <c r="AB314" i="2"/>
  <c r="Z314" i="2"/>
  <c r="X314" i="2"/>
  <c r="V314" i="2"/>
  <c r="T314" i="2"/>
  <c r="R314" i="2"/>
  <c r="AK313" i="2"/>
  <c r="AH313" i="2"/>
  <c r="AF313" i="2"/>
  <c r="AD313" i="2"/>
  <c r="AB313" i="2"/>
  <c r="Z313" i="2"/>
  <c r="X313" i="2"/>
  <c r="V313" i="2"/>
  <c r="T313" i="2"/>
  <c r="R313" i="2"/>
  <c r="AK312" i="2"/>
  <c r="AH312" i="2"/>
  <c r="AF312" i="2"/>
  <c r="AD312" i="2"/>
  <c r="AB312" i="2"/>
  <c r="Z312" i="2"/>
  <c r="X312" i="2"/>
  <c r="V312" i="2"/>
  <c r="T312" i="2"/>
  <c r="R312" i="2"/>
  <c r="AK311" i="2"/>
  <c r="AH311" i="2"/>
  <c r="AF311" i="2"/>
  <c r="AD311" i="2"/>
  <c r="AB311" i="2"/>
  <c r="Z311" i="2"/>
  <c r="X311" i="2"/>
  <c r="V311" i="2"/>
  <c r="T311" i="2"/>
  <c r="R311" i="2"/>
  <c r="AK310" i="2"/>
  <c r="AH310" i="2"/>
  <c r="AF310" i="2"/>
  <c r="AD310" i="2"/>
  <c r="AB310" i="2"/>
  <c r="Z310" i="2"/>
  <c r="X310" i="2"/>
  <c r="V310" i="2"/>
  <c r="T310" i="2"/>
  <c r="R310" i="2"/>
  <c r="AK309" i="2"/>
  <c r="AH309" i="2"/>
  <c r="AF309" i="2"/>
  <c r="AD309" i="2"/>
  <c r="AB309" i="2"/>
  <c r="Z309" i="2"/>
  <c r="X309" i="2"/>
  <c r="V309" i="2"/>
  <c r="T309" i="2"/>
  <c r="R309" i="2"/>
  <c r="AK308" i="2"/>
  <c r="AH308" i="2"/>
  <c r="AF308" i="2"/>
  <c r="AD308" i="2"/>
  <c r="AB308" i="2"/>
  <c r="Z308" i="2"/>
  <c r="X308" i="2"/>
  <c r="V308" i="2"/>
  <c r="T308" i="2"/>
  <c r="R308" i="2"/>
  <c r="AK307" i="2"/>
  <c r="AH307" i="2"/>
  <c r="AF307" i="2"/>
  <c r="AD307" i="2"/>
  <c r="AB307" i="2"/>
  <c r="Z307" i="2"/>
  <c r="X307" i="2"/>
  <c r="V307" i="2"/>
  <c r="T307" i="2"/>
  <c r="R307" i="2"/>
  <c r="AK306" i="2"/>
  <c r="AH306" i="2"/>
  <c r="AF306" i="2"/>
  <c r="AD306" i="2"/>
  <c r="AB306" i="2"/>
  <c r="Z306" i="2"/>
  <c r="X306" i="2"/>
  <c r="V306" i="2"/>
  <c r="T306" i="2"/>
  <c r="R306" i="2"/>
  <c r="AK305" i="2"/>
  <c r="AH305" i="2"/>
  <c r="AF305" i="2"/>
  <c r="AD305" i="2"/>
  <c r="AB305" i="2"/>
  <c r="Z305" i="2"/>
  <c r="X305" i="2"/>
  <c r="V305" i="2"/>
  <c r="T305" i="2"/>
  <c r="R305" i="2"/>
  <c r="AK304" i="2"/>
  <c r="AH304" i="2"/>
  <c r="AF304" i="2"/>
  <c r="AD304" i="2"/>
  <c r="AB304" i="2"/>
  <c r="Z304" i="2"/>
  <c r="X304" i="2"/>
  <c r="V304" i="2"/>
  <c r="T304" i="2"/>
  <c r="R304" i="2"/>
  <c r="AK303" i="2"/>
  <c r="AH303" i="2"/>
  <c r="AF303" i="2"/>
  <c r="AD303" i="2"/>
  <c r="AB303" i="2"/>
  <c r="Z303" i="2"/>
  <c r="X303" i="2"/>
  <c r="V303" i="2"/>
  <c r="T303" i="2"/>
  <c r="R303" i="2"/>
  <c r="AK302" i="2"/>
  <c r="AH302" i="2"/>
  <c r="AF302" i="2"/>
  <c r="AD302" i="2"/>
  <c r="AB302" i="2"/>
  <c r="Z302" i="2"/>
  <c r="X302" i="2"/>
  <c r="V302" i="2"/>
  <c r="T302" i="2"/>
  <c r="R302" i="2"/>
  <c r="AK301" i="2"/>
  <c r="AH301" i="2"/>
  <c r="AF301" i="2"/>
  <c r="AD301" i="2"/>
  <c r="AB301" i="2"/>
  <c r="Z301" i="2"/>
  <c r="X301" i="2"/>
  <c r="V301" i="2"/>
  <c r="T301" i="2"/>
  <c r="R301" i="2"/>
  <c r="AK300" i="2"/>
  <c r="AH300" i="2"/>
  <c r="AF300" i="2"/>
  <c r="AD300" i="2"/>
  <c r="AB300" i="2"/>
  <c r="Z300" i="2"/>
  <c r="X300" i="2"/>
  <c r="V300" i="2"/>
  <c r="T300" i="2"/>
  <c r="R300" i="2"/>
  <c r="AK299" i="2"/>
  <c r="AH299" i="2"/>
  <c r="AF299" i="2"/>
  <c r="AD299" i="2"/>
  <c r="AB299" i="2"/>
  <c r="Z299" i="2"/>
  <c r="X299" i="2"/>
  <c r="V299" i="2"/>
  <c r="T299" i="2"/>
  <c r="R299" i="2"/>
  <c r="AK298" i="2"/>
  <c r="AH298" i="2"/>
  <c r="AF298" i="2"/>
  <c r="AD298" i="2"/>
  <c r="AB298" i="2"/>
  <c r="Z298" i="2"/>
  <c r="X298" i="2"/>
  <c r="V298" i="2"/>
  <c r="T298" i="2"/>
  <c r="R298" i="2"/>
  <c r="AK297" i="2"/>
  <c r="AH297" i="2"/>
  <c r="AF297" i="2"/>
  <c r="AD297" i="2"/>
  <c r="AB297" i="2"/>
  <c r="Z297" i="2"/>
  <c r="X297" i="2"/>
  <c r="V297" i="2"/>
  <c r="T297" i="2"/>
  <c r="R297" i="2"/>
  <c r="AK296" i="2"/>
  <c r="AH296" i="2"/>
  <c r="AF296" i="2"/>
  <c r="AD296" i="2"/>
  <c r="AB296" i="2"/>
  <c r="Z296" i="2"/>
  <c r="X296" i="2"/>
  <c r="V296" i="2"/>
  <c r="T296" i="2"/>
  <c r="R296" i="2"/>
  <c r="AK295" i="2"/>
  <c r="AH295" i="2"/>
  <c r="AF295" i="2"/>
  <c r="AD295" i="2"/>
  <c r="AB295" i="2"/>
  <c r="Z295" i="2"/>
  <c r="X295" i="2"/>
  <c r="V295" i="2"/>
  <c r="T295" i="2"/>
  <c r="R295" i="2"/>
  <c r="AK294" i="2"/>
  <c r="AH294" i="2"/>
  <c r="AF294" i="2"/>
  <c r="AD294" i="2"/>
  <c r="AB294" i="2"/>
  <c r="Z294" i="2"/>
  <c r="X294" i="2"/>
  <c r="V294" i="2"/>
  <c r="T294" i="2"/>
  <c r="R294" i="2"/>
  <c r="AK293" i="2"/>
  <c r="AH293" i="2"/>
  <c r="AF293" i="2"/>
  <c r="AD293" i="2"/>
  <c r="AB293" i="2"/>
  <c r="Z293" i="2"/>
  <c r="X293" i="2"/>
  <c r="V293" i="2"/>
  <c r="T293" i="2"/>
  <c r="R293" i="2"/>
  <c r="AK292" i="2"/>
  <c r="AH292" i="2"/>
  <c r="AF292" i="2"/>
  <c r="AD292" i="2"/>
  <c r="AB292" i="2"/>
  <c r="Z292" i="2"/>
  <c r="X292" i="2"/>
  <c r="V292" i="2"/>
  <c r="T292" i="2"/>
  <c r="R292" i="2"/>
  <c r="AK291" i="2"/>
  <c r="AH291" i="2"/>
  <c r="AF291" i="2"/>
  <c r="AD291" i="2"/>
  <c r="AB291" i="2"/>
  <c r="Z291" i="2"/>
  <c r="X291" i="2"/>
  <c r="V291" i="2"/>
  <c r="T291" i="2"/>
  <c r="R291" i="2"/>
  <c r="AK290" i="2"/>
  <c r="AH290" i="2"/>
  <c r="AF290" i="2"/>
  <c r="AD290" i="2"/>
  <c r="AB290" i="2"/>
  <c r="Z290" i="2"/>
  <c r="X290" i="2"/>
  <c r="V290" i="2"/>
  <c r="T290" i="2"/>
  <c r="R290" i="2"/>
  <c r="AK289" i="2"/>
  <c r="AH289" i="2"/>
  <c r="AF289" i="2"/>
  <c r="AD289" i="2"/>
  <c r="AB289" i="2"/>
  <c r="Z289" i="2"/>
  <c r="X289" i="2"/>
  <c r="V289" i="2"/>
  <c r="T289" i="2"/>
  <c r="R289" i="2"/>
  <c r="AK288" i="2"/>
  <c r="AH288" i="2"/>
  <c r="AF288" i="2"/>
  <c r="AD288" i="2"/>
  <c r="AB288" i="2"/>
  <c r="Z288" i="2"/>
  <c r="X288" i="2"/>
  <c r="V288" i="2"/>
  <c r="T288" i="2"/>
  <c r="R288" i="2"/>
  <c r="AK287" i="2"/>
  <c r="AH287" i="2"/>
  <c r="AF287" i="2"/>
  <c r="AD287" i="2"/>
  <c r="AB287" i="2"/>
  <c r="Z287" i="2"/>
  <c r="X287" i="2"/>
  <c r="V287" i="2"/>
  <c r="T287" i="2"/>
  <c r="R287" i="2"/>
  <c r="AK286" i="2"/>
  <c r="AH286" i="2"/>
  <c r="AF286" i="2"/>
  <c r="AD286" i="2"/>
  <c r="AB286" i="2"/>
  <c r="Z286" i="2"/>
  <c r="X286" i="2"/>
  <c r="V286" i="2"/>
  <c r="T286" i="2"/>
  <c r="R286" i="2"/>
  <c r="AK285" i="2"/>
  <c r="AH285" i="2"/>
  <c r="AF285" i="2"/>
  <c r="AD285" i="2"/>
  <c r="AB285" i="2"/>
  <c r="Z285" i="2"/>
  <c r="X285" i="2"/>
  <c r="V285" i="2"/>
  <c r="T285" i="2"/>
  <c r="R285" i="2"/>
  <c r="AK284" i="2"/>
  <c r="AH284" i="2"/>
  <c r="AF284" i="2"/>
  <c r="AD284" i="2"/>
  <c r="AB284" i="2"/>
  <c r="Z284" i="2"/>
  <c r="X284" i="2"/>
  <c r="V284" i="2"/>
  <c r="T284" i="2"/>
  <c r="R284" i="2"/>
  <c r="AK283" i="2"/>
  <c r="AH283" i="2"/>
  <c r="AF283" i="2"/>
  <c r="AD283" i="2"/>
  <c r="AB283" i="2"/>
  <c r="Z283" i="2"/>
  <c r="X283" i="2"/>
  <c r="V283" i="2"/>
  <c r="T283" i="2"/>
  <c r="R283" i="2"/>
  <c r="AK282" i="2"/>
  <c r="AH282" i="2"/>
  <c r="AF282" i="2"/>
  <c r="AD282" i="2"/>
  <c r="AB282" i="2"/>
  <c r="Z282" i="2"/>
  <c r="X282" i="2"/>
  <c r="V282" i="2"/>
  <c r="T282" i="2"/>
  <c r="R282" i="2"/>
  <c r="AK281" i="2"/>
  <c r="AH281" i="2"/>
  <c r="AF281" i="2"/>
  <c r="AD281" i="2"/>
  <c r="AB281" i="2"/>
  <c r="Z281" i="2"/>
  <c r="X281" i="2"/>
  <c r="V281" i="2"/>
  <c r="T281" i="2"/>
  <c r="R281" i="2"/>
  <c r="AK280" i="2"/>
  <c r="AH280" i="2"/>
  <c r="AF280" i="2"/>
  <c r="AD280" i="2"/>
  <c r="AB280" i="2"/>
  <c r="Z280" i="2"/>
  <c r="X280" i="2"/>
  <c r="V280" i="2"/>
  <c r="T280" i="2"/>
  <c r="R280" i="2"/>
  <c r="AK279" i="2"/>
  <c r="AH279" i="2"/>
  <c r="AF279" i="2"/>
  <c r="AD279" i="2"/>
  <c r="AB279" i="2"/>
  <c r="Z279" i="2"/>
  <c r="X279" i="2"/>
  <c r="V279" i="2"/>
  <c r="T279" i="2"/>
  <c r="R279" i="2"/>
  <c r="AK278" i="2"/>
  <c r="AH278" i="2"/>
  <c r="AF278" i="2"/>
  <c r="AD278" i="2"/>
  <c r="AB278" i="2"/>
  <c r="Z278" i="2"/>
  <c r="X278" i="2"/>
  <c r="V278" i="2"/>
  <c r="T278" i="2"/>
  <c r="R278" i="2"/>
  <c r="AK277" i="2"/>
  <c r="AH277" i="2"/>
  <c r="AF277" i="2"/>
  <c r="AD277" i="2"/>
  <c r="AB277" i="2"/>
  <c r="Z277" i="2"/>
  <c r="X277" i="2"/>
  <c r="V277" i="2"/>
  <c r="T277" i="2"/>
  <c r="R277" i="2"/>
  <c r="AK276" i="2"/>
  <c r="AH276" i="2"/>
  <c r="AF276" i="2"/>
  <c r="AD276" i="2"/>
  <c r="AB276" i="2"/>
  <c r="Z276" i="2"/>
  <c r="X276" i="2"/>
  <c r="V276" i="2"/>
  <c r="T276" i="2"/>
  <c r="R276" i="2"/>
  <c r="AK275" i="2"/>
  <c r="AH275" i="2"/>
  <c r="AF275" i="2"/>
  <c r="AD275" i="2"/>
  <c r="AB275" i="2"/>
  <c r="Z275" i="2"/>
  <c r="X275" i="2"/>
  <c r="V275" i="2"/>
  <c r="T275" i="2"/>
  <c r="R275" i="2"/>
  <c r="AK274" i="2"/>
  <c r="AH274" i="2"/>
  <c r="AF274" i="2"/>
  <c r="AD274" i="2"/>
  <c r="AB274" i="2"/>
  <c r="Z274" i="2"/>
  <c r="X274" i="2"/>
  <c r="V274" i="2"/>
  <c r="T274" i="2"/>
  <c r="R274" i="2"/>
  <c r="AK273" i="2"/>
  <c r="AH273" i="2"/>
  <c r="AF273" i="2"/>
  <c r="AD273" i="2"/>
  <c r="AB273" i="2"/>
  <c r="Z273" i="2"/>
  <c r="X273" i="2"/>
  <c r="V273" i="2"/>
  <c r="T273" i="2"/>
  <c r="R273" i="2"/>
  <c r="AK272" i="2"/>
  <c r="AH272" i="2"/>
  <c r="AF272" i="2"/>
  <c r="AD272" i="2"/>
  <c r="AB272" i="2"/>
  <c r="Z272" i="2"/>
  <c r="X272" i="2"/>
  <c r="V272" i="2"/>
  <c r="T272" i="2"/>
  <c r="R272" i="2"/>
  <c r="AK271" i="2"/>
  <c r="AH271" i="2"/>
  <c r="AF271" i="2"/>
  <c r="AD271" i="2"/>
  <c r="AB271" i="2"/>
  <c r="Z271" i="2"/>
  <c r="X271" i="2"/>
  <c r="V271" i="2"/>
  <c r="T271" i="2"/>
  <c r="R271" i="2"/>
  <c r="AK270" i="2"/>
  <c r="AH270" i="2"/>
  <c r="AF270" i="2"/>
  <c r="AD270" i="2"/>
  <c r="AB270" i="2"/>
  <c r="Z270" i="2"/>
  <c r="X270" i="2"/>
  <c r="V270" i="2"/>
  <c r="T270" i="2"/>
  <c r="R270" i="2"/>
  <c r="AK269" i="2"/>
  <c r="AH269" i="2"/>
  <c r="AF269" i="2"/>
  <c r="AD269" i="2"/>
  <c r="AB269" i="2"/>
  <c r="Z269" i="2"/>
  <c r="X269" i="2"/>
  <c r="V269" i="2"/>
  <c r="T269" i="2"/>
  <c r="R269" i="2"/>
  <c r="AK268" i="2"/>
  <c r="AH268" i="2"/>
  <c r="AF268" i="2"/>
  <c r="AD268" i="2"/>
  <c r="AB268" i="2"/>
  <c r="Z268" i="2"/>
  <c r="X268" i="2"/>
  <c r="V268" i="2"/>
  <c r="T268" i="2"/>
  <c r="R268" i="2"/>
  <c r="AK267" i="2"/>
  <c r="AH267" i="2"/>
  <c r="AF267" i="2"/>
  <c r="AD267" i="2"/>
  <c r="AB267" i="2"/>
  <c r="Z267" i="2"/>
  <c r="X267" i="2"/>
  <c r="V267" i="2"/>
  <c r="T267" i="2"/>
  <c r="R267" i="2"/>
  <c r="AK266" i="2"/>
  <c r="AH266" i="2"/>
  <c r="AF266" i="2"/>
  <c r="AD266" i="2"/>
  <c r="AB266" i="2"/>
  <c r="Z266" i="2"/>
  <c r="X266" i="2"/>
  <c r="V266" i="2"/>
  <c r="T266" i="2"/>
  <c r="R266" i="2"/>
  <c r="AK265" i="2"/>
  <c r="AH265" i="2"/>
  <c r="AF265" i="2"/>
  <c r="AD265" i="2"/>
  <c r="AB265" i="2"/>
  <c r="Z265" i="2"/>
  <c r="X265" i="2"/>
  <c r="V265" i="2"/>
  <c r="T265" i="2"/>
  <c r="R265" i="2"/>
  <c r="AK264" i="2"/>
  <c r="AH264" i="2"/>
  <c r="AF264" i="2"/>
  <c r="AD264" i="2"/>
  <c r="AB264" i="2"/>
  <c r="Z264" i="2"/>
  <c r="X264" i="2"/>
  <c r="V264" i="2"/>
  <c r="T264" i="2"/>
  <c r="R264" i="2"/>
  <c r="AK263" i="2"/>
  <c r="AH263" i="2"/>
  <c r="AF263" i="2"/>
  <c r="AD263" i="2"/>
  <c r="AB263" i="2"/>
  <c r="Z263" i="2"/>
  <c r="X263" i="2"/>
  <c r="V263" i="2"/>
  <c r="T263" i="2"/>
  <c r="R263" i="2"/>
  <c r="AK262" i="2"/>
  <c r="AH262" i="2"/>
  <c r="AF262" i="2"/>
  <c r="AD262" i="2"/>
  <c r="AB262" i="2"/>
  <c r="Z262" i="2"/>
  <c r="X262" i="2"/>
  <c r="V262" i="2"/>
  <c r="T262" i="2"/>
  <c r="R262" i="2"/>
  <c r="AK261" i="2"/>
  <c r="AH261" i="2"/>
  <c r="AF261" i="2"/>
  <c r="AD261" i="2"/>
  <c r="AB261" i="2"/>
  <c r="Z261" i="2"/>
  <c r="X261" i="2"/>
  <c r="V261" i="2"/>
  <c r="T261" i="2"/>
  <c r="R261" i="2"/>
  <c r="AK260" i="2"/>
  <c r="AH260" i="2"/>
  <c r="AF260" i="2"/>
  <c r="AD260" i="2"/>
  <c r="AB260" i="2"/>
  <c r="Z260" i="2"/>
  <c r="X260" i="2"/>
  <c r="V260" i="2"/>
  <c r="T260" i="2"/>
  <c r="R260" i="2"/>
  <c r="AK259" i="2"/>
  <c r="AH259" i="2"/>
  <c r="AF259" i="2"/>
  <c r="AD259" i="2"/>
  <c r="AB259" i="2"/>
  <c r="Z259" i="2"/>
  <c r="X259" i="2"/>
  <c r="V259" i="2"/>
  <c r="T259" i="2"/>
  <c r="R259" i="2"/>
  <c r="AK258" i="2"/>
  <c r="AH258" i="2"/>
  <c r="AF258" i="2"/>
  <c r="AD258" i="2"/>
  <c r="AB258" i="2"/>
  <c r="Z258" i="2"/>
  <c r="X258" i="2"/>
  <c r="V258" i="2"/>
  <c r="T258" i="2"/>
  <c r="R258" i="2"/>
  <c r="AK257" i="2"/>
  <c r="AH257" i="2"/>
  <c r="AF257" i="2"/>
  <c r="AD257" i="2"/>
  <c r="AB257" i="2"/>
  <c r="Z257" i="2"/>
  <c r="X257" i="2"/>
  <c r="V257" i="2"/>
  <c r="T257" i="2"/>
  <c r="R257" i="2"/>
  <c r="AK256" i="2"/>
  <c r="AH256" i="2"/>
  <c r="AF256" i="2"/>
  <c r="AD256" i="2"/>
  <c r="AB256" i="2"/>
  <c r="Z256" i="2"/>
  <c r="X256" i="2"/>
  <c r="V256" i="2"/>
  <c r="T256" i="2"/>
  <c r="R256" i="2"/>
  <c r="AK255" i="2"/>
  <c r="AH255" i="2"/>
  <c r="AF255" i="2"/>
  <c r="AD255" i="2"/>
  <c r="AB255" i="2"/>
  <c r="Z255" i="2"/>
  <c r="X255" i="2"/>
  <c r="V255" i="2"/>
  <c r="T255" i="2"/>
  <c r="R255" i="2"/>
  <c r="AK254" i="2"/>
  <c r="AH254" i="2"/>
  <c r="AF254" i="2"/>
  <c r="AD254" i="2"/>
  <c r="AB254" i="2"/>
  <c r="Z254" i="2"/>
  <c r="X254" i="2"/>
  <c r="V254" i="2"/>
  <c r="T254" i="2"/>
  <c r="R254" i="2"/>
  <c r="AK253" i="2"/>
  <c r="AH253" i="2"/>
  <c r="AF253" i="2"/>
  <c r="AD253" i="2"/>
  <c r="AB253" i="2"/>
  <c r="Z253" i="2"/>
  <c r="X253" i="2"/>
  <c r="V253" i="2"/>
  <c r="T253" i="2"/>
  <c r="R253" i="2"/>
  <c r="AK252" i="2"/>
  <c r="AH252" i="2"/>
  <c r="AF252" i="2"/>
  <c r="AD252" i="2"/>
  <c r="AB252" i="2"/>
  <c r="Z252" i="2"/>
  <c r="X252" i="2"/>
  <c r="V252" i="2"/>
  <c r="T252" i="2"/>
  <c r="R252" i="2"/>
  <c r="AK251" i="2"/>
  <c r="AH251" i="2"/>
  <c r="AF251" i="2"/>
  <c r="AD251" i="2"/>
  <c r="AB251" i="2"/>
  <c r="Z251" i="2"/>
  <c r="X251" i="2"/>
  <c r="V251" i="2"/>
  <c r="T251" i="2"/>
  <c r="R251" i="2"/>
  <c r="AK250" i="2"/>
  <c r="AH250" i="2"/>
  <c r="AF250" i="2"/>
  <c r="AD250" i="2"/>
  <c r="AB250" i="2"/>
  <c r="Z250" i="2"/>
  <c r="X250" i="2"/>
  <c r="V250" i="2"/>
  <c r="T250" i="2"/>
  <c r="R250" i="2"/>
  <c r="AK249" i="2"/>
  <c r="AH249" i="2"/>
  <c r="AF249" i="2"/>
  <c r="AD249" i="2"/>
  <c r="AB249" i="2"/>
  <c r="Z249" i="2"/>
  <c r="X249" i="2"/>
  <c r="V249" i="2"/>
  <c r="T249" i="2"/>
  <c r="R249" i="2"/>
  <c r="AK248" i="2"/>
  <c r="AH248" i="2"/>
  <c r="AF248" i="2"/>
  <c r="AD248" i="2"/>
  <c r="AB248" i="2"/>
  <c r="Z248" i="2"/>
  <c r="X248" i="2"/>
  <c r="V248" i="2"/>
  <c r="T248" i="2"/>
  <c r="R248" i="2"/>
  <c r="AK247" i="2"/>
  <c r="AH247" i="2"/>
  <c r="AF247" i="2"/>
  <c r="AD247" i="2"/>
  <c r="AB247" i="2"/>
  <c r="Z247" i="2"/>
  <c r="X247" i="2"/>
  <c r="V247" i="2"/>
  <c r="T247" i="2"/>
  <c r="R247" i="2"/>
  <c r="AK246" i="2"/>
  <c r="AH246" i="2"/>
  <c r="AF246" i="2"/>
  <c r="AD246" i="2"/>
  <c r="AB246" i="2"/>
  <c r="Z246" i="2"/>
  <c r="X246" i="2"/>
  <c r="V246" i="2"/>
  <c r="T246" i="2"/>
  <c r="R246" i="2"/>
  <c r="AK245" i="2"/>
  <c r="AH245" i="2"/>
  <c r="AF245" i="2"/>
  <c r="AD245" i="2"/>
  <c r="AB245" i="2"/>
  <c r="Z245" i="2"/>
  <c r="X245" i="2"/>
  <c r="V245" i="2"/>
  <c r="T245" i="2"/>
  <c r="R245" i="2"/>
  <c r="AK244" i="2"/>
  <c r="AH244" i="2"/>
  <c r="AF244" i="2"/>
  <c r="AD244" i="2"/>
  <c r="AB244" i="2"/>
  <c r="Z244" i="2"/>
  <c r="X244" i="2"/>
  <c r="V244" i="2"/>
  <c r="T244" i="2"/>
  <c r="R244" i="2"/>
  <c r="AK243" i="2"/>
  <c r="AH243" i="2"/>
  <c r="AF243" i="2"/>
  <c r="AD243" i="2"/>
  <c r="AB243" i="2"/>
  <c r="Z243" i="2"/>
  <c r="X243" i="2"/>
  <c r="V243" i="2"/>
  <c r="T243" i="2"/>
  <c r="R243" i="2"/>
  <c r="AK242" i="2"/>
  <c r="AH242" i="2"/>
  <c r="AF242" i="2"/>
  <c r="AD242" i="2"/>
  <c r="AB242" i="2"/>
  <c r="Z242" i="2"/>
  <c r="X242" i="2"/>
  <c r="V242" i="2"/>
  <c r="T242" i="2"/>
  <c r="R242" i="2"/>
  <c r="AK241" i="2"/>
  <c r="AH241" i="2"/>
  <c r="AF241" i="2"/>
  <c r="AD241" i="2"/>
  <c r="AB241" i="2"/>
  <c r="Z241" i="2"/>
  <c r="X241" i="2"/>
  <c r="V241" i="2"/>
  <c r="T241" i="2"/>
  <c r="R241" i="2"/>
  <c r="AK240" i="2"/>
  <c r="AH240" i="2"/>
  <c r="AF240" i="2"/>
  <c r="AD240" i="2"/>
  <c r="AB240" i="2"/>
  <c r="Z240" i="2"/>
  <c r="X240" i="2"/>
  <c r="V240" i="2"/>
  <c r="T240" i="2"/>
  <c r="R240" i="2"/>
  <c r="AK239" i="2"/>
  <c r="AH239" i="2"/>
  <c r="AF239" i="2"/>
  <c r="AD239" i="2"/>
  <c r="AB239" i="2"/>
  <c r="Z239" i="2"/>
  <c r="X239" i="2"/>
  <c r="V239" i="2"/>
  <c r="T239" i="2"/>
  <c r="R239" i="2"/>
  <c r="AK238" i="2"/>
  <c r="AH238" i="2"/>
  <c r="AF238" i="2"/>
  <c r="AD238" i="2"/>
  <c r="AB238" i="2"/>
  <c r="Z238" i="2"/>
  <c r="X238" i="2"/>
  <c r="V238" i="2"/>
  <c r="T238" i="2"/>
  <c r="R238" i="2"/>
  <c r="AK237" i="2"/>
  <c r="AH237" i="2"/>
  <c r="AF237" i="2"/>
  <c r="AD237" i="2"/>
  <c r="AB237" i="2"/>
  <c r="Z237" i="2"/>
  <c r="X237" i="2"/>
  <c r="V237" i="2"/>
  <c r="T237" i="2"/>
  <c r="R237" i="2"/>
  <c r="AK236" i="2"/>
  <c r="AH236" i="2"/>
  <c r="AF236" i="2"/>
  <c r="AD236" i="2"/>
  <c r="AB236" i="2"/>
  <c r="Z236" i="2"/>
  <c r="X236" i="2"/>
  <c r="V236" i="2"/>
  <c r="T236" i="2"/>
  <c r="R236" i="2"/>
  <c r="AK235" i="2"/>
  <c r="AH235" i="2"/>
  <c r="AF235" i="2"/>
  <c r="AD235" i="2"/>
  <c r="AB235" i="2"/>
  <c r="Z235" i="2"/>
  <c r="X235" i="2"/>
  <c r="V235" i="2"/>
  <c r="T235" i="2"/>
  <c r="R235" i="2"/>
  <c r="AK234" i="2"/>
  <c r="AH234" i="2"/>
  <c r="AF234" i="2"/>
  <c r="AD234" i="2"/>
  <c r="AB234" i="2"/>
  <c r="Z234" i="2"/>
  <c r="X234" i="2"/>
  <c r="V234" i="2"/>
  <c r="T234" i="2"/>
  <c r="R234" i="2"/>
  <c r="AK233" i="2"/>
  <c r="AH233" i="2"/>
  <c r="AF233" i="2"/>
  <c r="AD233" i="2"/>
  <c r="AB233" i="2"/>
  <c r="Z233" i="2"/>
  <c r="X233" i="2"/>
  <c r="V233" i="2"/>
  <c r="T233" i="2"/>
  <c r="R233" i="2"/>
  <c r="AK232" i="2"/>
  <c r="AH232" i="2"/>
  <c r="AF232" i="2"/>
  <c r="AD232" i="2"/>
  <c r="AB232" i="2"/>
  <c r="Z232" i="2"/>
  <c r="X232" i="2"/>
  <c r="V232" i="2"/>
  <c r="T232" i="2"/>
  <c r="R232" i="2"/>
  <c r="AK231" i="2"/>
  <c r="AH231" i="2"/>
  <c r="AF231" i="2"/>
  <c r="AD231" i="2"/>
  <c r="AB231" i="2"/>
  <c r="Z231" i="2"/>
  <c r="X231" i="2"/>
  <c r="V231" i="2"/>
  <c r="T231" i="2"/>
  <c r="R231" i="2"/>
  <c r="AK230" i="2"/>
  <c r="AH230" i="2"/>
  <c r="AF230" i="2"/>
  <c r="AD230" i="2"/>
  <c r="AB230" i="2"/>
  <c r="Z230" i="2"/>
  <c r="X230" i="2"/>
  <c r="V230" i="2"/>
  <c r="T230" i="2"/>
  <c r="R230" i="2"/>
  <c r="AK229" i="2"/>
  <c r="AH229" i="2"/>
  <c r="AF229" i="2"/>
  <c r="AD229" i="2"/>
  <c r="AB229" i="2"/>
  <c r="Z229" i="2"/>
  <c r="X229" i="2"/>
  <c r="V229" i="2"/>
  <c r="T229" i="2"/>
  <c r="R229" i="2"/>
  <c r="AK228" i="2"/>
  <c r="AH228" i="2"/>
  <c r="AF228" i="2"/>
  <c r="AD228" i="2"/>
  <c r="AB228" i="2"/>
  <c r="Z228" i="2"/>
  <c r="X228" i="2"/>
  <c r="V228" i="2"/>
  <c r="T228" i="2"/>
  <c r="R228" i="2"/>
  <c r="AK227" i="2"/>
  <c r="AH227" i="2"/>
  <c r="AF227" i="2"/>
  <c r="AD227" i="2"/>
  <c r="AB227" i="2"/>
  <c r="Z227" i="2"/>
  <c r="X227" i="2"/>
  <c r="V227" i="2"/>
  <c r="T227" i="2"/>
  <c r="R227" i="2"/>
  <c r="AK226" i="2"/>
  <c r="AH226" i="2"/>
  <c r="AF226" i="2"/>
  <c r="AD226" i="2"/>
  <c r="AB226" i="2"/>
  <c r="Z226" i="2"/>
  <c r="X226" i="2"/>
  <c r="V226" i="2"/>
  <c r="T226" i="2"/>
  <c r="R226" i="2"/>
  <c r="AK225" i="2"/>
  <c r="AH225" i="2"/>
  <c r="AF225" i="2"/>
  <c r="AD225" i="2"/>
  <c r="AB225" i="2"/>
  <c r="Z225" i="2"/>
  <c r="X225" i="2"/>
  <c r="V225" i="2"/>
  <c r="T225" i="2"/>
  <c r="R225" i="2"/>
  <c r="AK224" i="2"/>
  <c r="AH224" i="2"/>
  <c r="AF224" i="2"/>
  <c r="AD224" i="2"/>
  <c r="AB224" i="2"/>
  <c r="Z224" i="2"/>
  <c r="X224" i="2"/>
  <c r="V224" i="2"/>
  <c r="T224" i="2"/>
  <c r="R224" i="2"/>
  <c r="AK223" i="2"/>
  <c r="AH223" i="2"/>
  <c r="AF223" i="2"/>
  <c r="AD223" i="2"/>
  <c r="AB223" i="2"/>
  <c r="Z223" i="2"/>
  <c r="X223" i="2"/>
  <c r="V223" i="2"/>
  <c r="T223" i="2"/>
  <c r="R223" i="2"/>
  <c r="AK222" i="2"/>
  <c r="AH222" i="2"/>
  <c r="AF222" i="2"/>
  <c r="AD222" i="2"/>
  <c r="AB222" i="2"/>
  <c r="Z222" i="2"/>
  <c r="X222" i="2"/>
  <c r="V222" i="2"/>
  <c r="T222" i="2"/>
  <c r="R222" i="2"/>
  <c r="AK221" i="2"/>
  <c r="AH221" i="2"/>
  <c r="AF221" i="2"/>
  <c r="AD221" i="2"/>
  <c r="AB221" i="2"/>
  <c r="Z221" i="2"/>
  <c r="X221" i="2"/>
  <c r="V221" i="2"/>
  <c r="T221" i="2"/>
  <c r="R221" i="2"/>
  <c r="AK220" i="2"/>
  <c r="AH220" i="2"/>
  <c r="AF220" i="2"/>
  <c r="AD220" i="2"/>
  <c r="AB220" i="2"/>
  <c r="Z220" i="2"/>
  <c r="X220" i="2"/>
  <c r="V220" i="2"/>
  <c r="T220" i="2"/>
  <c r="R220" i="2"/>
  <c r="AK219" i="2"/>
  <c r="AH219" i="2"/>
  <c r="AF219" i="2"/>
  <c r="AD219" i="2"/>
  <c r="AB219" i="2"/>
  <c r="Z219" i="2"/>
  <c r="X219" i="2"/>
  <c r="V219" i="2"/>
  <c r="T219" i="2"/>
  <c r="R219" i="2"/>
  <c r="AK218" i="2"/>
  <c r="AH218" i="2"/>
  <c r="AF218" i="2"/>
  <c r="AD218" i="2"/>
  <c r="AB218" i="2"/>
  <c r="Z218" i="2"/>
  <c r="X218" i="2"/>
  <c r="V218" i="2"/>
  <c r="T218" i="2"/>
  <c r="R218" i="2"/>
  <c r="AK217" i="2"/>
  <c r="AH217" i="2"/>
  <c r="AF217" i="2"/>
  <c r="AD217" i="2"/>
  <c r="AB217" i="2"/>
  <c r="Z217" i="2"/>
  <c r="X217" i="2"/>
  <c r="V217" i="2"/>
  <c r="T217" i="2"/>
  <c r="R217" i="2"/>
  <c r="AK216" i="2"/>
  <c r="AH216" i="2"/>
  <c r="AF216" i="2"/>
  <c r="AD216" i="2"/>
  <c r="AB216" i="2"/>
  <c r="Z216" i="2"/>
  <c r="X216" i="2"/>
  <c r="V216" i="2"/>
  <c r="T216" i="2"/>
  <c r="R216" i="2"/>
  <c r="AK215" i="2"/>
  <c r="AH215" i="2"/>
  <c r="AF215" i="2"/>
  <c r="AD215" i="2"/>
  <c r="AB215" i="2"/>
  <c r="Z215" i="2"/>
  <c r="X215" i="2"/>
  <c r="V215" i="2"/>
  <c r="T215" i="2"/>
  <c r="R215" i="2"/>
  <c r="AK214" i="2"/>
  <c r="AH214" i="2"/>
  <c r="AF214" i="2"/>
  <c r="AD214" i="2"/>
  <c r="AB214" i="2"/>
  <c r="Z214" i="2"/>
  <c r="X214" i="2"/>
  <c r="V214" i="2"/>
  <c r="T214" i="2"/>
  <c r="R214" i="2"/>
  <c r="AK213" i="2"/>
  <c r="AH213" i="2"/>
  <c r="AF213" i="2"/>
  <c r="AD213" i="2"/>
  <c r="AB213" i="2"/>
  <c r="Z213" i="2"/>
  <c r="X213" i="2"/>
  <c r="V213" i="2"/>
  <c r="T213" i="2"/>
  <c r="R213" i="2"/>
  <c r="AK212" i="2"/>
  <c r="AH212" i="2"/>
  <c r="AF212" i="2"/>
  <c r="AD212" i="2"/>
  <c r="AB212" i="2"/>
  <c r="Z212" i="2"/>
  <c r="X212" i="2"/>
  <c r="V212" i="2"/>
  <c r="T212" i="2"/>
  <c r="R212" i="2"/>
  <c r="AK211" i="2"/>
  <c r="AH211" i="2"/>
  <c r="AF211" i="2"/>
  <c r="AD211" i="2"/>
  <c r="AB211" i="2"/>
  <c r="Z211" i="2"/>
  <c r="X211" i="2"/>
  <c r="V211" i="2"/>
  <c r="T211" i="2"/>
  <c r="R211" i="2"/>
  <c r="AK210" i="2"/>
  <c r="AH210" i="2"/>
  <c r="AF210" i="2"/>
  <c r="AD210" i="2"/>
  <c r="AB210" i="2"/>
  <c r="Z210" i="2"/>
  <c r="X210" i="2"/>
  <c r="V210" i="2"/>
  <c r="T210" i="2"/>
  <c r="R210" i="2"/>
  <c r="AK209" i="2"/>
  <c r="AH209" i="2"/>
  <c r="AF209" i="2"/>
  <c r="AD209" i="2"/>
  <c r="AB209" i="2"/>
  <c r="Z209" i="2"/>
  <c r="X209" i="2"/>
  <c r="V209" i="2"/>
  <c r="T209" i="2"/>
  <c r="R209" i="2"/>
  <c r="AK208" i="2"/>
  <c r="AH208" i="2"/>
  <c r="AF208" i="2"/>
  <c r="AD208" i="2"/>
  <c r="AB208" i="2"/>
  <c r="Z208" i="2"/>
  <c r="X208" i="2"/>
  <c r="V208" i="2"/>
  <c r="T208" i="2"/>
  <c r="R208" i="2"/>
  <c r="AK207" i="2"/>
  <c r="AH207" i="2"/>
  <c r="AF207" i="2"/>
  <c r="AD207" i="2"/>
  <c r="AB207" i="2"/>
  <c r="Z207" i="2"/>
  <c r="X207" i="2"/>
  <c r="V207" i="2"/>
  <c r="T207" i="2"/>
  <c r="R207" i="2"/>
  <c r="AK206" i="2"/>
  <c r="AH206" i="2"/>
  <c r="AF206" i="2"/>
  <c r="AD206" i="2"/>
  <c r="AB206" i="2"/>
  <c r="Z206" i="2"/>
  <c r="X206" i="2"/>
  <c r="V206" i="2"/>
  <c r="T206" i="2"/>
  <c r="R206" i="2"/>
  <c r="AK205" i="2"/>
  <c r="AH205" i="2"/>
  <c r="AF205" i="2"/>
  <c r="AD205" i="2"/>
  <c r="AB205" i="2"/>
  <c r="Z205" i="2"/>
  <c r="X205" i="2"/>
  <c r="V205" i="2"/>
  <c r="T205" i="2"/>
  <c r="R205" i="2"/>
  <c r="AK204" i="2"/>
  <c r="AH204" i="2"/>
  <c r="AF204" i="2"/>
  <c r="AD204" i="2"/>
  <c r="AB204" i="2"/>
  <c r="Z204" i="2"/>
  <c r="X204" i="2"/>
  <c r="V204" i="2"/>
  <c r="T204" i="2"/>
  <c r="R204" i="2"/>
  <c r="AK203" i="2"/>
  <c r="AH203" i="2"/>
  <c r="AF203" i="2"/>
  <c r="AD203" i="2"/>
  <c r="AB203" i="2"/>
  <c r="Z203" i="2"/>
  <c r="X203" i="2"/>
  <c r="V203" i="2"/>
  <c r="T203" i="2"/>
  <c r="R203" i="2"/>
  <c r="AK202" i="2"/>
  <c r="AH202" i="2"/>
  <c r="AF202" i="2"/>
  <c r="AD202" i="2"/>
  <c r="AB202" i="2"/>
  <c r="Z202" i="2"/>
  <c r="X202" i="2"/>
  <c r="V202" i="2"/>
  <c r="T202" i="2"/>
  <c r="R202" i="2"/>
  <c r="AK201" i="2"/>
  <c r="AH201" i="2"/>
  <c r="AF201" i="2"/>
  <c r="AD201" i="2"/>
  <c r="AB201" i="2"/>
  <c r="Z201" i="2"/>
  <c r="X201" i="2"/>
  <c r="V201" i="2"/>
  <c r="T201" i="2"/>
  <c r="R201" i="2"/>
  <c r="AK200" i="2"/>
  <c r="AH200" i="2"/>
  <c r="AF200" i="2"/>
  <c r="AD200" i="2"/>
  <c r="AB200" i="2"/>
  <c r="Z200" i="2"/>
  <c r="X200" i="2"/>
  <c r="V200" i="2"/>
  <c r="T200" i="2"/>
  <c r="R200" i="2"/>
  <c r="AK199" i="2"/>
  <c r="AH199" i="2"/>
  <c r="AF199" i="2"/>
  <c r="AD199" i="2"/>
  <c r="AB199" i="2"/>
  <c r="Z199" i="2"/>
  <c r="X199" i="2"/>
  <c r="V199" i="2"/>
  <c r="T199" i="2"/>
  <c r="R199" i="2"/>
  <c r="AK198" i="2"/>
  <c r="AH198" i="2"/>
  <c r="AF198" i="2"/>
  <c r="AD198" i="2"/>
  <c r="AB198" i="2"/>
  <c r="Z198" i="2"/>
  <c r="X198" i="2"/>
  <c r="V198" i="2"/>
  <c r="T198" i="2"/>
  <c r="R198" i="2"/>
  <c r="AK197" i="2"/>
  <c r="AH197" i="2"/>
  <c r="AF197" i="2"/>
  <c r="AD197" i="2"/>
  <c r="AB197" i="2"/>
  <c r="Z197" i="2"/>
  <c r="X197" i="2"/>
  <c r="V197" i="2"/>
  <c r="T197" i="2"/>
  <c r="R197" i="2"/>
  <c r="AK196" i="2"/>
  <c r="AH196" i="2"/>
  <c r="AF196" i="2"/>
  <c r="AD196" i="2"/>
  <c r="AB196" i="2"/>
  <c r="Z196" i="2"/>
  <c r="X196" i="2"/>
  <c r="V196" i="2"/>
  <c r="T196" i="2"/>
  <c r="R196" i="2"/>
  <c r="AK195" i="2"/>
  <c r="AH195" i="2"/>
  <c r="AF195" i="2"/>
  <c r="AD195" i="2"/>
  <c r="AB195" i="2"/>
  <c r="Z195" i="2"/>
  <c r="X195" i="2"/>
  <c r="V195" i="2"/>
  <c r="T195" i="2"/>
  <c r="R195" i="2"/>
  <c r="AK194" i="2"/>
  <c r="AH194" i="2"/>
  <c r="AF194" i="2"/>
  <c r="AD194" i="2"/>
  <c r="AB194" i="2"/>
  <c r="Z194" i="2"/>
  <c r="X194" i="2"/>
  <c r="V194" i="2"/>
  <c r="T194" i="2"/>
  <c r="R194" i="2"/>
  <c r="AK193" i="2"/>
  <c r="AH193" i="2"/>
  <c r="AF193" i="2"/>
  <c r="AD193" i="2"/>
  <c r="AB193" i="2"/>
  <c r="Z193" i="2"/>
  <c r="X193" i="2"/>
  <c r="V193" i="2"/>
  <c r="T193" i="2"/>
  <c r="R193" i="2"/>
  <c r="AK192" i="2"/>
  <c r="AH192" i="2"/>
  <c r="AF192" i="2"/>
  <c r="AD192" i="2"/>
  <c r="AB192" i="2"/>
  <c r="Z192" i="2"/>
  <c r="X192" i="2"/>
  <c r="V192" i="2"/>
  <c r="T192" i="2"/>
  <c r="R192" i="2"/>
  <c r="AK191" i="2"/>
  <c r="AH191" i="2"/>
  <c r="AF191" i="2"/>
  <c r="AD191" i="2"/>
  <c r="AB191" i="2"/>
  <c r="Z191" i="2"/>
  <c r="X191" i="2"/>
  <c r="V191" i="2"/>
  <c r="T191" i="2"/>
  <c r="R191" i="2"/>
  <c r="AK190" i="2"/>
  <c r="AH190" i="2"/>
  <c r="AF190" i="2"/>
  <c r="AD190" i="2"/>
  <c r="AB190" i="2"/>
  <c r="Z190" i="2"/>
  <c r="X190" i="2"/>
  <c r="V190" i="2"/>
  <c r="T190" i="2"/>
  <c r="R190" i="2"/>
  <c r="AK189" i="2"/>
  <c r="AH189" i="2"/>
  <c r="AF189" i="2"/>
  <c r="AD189" i="2"/>
  <c r="AB189" i="2"/>
  <c r="Z189" i="2"/>
  <c r="X189" i="2"/>
  <c r="V189" i="2"/>
  <c r="T189" i="2"/>
  <c r="R189" i="2"/>
  <c r="AK188" i="2"/>
  <c r="AH188" i="2"/>
  <c r="AF188" i="2"/>
  <c r="AD188" i="2"/>
  <c r="AB188" i="2"/>
  <c r="Z188" i="2"/>
  <c r="X188" i="2"/>
  <c r="V188" i="2"/>
  <c r="T188" i="2"/>
  <c r="R188" i="2"/>
  <c r="AK187" i="2"/>
  <c r="AH187" i="2"/>
  <c r="AF187" i="2"/>
  <c r="AD187" i="2"/>
  <c r="AB187" i="2"/>
  <c r="Z187" i="2"/>
  <c r="X187" i="2"/>
  <c r="V187" i="2"/>
  <c r="T187" i="2"/>
  <c r="R187" i="2"/>
  <c r="AK186" i="2"/>
  <c r="AH186" i="2"/>
  <c r="AF186" i="2"/>
  <c r="AD186" i="2"/>
  <c r="AB186" i="2"/>
  <c r="Z186" i="2"/>
  <c r="X186" i="2"/>
  <c r="V186" i="2"/>
  <c r="T186" i="2"/>
  <c r="R186" i="2"/>
  <c r="AK185" i="2"/>
  <c r="AH185" i="2"/>
  <c r="AF185" i="2"/>
  <c r="AD185" i="2"/>
  <c r="AB185" i="2"/>
  <c r="Z185" i="2"/>
  <c r="X185" i="2"/>
  <c r="V185" i="2"/>
  <c r="T185" i="2"/>
  <c r="R185" i="2"/>
  <c r="AK184" i="2"/>
  <c r="AH184" i="2"/>
  <c r="AF184" i="2"/>
  <c r="AD184" i="2"/>
  <c r="AB184" i="2"/>
  <c r="Z184" i="2"/>
  <c r="X184" i="2"/>
  <c r="V184" i="2"/>
  <c r="T184" i="2"/>
  <c r="R184" i="2"/>
  <c r="AK183" i="2"/>
  <c r="AH183" i="2"/>
  <c r="AF183" i="2"/>
  <c r="AD183" i="2"/>
  <c r="AB183" i="2"/>
  <c r="Z183" i="2"/>
  <c r="X183" i="2"/>
  <c r="V183" i="2"/>
  <c r="T183" i="2"/>
  <c r="R183" i="2"/>
  <c r="AK182" i="2"/>
  <c r="AH182" i="2"/>
  <c r="AF182" i="2"/>
  <c r="AD182" i="2"/>
  <c r="AB182" i="2"/>
  <c r="Z182" i="2"/>
  <c r="X182" i="2"/>
  <c r="V182" i="2"/>
  <c r="T182" i="2"/>
  <c r="R182" i="2"/>
  <c r="AK181" i="2"/>
  <c r="AH181" i="2"/>
  <c r="AF181" i="2"/>
  <c r="AD181" i="2"/>
  <c r="AB181" i="2"/>
  <c r="Z181" i="2"/>
  <c r="X181" i="2"/>
  <c r="V181" i="2"/>
  <c r="T181" i="2"/>
  <c r="R181" i="2"/>
  <c r="AK180" i="2"/>
  <c r="AH180" i="2"/>
  <c r="AF180" i="2"/>
  <c r="AD180" i="2"/>
  <c r="AB180" i="2"/>
  <c r="Z180" i="2"/>
  <c r="X180" i="2"/>
  <c r="V180" i="2"/>
  <c r="T180" i="2"/>
  <c r="R180" i="2"/>
  <c r="AK179" i="2"/>
  <c r="AH179" i="2"/>
  <c r="AF179" i="2"/>
  <c r="AD179" i="2"/>
  <c r="AB179" i="2"/>
  <c r="Z179" i="2"/>
  <c r="X179" i="2"/>
  <c r="V179" i="2"/>
  <c r="T179" i="2"/>
  <c r="R179" i="2"/>
  <c r="AK178" i="2"/>
  <c r="AH178" i="2"/>
  <c r="AF178" i="2"/>
  <c r="AD178" i="2"/>
  <c r="AB178" i="2"/>
  <c r="Z178" i="2"/>
  <c r="X178" i="2"/>
  <c r="V178" i="2"/>
  <c r="T178" i="2"/>
  <c r="R178" i="2"/>
  <c r="AK177" i="2"/>
  <c r="AH177" i="2"/>
  <c r="AF177" i="2"/>
  <c r="AD177" i="2"/>
  <c r="AB177" i="2"/>
  <c r="Z177" i="2"/>
  <c r="X177" i="2"/>
  <c r="V177" i="2"/>
  <c r="T177" i="2"/>
  <c r="R177" i="2"/>
  <c r="AK176" i="2"/>
  <c r="AH176" i="2"/>
  <c r="AF176" i="2"/>
  <c r="AD176" i="2"/>
  <c r="AB176" i="2"/>
  <c r="Z176" i="2"/>
  <c r="X176" i="2"/>
  <c r="V176" i="2"/>
  <c r="T176" i="2"/>
  <c r="R176" i="2"/>
  <c r="AK175" i="2"/>
  <c r="AH175" i="2"/>
  <c r="AF175" i="2"/>
  <c r="AD175" i="2"/>
  <c r="AB175" i="2"/>
  <c r="Z175" i="2"/>
  <c r="X175" i="2"/>
  <c r="V175" i="2"/>
  <c r="T175" i="2"/>
  <c r="R175" i="2"/>
  <c r="AK174" i="2"/>
  <c r="AH174" i="2"/>
  <c r="AF174" i="2"/>
  <c r="AD174" i="2"/>
  <c r="AB174" i="2"/>
  <c r="Z174" i="2"/>
  <c r="X174" i="2"/>
  <c r="V174" i="2"/>
  <c r="T174" i="2"/>
  <c r="R174" i="2"/>
  <c r="AK173" i="2"/>
  <c r="AH173" i="2"/>
  <c r="AF173" i="2"/>
  <c r="AD173" i="2"/>
  <c r="AB173" i="2"/>
  <c r="Z173" i="2"/>
  <c r="X173" i="2"/>
  <c r="V173" i="2"/>
  <c r="T173" i="2"/>
  <c r="R173" i="2"/>
  <c r="AK172" i="2"/>
  <c r="AH172" i="2"/>
  <c r="AF172" i="2"/>
  <c r="AD172" i="2"/>
  <c r="AB172" i="2"/>
  <c r="Z172" i="2"/>
  <c r="X172" i="2"/>
  <c r="V172" i="2"/>
  <c r="T172" i="2"/>
  <c r="R172" i="2"/>
  <c r="AK171" i="2"/>
  <c r="AH171" i="2"/>
  <c r="AF171" i="2"/>
  <c r="AD171" i="2"/>
  <c r="AB171" i="2"/>
  <c r="Z171" i="2"/>
  <c r="X171" i="2"/>
  <c r="V171" i="2"/>
  <c r="T171" i="2"/>
  <c r="R171" i="2"/>
  <c r="AK170" i="2"/>
  <c r="AH170" i="2"/>
  <c r="AF170" i="2"/>
  <c r="AD170" i="2"/>
  <c r="AB170" i="2"/>
  <c r="Z170" i="2"/>
  <c r="X170" i="2"/>
  <c r="V170" i="2"/>
  <c r="T170" i="2"/>
  <c r="R170" i="2"/>
  <c r="AK169" i="2"/>
  <c r="AH169" i="2"/>
  <c r="AF169" i="2"/>
  <c r="AD169" i="2"/>
  <c r="AB169" i="2"/>
  <c r="Z169" i="2"/>
  <c r="X169" i="2"/>
  <c r="V169" i="2"/>
  <c r="T169" i="2"/>
  <c r="R169" i="2"/>
  <c r="AK168" i="2"/>
  <c r="AH168" i="2"/>
  <c r="AF168" i="2"/>
  <c r="AD168" i="2"/>
  <c r="AB168" i="2"/>
  <c r="Z168" i="2"/>
  <c r="X168" i="2"/>
  <c r="V168" i="2"/>
  <c r="T168" i="2"/>
  <c r="R168" i="2"/>
  <c r="AK167" i="2"/>
  <c r="AH167" i="2"/>
  <c r="AF167" i="2"/>
  <c r="AD167" i="2"/>
  <c r="AB167" i="2"/>
  <c r="Z167" i="2"/>
  <c r="X167" i="2"/>
  <c r="V167" i="2"/>
  <c r="T167" i="2"/>
  <c r="R167" i="2"/>
  <c r="AK166" i="2"/>
  <c r="AH166" i="2"/>
  <c r="AF166" i="2"/>
  <c r="AD166" i="2"/>
  <c r="AB166" i="2"/>
  <c r="Z166" i="2"/>
  <c r="X166" i="2"/>
  <c r="V166" i="2"/>
  <c r="T166" i="2"/>
  <c r="R166" i="2"/>
  <c r="AK165" i="2"/>
  <c r="AH165" i="2"/>
  <c r="AF165" i="2"/>
  <c r="AD165" i="2"/>
  <c r="AB165" i="2"/>
  <c r="Z165" i="2"/>
  <c r="X165" i="2"/>
  <c r="V165" i="2"/>
  <c r="T165" i="2"/>
  <c r="R165" i="2"/>
  <c r="AK164" i="2"/>
  <c r="AH164" i="2"/>
  <c r="AF164" i="2"/>
  <c r="AD164" i="2"/>
  <c r="AB164" i="2"/>
  <c r="Z164" i="2"/>
  <c r="X164" i="2"/>
  <c r="V164" i="2"/>
  <c r="T164" i="2"/>
  <c r="R164" i="2"/>
  <c r="AK163" i="2"/>
  <c r="AH163" i="2"/>
  <c r="AF163" i="2"/>
  <c r="AD163" i="2"/>
  <c r="AB163" i="2"/>
  <c r="Z163" i="2"/>
  <c r="X163" i="2"/>
  <c r="V163" i="2"/>
  <c r="T163" i="2"/>
  <c r="R163" i="2"/>
  <c r="AK162" i="2"/>
  <c r="AH162" i="2"/>
  <c r="AF162" i="2"/>
  <c r="AD162" i="2"/>
  <c r="AB162" i="2"/>
  <c r="Z162" i="2"/>
  <c r="X162" i="2"/>
  <c r="V162" i="2"/>
  <c r="T162" i="2"/>
  <c r="R162" i="2"/>
  <c r="AK161" i="2"/>
  <c r="AH161" i="2"/>
  <c r="AF161" i="2"/>
  <c r="AD161" i="2"/>
  <c r="AB161" i="2"/>
  <c r="Z161" i="2"/>
  <c r="X161" i="2"/>
  <c r="V161" i="2"/>
  <c r="T161" i="2"/>
  <c r="R161" i="2"/>
  <c r="AK160" i="2"/>
  <c r="AH160" i="2"/>
  <c r="AF160" i="2"/>
  <c r="AD160" i="2"/>
  <c r="AB160" i="2"/>
  <c r="Z160" i="2"/>
  <c r="X160" i="2"/>
  <c r="V160" i="2"/>
  <c r="T160" i="2"/>
  <c r="R160" i="2"/>
  <c r="AK159" i="2"/>
  <c r="AH159" i="2"/>
  <c r="AF159" i="2"/>
  <c r="AD159" i="2"/>
  <c r="AB159" i="2"/>
  <c r="Z159" i="2"/>
  <c r="X159" i="2"/>
  <c r="V159" i="2"/>
  <c r="T159" i="2"/>
  <c r="R159" i="2"/>
  <c r="AK158" i="2"/>
  <c r="AH158" i="2"/>
  <c r="AF158" i="2"/>
  <c r="AD158" i="2"/>
  <c r="AB158" i="2"/>
  <c r="Z158" i="2"/>
  <c r="X158" i="2"/>
  <c r="V158" i="2"/>
  <c r="T158" i="2"/>
  <c r="R158" i="2"/>
  <c r="AK157" i="2"/>
  <c r="AH157" i="2"/>
  <c r="AF157" i="2"/>
  <c r="AD157" i="2"/>
  <c r="AB157" i="2"/>
  <c r="Z157" i="2"/>
  <c r="X157" i="2"/>
  <c r="V157" i="2"/>
  <c r="T157" i="2"/>
  <c r="R157" i="2"/>
  <c r="AK156" i="2"/>
  <c r="AH156" i="2"/>
  <c r="AF156" i="2"/>
  <c r="AD156" i="2"/>
  <c r="AB156" i="2"/>
  <c r="Z156" i="2"/>
  <c r="X156" i="2"/>
  <c r="V156" i="2"/>
  <c r="T156" i="2"/>
  <c r="R156" i="2"/>
  <c r="AK155" i="2"/>
  <c r="AH155" i="2"/>
  <c r="AF155" i="2"/>
  <c r="AD155" i="2"/>
  <c r="AB155" i="2"/>
  <c r="Z155" i="2"/>
  <c r="X155" i="2"/>
  <c r="V155" i="2"/>
  <c r="T155" i="2"/>
  <c r="R155" i="2"/>
  <c r="AK154" i="2"/>
  <c r="AH154" i="2"/>
  <c r="AF154" i="2"/>
  <c r="AD154" i="2"/>
  <c r="AB154" i="2"/>
  <c r="Z154" i="2"/>
  <c r="X154" i="2"/>
  <c r="V154" i="2"/>
  <c r="T154" i="2"/>
  <c r="R154" i="2"/>
  <c r="AK153" i="2"/>
  <c r="AH153" i="2"/>
  <c r="AF153" i="2"/>
  <c r="AD153" i="2"/>
  <c r="AB153" i="2"/>
  <c r="Z153" i="2"/>
  <c r="X153" i="2"/>
  <c r="V153" i="2"/>
  <c r="T153" i="2"/>
  <c r="R153" i="2"/>
  <c r="AK152" i="2"/>
  <c r="AH152" i="2"/>
  <c r="AF152" i="2"/>
  <c r="AD152" i="2"/>
  <c r="AB152" i="2"/>
  <c r="Z152" i="2"/>
  <c r="X152" i="2"/>
  <c r="V152" i="2"/>
  <c r="T152" i="2"/>
  <c r="R152" i="2"/>
  <c r="AK151" i="2"/>
  <c r="AH151" i="2"/>
  <c r="AF151" i="2"/>
  <c r="AD151" i="2"/>
  <c r="AB151" i="2"/>
  <c r="Z151" i="2"/>
  <c r="X151" i="2"/>
  <c r="V151" i="2"/>
  <c r="T151" i="2"/>
  <c r="R151" i="2"/>
  <c r="AK150" i="2"/>
  <c r="AH150" i="2"/>
  <c r="AF150" i="2"/>
  <c r="AD150" i="2"/>
  <c r="AB150" i="2"/>
  <c r="Z150" i="2"/>
  <c r="X150" i="2"/>
  <c r="V150" i="2"/>
  <c r="T150" i="2"/>
  <c r="R150" i="2"/>
  <c r="AK149" i="2"/>
  <c r="AH149" i="2"/>
  <c r="AF149" i="2"/>
  <c r="AD149" i="2"/>
  <c r="AB149" i="2"/>
  <c r="Z149" i="2"/>
  <c r="X149" i="2"/>
  <c r="V149" i="2"/>
  <c r="T149" i="2"/>
  <c r="R149" i="2"/>
  <c r="AK148" i="2"/>
  <c r="AH148" i="2"/>
  <c r="AF148" i="2"/>
  <c r="AD148" i="2"/>
  <c r="AB148" i="2"/>
  <c r="Z148" i="2"/>
  <c r="X148" i="2"/>
  <c r="V148" i="2"/>
  <c r="T148" i="2"/>
  <c r="R148" i="2"/>
  <c r="AK147" i="2"/>
  <c r="AH147" i="2"/>
  <c r="AF147" i="2"/>
  <c r="AD147" i="2"/>
  <c r="AB147" i="2"/>
  <c r="Z147" i="2"/>
  <c r="X147" i="2"/>
  <c r="V147" i="2"/>
  <c r="T147" i="2"/>
  <c r="R147" i="2"/>
  <c r="AK146" i="2"/>
  <c r="AH146" i="2"/>
  <c r="AF146" i="2"/>
  <c r="AD146" i="2"/>
  <c r="AB146" i="2"/>
  <c r="Z146" i="2"/>
  <c r="X146" i="2"/>
  <c r="V146" i="2"/>
  <c r="T146" i="2"/>
  <c r="R146" i="2"/>
  <c r="AK145" i="2"/>
  <c r="AH145" i="2"/>
  <c r="AF145" i="2"/>
  <c r="AD145" i="2"/>
  <c r="AB145" i="2"/>
  <c r="Z145" i="2"/>
  <c r="X145" i="2"/>
  <c r="V145" i="2"/>
  <c r="T145" i="2"/>
  <c r="R145" i="2"/>
  <c r="AK144" i="2"/>
  <c r="AH144" i="2"/>
  <c r="AF144" i="2"/>
  <c r="AD144" i="2"/>
  <c r="AB144" i="2"/>
  <c r="Z144" i="2"/>
  <c r="X144" i="2"/>
  <c r="V144" i="2"/>
  <c r="T144" i="2"/>
  <c r="R144" i="2"/>
  <c r="AK143" i="2"/>
  <c r="AH143" i="2"/>
  <c r="AF143" i="2"/>
  <c r="AD143" i="2"/>
  <c r="AB143" i="2"/>
  <c r="Z143" i="2"/>
  <c r="X143" i="2"/>
  <c r="V143" i="2"/>
  <c r="T143" i="2"/>
  <c r="R143" i="2"/>
  <c r="AK142" i="2"/>
  <c r="AH142" i="2"/>
  <c r="AF142" i="2"/>
  <c r="AD142" i="2"/>
  <c r="AB142" i="2"/>
  <c r="Z142" i="2"/>
  <c r="X142" i="2"/>
  <c r="V142" i="2"/>
  <c r="T142" i="2"/>
  <c r="R142" i="2"/>
  <c r="AK141" i="2"/>
  <c r="AH141" i="2"/>
  <c r="AF141" i="2"/>
  <c r="AD141" i="2"/>
  <c r="AB141" i="2"/>
  <c r="Z141" i="2"/>
  <c r="X141" i="2"/>
  <c r="V141" i="2"/>
  <c r="T141" i="2"/>
  <c r="R141" i="2"/>
  <c r="AK140" i="2"/>
  <c r="AH140" i="2"/>
  <c r="AF140" i="2"/>
  <c r="AD140" i="2"/>
  <c r="AB140" i="2"/>
  <c r="Z140" i="2"/>
  <c r="X140" i="2"/>
  <c r="V140" i="2"/>
  <c r="T140" i="2"/>
  <c r="R140" i="2"/>
  <c r="AK139" i="2"/>
  <c r="AH139" i="2"/>
  <c r="AF139" i="2"/>
  <c r="AD139" i="2"/>
  <c r="AB139" i="2"/>
  <c r="Z139" i="2"/>
  <c r="X139" i="2"/>
  <c r="V139" i="2"/>
  <c r="T139" i="2"/>
  <c r="R139" i="2"/>
  <c r="AK138" i="2"/>
  <c r="AH138" i="2"/>
  <c r="AF138" i="2"/>
  <c r="AD138" i="2"/>
  <c r="AB138" i="2"/>
  <c r="Z138" i="2"/>
  <c r="X138" i="2"/>
  <c r="V138" i="2"/>
  <c r="T138" i="2"/>
  <c r="R138" i="2"/>
  <c r="AK137" i="2"/>
  <c r="AH137" i="2"/>
  <c r="AF137" i="2"/>
  <c r="AD137" i="2"/>
  <c r="AB137" i="2"/>
  <c r="Z137" i="2"/>
  <c r="X137" i="2"/>
  <c r="V137" i="2"/>
  <c r="T137" i="2"/>
  <c r="R137" i="2"/>
  <c r="AK136" i="2"/>
  <c r="AH136" i="2"/>
  <c r="AF136" i="2"/>
  <c r="AD136" i="2"/>
  <c r="AB136" i="2"/>
  <c r="Z136" i="2"/>
  <c r="X136" i="2"/>
  <c r="V136" i="2"/>
  <c r="T136" i="2"/>
  <c r="R136" i="2"/>
  <c r="AK135" i="2"/>
  <c r="AH135" i="2"/>
  <c r="AF135" i="2"/>
  <c r="AD135" i="2"/>
  <c r="AB135" i="2"/>
  <c r="Z135" i="2"/>
  <c r="X135" i="2"/>
  <c r="V135" i="2"/>
  <c r="T135" i="2"/>
  <c r="R135" i="2"/>
  <c r="AK134" i="2"/>
  <c r="AH134" i="2"/>
  <c r="AF134" i="2"/>
  <c r="AD134" i="2"/>
  <c r="AB134" i="2"/>
  <c r="Z134" i="2"/>
  <c r="X134" i="2"/>
  <c r="V134" i="2"/>
  <c r="T134" i="2"/>
  <c r="R134" i="2"/>
  <c r="AK133" i="2"/>
  <c r="AH133" i="2"/>
  <c r="AF133" i="2"/>
  <c r="AD133" i="2"/>
  <c r="AB133" i="2"/>
  <c r="Z133" i="2"/>
  <c r="X133" i="2"/>
  <c r="V133" i="2"/>
  <c r="T133" i="2"/>
  <c r="R133" i="2"/>
  <c r="AK132" i="2"/>
  <c r="AH132" i="2"/>
  <c r="AF132" i="2"/>
  <c r="AD132" i="2"/>
  <c r="AB132" i="2"/>
  <c r="Z132" i="2"/>
  <c r="X132" i="2"/>
  <c r="V132" i="2"/>
  <c r="T132" i="2"/>
  <c r="R132" i="2"/>
  <c r="AK131" i="2"/>
  <c r="AH131" i="2"/>
  <c r="AF131" i="2"/>
  <c r="AD131" i="2"/>
  <c r="AB131" i="2"/>
  <c r="Z131" i="2"/>
  <c r="X131" i="2"/>
  <c r="V131" i="2"/>
  <c r="T131" i="2"/>
  <c r="R131" i="2"/>
  <c r="AK130" i="2"/>
  <c r="AH130" i="2"/>
  <c r="AF130" i="2"/>
  <c r="AD130" i="2"/>
  <c r="AB130" i="2"/>
  <c r="Z130" i="2"/>
  <c r="X130" i="2"/>
  <c r="V130" i="2"/>
  <c r="T130" i="2"/>
  <c r="R130" i="2"/>
  <c r="AK129" i="2"/>
  <c r="AH129" i="2"/>
  <c r="AF129" i="2"/>
  <c r="AD129" i="2"/>
  <c r="AB129" i="2"/>
  <c r="Z129" i="2"/>
  <c r="X129" i="2"/>
  <c r="V129" i="2"/>
  <c r="T129" i="2"/>
  <c r="R129" i="2"/>
  <c r="AK128" i="2"/>
  <c r="AH128" i="2"/>
  <c r="AF128" i="2"/>
  <c r="AD128" i="2"/>
  <c r="AB128" i="2"/>
  <c r="Z128" i="2"/>
  <c r="X128" i="2"/>
  <c r="V128" i="2"/>
  <c r="T128" i="2"/>
  <c r="R128" i="2"/>
  <c r="AK127" i="2"/>
  <c r="AH127" i="2"/>
  <c r="AF127" i="2"/>
  <c r="AD127" i="2"/>
  <c r="AB127" i="2"/>
  <c r="Z127" i="2"/>
  <c r="X127" i="2"/>
  <c r="V127" i="2"/>
  <c r="T127" i="2"/>
  <c r="R127" i="2"/>
  <c r="AK126" i="2"/>
  <c r="AH126" i="2"/>
  <c r="AF126" i="2"/>
  <c r="AD126" i="2"/>
  <c r="AB126" i="2"/>
  <c r="Z126" i="2"/>
  <c r="X126" i="2"/>
  <c r="V126" i="2"/>
  <c r="T126" i="2"/>
  <c r="R126" i="2"/>
  <c r="AK125" i="2"/>
  <c r="AH125" i="2"/>
  <c r="AF125" i="2"/>
  <c r="AD125" i="2"/>
  <c r="AB125" i="2"/>
  <c r="Z125" i="2"/>
  <c r="X125" i="2"/>
  <c r="V125" i="2"/>
  <c r="T125" i="2"/>
  <c r="R125" i="2"/>
  <c r="AK124" i="2"/>
  <c r="AH124" i="2"/>
  <c r="AF124" i="2"/>
  <c r="AD124" i="2"/>
  <c r="AB124" i="2"/>
  <c r="Z124" i="2"/>
  <c r="X124" i="2"/>
  <c r="V124" i="2"/>
  <c r="T124" i="2"/>
  <c r="R124" i="2"/>
  <c r="AK123" i="2"/>
  <c r="AH123" i="2"/>
  <c r="AF123" i="2"/>
  <c r="AD123" i="2"/>
  <c r="AB123" i="2"/>
  <c r="Z123" i="2"/>
  <c r="X123" i="2"/>
  <c r="V123" i="2"/>
  <c r="T123" i="2"/>
  <c r="R123" i="2"/>
  <c r="AK122" i="2"/>
  <c r="AH122" i="2"/>
  <c r="AF122" i="2"/>
  <c r="AD122" i="2"/>
  <c r="AB122" i="2"/>
  <c r="Z122" i="2"/>
  <c r="X122" i="2"/>
  <c r="V122" i="2"/>
  <c r="T122" i="2"/>
  <c r="R122" i="2"/>
  <c r="AK121" i="2"/>
  <c r="AH121" i="2"/>
  <c r="AF121" i="2"/>
  <c r="AD121" i="2"/>
  <c r="AB121" i="2"/>
  <c r="Z121" i="2"/>
  <c r="X121" i="2"/>
  <c r="V121" i="2"/>
  <c r="T121" i="2"/>
  <c r="R121" i="2"/>
  <c r="AK120" i="2"/>
  <c r="AH120" i="2"/>
  <c r="AF120" i="2"/>
  <c r="AD120" i="2"/>
  <c r="AB120" i="2"/>
  <c r="Z120" i="2"/>
  <c r="X120" i="2"/>
  <c r="V120" i="2"/>
  <c r="T120" i="2"/>
  <c r="R120" i="2"/>
  <c r="AK119" i="2"/>
  <c r="AH119" i="2"/>
  <c r="AF119" i="2"/>
  <c r="AD119" i="2"/>
  <c r="AB119" i="2"/>
  <c r="Z119" i="2"/>
  <c r="X119" i="2"/>
  <c r="V119" i="2"/>
  <c r="T119" i="2"/>
  <c r="R119" i="2"/>
  <c r="AK118" i="2"/>
  <c r="AH118" i="2"/>
  <c r="AF118" i="2"/>
  <c r="AD118" i="2"/>
  <c r="AB118" i="2"/>
  <c r="Z118" i="2"/>
  <c r="X118" i="2"/>
  <c r="V118" i="2"/>
  <c r="T118" i="2"/>
  <c r="R118" i="2"/>
  <c r="AK117" i="2"/>
  <c r="AH117" i="2"/>
  <c r="AF117" i="2"/>
  <c r="AD117" i="2"/>
  <c r="AB117" i="2"/>
  <c r="Z117" i="2"/>
  <c r="X117" i="2"/>
  <c r="V117" i="2"/>
  <c r="T117" i="2"/>
  <c r="R117" i="2"/>
  <c r="AK116" i="2"/>
  <c r="AH116" i="2"/>
  <c r="AF116" i="2"/>
  <c r="AD116" i="2"/>
  <c r="AB116" i="2"/>
  <c r="Z116" i="2"/>
  <c r="X116" i="2"/>
  <c r="V116" i="2"/>
  <c r="T116" i="2"/>
  <c r="R116" i="2"/>
  <c r="AK115" i="2"/>
  <c r="AH115" i="2"/>
  <c r="AF115" i="2"/>
  <c r="AD115" i="2"/>
  <c r="AB115" i="2"/>
  <c r="Z115" i="2"/>
  <c r="X115" i="2"/>
  <c r="V115" i="2"/>
  <c r="T115" i="2"/>
  <c r="R115" i="2"/>
  <c r="AK114" i="2"/>
  <c r="AH114" i="2"/>
  <c r="AF114" i="2"/>
  <c r="AD114" i="2"/>
  <c r="AB114" i="2"/>
  <c r="Z114" i="2"/>
  <c r="X114" i="2"/>
  <c r="V114" i="2"/>
  <c r="T114" i="2"/>
  <c r="R114" i="2"/>
  <c r="AK113" i="2"/>
  <c r="AH113" i="2"/>
  <c r="AF113" i="2"/>
  <c r="AD113" i="2"/>
  <c r="AB113" i="2"/>
  <c r="Z113" i="2"/>
  <c r="X113" i="2"/>
  <c r="V113" i="2"/>
  <c r="T113" i="2"/>
  <c r="R113" i="2"/>
  <c r="AK112" i="2"/>
  <c r="AH112" i="2"/>
  <c r="AF112" i="2"/>
  <c r="AD112" i="2"/>
  <c r="AB112" i="2"/>
  <c r="Z112" i="2"/>
  <c r="X112" i="2"/>
  <c r="V112" i="2"/>
  <c r="T112" i="2"/>
  <c r="R112" i="2"/>
  <c r="AK111" i="2"/>
  <c r="AH111" i="2"/>
  <c r="AF111" i="2"/>
  <c r="AD111" i="2"/>
  <c r="AB111" i="2"/>
  <c r="Z111" i="2"/>
  <c r="X111" i="2"/>
  <c r="V111" i="2"/>
  <c r="T111" i="2"/>
  <c r="R111" i="2"/>
  <c r="AK110" i="2"/>
  <c r="AH110" i="2"/>
  <c r="AF110" i="2"/>
  <c r="AD110" i="2"/>
  <c r="AB110" i="2"/>
  <c r="Z110" i="2"/>
  <c r="X110" i="2"/>
  <c r="V110" i="2"/>
  <c r="T110" i="2"/>
  <c r="R110" i="2"/>
  <c r="AK109" i="2"/>
  <c r="AH109" i="2"/>
  <c r="AF109" i="2"/>
  <c r="AD109" i="2"/>
  <c r="AB109" i="2"/>
  <c r="Z109" i="2"/>
  <c r="X109" i="2"/>
  <c r="V109" i="2"/>
  <c r="T109" i="2"/>
  <c r="R109" i="2"/>
  <c r="AK108" i="2"/>
  <c r="AH108" i="2"/>
  <c r="AF108" i="2"/>
  <c r="AD108" i="2"/>
  <c r="AB108" i="2"/>
  <c r="Z108" i="2"/>
  <c r="X108" i="2"/>
  <c r="V108" i="2"/>
  <c r="T108" i="2"/>
  <c r="R108" i="2"/>
  <c r="AK107" i="2"/>
  <c r="AH107" i="2"/>
  <c r="AF107" i="2"/>
  <c r="AD107" i="2"/>
  <c r="AB107" i="2"/>
  <c r="Z107" i="2"/>
  <c r="X107" i="2"/>
  <c r="V107" i="2"/>
  <c r="T107" i="2"/>
  <c r="R107" i="2"/>
  <c r="AK106" i="2"/>
  <c r="AH106" i="2"/>
  <c r="AF106" i="2"/>
  <c r="AD106" i="2"/>
  <c r="AB106" i="2"/>
  <c r="Z106" i="2"/>
  <c r="X106" i="2"/>
  <c r="V106" i="2"/>
  <c r="T106" i="2"/>
  <c r="R106" i="2"/>
  <c r="AK105" i="2"/>
  <c r="AH105" i="2"/>
  <c r="AF105" i="2"/>
  <c r="AD105" i="2"/>
  <c r="AB105" i="2"/>
  <c r="Z105" i="2"/>
  <c r="X105" i="2"/>
  <c r="V105" i="2"/>
  <c r="T105" i="2"/>
  <c r="R105" i="2"/>
  <c r="AK104" i="2"/>
  <c r="AH104" i="2"/>
  <c r="AF104" i="2"/>
  <c r="AD104" i="2"/>
  <c r="AB104" i="2"/>
  <c r="Z104" i="2"/>
  <c r="X104" i="2"/>
  <c r="V104" i="2"/>
  <c r="T104" i="2"/>
  <c r="R104" i="2"/>
  <c r="AK103" i="2"/>
  <c r="AH103" i="2"/>
  <c r="AF103" i="2"/>
  <c r="AD103" i="2"/>
  <c r="AB103" i="2"/>
  <c r="Z103" i="2"/>
  <c r="X103" i="2"/>
  <c r="V103" i="2"/>
  <c r="T103" i="2"/>
  <c r="R103" i="2"/>
  <c r="AK102" i="2"/>
  <c r="AH102" i="2"/>
  <c r="AF102" i="2"/>
  <c r="AD102" i="2"/>
  <c r="AB102" i="2"/>
  <c r="Z102" i="2"/>
  <c r="X102" i="2"/>
  <c r="V102" i="2"/>
  <c r="T102" i="2"/>
  <c r="R102" i="2"/>
  <c r="AK101" i="2"/>
  <c r="AH101" i="2"/>
  <c r="AF101" i="2"/>
  <c r="AD101" i="2"/>
  <c r="AB101" i="2"/>
  <c r="Z101" i="2"/>
  <c r="X101" i="2"/>
  <c r="V101" i="2"/>
  <c r="T101" i="2"/>
  <c r="R101" i="2"/>
  <c r="AK100" i="2"/>
  <c r="AH100" i="2"/>
  <c r="AF100" i="2"/>
  <c r="AD100" i="2"/>
  <c r="AB100" i="2"/>
  <c r="Z100" i="2"/>
  <c r="X100" i="2"/>
  <c r="V100" i="2"/>
  <c r="T100" i="2"/>
  <c r="R100" i="2"/>
  <c r="AK99" i="2"/>
  <c r="AH99" i="2"/>
  <c r="AF99" i="2"/>
  <c r="AD99" i="2"/>
  <c r="AB99" i="2"/>
  <c r="Z99" i="2"/>
  <c r="X99" i="2"/>
  <c r="V99" i="2"/>
  <c r="T99" i="2"/>
  <c r="R99" i="2"/>
  <c r="AK98" i="2"/>
  <c r="AH98" i="2"/>
  <c r="AF98" i="2"/>
  <c r="AD98" i="2"/>
  <c r="AB98" i="2"/>
  <c r="Z98" i="2"/>
  <c r="X98" i="2"/>
  <c r="V98" i="2"/>
  <c r="T98" i="2"/>
  <c r="R98" i="2"/>
  <c r="AK97" i="2"/>
  <c r="AH97" i="2"/>
  <c r="AF97" i="2"/>
  <c r="AD97" i="2"/>
  <c r="AB97" i="2"/>
  <c r="Z97" i="2"/>
  <c r="X97" i="2"/>
  <c r="V97" i="2"/>
  <c r="T97" i="2"/>
  <c r="R97" i="2"/>
  <c r="AK96" i="2"/>
  <c r="AH96" i="2"/>
  <c r="AF96" i="2"/>
  <c r="AD96" i="2"/>
  <c r="AB96" i="2"/>
  <c r="Z96" i="2"/>
  <c r="X96" i="2"/>
  <c r="V96" i="2"/>
  <c r="T96" i="2"/>
  <c r="R96" i="2"/>
  <c r="AK95" i="2"/>
  <c r="AH95" i="2"/>
  <c r="AF95" i="2"/>
  <c r="AD95" i="2"/>
  <c r="AB95" i="2"/>
  <c r="Z95" i="2"/>
  <c r="X95" i="2"/>
  <c r="V95" i="2"/>
  <c r="T95" i="2"/>
  <c r="R95" i="2"/>
  <c r="AK94" i="2"/>
  <c r="AH94" i="2"/>
  <c r="AF94" i="2"/>
  <c r="AD94" i="2"/>
  <c r="AB94" i="2"/>
  <c r="Z94" i="2"/>
  <c r="X94" i="2"/>
  <c r="V94" i="2"/>
  <c r="T94" i="2"/>
  <c r="R94" i="2"/>
  <c r="AK93" i="2"/>
  <c r="AH93" i="2"/>
  <c r="AF93" i="2"/>
  <c r="AD93" i="2"/>
  <c r="AB93" i="2"/>
  <c r="Z93" i="2"/>
  <c r="X93" i="2"/>
  <c r="V93" i="2"/>
  <c r="T93" i="2"/>
  <c r="R93" i="2"/>
  <c r="AK92" i="2"/>
  <c r="AH92" i="2"/>
  <c r="AF92" i="2"/>
  <c r="AD92" i="2"/>
  <c r="AB92" i="2"/>
  <c r="Z92" i="2"/>
  <c r="X92" i="2"/>
  <c r="V92" i="2"/>
  <c r="T92" i="2"/>
  <c r="R92" i="2"/>
  <c r="AK91" i="2"/>
  <c r="AH91" i="2"/>
  <c r="AF91" i="2"/>
  <c r="AD91" i="2"/>
  <c r="AB91" i="2"/>
  <c r="Z91" i="2"/>
  <c r="X91" i="2"/>
  <c r="V91" i="2"/>
  <c r="T91" i="2"/>
  <c r="R91" i="2"/>
  <c r="AK90" i="2"/>
  <c r="AH90" i="2"/>
  <c r="AF90" i="2"/>
  <c r="AD90" i="2"/>
  <c r="AB90" i="2"/>
  <c r="Z90" i="2"/>
  <c r="X90" i="2"/>
  <c r="V90" i="2"/>
  <c r="T90" i="2"/>
  <c r="R90" i="2"/>
  <c r="AK89" i="2"/>
  <c r="AH89" i="2"/>
  <c r="AF89" i="2"/>
  <c r="AD89" i="2"/>
  <c r="AB89" i="2"/>
  <c r="Z89" i="2"/>
  <c r="X89" i="2"/>
  <c r="V89" i="2"/>
  <c r="T89" i="2"/>
  <c r="R89" i="2"/>
  <c r="AK88" i="2"/>
  <c r="AH88" i="2"/>
  <c r="AF88" i="2"/>
  <c r="AD88" i="2"/>
  <c r="AB88" i="2"/>
  <c r="Z88" i="2"/>
  <c r="X88" i="2"/>
  <c r="V88" i="2"/>
  <c r="T88" i="2"/>
  <c r="R88" i="2"/>
  <c r="AK87" i="2"/>
  <c r="AH87" i="2"/>
  <c r="AF87" i="2"/>
  <c r="AD87" i="2"/>
  <c r="AB87" i="2"/>
  <c r="Z87" i="2"/>
  <c r="X87" i="2"/>
  <c r="V87" i="2"/>
  <c r="T87" i="2"/>
  <c r="R87" i="2"/>
  <c r="AK86" i="2"/>
  <c r="AH86" i="2"/>
  <c r="AF86" i="2"/>
  <c r="AD86" i="2"/>
  <c r="AB86" i="2"/>
  <c r="Z86" i="2"/>
  <c r="X86" i="2"/>
  <c r="V86" i="2"/>
  <c r="T86" i="2"/>
  <c r="R86" i="2"/>
  <c r="AK85" i="2"/>
  <c r="AH85" i="2"/>
  <c r="AF85" i="2"/>
  <c r="AD85" i="2"/>
  <c r="AB85" i="2"/>
  <c r="Z85" i="2"/>
  <c r="X85" i="2"/>
  <c r="V85" i="2"/>
  <c r="T85" i="2"/>
  <c r="R85" i="2"/>
  <c r="AK84" i="2"/>
  <c r="AH84" i="2"/>
  <c r="AF84" i="2"/>
  <c r="AD84" i="2"/>
  <c r="AB84" i="2"/>
  <c r="Z84" i="2"/>
  <c r="X84" i="2"/>
  <c r="V84" i="2"/>
  <c r="T84" i="2"/>
  <c r="R84" i="2"/>
  <c r="AK83" i="2"/>
  <c r="AH83" i="2"/>
  <c r="AF83" i="2"/>
  <c r="AD83" i="2"/>
  <c r="AB83" i="2"/>
  <c r="Z83" i="2"/>
  <c r="X83" i="2"/>
  <c r="V83" i="2"/>
  <c r="T83" i="2"/>
  <c r="R83" i="2"/>
  <c r="AK82" i="2"/>
  <c r="AH82" i="2"/>
  <c r="AF82" i="2"/>
  <c r="AD82" i="2"/>
  <c r="AB82" i="2"/>
  <c r="Z82" i="2"/>
  <c r="X82" i="2"/>
  <c r="V82" i="2"/>
  <c r="T82" i="2"/>
  <c r="R82" i="2"/>
  <c r="AK81" i="2"/>
  <c r="AH81" i="2"/>
  <c r="AF81" i="2"/>
  <c r="AD81" i="2"/>
  <c r="AB81" i="2"/>
  <c r="Z81" i="2"/>
  <c r="X81" i="2"/>
  <c r="V81" i="2"/>
  <c r="T81" i="2"/>
  <c r="R81" i="2"/>
  <c r="AK80" i="2"/>
  <c r="AH80" i="2"/>
  <c r="AF80" i="2"/>
  <c r="AD80" i="2"/>
  <c r="AB80" i="2"/>
  <c r="Z80" i="2"/>
  <c r="X80" i="2"/>
  <c r="V80" i="2"/>
  <c r="T80" i="2"/>
  <c r="R80" i="2"/>
  <c r="AK79" i="2"/>
  <c r="AH79" i="2"/>
  <c r="AF79" i="2"/>
  <c r="AD79" i="2"/>
  <c r="AB79" i="2"/>
  <c r="Z79" i="2"/>
  <c r="X79" i="2"/>
  <c r="V79" i="2"/>
  <c r="T79" i="2"/>
  <c r="R79" i="2"/>
  <c r="AK78" i="2"/>
  <c r="AH78" i="2"/>
  <c r="AF78" i="2"/>
  <c r="AD78" i="2"/>
  <c r="AB78" i="2"/>
  <c r="Z78" i="2"/>
  <c r="X78" i="2"/>
  <c r="V78" i="2"/>
  <c r="T78" i="2"/>
  <c r="R78" i="2"/>
  <c r="AK77" i="2"/>
  <c r="AH77" i="2"/>
  <c r="AF77" i="2"/>
  <c r="AD77" i="2"/>
  <c r="AB77" i="2"/>
  <c r="Z77" i="2"/>
  <c r="X77" i="2"/>
  <c r="V77" i="2"/>
  <c r="T77" i="2"/>
  <c r="R77" i="2"/>
  <c r="AK76" i="2"/>
  <c r="AH76" i="2"/>
  <c r="AF76" i="2"/>
  <c r="AD76" i="2"/>
  <c r="AB76" i="2"/>
  <c r="Z76" i="2"/>
  <c r="X76" i="2"/>
  <c r="V76" i="2"/>
  <c r="T76" i="2"/>
  <c r="R76" i="2"/>
  <c r="AK75" i="2"/>
  <c r="AH75" i="2"/>
  <c r="AF75" i="2"/>
  <c r="AD75" i="2"/>
  <c r="AB75" i="2"/>
  <c r="Z75" i="2"/>
  <c r="X75" i="2"/>
  <c r="V75" i="2"/>
  <c r="T75" i="2"/>
  <c r="R75" i="2"/>
  <c r="AK74" i="2"/>
  <c r="AH74" i="2"/>
  <c r="AF74" i="2"/>
  <c r="AD74" i="2"/>
  <c r="AB74" i="2"/>
  <c r="Z74" i="2"/>
  <c r="X74" i="2"/>
  <c r="V74" i="2"/>
  <c r="T74" i="2"/>
  <c r="R74" i="2"/>
  <c r="AK73" i="2"/>
  <c r="AH73" i="2"/>
  <c r="AF73" i="2"/>
  <c r="AD73" i="2"/>
  <c r="AB73" i="2"/>
  <c r="Z73" i="2"/>
  <c r="X73" i="2"/>
  <c r="V73" i="2"/>
  <c r="T73" i="2"/>
  <c r="R73" i="2"/>
  <c r="AK72" i="2"/>
  <c r="AH72" i="2"/>
  <c r="AF72" i="2"/>
  <c r="AD72" i="2"/>
  <c r="AB72" i="2"/>
  <c r="Z72" i="2"/>
  <c r="X72" i="2"/>
  <c r="V72" i="2"/>
  <c r="T72" i="2"/>
  <c r="R72" i="2"/>
  <c r="AK71" i="2"/>
  <c r="AH71" i="2"/>
  <c r="AF71" i="2"/>
  <c r="AD71" i="2"/>
  <c r="AB71" i="2"/>
  <c r="Z71" i="2"/>
  <c r="X71" i="2"/>
  <c r="V71" i="2"/>
  <c r="T71" i="2"/>
  <c r="R71" i="2"/>
  <c r="AK70" i="2"/>
  <c r="AH70" i="2"/>
  <c r="AF70" i="2"/>
  <c r="AD70" i="2"/>
  <c r="AB70" i="2"/>
  <c r="Z70" i="2"/>
  <c r="X70" i="2"/>
  <c r="V70" i="2"/>
  <c r="T70" i="2"/>
  <c r="R70" i="2"/>
  <c r="AK69" i="2"/>
  <c r="AH69" i="2"/>
  <c r="AF69" i="2"/>
  <c r="AD69" i="2"/>
  <c r="AB69" i="2"/>
  <c r="Z69" i="2"/>
  <c r="X69" i="2"/>
  <c r="V69" i="2"/>
  <c r="T69" i="2"/>
  <c r="R69" i="2"/>
  <c r="AK68" i="2"/>
  <c r="AH68" i="2"/>
  <c r="AF68" i="2"/>
  <c r="AD68" i="2"/>
  <c r="AB68" i="2"/>
  <c r="Z68" i="2"/>
  <c r="X68" i="2"/>
  <c r="V68" i="2"/>
  <c r="T68" i="2"/>
  <c r="R68" i="2"/>
  <c r="AK67" i="2"/>
  <c r="AH67" i="2"/>
  <c r="AF67" i="2"/>
  <c r="AD67" i="2"/>
  <c r="AB67" i="2"/>
  <c r="Z67" i="2"/>
  <c r="X67" i="2"/>
  <c r="V67" i="2"/>
  <c r="T67" i="2"/>
  <c r="R67" i="2"/>
  <c r="AK66" i="2"/>
  <c r="AH66" i="2"/>
  <c r="AF66" i="2"/>
  <c r="AD66" i="2"/>
  <c r="AB66" i="2"/>
  <c r="Z66" i="2"/>
  <c r="X66" i="2"/>
  <c r="V66" i="2"/>
  <c r="T66" i="2"/>
  <c r="R66" i="2"/>
  <c r="AK65" i="2"/>
  <c r="AH65" i="2"/>
  <c r="AF65" i="2"/>
  <c r="AD65" i="2"/>
  <c r="AB65" i="2"/>
  <c r="Z65" i="2"/>
  <c r="X65" i="2"/>
  <c r="V65" i="2"/>
  <c r="T65" i="2"/>
  <c r="R65" i="2"/>
  <c r="AK64" i="2"/>
  <c r="AH64" i="2"/>
  <c r="AF64" i="2"/>
  <c r="AD64" i="2"/>
  <c r="AB64" i="2"/>
  <c r="Z64" i="2"/>
  <c r="X64" i="2"/>
  <c r="V64" i="2"/>
  <c r="T64" i="2"/>
  <c r="R64" i="2"/>
  <c r="AK63" i="2"/>
  <c r="AH63" i="2"/>
  <c r="AF63" i="2"/>
  <c r="AD63" i="2"/>
  <c r="AB63" i="2"/>
  <c r="Z63" i="2"/>
  <c r="X63" i="2"/>
  <c r="V63" i="2"/>
  <c r="T63" i="2"/>
  <c r="R63" i="2"/>
  <c r="AK62" i="2"/>
  <c r="AH62" i="2"/>
  <c r="AF62" i="2"/>
  <c r="AD62" i="2"/>
  <c r="AB62" i="2"/>
  <c r="Z62" i="2"/>
  <c r="X62" i="2"/>
  <c r="V62" i="2"/>
  <c r="T62" i="2"/>
  <c r="R62" i="2"/>
  <c r="AK61" i="2"/>
  <c r="AH61" i="2"/>
  <c r="AF61" i="2"/>
  <c r="AD61" i="2"/>
  <c r="AB61" i="2"/>
  <c r="Z61" i="2"/>
  <c r="X61" i="2"/>
  <c r="V61" i="2"/>
  <c r="T61" i="2"/>
  <c r="R61" i="2"/>
  <c r="AK60" i="2"/>
  <c r="AH60" i="2"/>
  <c r="AF60" i="2"/>
  <c r="AD60" i="2"/>
  <c r="AB60" i="2"/>
  <c r="Z60" i="2"/>
  <c r="X60" i="2"/>
  <c r="V60" i="2"/>
  <c r="T60" i="2"/>
  <c r="R60" i="2"/>
  <c r="AK59" i="2"/>
  <c r="AH59" i="2"/>
  <c r="AF59" i="2"/>
  <c r="AD59" i="2"/>
  <c r="AB59" i="2"/>
  <c r="Z59" i="2"/>
  <c r="X59" i="2"/>
  <c r="V59" i="2"/>
  <c r="T59" i="2"/>
  <c r="R59" i="2"/>
  <c r="AK58" i="2"/>
  <c r="AH58" i="2"/>
  <c r="AF58" i="2"/>
  <c r="AD58" i="2"/>
  <c r="AB58" i="2"/>
  <c r="Z58" i="2"/>
  <c r="X58" i="2"/>
  <c r="V58" i="2"/>
  <c r="T58" i="2"/>
  <c r="R58" i="2"/>
  <c r="AK57" i="2"/>
  <c r="AH57" i="2"/>
  <c r="AF57" i="2"/>
  <c r="AD57" i="2"/>
  <c r="AB57" i="2"/>
  <c r="Z57" i="2"/>
  <c r="X57" i="2"/>
  <c r="V57" i="2"/>
  <c r="T57" i="2"/>
  <c r="R57" i="2"/>
  <c r="AK56" i="2"/>
  <c r="AH56" i="2"/>
  <c r="AF56" i="2"/>
  <c r="AD56" i="2"/>
  <c r="AB56" i="2"/>
  <c r="Z56" i="2"/>
  <c r="X56" i="2"/>
  <c r="V56" i="2"/>
  <c r="T56" i="2"/>
  <c r="R56" i="2"/>
  <c r="AK55" i="2"/>
  <c r="AH55" i="2"/>
  <c r="AF55" i="2"/>
  <c r="AD55" i="2"/>
  <c r="AB55" i="2"/>
  <c r="Z55" i="2"/>
  <c r="X55" i="2"/>
  <c r="V55" i="2"/>
  <c r="T55" i="2"/>
  <c r="R55" i="2"/>
  <c r="AK54" i="2"/>
  <c r="AH54" i="2"/>
  <c r="AF54" i="2"/>
  <c r="AD54" i="2"/>
  <c r="AB54" i="2"/>
  <c r="Z54" i="2"/>
  <c r="X54" i="2"/>
  <c r="V54" i="2"/>
  <c r="T54" i="2"/>
  <c r="R54" i="2"/>
  <c r="AK53" i="2"/>
  <c r="AH53" i="2"/>
  <c r="AF53" i="2"/>
  <c r="AD53" i="2"/>
  <c r="AB53" i="2"/>
  <c r="Z53" i="2"/>
  <c r="X53" i="2"/>
  <c r="V53" i="2"/>
  <c r="T53" i="2"/>
  <c r="R53" i="2"/>
  <c r="AK52" i="2"/>
  <c r="AH52" i="2"/>
  <c r="AF52" i="2"/>
  <c r="AD52" i="2"/>
  <c r="AB52" i="2"/>
  <c r="Z52" i="2"/>
  <c r="X52" i="2"/>
  <c r="V52" i="2"/>
  <c r="T52" i="2"/>
  <c r="R52" i="2"/>
  <c r="AK51" i="2"/>
  <c r="AH51" i="2"/>
  <c r="AF51" i="2"/>
  <c r="AD51" i="2"/>
  <c r="AB51" i="2"/>
  <c r="Z51" i="2"/>
  <c r="X51" i="2"/>
  <c r="V51" i="2"/>
  <c r="T51" i="2"/>
  <c r="R51" i="2"/>
  <c r="AK50" i="2"/>
  <c r="AH50" i="2"/>
  <c r="AF50" i="2"/>
  <c r="AD50" i="2"/>
  <c r="AB50" i="2"/>
  <c r="Z50" i="2"/>
  <c r="X50" i="2"/>
  <c r="V50" i="2"/>
  <c r="T50" i="2"/>
  <c r="R50" i="2"/>
  <c r="AK49" i="2"/>
  <c r="AH49" i="2"/>
  <c r="AF49" i="2"/>
  <c r="AD49" i="2"/>
  <c r="AB49" i="2"/>
  <c r="Z49" i="2"/>
  <c r="X49" i="2"/>
  <c r="V49" i="2"/>
  <c r="T49" i="2"/>
  <c r="R49" i="2"/>
  <c r="AK48" i="2"/>
  <c r="AH48" i="2"/>
  <c r="AF48" i="2"/>
  <c r="AD48" i="2"/>
  <c r="AB48" i="2"/>
  <c r="Z48" i="2"/>
  <c r="X48" i="2"/>
  <c r="V48" i="2"/>
  <c r="T48" i="2"/>
  <c r="R48" i="2"/>
  <c r="AK47" i="2"/>
  <c r="AH47" i="2"/>
  <c r="AF47" i="2"/>
  <c r="AD47" i="2"/>
  <c r="AB47" i="2"/>
  <c r="Z47" i="2"/>
  <c r="X47" i="2"/>
  <c r="V47" i="2"/>
  <c r="T47" i="2"/>
  <c r="R47" i="2"/>
  <c r="AK46" i="2"/>
  <c r="AH46" i="2"/>
  <c r="AF46" i="2"/>
  <c r="AD46" i="2"/>
  <c r="AB46" i="2"/>
  <c r="Z46" i="2"/>
  <c r="X46" i="2"/>
  <c r="V46" i="2"/>
  <c r="T46" i="2"/>
  <c r="R46" i="2"/>
  <c r="AK45" i="2"/>
  <c r="AH45" i="2"/>
  <c r="AF45" i="2"/>
  <c r="AD45" i="2"/>
  <c r="AB45" i="2"/>
  <c r="Z45" i="2"/>
  <c r="X45" i="2"/>
  <c r="V45" i="2"/>
  <c r="T45" i="2"/>
  <c r="R45" i="2"/>
  <c r="AK44" i="2"/>
  <c r="AH44" i="2"/>
  <c r="AF44" i="2"/>
  <c r="AD44" i="2"/>
  <c r="AB44" i="2"/>
  <c r="Z44" i="2"/>
  <c r="X44" i="2"/>
  <c r="V44" i="2"/>
  <c r="T44" i="2"/>
  <c r="R44" i="2"/>
  <c r="AK43" i="2"/>
  <c r="AH43" i="2"/>
  <c r="AF43" i="2"/>
  <c r="AD43" i="2"/>
  <c r="AB43" i="2"/>
  <c r="Z43" i="2"/>
  <c r="X43" i="2"/>
  <c r="V43" i="2"/>
  <c r="T43" i="2"/>
  <c r="R43" i="2"/>
  <c r="AK42" i="2"/>
  <c r="AH42" i="2"/>
  <c r="AF42" i="2"/>
  <c r="AD42" i="2"/>
  <c r="AB42" i="2"/>
  <c r="Z42" i="2"/>
  <c r="X42" i="2"/>
  <c r="V42" i="2"/>
  <c r="T42" i="2"/>
  <c r="R42" i="2"/>
  <c r="AK41" i="2"/>
  <c r="AH41" i="2"/>
  <c r="AF41" i="2"/>
  <c r="AD41" i="2"/>
  <c r="AB41" i="2"/>
  <c r="Z41" i="2"/>
  <c r="X41" i="2"/>
  <c r="V41" i="2"/>
  <c r="T41" i="2"/>
  <c r="R41" i="2"/>
  <c r="AK40" i="2"/>
  <c r="AH40" i="2"/>
  <c r="AF40" i="2"/>
  <c r="AD40" i="2"/>
  <c r="AB40" i="2"/>
  <c r="Z40" i="2"/>
  <c r="X40" i="2"/>
  <c r="V40" i="2"/>
  <c r="T40" i="2"/>
  <c r="R40" i="2"/>
  <c r="AK39" i="2"/>
  <c r="AH39" i="2"/>
  <c r="AF39" i="2"/>
  <c r="AD39" i="2"/>
  <c r="AB39" i="2"/>
  <c r="Z39" i="2"/>
  <c r="X39" i="2"/>
  <c r="V39" i="2"/>
  <c r="T39" i="2"/>
  <c r="R39" i="2"/>
  <c r="AK38" i="2"/>
  <c r="AH38" i="2"/>
  <c r="AF38" i="2"/>
  <c r="AD38" i="2"/>
  <c r="AB38" i="2"/>
  <c r="Z38" i="2"/>
  <c r="X38" i="2"/>
  <c r="V38" i="2"/>
  <c r="T38" i="2"/>
  <c r="R38" i="2"/>
  <c r="AK37" i="2"/>
  <c r="AH37" i="2"/>
  <c r="AF37" i="2"/>
  <c r="AD37" i="2"/>
  <c r="AB37" i="2"/>
  <c r="Z37" i="2"/>
  <c r="X37" i="2"/>
  <c r="V37" i="2"/>
  <c r="T37" i="2"/>
  <c r="R37" i="2"/>
  <c r="AK36" i="2"/>
  <c r="AH36" i="2"/>
  <c r="AF36" i="2"/>
  <c r="AD36" i="2"/>
  <c r="AB36" i="2"/>
  <c r="Z36" i="2"/>
  <c r="X36" i="2"/>
  <c r="V36" i="2"/>
  <c r="T36" i="2"/>
  <c r="R36" i="2"/>
  <c r="AK35" i="2"/>
  <c r="AH35" i="2"/>
  <c r="AF35" i="2"/>
  <c r="AD35" i="2"/>
  <c r="AB35" i="2"/>
  <c r="Z35" i="2"/>
  <c r="X35" i="2"/>
  <c r="V35" i="2"/>
  <c r="T35" i="2"/>
  <c r="R35" i="2"/>
  <c r="AK34" i="2"/>
  <c r="AH34" i="2"/>
  <c r="AF34" i="2"/>
  <c r="AD34" i="2"/>
  <c r="AB34" i="2"/>
  <c r="Z34" i="2"/>
  <c r="X34" i="2"/>
  <c r="V34" i="2"/>
  <c r="T34" i="2"/>
  <c r="R34" i="2"/>
  <c r="AK33" i="2"/>
  <c r="AH33" i="2"/>
  <c r="AF33" i="2"/>
  <c r="AD33" i="2"/>
  <c r="AB33" i="2"/>
  <c r="Z33" i="2"/>
  <c r="X33" i="2"/>
  <c r="V33" i="2"/>
  <c r="T33" i="2"/>
  <c r="R33" i="2"/>
  <c r="AK32" i="2"/>
  <c r="AH32" i="2"/>
  <c r="AF32" i="2"/>
  <c r="AD32" i="2"/>
  <c r="AB32" i="2"/>
  <c r="Z32" i="2"/>
  <c r="X32" i="2"/>
  <c r="V32" i="2"/>
  <c r="T32" i="2"/>
  <c r="R32" i="2"/>
  <c r="AK31" i="2"/>
  <c r="AH31" i="2"/>
  <c r="AF31" i="2"/>
  <c r="AD31" i="2"/>
  <c r="AB31" i="2"/>
  <c r="Z31" i="2"/>
  <c r="X31" i="2"/>
  <c r="V31" i="2"/>
  <c r="T31" i="2"/>
  <c r="R31" i="2"/>
  <c r="AK30" i="2"/>
  <c r="AH30" i="2"/>
  <c r="AF30" i="2"/>
  <c r="AD30" i="2"/>
  <c r="AB30" i="2"/>
  <c r="Z30" i="2"/>
  <c r="X30" i="2"/>
  <c r="V30" i="2"/>
  <c r="T30" i="2"/>
  <c r="R30" i="2"/>
  <c r="AK29" i="2"/>
  <c r="AH29" i="2"/>
  <c r="AF29" i="2"/>
  <c r="AD29" i="2"/>
  <c r="AB29" i="2"/>
  <c r="Z29" i="2"/>
  <c r="X29" i="2"/>
  <c r="V29" i="2"/>
  <c r="T29" i="2"/>
  <c r="R29" i="2"/>
  <c r="AK28" i="2"/>
  <c r="AH28" i="2"/>
  <c r="AF28" i="2"/>
  <c r="AD28" i="2"/>
  <c r="AB28" i="2"/>
  <c r="Z28" i="2"/>
  <c r="X28" i="2"/>
  <c r="V28" i="2"/>
  <c r="T28" i="2"/>
  <c r="R28" i="2"/>
  <c r="AK27" i="2"/>
  <c r="AH27" i="2"/>
  <c r="AF27" i="2"/>
  <c r="AD27" i="2"/>
  <c r="AB27" i="2"/>
  <c r="Z27" i="2"/>
  <c r="X27" i="2"/>
  <c r="V27" i="2"/>
  <c r="T27" i="2"/>
  <c r="R27" i="2"/>
  <c r="AK26" i="2"/>
  <c r="AH26" i="2"/>
  <c r="AF26" i="2"/>
  <c r="AD26" i="2"/>
  <c r="AB26" i="2"/>
  <c r="Z26" i="2"/>
  <c r="X26" i="2"/>
  <c r="V26" i="2"/>
  <c r="T26" i="2"/>
  <c r="R26" i="2"/>
  <c r="AK25" i="2"/>
  <c r="AH25" i="2"/>
  <c r="AF25" i="2"/>
  <c r="AD25" i="2"/>
  <c r="AB25" i="2"/>
  <c r="Z25" i="2"/>
  <c r="X25" i="2"/>
  <c r="V25" i="2"/>
  <c r="T25" i="2"/>
  <c r="R25" i="2"/>
  <c r="AK24" i="2"/>
  <c r="AH24" i="2"/>
  <c r="AF24" i="2"/>
  <c r="AD24" i="2"/>
  <c r="AB24" i="2"/>
  <c r="Z24" i="2"/>
  <c r="X24" i="2"/>
  <c r="V24" i="2"/>
  <c r="T24" i="2"/>
  <c r="R24" i="2"/>
  <c r="AK23" i="2"/>
  <c r="AH23" i="2"/>
  <c r="AF23" i="2"/>
  <c r="AD23" i="2"/>
  <c r="AB23" i="2"/>
  <c r="Z23" i="2"/>
  <c r="X23" i="2"/>
  <c r="V23" i="2"/>
  <c r="T23" i="2"/>
  <c r="R23" i="2"/>
  <c r="AK22" i="2"/>
  <c r="AH22" i="2"/>
  <c r="AF22" i="2"/>
  <c r="AD22" i="2"/>
  <c r="AB22" i="2"/>
  <c r="Z22" i="2"/>
  <c r="X22" i="2"/>
  <c r="V22" i="2"/>
  <c r="T22" i="2"/>
  <c r="R22" i="2"/>
  <c r="AK21" i="2"/>
  <c r="AH21" i="2"/>
  <c r="AF21" i="2"/>
  <c r="AD21" i="2"/>
  <c r="AB21" i="2"/>
  <c r="Z21" i="2"/>
  <c r="X21" i="2"/>
  <c r="V21" i="2"/>
  <c r="T21" i="2"/>
  <c r="R21" i="2"/>
  <c r="AK20" i="2"/>
  <c r="AH20" i="2"/>
  <c r="AF20" i="2"/>
  <c r="AD20" i="2"/>
  <c r="AB20" i="2"/>
  <c r="Z20" i="2"/>
  <c r="X20" i="2"/>
  <c r="V20" i="2"/>
  <c r="T20" i="2"/>
  <c r="R20" i="2"/>
  <c r="AK19" i="2"/>
  <c r="AH19" i="2"/>
  <c r="AF19" i="2"/>
  <c r="AD19" i="2"/>
  <c r="AB19" i="2"/>
  <c r="Z19" i="2"/>
  <c r="X19" i="2"/>
  <c r="V19" i="2"/>
  <c r="T19" i="2"/>
  <c r="R19" i="2"/>
  <c r="AK18" i="2"/>
  <c r="AH18" i="2"/>
  <c r="AF18" i="2"/>
  <c r="AD18" i="2"/>
  <c r="AB18" i="2"/>
  <c r="Z18" i="2"/>
  <c r="X18" i="2"/>
  <c r="V18" i="2"/>
  <c r="T18" i="2"/>
  <c r="R18" i="2"/>
  <c r="AK17" i="2"/>
  <c r="AH17" i="2"/>
  <c r="AF17" i="2"/>
  <c r="AD17" i="2"/>
  <c r="AB17" i="2"/>
  <c r="Z17" i="2"/>
  <c r="X17" i="2"/>
  <c r="V17" i="2"/>
  <c r="T17" i="2"/>
  <c r="R17" i="2"/>
  <c r="AK16" i="2"/>
  <c r="AH16" i="2"/>
  <c r="AF16" i="2"/>
  <c r="AD16" i="2"/>
  <c r="AB16" i="2"/>
  <c r="Z16" i="2"/>
  <c r="X16" i="2"/>
  <c r="V16" i="2"/>
  <c r="T16" i="2"/>
  <c r="R16" i="2"/>
  <c r="AK15" i="2"/>
  <c r="AH15" i="2"/>
  <c r="AF15" i="2"/>
  <c r="AD15" i="2"/>
  <c r="AB15" i="2"/>
  <c r="Z15" i="2"/>
  <c r="X15" i="2"/>
  <c r="V15" i="2"/>
  <c r="T15" i="2"/>
  <c r="R15" i="2"/>
  <c r="AK14" i="2"/>
  <c r="AH14" i="2"/>
  <c r="AF14" i="2"/>
  <c r="AD14" i="2"/>
  <c r="AB14" i="2"/>
  <c r="Z14" i="2"/>
  <c r="X14" i="2"/>
  <c r="V14" i="2"/>
  <c r="T14" i="2"/>
  <c r="R14" i="2"/>
  <c r="AK13" i="2"/>
  <c r="AH13" i="2"/>
  <c r="AF13" i="2"/>
  <c r="AD13" i="2"/>
  <c r="AB13" i="2"/>
  <c r="Z13" i="2"/>
  <c r="X13" i="2"/>
  <c r="V13" i="2"/>
  <c r="T13" i="2"/>
  <c r="R13" i="2"/>
  <c r="AK12" i="2"/>
  <c r="AH12" i="2"/>
  <c r="AF12" i="2"/>
  <c r="AD12" i="2"/>
  <c r="AB12" i="2"/>
  <c r="Z12" i="2"/>
  <c r="X12" i="2"/>
  <c r="V12" i="2"/>
  <c r="T12" i="2"/>
  <c r="R12" i="2"/>
  <c r="AK11" i="2"/>
  <c r="AH11" i="2"/>
  <c r="AF11" i="2"/>
  <c r="AD11" i="2"/>
  <c r="AB11" i="2"/>
  <c r="Z11" i="2"/>
  <c r="X11" i="2"/>
  <c r="V11" i="2"/>
  <c r="T11" i="2"/>
  <c r="R11" i="2"/>
  <c r="AK10" i="2"/>
  <c r="AH10" i="2"/>
  <c r="AF10" i="2"/>
  <c r="AD10" i="2"/>
  <c r="AB10" i="2"/>
  <c r="Z10" i="2"/>
  <c r="X10" i="2"/>
  <c r="V10" i="2"/>
  <c r="T10" i="2"/>
  <c r="R10" i="2"/>
  <c r="AK9" i="2"/>
  <c r="AH9" i="2"/>
  <c r="AF9" i="2"/>
  <c r="AD9" i="2"/>
  <c r="AB9" i="2"/>
  <c r="Z9" i="2"/>
  <c r="X9" i="2"/>
  <c r="V9" i="2"/>
  <c r="T9" i="2"/>
  <c r="R9" i="2"/>
  <c r="AK8" i="2"/>
  <c r="AH8" i="2"/>
  <c r="AF8" i="2"/>
  <c r="AD8" i="2"/>
  <c r="AB8" i="2"/>
  <c r="Z8" i="2"/>
  <c r="X8" i="2"/>
  <c r="V8" i="2"/>
  <c r="T8" i="2"/>
  <c r="R8" i="2"/>
  <c r="AK7" i="2"/>
  <c r="AH7" i="2"/>
  <c r="AF7" i="2"/>
  <c r="AD7" i="2"/>
  <c r="AB7" i="2"/>
  <c r="Z7" i="2"/>
  <c r="X7" i="2"/>
  <c r="V7" i="2"/>
  <c r="T7" i="2"/>
  <c r="R7" i="2"/>
  <c r="AK6" i="2"/>
  <c r="AH6" i="2"/>
  <c r="AF6" i="2"/>
  <c r="AD6" i="2"/>
  <c r="AB6" i="2"/>
  <c r="Z6" i="2"/>
  <c r="X6" i="2"/>
  <c r="V6" i="2"/>
  <c r="T6" i="2"/>
  <c r="R6" i="2"/>
  <c r="AK5" i="2"/>
  <c r="AH5" i="2"/>
  <c r="AF5" i="2"/>
  <c r="AD5" i="2"/>
  <c r="AB5" i="2"/>
  <c r="Z5" i="2"/>
  <c r="X5" i="2"/>
  <c r="V5" i="2"/>
  <c r="T5" i="2"/>
  <c r="R5" i="2"/>
  <c r="AK4" i="2"/>
  <c r="AH4" i="2"/>
  <c r="AF4" i="2"/>
  <c r="AD4" i="2"/>
  <c r="AB4" i="2"/>
  <c r="Z4" i="2"/>
  <c r="X4" i="2"/>
  <c r="V4" i="2"/>
  <c r="T4" i="2"/>
  <c r="R4" i="2"/>
  <c r="AK3" i="2"/>
  <c r="AH3" i="2"/>
  <c r="AF3" i="2"/>
  <c r="AD3" i="2"/>
  <c r="AB3" i="2"/>
  <c r="Z3" i="2"/>
  <c r="X3" i="2"/>
  <c r="V3" i="2"/>
  <c r="T3" i="2"/>
  <c r="R3" i="2"/>
  <c r="AK2" i="2"/>
  <c r="AH2" i="2"/>
  <c r="AF2" i="2"/>
  <c r="AD2" i="2"/>
  <c r="AB2" i="2"/>
  <c r="Z2" i="2"/>
  <c r="X2" i="2"/>
  <c r="V2" i="2"/>
  <c r="T2" i="2"/>
  <c r="R2" i="2"/>
</calcChain>
</file>

<file path=xl/sharedStrings.xml><?xml version="1.0" encoding="utf-8"?>
<sst xmlns="http://schemas.openxmlformats.org/spreadsheetml/2006/main" count="10718" uniqueCount="3634">
  <si>
    <t>Date</t>
  </si>
  <si>
    <t xml:space="preserve"> Name </t>
  </si>
  <si>
    <t xml:space="preserve">Class </t>
  </si>
  <si>
    <t xml:space="preserve">Age </t>
  </si>
  <si>
    <t xml:space="preserve">Gender </t>
  </si>
  <si>
    <t xml:space="preserve">School Name  </t>
  </si>
  <si>
    <t xml:space="preserve">Location (Area) of school </t>
  </si>
  <si>
    <t xml:space="preserve">Does your family own a BPL card? </t>
  </si>
  <si>
    <t xml:space="preserve">Father’s Qualification </t>
  </si>
  <si>
    <t xml:space="preserve">Father’s Occupation </t>
  </si>
  <si>
    <t xml:space="preserve">Mother’s name </t>
  </si>
  <si>
    <t xml:space="preserve">Mother’s Qualification  </t>
  </si>
  <si>
    <t xml:space="preserve">Mother’s Occupation     </t>
  </si>
  <si>
    <t>screen_time</t>
  </si>
  <si>
    <t>sleep_time</t>
  </si>
  <si>
    <t>eating_habits</t>
  </si>
  <si>
    <t>physical_activity</t>
  </si>
  <si>
    <t>interpersonal_relationship</t>
  </si>
  <si>
    <t>behavior</t>
  </si>
  <si>
    <t>Thinking</t>
  </si>
  <si>
    <t>Body_signals</t>
  </si>
  <si>
    <t>Emotions</t>
  </si>
  <si>
    <t>Urgent Score</t>
  </si>
  <si>
    <t>Composite scores</t>
  </si>
  <si>
    <t>Prince</t>
  </si>
  <si>
    <t xml:space="preserve">8th    </t>
  </si>
  <si>
    <t xml:space="preserve">Male </t>
  </si>
  <si>
    <t>Karawal nagar</t>
  </si>
  <si>
    <t xml:space="preserve">Don’t know </t>
  </si>
  <si>
    <t xml:space="preserve">12th  </t>
  </si>
  <si>
    <t>Chief</t>
  </si>
  <si>
    <t>Kamlesh</t>
  </si>
  <si>
    <t xml:space="preserve">10th </t>
  </si>
  <si>
    <t>Housewife</t>
  </si>
  <si>
    <t>Kirti</t>
  </si>
  <si>
    <t xml:space="preserve">Female </t>
  </si>
  <si>
    <t xml:space="preserve">No  </t>
  </si>
  <si>
    <t xml:space="preserve">MR. Parmod kumar </t>
  </si>
  <si>
    <t xml:space="preserve">10th  </t>
  </si>
  <si>
    <t>Photographer</t>
  </si>
  <si>
    <t>MRS.Geeta devi</t>
  </si>
  <si>
    <t>Below 8th grade  आठवीं कक्षा से नीचे</t>
  </si>
  <si>
    <t xml:space="preserve">Krishna 
</t>
  </si>
  <si>
    <t xml:space="preserve">Karawal nagar </t>
  </si>
  <si>
    <t xml:space="preserve">Mr.sunil kumar </t>
  </si>
  <si>
    <t xml:space="preserve">Sales officer </t>
  </si>
  <si>
    <t xml:space="preserve">Mrs usha devi </t>
  </si>
  <si>
    <t xml:space="preserve">House wife </t>
  </si>
  <si>
    <t xml:space="preserve">Ashish Verma </t>
  </si>
  <si>
    <t xml:space="preserve">Karawal Nagar </t>
  </si>
  <si>
    <t>Bablu verma</t>
  </si>
  <si>
    <t xml:space="preserve">Tailor </t>
  </si>
  <si>
    <t xml:space="preserve">Laxmi Verma </t>
  </si>
  <si>
    <t>Rohit</t>
  </si>
  <si>
    <t>Rajesh</t>
  </si>
  <si>
    <t>Shop kiper</t>
  </si>
  <si>
    <t>Asha</t>
  </si>
  <si>
    <t>House wife</t>
  </si>
  <si>
    <t xml:space="preserve">Nikhil choudhary </t>
  </si>
  <si>
    <t xml:space="preserve">karawal nagar </t>
  </si>
  <si>
    <t xml:space="preserve">Yes </t>
  </si>
  <si>
    <t xml:space="preserve"> Mr Sonu Choudhary </t>
  </si>
  <si>
    <t>Vatter</t>
  </si>
  <si>
    <t>Mabhu</t>
  </si>
  <si>
    <t xml:space="preserve">Housewife </t>
  </si>
  <si>
    <t>Arush</t>
  </si>
  <si>
    <t>Krawal Nagar</t>
  </si>
  <si>
    <t xml:space="preserve">Arun </t>
  </si>
  <si>
    <t>Spekar</t>
  </si>
  <si>
    <t>Beenu</t>
  </si>
  <si>
    <t>Vaishnavi</t>
  </si>
  <si>
    <t>MR.Ravi</t>
  </si>
  <si>
    <t>Tailor</t>
  </si>
  <si>
    <t>Mrs. Renu</t>
  </si>
  <si>
    <t>Shiva</t>
  </si>
  <si>
    <t xml:space="preserve"> karawal nagar</t>
  </si>
  <si>
    <t>Mr.daya ram</t>
  </si>
  <si>
    <t>Card printer</t>
  </si>
  <si>
    <t>Usha</t>
  </si>
  <si>
    <t>Nitiksha</t>
  </si>
  <si>
    <t xml:space="preserve">A M Public School </t>
  </si>
  <si>
    <t xml:space="preserve">Mr Pawan </t>
  </si>
  <si>
    <t xml:space="preserve">Kharad Maker </t>
  </si>
  <si>
    <t xml:space="preserve">Ms Usha </t>
  </si>
  <si>
    <t>Hause Whif</t>
  </si>
  <si>
    <t xml:space="preserve">Gungun
</t>
  </si>
  <si>
    <t xml:space="preserve">Other  </t>
  </si>
  <si>
    <t xml:space="preserve">Girish Kumar </t>
  </si>
  <si>
    <t xml:space="preserve">Max hospital </t>
  </si>
  <si>
    <t xml:space="preserve">Jyoti gahlot </t>
  </si>
  <si>
    <t>Ankush</t>
  </si>
  <si>
    <t>Gautam</t>
  </si>
  <si>
    <t>Labar</t>
  </si>
  <si>
    <t>Babli</t>
  </si>
  <si>
    <t>No education अशिक्षित</t>
  </si>
  <si>
    <t>Himanshu</t>
  </si>
  <si>
    <t>Savesh</t>
  </si>
  <si>
    <t>Driver</t>
  </si>
  <si>
    <t>Babita</t>
  </si>
  <si>
    <t>Homeswife</t>
  </si>
  <si>
    <t>Shashank</t>
  </si>
  <si>
    <t>Deepak kumar</t>
  </si>
  <si>
    <t>Business man</t>
  </si>
  <si>
    <t>Deesha</t>
  </si>
  <si>
    <t>Patient care</t>
  </si>
  <si>
    <t>Sakshi</t>
  </si>
  <si>
    <t>Ramesh</t>
  </si>
  <si>
    <t>Light maker</t>
  </si>
  <si>
    <t>Rajnesh</t>
  </si>
  <si>
    <t>Madhu</t>
  </si>
  <si>
    <t xml:space="preserve"> Mr Ramesh </t>
  </si>
  <si>
    <t xml:space="preserve">Light </t>
  </si>
  <si>
    <t>Home wife</t>
  </si>
  <si>
    <t xml:space="preserve">Saloni </t>
  </si>
  <si>
    <t>M.r Raisingh</t>
  </si>
  <si>
    <t>Delivery man</t>
  </si>
  <si>
    <t>Praveena devi</t>
  </si>
  <si>
    <t xml:space="preserve">Subhi
</t>
  </si>
  <si>
    <t xml:space="preserve">Mr. Satish </t>
  </si>
  <si>
    <t xml:space="preserve">Furniture maker </t>
  </si>
  <si>
    <t xml:space="preserve">Neha </t>
  </si>
  <si>
    <t xml:space="preserve">Rudra 
</t>
  </si>
  <si>
    <t xml:space="preserve">Meet Nagar
</t>
  </si>
  <si>
    <t xml:space="preserve">Sanjay kumar
</t>
  </si>
  <si>
    <t xml:space="preserve">Bus Driver </t>
  </si>
  <si>
    <t xml:space="preserve">Deepa </t>
  </si>
  <si>
    <t xml:space="preserve">Security Guard </t>
  </si>
  <si>
    <t>Meet Nagar</t>
  </si>
  <si>
    <t>Jasvir Singh</t>
  </si>
  <si>
    <t>M.C.D Department</t>
  </si>
  <si>
    <t>Savita Devi</t>
  </si>
  <si>
    <t>Sewing centre</t>
  </si>
  <si>
    <t xml:space="preserve">Kavita saxena 
</t>
  </si>
  <si>
    <t>Meet nagar</t>
  </si>
  <si>
    <t>Mukesh kumar</t>
  </si>
  <si>
    <t xml:space="preserve">Modelling </t>
  </si>
  <si>
    <t>Sushma saxena</t>
  </si>
  <si>
    <t>DHURUV</t>
  </si>
  <si>
    <t>MEET NAGAR</t>
  </si>
  <si>
    <t>PARVESH KUMAR</t>
  </si>
  <si>
    <t>DTC</t>
  </si>
  <si>
    <t>SUNITA DEVI</t>
  </si>
  <si>
    <t>HOME</t>
  </si>
  <si>
    <t>Anshika awasthi</t>
  </si>
  <si>
    <t xml:space="preserve">9th    </t>
  </si>
  <si>
    <t>MAUJPUR</t>
  </si>
  <si>
    <t>Dilip awasthi</t>
  </si>
  <si>
    <t>Clothes</t>
  </si>
  <si>
    <t>Pinki awasthi</t>
  </si>
  <si>
    <t xml:space="preserve">Clothes </t>
  </si>
  <si>
    <t xml:space="preserve">Ishika </t>
  </si>
  <si>
    <t>Maujpur</t>
  </si>
  <si>
    <t xml:space="preserve">Mr Umesh awasthi </t>
  </si>
  <si>
    <t xml:space="preserve">Mrs Nirmala awasthi </t>
  </si>
  <si>
    <t xml:space="preserve">Shagun </t>
  </si>
  <si>
    <t xml:space="preserve">Maujpur </t>
  </si>
  <si>
    <t xml:space="preserve">Mukesh </t>
  </si>
  <si>
    <t xml:space="preserve">Factory owner </t>
  </si>
  <si>
    <t>Mrs.Anju Rani</t>
  </si>
  <si>
    <t>Graduation  स्नातक</t>
  </si>
  <si>
    <t xml:space="preserve">Manvi </t>
  </si>
  <si>
    <t xml:space="preserve">Mr Amardeep Das </t>
  </si>
  <si>
    <t>Builder</t>
  </si>
  <si>
    <t xml:space="preserve">Mrs Sangeeta Devi </t>
  </si>
  <si>
    <t xml:space="preserve">Mansi Gupta </t>
  </si>
  <si>
    <t>Area.majpur</t>
  </si>
  <si>
    <t xml:space="preserve">Ravi Gupta </t>
  </si>
  <si>
    <t xml:space="preserve">Office </t>
  </si>
  <si>
    <t xml:space="preserve">Anjali Gupta </t>
  </si>
  <si>
    <t xml:space="preserve">Tanmay Gupta </t>
  </si>
  <si>
    <t>Moujpur</t>
  </si>
  <si>
    <t xml:space="preserve">Mr Sanjeev Kumar Gupta </t>
  </si>
  <si>
    <t xml:space="preserve">Shopkeeper </t>
  </si>
  <si>
    <t xml:space="preserve">Rinki gupta </t>
  </si>
  <si>
    <t>Nikunj</t>
  </si>
  <si>
    <t>Bittu</t>
  </si>
  <si>
    <t xml:space="preserve">Two wheeler mechanic </t>
  </si>
  <si>
    <t>Mamta</t>
  </si>
  <si>
    <t>Delivery work in yakult company</t>
  </si>
  <si>
    <t>Krishna sati</t>
  </si>
  <si>
    <t>Ghanshyam sati</t>
  </si>
  <si>
    <t>Chemical maker</t>
  </si>
  <si>
    <t>Mamta sati</t>
  </si>
  <si>
    <t>House work</t>
  </si>
  <si>
    <t>Anukalp</t>
  </si>
  <si>
    <t>Uttam Singh Chauhan</t>
  </si>
  <si>
    <t>He makes the other countries cloths</t>
  </si>
  <si>
    <t>Monika Chauhan</t>
  </si>
  <si>
    <t xml:space="preserve">Lavish </t>
  </si>
  <si>
    <t xml:space="preserve">Ranveer </t>
  </si>
  <si>
    <t xml:space="preserve">Electrician </t>
  </si>
  <si>
    <t xml:space="preserve">Chhaya </t>
  </si>
  <si>
    <t>Rishi</t>
  </si>
  <si>
    <t>MAHENDRA</t>
  </si>
  <si>
    <t>MAHENDRA CHOUDHARY</t>
  </si>
  <si>
    <t>SAVITA</t>
  </si>
  <si>
    <t>Savita choudhary</t>
  </si>
  <si>
    <t xml:space="preserve">Golu </t>
  </si>
  <si>
    <t>Kanhaiya das</t>
  </si>
  <si>
    <t xml:space="preserve">Marvellous work </t>
  </si>
  <si>
    <t xml:space="preserve">Suman </t>
  </si>
  <si>
    <t xml:space="preserve">House'wife </t>
  </si>
  <si>
    <t>Gulveer Choudhary</t>
  </si>
  <si>
    <t xml:space="preserve">MAUJPUR </t>
  </si>
  <si>
    <t>AJAY</t>
  </si>
  <si>
    <t>BSCS</t>
  </si>
  <si>
    <t>KARUNA</t>
  </si>
  <si>
    <t>I DON'T NO</t>
  </si>
  <si>
    <t>Bhumi rana</t>
  </si>
  <si>
    <t>CHILDREN HAPPY PUBLIC SCHOOL</t>
  </si>
  <si>
    <t>Kamal rana</t>
  </si>
  <si>
    <t>Higher Education (Post graduation and above)  उच्च शिक्षा (पोस्ट ग्रेजुएशन या इससे अधिक)</t>
  </si>
  <si>
    <t>Musicis</t>
  </si>
  <si>
    <t>Pooja rana</t>
  </si>
  <si>
    <t>Ishu awasthi</t>
  </si>
  <si>
    <t>Mr Umesh Awasthi</t>
  </si>
  <si>
    <t xml:space="preserve">Mrs nirmla Awasthi </t>
  </si>
  <si>
    <t xml:space="preserve">OM KUMAR </t>
  </si>
  <si>
    <t>MOUJPUR</t>
  </si>
  <si>
    <t xml:space="preserve">PRADEEP KUMAR </t>
  </si>
  <si>
    <t xml:space="preserve">HE GO OFFICE </t>
  </si>
  <si>
    <t xml:space="preserve">MAMTA </t>
  </si>
  <si>
    <t xml:space="preserve">HOUSE WIFE </t>
  </si>
  <si>
    <t>Vishal sharma</t>
  </si>
  <si>
    <t>Ram kumar sharma</t>
  </si>
  <si>
    <t xml:space="preserve">Have Stickers factory </t>
  </si>
  <si>
    <t>Mithlesh sharma</t>
  </si>
  <si>
    <t>Ritika tomar</t>
  </si>
  <si>
    <t xml:space="preserve">Lt.Sanjeev kumar </t>
  </si>
  <si>
    <t xml:space="preserve">Delhi police </t>
  </si>
  <si>
    <t>Pooja tomar</t>
  </si>
  <si>
    <t xml:space="preserve">Suryansh 
</t>
  </si>
  <si>
    <t xml:space="preserve">Nk sharma </t>
  </si>
  <si>
    <t xml:space="preserve">He sells the dona making machine </t>
  </si>
  <si>
    <t xml:space="preserve">Neelam </t>
  </si>
  <si>
    <t xml:space="preserve">Nothing </t>
  </si>
  <si>
    <t xml:space="preserve">Anushka Gupta 
</t>
  </si>
  <si>
    <t xml:space="preserve">Pankaj Gupta </t>
  </si>
  <si>
    <t xml:space="preserve">Tent house </t>
  </si>
  <si>
    <t xml:space="preserve">Aasha Devi </t>
  </si>
  <si>
    <t xml:space="preserve">Priya
</t>
  </si>
  <si>
    <t>JITENDER KUMAR</t>
  </si>
  <si>
    <t>T.V engineer</t>
  </si>
  <si>
    <t>ANITA DEVl</t>
  </si>
  <si>
    <t>No</t>
  </si>
  <si>
    <t>Ansh</t>
  </si>
  <si>
    <t>Gajender pal</t>
  </si>
  <si>
    <t>Na</t>
  </si>
  <si>
    <t xml:space="preserve">Babita </t>
  </si>
  <si>
    <t>Yash</t>
  </si>
  <si>
    <t>PAPPU SINGH TOMAR</t>
  </si>
  <si>
    <t xml:space="preserve">BUSINESS </t>
  </si>
  <si>
    <t xml:space="preserve">SANGEETA </t>
  </si>
  <si>
    <t>Mansi sharma</t>
  </si>
  <si>
    <t>Satish chand sharma</t>
  </si>
  <si>
    <t>Driving</t>
  </si>
  <si>
    <t>Shobha sharma</t>
  </si>
  <si>
    <t>Mayank singh</t>
  </si>
  <si>
    <t xml:space="preserve">Bhagwat Singh </t>
  </si>
  <si>
    <t>Dase</t>
  </si>
  <si>
    <t>Dappe</t>
  </si>
  <si>
    <t>I don't no</t>
  </si>
  <si>
    <t xml:space="preserve">Samar Jaiswal </t>
  </si>
  <si>
    <t xml:space="preserve">Sanjay Kumar jaiswal </t>
  </si>
  <si>
    <t xml:space="preserve">Driving </t>
  </si>
  <si>
    <t>Asha devi</t>
  </si>
  <si>
    <t>Komal singh</t>
  </si>
  <si>
    <t>Ganga vihar</t>
  </si>
  <si>
    <t>Vikram singh</t>
  </si>
  <si>
    <t xml:space="preserve">Advocate </t>
  </si>
  <si>
    <t>Meera singh</t>
  </si>
  <si>
    <t>Don't know पता नहीं</t>
  </si>
  <si>
    <t xml:space="preserve">Aryan nishad 
</t>
  </si>
  <si>
    <t xml:space="preserve">Ganga vihar </t>
  </si>
  <si>
    <t xml:space="preserve">Dinesh kumar </t>
  </si>
  <si>
    <t xml:space="preserve">Private job </t>
  </si>
  <si>
    <t xml:space="preserve">Deepmala </t>
  </si>
  <si>
    <t>Shantanu Darshan</t>
  </si>
  <si>
    <t>Sanjay kumar jha</t>
  </si>
  <si>
    <t>Transporte</t>
  </si>
  <si>
    <t>Rinku jha</t>
  </si>
  <si>
    <t xml:space="preserve">Ananya Mishra </t>
  </si>
  <si>
    <t xml:space="preserve">MR . Ravi Kant Mishra </t>
  </si>
  <si>
    <t>Army man</t>
  </si>
  <si>
    <t xml:space="preserve">Mrs.Babita Mishra </t>
  </si>
  <si>
    <t xml:space="preserve">Home Maker </t>
  </si>
  <si>
    <t>Utkarsh Mehta</t>
  </si>
  <si>
    <t>Ganga Vihar</t>
  </si>
  <si>
    <t>Raj Kumar Mehta</t>
  </si>
  <si>
    <t>Tution Teacher</t>
  </si>
  <si>
    <t>Poonam Mehta</t>
  </si>
  <si>
    <t xml:space="preserve">Tanishka yadav </t>
  </si>
  <si>
    <t xml:space="preserve">Mr Sanjay Yadav </t>
  </si>
  <si>
    <t>Buisness man</t>
  </si>
  <si>
    <t>Mrs Meenu yadav</t>
  </si>
  <si>
    <t>Tanish pal</t>
  </si>
  <si>
    <t xml:space="preserve">Ganga Vihar </t>
  </si>
  <si>
    <t xml:space="preserve">Mr. Upendra Kumar </t>
  </si>
  <si>
    <t xml:space="preserve">Documentation </t>
  </si>
  <si>
    <t>Mrs. Sangeeta pal</t>
  </si>
  <si>
    <t>Diksha saxena</t>
  </si>
  <si>
    <t>Deepak saxena</t>
  </si>
  <si>
    <t xml:space="preserve">Shop
</t>
  </si>
  <si>
    <t>Reeta saxena</t>
  </si>
  <si>
    <t xml:space="preserve">Riya </t>
  </si>
  <si>
    <t xml:space="preserve">Excellent Public School </t>
  </si>
  <si>
    <t xml:space="preserve">Arun Kumar </t>
  </si>
  <si>
    <t xml:space="preserve">Engineering </t>
  </si>
  <si>
    <t xml:space="preserve">Archana Kumari </t>
  </si>
  <si>
    <t>Rahul</t>
  </si>
  <si>
    <t>Devender singh</t>
  </si>
  <si>
    <t xml:space="preserve">Lab assistant in Delhi university </t>
  </si>
  <si>
    <t>Deepa devi</t>
  </si>
  <si>
    <t>Prachi</t>
  </si>
  <si>
    <t xml:space="preserve">Vinod Kumar </t>
  </si>
  <si>
    <t xml:space="preserve">Accountant </t>
  </si>
  <si>
    <t>Rajni devi</t>
  </si>
  <si>
    <t>Adarsh gupta</t>
  </si>
  <si>
    <t>Ganga vihar Delhi- 94</t>
  </si>
  <si>
    <t>Ashok Gupta</t>
  </si>
  <si>
    <t>Pinki gupta</t>
  </si>
  <si>
    <t xml:space="preserve">Abhishek Singh Bisht </t>
  </si>
  <si>
    <t xml:space="preserve">Chandan Singh </t>
  </si>
  <si>
    <t>Job</t>
  </si>
  <si>
    <t>Dhanna devi</t>
  </si>
  <si>
    <t>CHIRAG VERMA</t>
  </si>
  <si>
    <t xml:space="preserve">GANGA VIHAR </t>
  </si>
  <si>
    <t xml:space="preserve">SATISH KUMAR VERMA </t>
  </si>
  <si>
    <t xml:space="preserve">BUSINESS MAN </t>
  </si>
  <si>
    <t>POONAM VERMA</t>
  </si>
  <si>
    <t>HOUSE WIFE</t>
  </si>
  <si>
    <t xml:space="preserve">Disha Sharma </t>
  </si>
  <si>
    <t xml:space="preserve">GANGA Vihar </t>
  </si>
  <si>
    <t xml:space="preserve">Manoj Kumar Sharma </t>
  </si>
  <si>
    <t xml:space="preserve">Driver </t>
  </si>
  <si>
    <t xml:space="preserve">Kavita Sharma </t>
  </si>
  <si>
    <t xml:space="preserve">Homeswife </t>
  </si>
  <si>
    <t xml:space="preserve">Naman
</t>
  </si>
  <si>
    <t xml:space="preserve">Ankit </t>
  </si>
  <si>
    <t xml:space="preserve">Business 
</t>
  </si>
  <si>
    <t xml:space="preserve">Seema </t>
  </si>
  <si>
    <t>Home made</t>
  </si>
  <si>
    <t>Suraj</t>
  </si>
  <si>
    <t>Satveer singh choudhary</t>
  </si>
  <si>
    <t xml:space="preserve">Book menufecture </t>
  </si>
  <si>
    <t>Kalpna choudhary</t>
  </si>
  <si>
    <t xml:space="preserve">Rahul </t>
  </si>
  <si>
    <t>Nand kishore</t>
  </si>
  <si>
    <t xml:space="preserve">Factory worker </t>
  </si>
  <si>
    <t>Pooja</t>
  </si>
  <si>
    <t>Sushant kumar</t>
  </si>
  <si>
    <t xml:space="preserve">Sugreev </t>
  </si>
  <si>
    <t xml:space="preserve">Vegetable shop </t>
  </si>
  <si>
    <t>Lalita</t>
  </si>
  <si>
    <t>Durgesh sharma</t>
  </si>
  <si>
    <t>Ravi Shankar Sharma</t>
  </si>
  <si>
    <t>Delhi Homegard</t>
  </si>
  <si>
    <t>Pinki Sharma</t>
  </si>
  <si>
    <t>Daksh jain</t>
  </si>
  <si>
    <t>Mr Manoj jain</t>
  </si>
  <si>
    <t xml:space="preserve">Mrs Rakhi Jain </t>
  </si>
  <si>
    <t xml:space="preserve">House wife  </t>
  </si>
  <si>
    <t>Apeksha</t>
  </si>
  <si>
    <t xml:space="preserve">Nitesh Kumar </t>
  </si>
  <si>
    <t xml:space="preserve">Office work </t>
  </si>
  <si>
    <t xml:space="preserve">Reeta pal </t>
  </si>
  <si>
    <t xml:space="preserve">Teacher </t>
  </si>
  <si>
    <t>Sumit</t>
  </si>
  <si>
    <t>Amit tiwari</t>
  </si>
  <si>
    <t>Field job</t>
  </si>
  <si>
    <t xml:space="preserve">Sandhya </t>
  </si>
  <si>
    <t>Yash bhardwaj</t>
  </si>
  <si>
    <t>Indresh Kumar sharma</t>
  </si>
  <si>
    <t>Advocate</t>
  </si>
  <si>
    <t>Mamta sharma</t>
  </si>
  <si>
    <t xml:space="preserve">Shristi </t>
  </si>
  <si>
    <t xml:space="preserve">Mr. Rahul singh </t>
  </si>
  <si>
    <t xml:space="preserve">Buisness man </t>
  </si>
  <si>
    <t xml:space="preserve">Mrs. Ranjana Singh </t>
  </si>
  <si>
    <t xml:space="preserve">Ayush </t>
  </si>
  <si>
    <t xml:space="preserve">Graphic designer </t>
  </si>
  <si>
    <t xml:space="preserve">Rakhi </t>
  </si>
  <si>
    <t>Manisha sonkar</t>
  </si>
  <si>
    <t>Kanhiya lal sonkar</t>
  </si>
  <si>
    <t xml:space="preserve">Tailoring </t>
  </si>
  <si>
    <t>Aasha</t>
  </si>
  <si>
    <t>Mayank</t>
  </si>
  <si>
    <t xml:space="preserve">Jitender Kumar </t>
  </si>
  <si>
    <t xml:space="preserve">Bus conductor </t>
  </si>
  <si>
    <t xml:space="preserve">Poonam </t>
  </si>
  <si>
    <t>Naitik</t>
  </si>
  <si>
    <t xml:space="preserve">Umesh Kumar </t>
  </si>
  <si>
    <t>Private Employee(R.O service)</t>
  </si>
  <si>
    <t xml:space="preserve">Sunita </t>
  </si>
  <si>
    <t xml:space="preserve">Athrav
</t>
  </si>
  <si>
    <t xml:space="preserve">Ganga vihar
</t>
  </si>
  <si>
    <t>Narender</t>
  </si>
  <si>
    <t>Banker</t>
  </si>
  <si>
    <t>Geeta</t>
  </si>
  <si>
    <t>Tanmay verma</t>
  </si>
  <si>
    <t>Chote lal verma</t>
  </si>
  <si>
    <t>Anjali verma</t>
  </si>
  <si>
    <t xml:space="preserve">Kartik </t>
  </si>
  <si>
    <t xml:space="preserve">Yogender kumar </t>
  </si>
  <si>
    <t>MCD</t>
  </si>
  <si>
    <t>Neeru</t>
  </si>
  <si>
    <t xml:space="preserve">Varun
</t>
  </si>
  <si>
    <t xml:space="preserve">Insulation </t>
  </si>
  <si>
    <t>Manju</t>
  </si>
  <si>
    <t>Geetika</t>
  </si>
  <si>
    <t>Ganga vihar Delhi -110094</t>
  </si>
  <si>
    <t xml:space="preserve">Gajendra singh </t>
  </si>
  <si>
    <t xml:space="preserve">Make projector screen </t>
  </si>
  <si>
    <t xml:space="preserve">Renu </t>
  </si>
  <si>
    <t xml:space="preserve">Pari Kaushik </t>
  </si>
  <si>
    <t xml:space="preserve">Nimesh Kaushik </t>
  </si>
  <si>
    <t xml:space="preserve">Mithlesh Kaushik </t>
  </si>
  <si>
    <t>Yash jaiswal</t>
  </si>
  <si>
    <t>Munna lal</t>
  </si>
  <si>
    <t>Credit card things</t>
  </si>
  <si>
    <t>Archna</t>
  </si>
  <si>
    <t>Shubham</t>
  </si>
  <si>
    <t xml:space="preserve">Ramesh </t>
  </si>
  <si>
    <t xml:space="preserve">Businessman </t>
  </si>
  <si>
    <t>Moni</t>
  </si>
  <si>
    <t xml:space="preserve">Abhinav kashyap
</t>
  </si>
  <si>
    <t>Sunil kumar</t>
  </si>
  <si>
    <t>Computer job</t>
  </si>
  <si>
    <t>Preeti rani</t>
  </si>
  <si>
    <t>Aarav singh</t>
  </si>
  <si>
    <t>GANGA VIHAR</t>
  </si>
  <si>
    <t>CHANDER BHUSHAN</t>
  </si>
  <si>
    <t xml:space="preserve">IMPORT TRANSPORT </t>
  </si>
  <si>
    <t xml:space="preserve">MANJESH 
</t>
  </si>
  <si>
    <t>Ansh verma</t>
  </si>
  <si>
    <t>Dhiraj verma</t>
  </si>
  <si>
    <t>Accountant</t>
  </si>
  <si>
    <t>Shilpa verma</t>
  </si>
  <si>
    <t>Pratik sen</t>
  </si>
  <si>
    <t xml:space="preserve">Kamal sen </t>
  </si>
  <si>
    <t>Pantars</t>
  </si>
  <si>
    <t>Mona sen</t>
  </si>
  <si>
    <t xml:space="preserve">Ansh Kumar gupta </t>
  </si>
  <si>
    <t xml:space="preserve">Ajay Kumar </t>
  </si>
  <si>
    <t xml:space="preserve">Rajpati </t>
  </si>
  <si>
    <t>Nitin</t>
  </si>
  <si>
    <t>Arun kumar</t>
  </si>
  <si>
    <t>Business men</t>
  </si>
  <si>
    <t>Rekha</t>
  </si>
  <si>
    <t>Kartik arora</t>
  </si>
  <si>
    <t>Yash pal arora</t>
  </si>
  <si>
    <t xml:space="preserve">Business </t>
  </si>
  <si>
    <t>Deepika khurana</t>
  </si>
  <si>
    <t>Manager</t>
  </si>
  <si>
    <t>Ryan</t>
  </si>
  <si>
    <t xml:space="preserve">Kirish Nandan </t>
  </si>
  <si>
    <t>Teacher,stockmarket trader</t>
  </si>
  <si>
    <t>Ranjana</t>
  </si>
  <si>
    <t>Manager in daddy academy</t>
  </si>
  <si>
    <t xml:space="preserve">Piyush panchal </t>
  </si>
  <si>
    <t xml:space="preserve">Prashant Kumar Panchal </t>
  </si>
  <si>
    <t>Driveing</t>
  </si>
  <si>
    <t>Shashi</t>
  </si>
  <si>
    <t xml:space="preserve">Teaching </t>
  </si>
  <si>
    <t xml:space="preserve">Bhavishya </t>
  </si>
  <si>
    <t>Shahdara</t>
  </si>
  <si>
    <t xml:space="preserve">Mukesh Kumar </t>
  </si>
  <si>
    <t xml:space="preserve">Gyanta </t>
  </si>
  <si>
    <t>Yash Kumar</t>
  </si>
  <si>
    <t>Shadhara</t>
  </si>
  <si>
    <t>Kamal kishor</t>
  </si>
  <si>
    <t xml:space="preserve">DTC </t>
  </si>
  <si>
    <t>Rajni sharma</t>
  </si>
  <si>
    <t>Arnav verma</t>
  </si>
  <si>
    <t xml:space="preserve">Shahdara </t>
  </si>
  <si>
    <t>Siddharth verma</t>
  </si>
  <si>
    <t>Accounts</t>
  </si>
  <si>
    <t>Khushboo verma</t>
  </si>
  <si>
    <t>Rohan Regmi</t>
  </si>
  <si>
    <t>Nandraj Regmi</t>
  </si>
  <si>
    <t xml:space="preserve">Kalpana Regmi </t>
  </si>
  <si>
    <t xml:space="preserve">Hriday memoriea
</t>
  </si>
  <si>
    <t xml:space="preserve">Brijesh Kumar </t>
  </si>
  <si>
    <t xml:space="preserve">Own business </t>
  </si>
  <si>
    <t>Sonam</t>
  </si>
  <si>
    <t>House maker</t>
  </si>
  <si>
    <t xml:space="preserve">Shubham kashyap </t>
  </si>
  <si>
    <t xml:space="preserve">Anil kashyap </t>
  </si>
  <si>
    <t xml:space="preserve">Tourist </t>
  </si>
  <si>
    <t xml:space="preserve">Rajni kashyap </t>
  </si>
  <si>
    <t xml:space="preserve">Ajeet singh </t>
  </si>
  <si>
    <t xml:space="preserve">Satvinder Singh
</t>
  </si>
  <si>
    <t xml:space="preserve">Jweller/driver
</t>
  </si>
  <si>
    <t>Late Kirandeep kaur</t>
  </si>
  <si>
    <t>VAIBHAV JAIN</t>
  </si>
  <si>
    <t xml:space="preserve">RAJESH KUMAR JAIN </t>
  </si>
  <si>
    <t>Shop owner</t>
  </si>
  <si>
    <t xml:space="preserve">ANSHU JAIN </t>
  </si>
  <si>
    <t xml:space="preserve"> Aditya Verma </t>
  </si>
  <si>
    <t xml:space="preserve">Ajay Verma </t>
  </si>
  <si>
    <t xml:space="preserve">Neetu Verma </t>
  </si>
  <si>
    <t xml:space="preserve">Kuch nahi </t>
  </si>
  <si>
    <t>Pratham verma</t>
  </si>
  <si>
    <t>Shaddara</t>
  </si>
  <si>
    <t>Adesh verma</t>
  </si>
  <si>
    <t>Goldsmith</t>
  </si>
  <si>
    <t>Payal verma</t>
  </si>
  <si>
    <t>Manan Goyal</t>
  </si>
  <si>
    <t>Amit Goyal</t>
  </si>
  <si>
    <t>Rajni Goyal</t>
  </si>
  <si>
    <t xml:space="preserve">Manan Sharma
</t>
  </si>
  <si>
    <t>Ashish  Sharma</t>
  </si>
  <si>
    <t xml:space="preserve">Job </t>
  </si>
  <si>
    <t xml:space="preserve">Pooja Sharma </t>
  </si>
  <si>
    <t>Teacher</t>
  </si>
  <si>
    <t>Vanshika Arora</t>
  </si>
  <si>
    <t xml:space="preserve">Vishal Arora </t>
  </si>
  <si>
    <t xml:space="preserve">Shilvi Arora </t>
  </si>
  <si>
    <t>Work in share's market</t>
  </si>
  <si>
    <t xml:space="preserve">Krishna Sharma </t>
  </si>
  <si>
    <t xml:space="preserve">Raj Sharma </t>
  </si>
  <si>
    <t xml:space="preserve">Battery rickshaw driver </t>
  </si>
  <si>
    <t xml:space="preserve">Ridhi </t>
  </si>
  <si>
    <t xml:space="preserve">Raj Kumar Sharma </t>
  </si>
  <si>
    <t xml:space="preserve">Rickshaw driver </t>
  </si>
  <si>
    <t xml:space="preserve">Indu bala </t>
  </si>
  <si>
    <t>Manya Mishra</t>
  </si>
  <si>
    <t xml:space="preserve">Shahadara </t>
  </si>
  <si>
    <t>Jai Parkash Mishra</t>
  </si>
  <si>
    <t>Yes Bank (senior manager)</t>
  </si>
  <si>
    <t>Shashi prabha</t>
  </si>
  <si>
    <t xml:space="preserve">She works in ERIS COMPANY
</t>
  </si>
  <si>
    <t>Deepak Yadav</t>
  </si>
  <si>
    <t xml:space="preserve">Dehli Naveen shahdara </t>
  </si>
  <si>
    <t xml:space="preserve">Manoj yadav </t>
  </si>
  <si>
    <t xml:space="preserve">Driving and property dealer </t>
  </si>
  <si>
    <t xml:space="preserve">Kiran yadav </t>
  </si>
  <si>
    <t>Kavya singh</t>
  </si>
  <si>
    <t>Krishna Kumar singh</t>
  </si>
  <si>
    <t>Teaches phone repairing and is a trainer</t>
  </si>
  <si>
    <t>Sonam singh</t>
  </si>
  <si>
    <t xml:space="preserve">Aryan Gupta </t>
  </si>
  <si>
    <t xml:space="preserve">Harilal Gupta </t>
  </si>
  <si>
    <t xml:space="preserve">Saroj Gupta </t>
  </si>
  <si>
    <t>Khanak verma</t>
  </si>
  <si>
    <t xml:space="preserve">Lalit Verma </t>
  </si>
  <si>
    <t>Nidhi verma</t>
  </si>
  <si>
    <t>Hardik</t>
  </si>
  <si>
    <t>Sudhir koli</t>
  </si>
  <si>
    <t>Electrition</t>
  </si>
  <si>
    <t>Neha koli</t>
  </si>
  <si>
    <t>Yash garg</t>
  </si>
  <si>
    <t>Gopal garg</t>
  </si>
  <si>
    <t>Pinki garg</t>
  </si>
  <si>
    <t>Aarav jain</t>
  </si>
  <si>
    <t>Mayank jain</t>
  </si>
  <si>
    <t>Private job</t>
  </si>
  <si>
    <t>Sonali jain</t>
  </si>
  <si>
    <t>Jatin sharma</t>
  </si>
  <si>
    <t>Vinay sharma</t>
  </si>
  <si>
    <t>Mobile company job</t>
  </si>
  <si>
    <t>Chanchal sharma</t>
  </si>
  <si>
    <t>Gunit Gupta</t>
  </si>
  <si>
    <t>Kanhaiya Gupta</t>
  </si>
  <si>
    <t>HDFC Bank Job</t>
  </si>
  <si>
    <t>Bhawna Gupta</t>
  </si>
  <si>
    <t>Private Job</t>
  </si>
  <si>
    <t>Sarthak rathore</t>
  </si>
  <si>
    <t>SHAHDARA</t>
  </si>
  <si>
    <t>Rajkishore</t>
  </si>
  <si>
    <t>Jyoti rathore</t>
  </si>
  <si>
    <t xml:space="preserve">Watching tv serial </t>
  </si>
  <si>
    <t>Kanika pal</t>
  </si>
  <si>
    <t xml:space="preserve">SHAHDARA </t>
  </si>
  <si>
    <t>Naresh pal</t>
  </si>
  <si>
    <t xml:space="preserve">Transport </t>
  </si>
  <si>
    <t xml:space="preserve">Rajni pal </t>
  </si>
  <si>
    <t xml:space="preserve">Samarth Sharma </t>
  </si>
  <si>
    <t>Laxman Singh</t>
  </si>
  <si>
    <t xml:space="preserve">Manager </t>
  </si>
  <si>
    <t xml:space="preserve">Priya Sharma </t>
  </si>
  <si>
    <t xml:space="preserve"> Primary Teacher </t>
  </si>
  <si>
    <t>Utkarsh gupta</t>
  </si>
  <si>
    <t>RAJEEV GUPTA</t>
  </si>
  <si>
    <t>Head of an iron factorie</t>
  </si>
  <si>
    <t>JYOTI GUPTA</t>
  </si>
  <si>
    <t xml:space="preserve">Tuition teacher and a house wife </t>
  </si>
  <si>
    <t xml:space="preserve">Raghav sharma
</t>
  </si>
  <si>
    <t>Manoj Sharma</t>
  </si>
  <si>
    <t>Geeta sharma</t>
  </si>
  <si>
    <t>Diksha Mittal</t>
  </si>
  <si>
    <t>Rinku mittal</t>
  </si>
  <si>
    <t>Soniya mittal</t>
  </si>
  <si>
    <t>Charu</t>
  </si>
  <si>
    <t>Sunil</t>
  </si>
  <si>
    <t xml:space="preserve">Photographer </t>
  </si>
  <si>
    <t xml:space="preserve">Meenakshi </t>
  </si>
  <si>
    <t xml:space="preserve">Kavya gupta </t>
  </si>
  <si>
    <t xml:space="preserve">Arvind Gupta </t>
  </si>
  <si>
    <t xml:space="preserve">Business of wire and cables </t>
  </si>
  <si>
    <t xml:space="preserve">Sangeeta Gupta </t>
  </si>
  <si>
    <t>Saloni garg</t>
  </si>
  <si>
    <t>Rajiv garg</t>
  </si>
  <si>
    <t xml:space="preserve">Boss of office </t>
  </si>
  <si>
    <t>Sunita garg</t>
  </si>
  <si>
    <t xml:space="preserve">Aashvi jalan	</t>
  </si>
  <si>
    <t>Subhash jalan</t>
  </si>
  <si>
    <t xml:space="preserve">Bbuisless </t>
  </si>
  <si>
    <t xml:space="preserve">Alka jalan </t>
  </si>
  <si>
    <t xml:space="preserve">Online work </t>
  </si>
  <si>
    <t xml:space="preserve">Shaurya Sharma </t>
  </si>
  <si>
    <t xml:space="preserve">Naveen Sharma </t>
  </si>
  <si>
    <t xml:space="preserve">Pvc pipe menagerie </t>
  </si>
  <si>
    <t xml:space="preserve">Deepa Sharma </t>
  </si>
  <si>
    <t xml:space="preserve">Harkirt Singh Bhat </t>
  </si>
  <si>
    <t xml:space="preserve">Harbhajan Singh </t>
  </si>
  <si>
    <t xml:space="preserve">Election </t>
  </si>
  <si>
    <t>Narender kaur</t>
  </si>
  <si>
    <t>Tution teacher</t>
  </si>
  <si>
    <t xml:space="preserve">Roshni 
</t>
  </si>
  <si>
    <t>Shekhar</t>
  </si>
  <si>
    <t>Business person</t>
  </si>
  <si>
    <t xml:space="preserve">Yashika chatran 
</t>
  </si>
  <si>
    <t>DEEPAK</t>
  </si>
  <si>
    <t>PREETI</t>
  </si>
  <si>
    <t xml:space="preserve">Prachi </t>
  </si>
  <si>
    <t>Shahdra</t>
  </si>
  <si>
    <t>Madan mohan</t>
  </si>
  <si>
    <t xml:space="preserve">Inginer </t>
  </si>
  <si>
    <t>Rakhi</t>
  </si>
  <si>
    <t>Vansh jindal</t>
  </si>
  <si>
    <t xml:space="preserve">SHAHDRA </t>
  </si>
  <si>
    <t xml:space="preserve">Sandeep jindal </t>
  </si>
  <si>
    <t xml:space="preserve">Shopkeepers </t>
  </si>
  <si>
    <t xml:space="preserve">Neetu jindal </t>
  </si>
  <si>
    <t>Aayush Sharma</t>
  </si>
  <si>
    <t>Deepak Sharma</t>
  </si>
  <si>
    <t>Accounted</t>
  </si>
  <si>
    <t xml:space="preserve">Poonam Sharma </t>
  </si>
  <si>
    <t xml:space="preserve">Rashi kumari 
</t>
  </si>
  <si>
    <t xml:space="preserve">SANTOSH </t>
  </si>
  <si>
    <t xml:space="preserve">DRIVER </t>
  </si>
  <si>
    <t xml:space="preserve">RAKHI </t>
  </si>
  <si>
    <t xml:space="preserve">HOUSEWIFE </t>
  </si>
  <si>
    <t>Kunal Chopra</t>
  </si>
  <si>
    <t>Jitender Chopra</t>
  </si>
  <si>
    <t>He owns a clothes shop</t>
  </si>
  <si>
    <t xml:space="preserve">Priyanka Chopra </t>
  </si>
  <si>
    <t>Aastha gupta</t>
  </si>
  <si>
    <t>Arvind Gupta</t>
  </si>
  <si>
    <t xml:space="preserve">Entrepreneur </t>
  </si>
  <si>
    <t>Sangeeta Gupta</t>
  </si>
  <si>
    <t xml:space="preserve">Aaradhya Sharma </t>
  </si>
  <si>
    <t xml:space="preserve">Mr Amit Sharma </t>
  </si>
  <si>
    <t xml:space="preserve">Business man </t>
  </si>
  <si>
    <t xml:space="preserve">Monika Sharma </t>
  </si>
  <si>
    <t>Shivi Garg</t>
  </si>
  <si>
    <t>Vikas Garg</t>
  </si>
  <si>
    <t>Shivani Garg</t>
  </si>
  <si>
    <t>Riya</t>
  </si>
  <si>
    <t>Mr. Vikas chopra</t>
  </si>
  <si>
    <t>Mrs. Shalu chopra</t>
  </si>
  <si>
    <t xml:space="preserve">Riddhi Aggarwal </t>
  </si>
  <si>
    <t>Sandeep Aggarwal</t>
  </si>
  <si>
    <t>CA chartered accountant</t>
  </si>
  <si>
    <t>Pooja Aggarwal</t>
  </si>
  <si>
    <t>Tanish Goutam</t>
  </si>
  <si>
    <t xml:space="preserve">Rajkumar Goutam </t>
  </si>
  <si>
    <t xml:space="preserve">Delear ship </t>
  </si>
  <si>
    <t>Kavita Goutam</t>
  </si>
  <si>
    <t xml:space="preserve">Akshita dhama </t>
  </si>
  <si>
    <t>Lokendra dhama</t>
  </si>
  <si>
    <t xml:space="preserve">Government job </t>
  </si>
  <si>
    <t xml:space="preserve">Priyanka </t>
  </si>
  <si>
    <t>Akshita Gupta</t>
  </si>
  <si>
    <t>Rajesh Gupta</t>
  </si>
  <si>
    <t>Utensils Sailor</t>
  </si>
  <si>
    <t>Pooja Gupta</t>
  </si>
  <si>
    <t xml:space="preserve">Atharv Gupta </t>
  </si>
  <si>
    <t xml:space="preserve">Aakash Gupta </t>
  </si>
  <si>
    <t xml:space="preserve">Shikha Gupta </t>
  </si>
  <si>
    <t>Naihal bansal</t>
  </si>
  <si>
    <t xml:space="preserve">Mr Pawan Bansal </t>
  </si>
  <si>
    <t xml:space="preserve">Mrs. Seema bansal </t>
  </si>
  <si>
    <t>Drishti soni</t>
  </si>
  <si>
    <t>Tunni Lal soni</t>
  </si>
  <si>
    <t xml:space="preserve">Banking </t>
  </si>
  <si>
    <t>Sonia soni</t>
  </si>
  <si>
    <t>Shaurya Kumar</t>
  </si>
  <si>
    <t>Deepak</t>
  </si>
  <si>
    <t>Dr.</t>
  </si>
  <si>
    <t>Deepali</t>
  </si>
  <si>
    <t xml:space="preserve">Dr.
</t>
  </si>
  <si>
    <t xml:space="preserve">Anshika Srivastava </t>
  </si>
  <si>
    <t xml:space="preserve">Ajay </t>
  </si>
  <si>
    <t xml:space="preserve">Electronic items </t>
  </si>
  <si>
    <t xml:space="preserve">Shefali Srivastava </t>
  </si>
  <si>
    <t xml:space="preserve">Mohd Abdulkalam ansari
</t>
  </si>
  <si>
    <t>Mohd kasif ansari</t>
  </si>
  <si>
    <t>Ngo</t>
  </si>
  <si>
    <t>Kahksha parveen</t>
  </si>
  <si>
    <t xml:space="preserve">Kaushal </t>
  </si>
  <si>
    <t>Rajaram</t>
  </si>
  <si>
    <t>Rajwati</t>
  </si>
  <si>
    <t xml:space="preserve">Yash Sharma </t>
  </si>
  <si>
    <t>Mr Rajesh Sharma</t>
  </si>
  <si>
    <t xml:space="preserve">Indra Gandhi international airport </t>
  </si>
  <si>
    <t xml:space="preserve">Mrs anju Sharma </t>
  </si>
  <si>
    <t>Harshit panchal</t>
  </si>
  <si>
    <t xml:space="preserve">Vinod panchal </t>
  </si>
  <si>
    <t>Veena panchal</t>
  </si>
  <si>
    <t xml:space="preserve">RAJ KUMAR </t>
  </si>
  <si>
    <t>Area-shahdara</t>
  </si>
  <si>
    <t xml:space="preserve">Sushil kumar </t>
  </si>
  <si>
    <t>Swasti Jain</t>
  </si>
  <si>
    <t>Rohit jain</t>
  </si>
  <si>
    <t>Sonam jain</t>
  </si>
  <si>
    <t xml:space="preserve">Tanishka </t>
  </si>
  <si>
    <t>Hansraj</t>
  </si>
  <si>
    <t xml:space="preserve">Property dealer </t>
  </si>
  <si>
    <t xml:space="preserve">Neetu </t>
  </si>
  <si>
    <t>Gurjot singh</t>
  </si>
  <si>
    <t>SHAHDRA</t>
  </si>
  <si>
    <t xml:space="preserve">Sukhvinder Singh </t>
  </si>
  <si>
    <t xml:space="preserve">Medicine shop </t>
  </si>
  <si>
    <t xml:space="preserve">Palvinder Kaur </t>
  </si>
  <si>
    <t>Sarthak pal</t>
  </si>
  <si>
    <t>Prem raj</t>
  </si>
  <si>
    <t>Employee in igl office</t>
  </si>
  <si>
    <t>Geeta pal</t>
  </si>
  <si>
    <t>Lakshay. Garg</t>
  </si>
  <si>
    <t>Area shahdara</t>
  </si>
  <si>
    <t xml:space="preserve">Pradeep kumar garg
</t>
  </si>
  <si>
    <t>Bisness</t>
  </si>
  <si>
    <t xml:space="preserve">Bharti garg </t>
  </si>
  <si>
    <t xml:space="preserve">House wife
</t>
  </si>
  <si>
    <t>Riyansh tyagi</t>
  </si>
  <si>
    <t>Virender tyagi</t>
  </si>
  <si>
    <t>Politician and property dealer</t>
  </si>
  <si>
    <t>Reshu tyagi</t>
  </si>
  <si>
    <t xml:space="preserve">Naitik kumar </t>
  </si>
  <si>
    <t xml:space="preserve">Shahdra </t>
  </si>
  <si>
    <t xml:space="preserve">Rajeev Kumar </t>
  </si>
  <si>
    <t xml:space="preserve">Working in Cms union </t>
  </si>
  <si>
    <t xml:space="preserve">Manisha </t>
  </si>
  <si>
    <t>School Teacher in Ips (indian public school)</t>
  </si>
  <si>
    <t>Vansh jatav</t>
  </si>
  <si>
    <t>Vikas jatav</t>
  </si>
  <si>
    <t>Bses employer (government job)</t>
  </si>
  <si>
    <t>Pooja jatav</t>
  </si>
  <si>
    <t xml:space="preserve">Social worker </t>
  </si>
  <si>
    <t>Daksh Goyal</t>
  </si>
  <si>
    <t>Parveen Goyal</t>
  </si>
  <si>
    <t>Jeans factory</t>
  </si>
  <si>
    <t>Neelam Goyal</t>
  </si>
  <si>
    <t>Yatharth</t>
  </si>
  <si>
    <t>Ram murti</t>
  </si>
  <si>
    <t>Office work</t>
  </si>
  <si>
    <t>Vijay Laxmi</t>
  </si>
  <si>
    <t>Alkaif</t>
  </si>
  <si>
    <t xml:space="preserve">Mohd shamim malik </t>
  </si>
  <si>
    <t xml:space="preserve">Tonika city </t>
  </si>
  <si>
    <t xml:space="preserve">Reshma </t>
  </si>
  <si>
    <t xml:space="preserve">Make up artist </t>
  </si>
  <si>
    <t>Anvi Verma</t>
  </si>
  <si>
    <t xml:space="preserve">Mr. Manoj Verma </t>
  </si>
  <si>
    <t xml:space="preserve">Project manager in a company </t>
  </si>
  <si>
    <t xml:space="preserve">Mrs. Bharti Verma </t>
  </si>
  <si>
    <t>Arti Gupta</t>
  </si>
  <si>
    <t>Pankaj Gupta</t>
  </si>
  <si>
    <t>Own business of trading metal goods</t>
  </si>
  <si>
    <t>Bharti Gupta</t>
  </si>
  <si>
    <t>She is LIC agent at post of CS</t>
  </si>
  <si>
    <t>Tripti gupta</t>
  </si>
  <si>
    <t xml:space="preserve">Nakul dev Gupta </t>
  </si>
  <si>
    <t>Vegetable seller</t>
  </si>
  <si>
    <t xml:space="preserve">Kamla Gupta </t>
  </si>
  <si>
    <t>Diya Diwakar</t>
  </si>
  <si>
    <t xml:space="preserve">Dinesh Kumar </t>
  </si>
  <si>
    <t xml:space="preserve"> Employee </t>
  </si>
  <si>
    <t>Works a drycleaning shop</t>
  </si>
  <si>
    <t>Yash Goswami</t>
  </si>
  <si>
    <t>Dr. Chandra Prakash Ban</t>
  </si>
  <si>
    <t>Professor in Delhi University (DBC)</t>
  </si>
  <si>
    <t>Usha Goswami</t>
  </si>
  <si>
    <t>Kinjal sharma</t>
  </si>
  <si>
    <t>Sunil Sharma</t>
  </si>
  <si>
    <t>Don't know</t>
  </si>
  <si>
    <t>Akshi sharma</t>
  </si>
  <si>
    <t xml:space="preserve">Eshal Ansari </t>
  </si>
  <si>
    <t>Sabir Ahmed</t>
  </si>
  <si>
    <t>Aasma</t>
  </si>
  <si>
    <t>Atiksh</t>
  </si>
  <si>
    <t xml:space="preserve">Harish Chand
</t>
  </si>
  <si>
    <t>Works in Vistas</t>
  </si>
  <si>
    <t>Hemlata</t>
  </si>
  <si>
    <t>Somnath Mandal</t>
  </si>
  <si>
    <t>Shriram Mandal</t>
  </si>
  <si>
    <t>Mamoni Mandal</t>
  </si>
  <si>
    <t>Gaurav dass</t>
  </si>
  <si>
    <t>Deepak dass</t>
  </si>
  <si>
    <t>Man power service</t>
  </si>
  <si>
    <t>Vandana dass</t>
  </si>
  <si>
    <t>Rudraa prataap jain</t>
  </si>
  <si>
    <t>Pankaj jain</t>
  </si>
  <si>
    <t>Anjali jain</t>
  </si>
  <si>
    <t>Home maker</t>
  </si>
  <si>
    <t>Manpreet singh</t>
  </si>
  <si>
    <t>Prince singh</t>
  </si>
  <si>
    <t xml:space="preserve">Event manager </t>
  </si>
  <si>
    <t xml:space="preserve">Manjeet Kaur </t>
  </si>
  <si>
    <t>Reyansh Jain</t>
  </si>
  <si>
    <t>Anshu Jain</t>
  </si>
  <si>
    <t>Renu Jain</t>
  </si>
  <si>
    <t>House wife and tution teacher</t>
  </si>
  <si>
    <t xml:space="preserve">Khushi </t>
  </si>
  <si>
    <t>Sunny bansal</t>
  </si>
  <si>
    <t>Meenakshi bansal</t>
  </si>
  <si>
    <t>Anamika</t>
  </si>
  <si>
    <t>Veer singh</t>
  </si>
  <si>
    <t xml:space="preserve">Gudiya </t>
  </si>
  <si>
    <t xml:space="preserve">Shrishti </t>
  </si>
  <si>
    <t xml:space="preserve">Sunder singh </t>
  </si>
  <si>
    <t>En</t>
  </si>
  <si>
    <t>Hydro engineer</t>
  </si>
  <si>
    <t>Vishnu Malawliya</t>
  </si>
  <si>
    <t>Shahadra</t>
  </si>
  <si>
    <t xml:space="preserve">Ajay Kumar Malawliya </t>
  </si>
  <si>
    <t xml:space="preserve">Sujata Malawliya </t>
  </si>
  <si>
    <t xml:space="preserve">Harshita sharma </t>
  </si>
  <si>
    <t>pankaj  Kumar</t>
  </si>
  <si>
    <t>He jobs in shangrila hotel</t>
  </si>
  <si>
    <t>Sapna Sharma</t>
  </si>
  <si>
    <t>House Wife</t>
  </si>
  <si>
    <t>Raghav koli</t>
  </si>
  <si>
    <t xml:space="preserve">Shahadra </t>
  </si>
  <si>
    <t xml:space="preserve">Bijender </t>
  </si>
  <si>
    <t xml:space="preserve">I don't know </t>
  </si>
  <si>
    <t>Baby</t>
  </si>
  <si>
    <t>Aditya dwivedi</t>
  </si>
  <si>
    <t xml:space="preserve">Arvind Kumar </t>
  </si>
  <si>
    <t xml:space="preserve">Renu dwivedi </t>
  </si>
  <si>
    <t>Lagan soni</t>
  </si>
  <si>
    <t>Manoj kumar</t>
  </si>
  <si>
    <t xml:space="preserve">Maneger of a company </t>
  </si>
  <si>
    <t>Vandana soni</t>
  </si>
  <si>
    <t>Jhalak Nanda</t>
  </si>
  <si>
    <t>Pardeep Nanda</t>
  </si>
  <si>
    <t>Rajni Nanda</t>
  </si>
  <si>
    <t>House wife and office work</t>
  </si>
  <si>
    <t xml:space="preserve">Izan malik
</t>
  </si>
  <si>
    <t>Naveen shadra</t>
  </si>
  <si>
    <t>Asif malik</t>
  </si>
  <si>
    <t>Property dailer</t>
  </si>
  <si>
    <t>Afroz</t>
  </si>
  <si>
    <t xml:space="preserve">YASH SAINI
</t>
  </si>
  <si>
    <t>Mohan park dehli110032</t>
  </si>
  <si>
    <t xml:space="preserve">Charamdas </t>
  </si>
  <si>
    <t>Bus driving</t>
  </si>
  <si>
    <t xml:space="preserve">POONAM </t>
  </si>
  <si>
    <t>Tanvi chauhan</t>
  </si>
  <si>
    <t>Vijay kumar chauhan</t>
  </si>
  <si>
    <t>Office working man</t>
  </si>
  <si>
    <t>Anju chauhan</t>
  </si>
  <si>
    <t>Anganwadi helper</t>
  </si>
  <si>
    <t>Arjun chauhan</t>
  </si>
  <si>
    <t>Sachin chauhan</t>
  </si>
  <si>
    <t>Pratibha chauhan</t>
  </si>
  <si>
    <t>Mayank Baghel</t>
  </si>
  <si>
    <t>Mahendra singh</t>
  </si>
  <si>
    <t xml:space="preserve">Designer </t>
  </si>
  <si>
    <t>Gunjan Baghel</t>
  </si>
  <si>
    <t xml:space="preserve">Manvi yadav </t>
  </si>
  <si>
    <t xml:space="preserve">Nitin yadav </t>
  </si>
  <si>
    <t>Property dealer</t>
  </si>
  <si>
    <t xml:space="preserve">Arti yadav </t>
  </si>
  <si>
    <t xml:space="preserve">Khushi gupta </t>
  </si>
  <si>
    <t>Shahadara</t>
  </si>
  <si>
    <t>Santosh gupta</t>
  </si>
  <si>
    <t>Wholesaler</t>
  </si>
  <si>
    <t>Lata gupta</t>
  </si>
  <si>
    <t>Bhavya panwar</t>
  </si>
  <si>
    <t>Brajveer panwar</t>
  </si>
  <si>
    <t>Dimple panwar</t>
  </si>
  <si>
    <t>Preet nagpal</t>
  </si>
  <si>
    <t>Naveen shahdara</t>
  </si>
  <si>
    <t>Rohit nagpal</t>
  </si>
  <si>
    <t xml:space="preserve">Shope kipper </t>
  </si>
  <si>
    <t>Shalu nagpal</t>
  </si>
  <si>
    <t>Anmol sharma</t>
  </si>
  <si>
    <t>AREA SHAHBARA</t>
  </si>
  <si>
    <t>Rakesh sharma</t>
  </si>
  <si>
    <t>Sout saling</t>
  </si>
  <si>
    <t>Rinki sharma</t>
  </si>
  <si>
    <t>Hause wife</t>
  </si>
  <si>
    <t>Dev panchal</t>
  </si>
  <si>
    <t>On singh panchal</t>
  </si>
  <si>
    <t xml:space="preserve">Sales manager </t>
  </si>
  <si>
    <t>Seema panchal</t>
  </si>
  <si>
    <t>Akhil</t>
  </si>
  <si>
    <t>Rakesh chaurasiya</t>
  </si>
  <si>
    <t xml:space="preserve">Laxmi chaurasiya </t>
  </si>
  <si>
    <t>Shubham sharma</t>
  </si>
  <si>
    <t>Ganesh sharma</t>
  </si>
  <si>
    <t>Bank</t>
  </si>
  <si>
    <t>Neelam sharma</t>
  </si>
  <si>
    <t>Diksha Verma</t>
  </si>
  <si>
    <t>Rajesh Verma</t>
  </si>
  <si>
    <t>Own work of selling copper taps.</t>
  </si>
  <si>
    <t xml:space="preserve">Swati Verma </t>
  </si>
  <si>
    <t>Uttkarsh verma</t>
  </si>
  <si>
    <t xml:space="preserve">Udho shyam verma </t>
  </si>
  <si>
    <t>Sarita verma</t>
  </si>
  <si>
    <t>Library reception</t>
  </si>
  <si>
    <t>Neha</t>
  </si>
  <si>
    <t>Monika</t>
  </si>
  <si>
    <t xml:space="preserve">Aditya nath Mishra </t>
  </si>
  <si>
    <t>Chauhan patti 110094</t>
  </si>
  <si>
    <t xml:space="preserve">Pramod nath Mishra </t>
  </si>
  <si>
    <t xml:space="preserve">Buisness </t>
  </si>
  <si>
    <t xml:space="preserve">Poonam Mishra </t>
  </si>
  <si>
    <t>Mahi</t>
  </si>
  <si>
    <t>Chauhan patti</t>
  </si>
  <si>
    <t xml:space="preserve">Mr. Manoj Chauhan </t>
  </si>
  <si>
    <t>Pipe maker</t>
  </si>
  <si>
    <t>Mrs. Gudiya devi</t>
  </si>
  <si>
    <t>Ananya goswami</t>
  </si>
  <si>
    <t xml:space="preserve">Chauhan Patti </t>
  </si>
  <si>
    <t xml:space="preserve">Mr.Anand Goswami </t>
  </si>
  <si>
    <t xml:space="preserve">Sales man </t>
  </si>
  <si>
    <t xml:space="preserve">Mrs Gargi Goswami </t>
  </si>
  <si>
    <t>Tanisha</t>
  </si>
  <si>
    <t>Mr Mahipal</t>
  </si>
  <si>
    <t xml:space="preserve">Auto driver </t>
  </si>
  <si>
    <t xml:space="preserve">Mrs Geeta </t>
  </si>
  <si>
    <t>Ravi maurya</t>
  </si>
  <si>
    <t xml:space="preserve">CHAUHAN PATTI </t>
  </si>
  <si>
    <t>Ashok kumar</t>
  </si>
  <si>
    <t>Gardener</t>
  </si>
  <si>
    <t>Poonam devi</t>
  </si>
  <si>
    <t>Akshat Singh</t>
  </si>
  <si>
    <t>Chouhan patti</t>
  </si>
  <si>
    <t>Sunil Kumar Singh</t>
  </si>
  <si>
    <t>Electric engineer</t>
  </si>
  <si>
    <t>Shweta Singh</t>
  </si>
  <si>
    <t>Kishan shah</t>
  </si>
  <si>
    <t>Chauhan Patti</t>
  </si>
  <si>
    <t>Vinod shah</t>
  </si>
  <si>
    <t>Indu devi</t>
  </si>
  <si>
    <t>Sameer</t>
  </si>
  <si>
    <t>chauhan Patti</t>
  </si>
  <si>
    <t>Shiv Kumar Sahani</t>
  </si>
  <si>
    <t>Gudiya Sahani</t>
  </si>
  <si>
    <t>Rechal</t>
  </si>
  <si>
    <t xml:space="preserve">Chouhan Patti </t>
  </si>
  <si>
    <t xml:space="preserve">Mr Amit Kumar </t>
  </si>
  <si>
    <t>My father is buisness man</t>
  </si>
  <si>
    <t xml:space="preserve">Mrs  Seema </t>
  </si>
  <si>
    <t xml:space="preserve">My mother is teacher </t>
  </si>
  <si>
    <t xml:space="preserve">Divyansh singh </t>
  </si>
  <si>
    <t xml:space="preserve">Mr. Yogesh Kumar </t>
  </si>
  <si>
    <t>Electronic computer wating mashine</t>
  </si>
  <si>
    <t>Mrs. Anuradha</t>
  </si>
  <si>
    <t xml:space="preserve">Adarsh Maurya </t>
  </si>
  <si>
    <t xml:space="preserve">Shyam Kumar Maurya </t>
  </si>
  <si>
    <t xml:space="preserve">AC Machanic </t>
  </si>
  <si>
    <t xml:space="preserve">Sushma Maurya </t>
  </si>
  <si>
    <t xml:space="preserve">Krishna Tiwari </t>
  </si>
  <si>
    <t xml:space="preserve">Mr Nitin Kumar Tiwari </t>
  </si>
  <si>
    <t xml:space="preserve">Mrs Deepti Tiwari </t>
  </si>
  <si>
    <t xml:space="preserve">Akash pandey
</t>
  </si>
  <si>
    <t>Mr. Deepak pandey</t>
  </si>
  <si>
    <t>Madical shop</t>
  </si>
  <si>
    <t>Mrs.Bindu pandey</t>
  </si>
  <si>
    <t>Sourabh</t>
  </si>
  <si>
    <t>CHAUHAN PATTI</t>
  </si>
  <si>
    <t>Pram Chand pal</t>
  </si>
  <si>
    <t xml:space="preserve">Anara </t>
  </si>
  <si>
    <t>Vansh pal</t>
  </si>
  <si>
    <t>Sanjay pal</t>
  </si>
  <si>
    <t>Bimla pal</t>
  </si>
  <si>
    <t xml:space="preserve">Imroz
</t>
  </si>
  <si>
    <t xml:space="preserve">Babarpur
</t>
  </si>
  <si>
    <t>Muqeem Miyan</t>
  </si>
  <si>
    <t>Scrap belts</t>
  </si>
  <si>
    <t>Nazreen</t>
  </si>
  <si>
    <t>Manish</t>
  </si>
  <si>
    <t>Babarpur</t>
  </si>
  <si>
    <t>Vinod kumar</t>
  </si>
  <si>
    <t>Dispensary worker</t>
  </si>
  <si>
    <t>Sarita</t>
  </si>
  <si>
    <t>Arhan</t>
  </si>
  <si>
    <t>Imran</t>
  </si>
  <si>
    <t>Waseema</t>
  </si>
  <si>
    <t xml:space="preserve">Aqsa Akram </t>
  </si>
  <si>
    <t xml:space="preserve">Babarpur  </t>
  </si>
  <si>
    <t>Mohammad Akram</t>
  </si>
  <si>
    <t>Doctor</t>
  </si>
  <si>
    <t xml:space="preserve">Anam Begum </t>
  </si>
  <si>
    <t>Monu</t>
  </si>
  <si>
    <t>Aklesh Ray</t>
  </si>
  <si>
    <t xml:space="preserve">Businessmen </t>
  </si>
  <si>
    <t>Chanda Devi</t>
  </si>
  <si>
    <t xml:space="preserve">Sonam </t>
  </si>
  <si>
    <t xml:space="preserve">Babapur </t>
  </si>
  <si>
    <t xml:space="preserve">Virender </t>
  </si>
  <si>
    <t>Meera</t>
  </si>
  <si>
    <t>Ayush</t>
  </si>
  <si>
    <t xml:space="preserve">Sanjay Kumar </t>
  </si>
  <si>
    <t>Plumber</t>
  </si>
  <si>
    <t xml:space="preserve">Parnit parcha
</t>
  </si>
  <si>
    <t>Babarpur shahdara Delhi 32</t>
  </si>
  <si>
    <t>Bhushan parcha</t>
  </si>
  <si>
    <t>Reena parcha</t>
  </si>
  <si>
    <t xml:space="preserve">Hamzasaifi
</t>
  </si>
  <si>
    <t>BABAKPUR</t>
  </si>
  <si>
    <t xml:space="preserve">JAHEED SAIFI
</t>
  </si>
  <si>
    <t xml:space="preserve">Light
</t>
  </si>
  <si>
    <t>AYSHA SAIFI</t>
  </si>
  <si>
    <t>SWEET</t>
  </si>
  <si>
    <t xml:space="preserve">Piyush </t>
  </si>
  <si>
    <t>Babar pur</t>
  </si>
  <si>
    <t xml:space="preserve">Arjun Chauhan </t>
  </si>
  <si>
    <t>Lata</t>
  </si>
  <si>
    <t xml:space="preserve">House maker </t>
  </si>
  <si>
    <t xml:space="preserve">Yash Kumar </t>
  </si>
  <si>
    <t xml:space="preserve">Babarpur </t>
  </si>
  <si>
    <t xml:space="preserve">Ravinder Kumar </t>
  </si>
  <si>
    <t xml:space="preserve">Nitu </t>
  </si>
  <si>
    <t>Diya</t>
  </si>
  <si>
    <t>Area- Babarpur</t>
  </si>
  <si>
    <t xml:space="preserve">Sushil Kumar </t>
  </si>
  <si>
    <t xml:space="preserve">Anita </t>
  </si>
  <si>
    <t xml:space="preserve">Anganwadi </t>
  </si>
  <si>
    <t>Lavik Tomer</t>
  </si>
  <si>
    <t xml:space="preserve">Virender Singh </t>
  </si>
  <si>
    <t>Reena</t>
  </si>
  <si>
    <t xml:space="preserve">Sakshi kumari </t>
  </si>
  <si>
    <t xml:space="preserve">Ghazipur </t>
  </si>
  <si>
    <t xml:space="preserve">Ram sharn </t>
  </si>
  <si>
    <t xml:space="preserve">Car </t>
  </si>
  <si>
    <t xml:space="preserve">Anshika </t>
  </si>
  <si>
    <t xml:space="preserve">Mr. Rajnish Kumar Shrivastava </t>
  </si>
  <si>
    <t xml:space="preserve">Garage </t>
  </si>
  <si>
    <t xml:space="preserve">Mrs. Ranjana Shrivastava </t>
  </si>
  <si>
    <t xml:space="preserve">Sakshi Singh </t>
  </si>
  <si>
    <t xml:space="preserve">Gazipur </t>
  </si>
  <si>
    <t xml:space="preserve">Manoj Singh </t>
  </si>
  <si>
    <t xml:space="preserve">Sangeeta Singh </t>
  </si>
  <si>
    <t xml:space="preserve">Himanshu Kumar </t>
  </si>
  <si>
    <t xml:space="preserve">Mr. Sanjay bhagat </t>
  </si>
  <si>
    <t xml:space="preserve">My father is a vegetable supplier </t>
  </si>
  <si>
    <t xml:space="preserve">Mrs. Guddi Devi </t>
  </si>
  <si>
    <t xml:space="preserve">Arnav Singh
</t>
  </si>
  <si>
    <t xml:space="preserve">Little Rose Convent School </t>
  </si>
  <si>
    <t xml:space="preserve">Mr Sudhir Singh </t>
  </si>
  <si>
    <t>Simple Singh</t>
  </si>
  <si>
    <t>Sakshi choudhary</t>
  </si>
  <si>
    <t>Ghazipur</t>
  </si>
  <si>
    <t xml:space="preserve">Kashinath choudhary </t>
  </si>
  <si>
    <t>Office</t>
  </si>
  <si>
    <t>Archana choudhary</t>
  </si>
  <si>
    <t xml:space="preserve">Aditya Rajput </t>
  </si>
  <si>
    <t>Lala kumar</t>
  </si>
  <si>
    <t>Khusboo devi</t>
  </si>
  <si>
    <t>Rishabh shah</t>
  </si>
  <si>
    <t>Gazipur delhi96</t>
  </si>
  <si>
    <t>Ram Punit shah</t>
  </si>
  <si>
    <t xml:space="preserve">Car driving </t>
  </si>
  <si>
    <t>Sapna devi</t>
  </si>
  <si>
    <t>Sheetal yadav</t>
  </si>
  <si>
    <t xml:space="preserve">New Ashok Nagar </t>
  </si>
  <si>
    <t>Dinesh yadav</t>
  </si>
  <si>
    <t>Ca</t>
  </si>
  <si>
    <t>Rajni yadav</t>
  </si>
  <si>
    <t xml:space="preserve">Boutique </t>
  </si>
  <si>
    <t xml:space="preserve">Jitu roy </t>
  </si>
  <si>
    <t>New Ashok nagar</t>
  </si>
  <si>
    <t>Mantu roy</t>
  </si>
  <si>
    <t xml:space="preserve">Fashion designer </t>
  </si>
  <si>
    <t>Mona roy</t>
  </si>
  <si>
    <t xml:space="preserve">Richa 
</t>
  </si>
  <si>
    <t xml:space="preserve">Anjay kumar </t>
  </si>
  <si>
    <t>Pinki kumari</t>
  </si>
  <si>
    <t>Dev haldar</t>
  </si>
  <si>
    <t>Bikesh haldar</t>
  </si>
  <si>
    <t>Rangbala haldar</t>
  </si>
  <si>
    <t>Sneha</t>
  </si>
  <si>
    <t>New Ashok Nagar</t>
  </si>
  <si>
    <t>Jayanta Kumar pandit</t>
  </si>
  <si>
    <t>Export line</t>
  </si>
  <si>
    <t>Sumita pandit</t>
  </si>
  <si>
    <t>Kanchan negi</t>
  </si>
  <si>
    <t xml:space="preserve">New Ashok Nagar Delhi </t>
  </si>
  <si>
    <t>Ravinder singh</t>
  </si>
  <si>
    <t>Arti negi</t>
  </si>
  <si>
    <t>Tanvi</t>
  </si>
  <si>
    <t>Mr.Gyan Chand Singh</t>
  </si>
  <si>
    <t xml:space="preserve">Sita </t>
  </si>
  <si>
    <t xml:space="preserve">Lucky Negi </t>
  </si>
  <si>
    <t xml:space="preserve">New Ashok nagar </t>
  </si>
  <si>
    <t xml:space="preserve">Narender Singh Negi </t>
  </si>
  <si>
    <t xml:space="preserve">Tara Devi </t>
  </si>
  <si>
    <t>Kanishka</t>
  </si>
  <si>
    <t xml:space="preserve">MR.Kamal Kishore </t>
  </si>
  <si>
    <t xml:space="preserve">Mrs. Khushboo Kanojia </t>
  </si>
  <si>
    <t xml:space="preserve">Prakhar 
</t>
  </si>
  <si>
    <t xml:space="preserve">New Ashok Nagar 
</t>
  </si>
  <si>
    <t xml:space="preserve">Rajesh Kumar Sharma </t>
  </si>
  <si>
    <t xml:space="preserve">Engeneering </t>
  </si>
  <si>
    <t>Sachchi rani</t>
  </si>
  <si>
    <t xml:space="preserve">Madhu Smita </t>
  </si>
  <si>
    <t xml:space="preserve">New ashok nagar </t>
  </si>
  <si>
    <t xml:space="preserve">Manas kumar Pradhan </t>
  </si>
  <si>
    <t>P</t>
  </si>
  <si>
    <t xml:space="preserve">Manisha Pradhan </t>
  </si>
  <si>
    <t xml:space="preserve">Trailers </t>
  </si>
  <si>
    <t xml:space="preserve">Aditya kumar </t>
  </si>
  <si>
    <t xml:space="preserve"> Mr .Sunjeev kumar</t>
  </si>
  <si>
    <t xml:space="preserve">Cloth shop </t>
  </si>
  <si>
    <t xml:space="preserve">Smt . Rakhi </t>
  </si>
  <si>
    <t>Sohail</t>
  </si>
  <si>
    <t>Md akbar</t>
  </si>
  <si>
    <t>Car dealer</t>
  </si>
  <si>
    <t>Nazani khatun</t>
  </si>
  <si>
    <t xml:space="preserve">Monu mishra </t>
  </si>
  <si>
    <t>C-Blok , New ashok Nagar , Delhi -96</t>
  </si>
  <si>
    <t>Sh.Suryabhan mishra</t>
  </si>
  <si>
    <t xml:space="preserve">Wallpaper, blinds,certain, flooring </t>
  </si>
  <si>
    <t xml:space="preserve">Mrs. Arti mishra </t>
  </si>
  <si>
    <t>Jeevika sah</t>
  </si>
  <si>
    <t>Mr. Ramavtar Sah</t>
  </si>
  <si>
    <t xml:space="preserve">Bank manager </t>
  </si>
  <si>
    <t>Mrs. Nutan Devi</t>
  </si>
  <si>
    <t>Akshat singh</t>
  </si>
  <si>
    <t>Amit Kumar singh</t>
  </si>
  <si>
    <t>Share market</t>
  </si>
  <si>
    <t>Akansha singh</t>
  </si>
  <si>
    <t xml:space="preserve">Vidhi khandelwal </t>
  </si>
  <si>
    <t xml:space="preserve">Dinesh chand gupta </t>
  </si>
  <si>
    <t xml:space="preserve">Rashmi gupta </t>
  </si>
  <si>
    <t xml:space="preserve">Shashank chauhan
</t>
  </si>
  <si>
    <t>Satyavan chauhan</t>
  </si>
  <si>
    <t>Nirmala chauhan</t>
  </si>
  <si>
    <t>Dolly sharma</t>
  </si>
  <si>
    <t>Atendar sharma</t>
  </si>
  <si>
    <t xml:space="preserve">Detective </t>
  </si>
  <si>
    <t>Chinku sharma</t>
  </si>
  <si>
    <t>Deepti</t>
  </si>
  <si>
    <t xml:space="preserve">Chandan Kumar Singh </t>
  </si>
  <si>
    <t>Neelam</t>
  </si>
  <si>
    <t>Nurse</t>
  </si>
  <si>
    <t>Pushkar</t>
  </si>
  <si>
    <t>Ranjit sharma</t>
  </si>
  <si>
    <t>Airport</t>
  </si>
  <si>
    <t>Reshma sharma</t>
  </si>
  <si>
    <t>Ishant kumar</t>
  </si>
  <si>
    <t xml:space="preserve">NEW ASHOK NAGAR </t>
  </si>
  <si>
    <t xml:space="preserve">Rakesh Kumar </t>
  </si>
  <si>
    <t>Outo chela te hai</t>
  </si>
  <si>
    <t>Guddi</t>
  </si>
  <si>
    <t>Cosmetic shop</t>
  </si>
  <si>
    <t>Aditi chauhan</t>
  </si>
  <si>
    <t>Kulvir singh chauhan</t>
  </si>
  <si>
    <t xml:space="preserve">Laxmi </t>
  </si>
  <si>
    <t xml:space="preserve">House wife   </t>
  </si>
  <si>
    <t xml:space="preserve">Sanchit Singh </t>
  </si>
  <si>
    <t>Bhupendra Singh</t>
  </si>
  <si>
    <t xml:space="preserve">Ads company </t>
  </si>
  <si>
    <t xml:space="preserve">Suman Singh
</t>
  </si>
  <si>
    <t xml:space="preserve">Ishan Singh </t>
  </si>
  <si>
    <t xml:space="preserve">Sandeep Singh </t>
  </si>
  <si>
    <t xml:space="preserve">Moni Singh </t>
  </si>
  <si>
    <t xml:space="preserve">Shivangi </t>
  </si>
  <si>
    <t>Mr Lallan Thakur</t>
  </si>
  <si>
    <t xml:space="preserve">Interior design </t>
  </si>
  <si>
    <t>Mrs Babita devi</t>
  </si>
  <si>
    <t>Shubhamsunar</t>
  </si>
  <si>
    <t>Padamsunar</t>
  </si>
  <si>
    <t>Gard</t>
  </si>
  <si>
    <t>Seemasunar</t>
  </si>
  <si>
    <t xml:space="preserve">Harshit singh </t>
  </si>
  <si>
    <t xml:space="preserve">Kiran Mahesh </t>
  </si>
  <si>
    <t xml:space="preserve">Enginiar </t>
  </si>
  <si>
    <t xml:space="preserve">Hemlata </t>
  </si>
  <si>
    <t xml:space="preserve">Mohit Mishra </t>
  </si>
  <si>
    <t xml:space="preserve">Arvind mishra </t>
  </si>
  <si>
    <t>Export</t>
  </si>
  <si>
    <t>Sima mishra</t>
  </si>
  <si>
    <t>Aadarsh kumar pathak</t>
  </si>
  <si>
    <t xml:space="preserve">Manish pathak </t>
  </si>
  <si>
    <t xml:space="preserve">Vandana pathak </t>
  </si>
  <si>
    <t>Kashif rza</t>
  </si>
  <si>
    <t xml:space="preserve">Md. Anwar Hussain </t>
  </si>
  <si>
    <t xml:space="preserve">Exporter company </t>
  </si>
  <si>
    <t xml:space="preserve">Tabassum </t>
  </si>
  <si>
    <t>Aditya Nishad</t>
  </si>
  <si>
    <t>Santosh Nishad</t>
  </si>
  <si>
    <t xml:space="preserve">Construction </t>
  </si>
  <si>
    <t>Durga Devi</t>
  </si>
  <si>
    <t>Naitik mahor</t>
  </si>
  <si>
    <t>Hemant kumar</t>
  </si>
  <si>
    <t xml:space="preserve">Insurance policy business </t>
  </si>
  <si>
    <t>Kavita</t>
  </si>
  <si>
    <t>Sewa sanstha</t>
  </si>
  <si>
    <t>Sumit kumar Matho</t>
  </si>
  <si>
    <t>Rajesh Kumar Mahto</t>
  </si>
  <si>
    <t>Formen</t>
  </si>
  <si>
    <t>Suneeta Devi</t>
  </si>
  <si>
    <t xml:space="preserve">Nitin Sharma </t>
  </si>
  <si>
    <t>Kartar nagar</t>
  </si>
  <si>
    <t xml:space="preserve">Harish Chandra Sharma </t>
  </si>
  <si>
    <t xml:space="preserve">Shop keeper </t>
  </si>
  <si>
    <t>Arite</t>
  </si>
  <si>
    <t>Rishabh Bansal</t>
  </si>
  <si>
    <t>Amul Bansal</t>
  </si>
  <si>
    <t>Salsman</t>
  </si>
  <si>
    <t>Monika Bansal</t>
  </si>
  <si>
    <t xml:space="preserve">Himanshu </t>
  </si>
  <si>
    <t xml:space="preserve">Govind </t>
  </si>
  <si>
    <t>Worker</t>
  </si>
  <si>
    <t xml:space="preserve">Preeti </t>
  </si>
  <si>
    <t xml:space="preserve">Tamanna Bista
</t>
  </si>
  <si>
    <t>Bal Krishan bista</t>
  </si>
  <si>
    <t>Kul Maya bista</t>
  </si>
  <si>
    <t>Vinay</t>
  </si>
  <si>
    <t xml:space="preserve">Mr. Rajesh Kumar </t>
  </si>
  <si>
    <t>Mrs. Shalu Devi</t>
  </si>
  <si>
    <t xml:space="preserve">Aryan Verma </t>
  </si>
  <si>
    <t xml:space="preserve">Naveen Verma </t>
  </si>
  <si>
    <t xml:space="preserve">Textile designer </t>
  </si>
  <si>
    <t>Mansha verma</t>
  </si>
  <si>
    <t>Vansh sharma</t>
  </si>
  <si>
    <t>Naresh sharma</t>
  </si>
  <si>
    <t>Walpare</t>
  </si>
  <si>
    <t>Rekha sharma</t>
  </si>
  <si>
    <t>Shaan biswas</t>
  </si>
  <si>
    <t>C block new Ashok Nagar Delhi 96</t>
  </si>
  <si>
    <t>Prashant biswas</t>
  </si>
  <si>
    <t>Namita biswas</t>
  </si>
  <si>
    <t xml:space="preserve">Gaurav salal
</t>
  </si>
  <si>
    <t>Harish Singh salal</t>
  </si>
  <si>
    <t>My father is accounter</t>
  </si>
  <si>
    <t>Radha devi</t>
  </si>
  <si>
    <t xml:space="preserve">Nikhil
</t>
  </si>
  <si>
    <t>Kartar Nagar</t>
  </si>
  <si>
    <t>Sunder</t>
  </si>
  <si>
    <t>Azad</t>
  </si>
  <si>
    <t>School</t>
  </si>
  <si>
    <t>Shivansh vashiths</t>
  </si>
  <si>
    <t>Pradeep kumar sharma</t>
  </si>
  <si>
    <t>Propertyies</t>
  </si>
  <si>
    <t xml:space="preserve">Alka sharma </t>
  </si>
  <si>
    <t>Anoop</t>
  </si>
  <si>
    <t>Export master</t>
  </si>
  <si>
    <t>Raj kumari</t>
  </si>
  <si>
    <t xml:space="preserve">Ronak Kumar </t>
  </si>
  <si>
    <t xml:space="preserve">Kartan Nagar </t>
  </si>
  <si>
    <t xml:space="preserve">Deepak Kumar </t>
  </si>
  <si>
    <t xml:space="preserve">Cards ka </t>
  </si>
  <si>
    <t>Tuna Davi</t>
  </si>
  <si>
    <t xml:space="preserve">Home Ka Karti hai </t>
  </si>
  <si>
    <t>Sarthak</t>
  </si>
  <si>
    <t xml:space="preserve">Baldev Singh </t>
  </si>
  <si>
    <t xml:space="preserve">House keeping </t>
  </si>
  <si>
    <t xml:space="preserve">Hema devi </t>
  </si>
  <si>
    <t>Satyam tomar</t>
  </si>
  <si>
    <t xml:space="preserve">New ashok nagar delhi block =c </t>
  </si>
  <si>
    <t>Chaman sing tomar</t>
  </si>
  <si>
    <t>Balder</t>
  </si>
  <si>
    <t>Anju devi</t>
  </si>
  <si>
    <t xml:space="preserve">Ashutosh </t>
  </si>
  <si>
    <t xml:space="preserve">Kartar nagar </t>
  </si>
  <si>
    <t xml:space="preserve">Shailendra Singh </t>
  </si>
  <si>
    <t xml:space="preserve">Conductor </t>
  </si>
  <si>
    <t xml:space="preserve">Kamlesh </t>
  </si>
  <si>
    <t xml:space="preserve">House making work </t>
  </si>
  <si>
    <t xml:space="preserve">Siddhant </t>
  </si>
  <si>
    <t xml:space="preserve">Paramveer Singh Bhandari </t>
  </si>
  <si>
    <t xml:space="preserve">Accountent </t>
  </si>
  <si>
    <t xml:space="preserve">Anita Bhandari </t>
  </si>
  <si>
    <t>Subham Bisht</t>
  </si>
  <si>
    <t xml:space="preserve">Anand singh Bisht </t>
  </si>
  <si>
    <t>Chef</t>
  </si>
  <si>
    <t xml:space="preserve">Indu bisht </t>
  </si>
  <si>
    <t>Electric work</t>
  </si>
  <si>
    <t>Priyanshu</t>
  </si>
  <si>
    <t xml:space="preserve">Vinod sharma </t>
  </si>
  <si>
    <t xml:space="preserve">Duty </t>
  </si>
  <si>
    <t xml:space="preserve">Sanjana sharma </t>
  </si>
  <si>
    <t>Satyam raj</t>
  </si>
  <si>
    <t xml:space="preserve">Mrs Ranjan Kumar </t>
  </si>
  <si>
    <t xml:space="preserve"> Cloth making </t>
  </si>
  <si>
    <t xml:space="preserve"> Mrs Reetu Kumari </t>
  </si>
  <si>
    <t xml:space="preserve">Govind Kumar Singh </t>
  </si>
  <si>
    <t xml:space="preserve">Santosh Kumar Singh </t>
  </si>
  <si>
    <t>Ragni</t>
  </si>
  <si>
    <t>Himashi</t>
  </si>
  <si>
    <t xml:space="preserve">Mr Sunil Kumar </t>
  </si>
  <si>
    <t>Mrs Manju devi</t>
  </si>
  <si>
    <t xml:space="preserve">Utkarsh yadav </t>
  </si>
  <si>
    <t>Mr. Shreechand yadav</t>
  </si>
  <si>
    <t>Business</t>
  </si>
  <si>
    <t>Mrs. Sanjoo yadav</t>
  </si>
  <si>
    <t xml:space="preserve">Apoorv </t>
  </si>
  <si>
    <t xml:space="preserve">Mr. Raj Narayan </t>
  </si>
  <si>
    <t xml:space="preserve">Don't know </t>
  </si>
  <si>
    <t>Mrs. Sarita Devi</t>
  </si>
  <si>
    <t xml:space="preserve">Swayam </t>
  </si>
  <si>
    <t>Kartar nagar 4th pusta</t>
  </si>
  <si>
    <t xml:space="preserve">Deepak Sharma </t>
  </si>
  <si>
    <t xml:space="preserve">Swati
</t>
  </si>
  <si>
    <t xml:space="preserve">Kartar nagar delhi 
</t>
  </si>
  <si>
    <t xml:space="preserve">Naresh kumar 
</t>
  </si>
  <si>
    <t>Book sale</t>
  </si>
  <si>
    <t xml:space="preserve">Barkha </t>
  </si>
  <si>
    <t xml:space="preserve">Home work </t>
  </si>
  <si>
    <t>Vivek</t>
  </si>
  <si>
    <t>Dileep kumar</t>
  </si>
  <si>
    <t>Chemist</t>
  </si>
  <si>
    <t>Renu</t>
  </si>
  <si>
    <t xml:space="preserve">House </t>
  </si>
  <si>
    <t xml:space="preserve">Paridhi Tomar </t>
  </si>
  <si>
    <t xml:space="preserve">Kartar Nagar </t>
  </si>
  <si>
    <t xml:space="preserve">Akhilesh Singh Tomar </t>
  </si>
  <si>
    <t xml:space="preserve">Canfacsner </t>
  </si>
  <si>
    <t xml:space="preserve">Rekha </t>
  </si>
  <si>
    <t xml:space="preserve">Home maker </t>
  </si>
  <si>
    <t xml:space="preserve">Dipesh </t>
  </si>
  <si>
    <t>Pradeep kashyap</t>
  </si>
  <si>
    <t>Flipkart courier boy</t>
  </si>
  <si>
    <t>Pooja kashyap</t>
  </si>
  <si>
    <t xml:space="preserve">Ansh Kumar </t>
  </si>
  <si>
    <t xml:space="preserve">Manish Kumar </t>
  </si>
  <si>
    <t>Kiran</t>
  </si>
  <si>
    <t xml:space="preserve">Prem Sharma </t>
  </si>
  <si>
    <t xml:space="preserve">Rajesh Sharma </t>
  </si>
  <si>
    <t xml:space="preserve">Seling vegetable </t>
  </si>
  <si>
    <t xml:space="preserve">Reema </t>
  </si>
  <si>
    <t xml:space="preserve">Yuvraj </t>
  </si>
  <si>
    <t xml:space="preserve">Umesh </t>
  </si>
  <si>
    <t xml:space="preserve">Neeraj </t>
  </si>
  <si>
    <t>Aakriti chauhan</t>
  </si>
  <si>
    <t>Mr.gaurav chauhan</t>
  </si>
  <si>
    <t>DTC condekter</t>
  </si>
  <si>
    <t>Mrs.preeti chauhan</t>
  </si>
  <si>
    <t>Alkma</t>
  </si>
  <si>
    <t>Kartar nagar delhi 110053</t>
  </si>
  <si>
    <t xml:space="preserve">Raees ahmed </t>
  </si>
  <si>
    <t xml:space="preserve">Welding </t>
  </si>
  <si>
    <t xml:space="preserve">Parlour </t>
  </si>
  <si>
    <t>Ashi
Yadav</t>
  </si>
  <si>
    <t>Katar nager</t>
  </si>
  <si>
    <t>Ram varan</t>
  </si>
  <si>
    <t>Fire brigade</t>
  </si>
  <si>
    <t>Aneeta</t>
  </si>
  <si>
    <t>Home work</t>
  </si>
  <si>
    <t>Yash bajpai</t>
  </si>
  <si>
    <t xml:space="preserve">Amit Bajpai </t>
  </si>
  <si>
    <t xml:space="preserve">Manager in Bikaner wala restaurant </t>
  </si>
  <si>
    <t xml:space="preserve">Kavita bajpai </t>
  </si>
  <si>
    <t xml:space="preserve">Abhinav Shukla </t>
  </si>
  <si>
    <t>Sadarpur Extn</t>
  </si>
  <si>
    <t xml:space="preserve">Rakesh Kumar Shukla </t>
  </si>
  <si>
    <t>Private Company ( Belts making for machine )</t>
  </si>
  <si>
    <t xml:space="preserve">Ritu Shukla </t>
  </si>
  <si>
    <t xml:space="preserve">Prince Negi
</t>
  </si>
  <si>
    <t xml:space="preserve">Sadarpur </t>
  </si>
  <si>
    <t>Sher Singh Negi</t>
  </si>
  <si>
    <t>Cloths Shop</t>
  </si>
  <si>
    <t>Lakki Devi</t>
  </si>
  <si>
    <t>Momos Shop</t>
  </si>
  <si>
    <t>Naveen Singh Ghughtyal</t>
  </si>
  <si>
    <t>City Modern Public School</t>
  </si>
  <si>
    <t>SADATPUR EXTN</t>
  </si>
  <si>
    <t>Dinesh Singh Ghughtyal</t>
  </si>
  <si>
    <t>Employee in A.I.I.M.S</t>
  </si>
  <si>
    <t>Bhagwati Devi</t>
  </si>
  <si>
    <t xml:space="preserve">Rishabh jha </t>
  </si>
  <si>
    <t xml:space="preserve">SADATPUR Extention </t>
  </si>
  <si>
    <t>Vipin Kumar Jha</t>
  </si>
  <si>
    <t xml:space="preserve">Garments </t>
  </si>
  <si>
    <t xml:space="preserve">Savita Jha </t>
  </si>
  <si>
    <t xml:space="preserve">Rishabh choudhary </t>
  </si>
  <si>
    <t>Sadatpur delhi 94</t>
  </si>
  <si>
    <t xml:space="preserve">Santosh choudhary </t>
  </si>
  <si>
    <t xml:space="preserve">Vandan choudhary </t>
  </si>
  <si>
    <t>Aman Rathore</t>
  </si>
  <si>
    <t xml:space="preserve">Sadatpur </t>
  </si>
  <si>
    <t>Mukesh rathore</t>
  </si>
  <si>
    <t>Milk Transport</t>
  </si>
  <si>
    <t>Rajni Rathore</t>
  </si>
  <si>
    <t>Raghav singh</t>
  </si>
  <si>
    <t>Sadat pur exti.</t>
  </si>
  <si>
    <t>Transportation</t>
  </si>
  <si>
    <t>Amit</t>
  </si>
  <si>
    <t>Sadatpur extn</t>
  </si>
  <si>
    <t>Sudish</t>
  </si>
  <si>
    <t>Raber band</t>
  </si>
  <si>
    <t>Sobha devi</t>
  </si>
  <si>
    <t>Prateek bisht</t>
  </si>
  <si>
    <t xml:space="preserve">Sadatpur extn </t>
  </si>
  <si>
    <t>Mr Rajendra Singh bisht</t>
  </si>
  <si>
    <t>Mrs Geeta bisht</t>
  </si>
  <si>
    <t xml:space="preserve">Sidharth Kumar </t>
  </si>
  <si>
    <t xml:space="preserve">Kailash Kumar Singh </t>
  </si>
  <si>
    <t>Super visor</t>
  </si>
  <si>
    <t xml:space="preserve">Mamta Devi </t>
  </si>
  <si>
    <t>Kamlesh Rawat</t>
  </si>
  <si>
    <t>Mohan singh rawat</t>
  </si>
  <si>
    <t xml:space="preserve">In movies </t>
  </si>
  <si>
    <t>Jashoda devi</t>
  </si>
  <si>
    <t>Vanshika rathour</t>
  </si>
  <si>
    <t>Sadatpur extn.</t>
  </si>
  <si>
    <t xml:space="preserve">Laxmi Rathore </t>
  </si>
  <si>
    <t>Raghav sharama</t>
  </si>
  <si>
    <t>Sadatpur  extn.</t>
  </si>
  <si>
    <t>Neeraj</t>
  </si>
  <si>
    <t>MBD</t>
  </si>
  <si>
    <t>Rashmi</t>
  </si>
  <si>
    <t>Patnh</t>
  </si>
  <si>
    <t>Abhinav Mishra</t>
  </si>
  <si>
    <t>Nitya Nand Mishra</t>
  </si>
  <si>
    <t>Shop</t>
  </si>
  <si>
    <t>Sadhna Mishra</t>
  </si>
  <si>
    <t xml:space="preserve">Pramod kumar </t>
  </si>
  <si>
    <t xml:space="preserve">Plumber </t>
  </si>
  <si>
    <t xml:space="preserve">Premwati </t>
  </si>
  <si>
    <t xml:space="preserve">Aman Gupta 
</t>
  </si>
  <si>
    <t>Sadatpur extension 110094</t>
  </si>
  <si>
    <t xml:space="preserve">Santosh Kumar Gupta 
</t>
  </si>
  <si>
    <t xml:space="preserve">Maneger in showroom of jhoomer </t>
  </si>
  <si>
    <t xml:space="preserve">Shilpa Gupta </t>
  </si>
  <si>
    <t xml:space="preserve">Business woman </t>
  </si>
  <si>
    <t xml:space="preserve">Aarohi dwivedi </t>
  </si>
  <si>
    <t xml:space="preserve">Sadatpur extension </t>
  </si>
  <si>
    <t xml:space="preserve">Chandra Kumar </t>
  </si>
  <si>
    <t xml:space="preserve">Rashmi dwivedi </t>
  </si>
  <si>
    <t xml:space="preserve">Divya </t>
  </si>
  <si>
    <t xml:space="preserve">Indrajeet Kumar </t>
  </si>
  <si>
    <t xml:space="preserve">Police </t>
  </si>
  <si>
    <t>Durgawati devi</t>
  </si>
  <si>
    <t>SHAMBHAVI MISHRA</t>
  </si>
  <si>
    <t>Sadatpur extension Delhi 110094</t>
  </si>
  <si>
    <t xml:space="preserve">Mr.Ajay Prakash Mishra </t>
  </si>
  <si>
    <t xml:space="preserve">Bussiness </t>
  </si>
  <si>
    <t xml:space="preserve">Mrs.Kanchan Mishra </t>
  </si>
  <si>
    <t xml:space="preserve">Teacher but now house wife </t>
  </si>
  <si>
    <t xml:space="preserve">Kinjal shukla </t>
  </si>
  <si>
    <t>Mr.Durgesh shukla</t>
  </si>
  <si>
    <t xml:space="preserve">Finance </t>
  </si>
  <si>
    <t xml:space="preserve">Arti shukla </t>
  </si>
  <si>
    <t xml:space="preserve">Vikas kumar
</t>
  </si>
  <si>
    <t xml:space="preserve">Sadatpur extn.
</t>
  </si>
  <si>
    <t>Saroj kumar</t>
  </si>
  <si>
    <t xml:space="preserve">General Store 
</t>
  </si>
  <si>
    <t>Pampi devi</t>
  </si>
  <si>
    <t xml:space="preserve">Ananya </t>
  </si>
  <si>
    <t>Neetu devi</t>
  </si>
  <si>
    <t xml:space="preserve">Sonia bhandari 
</t>
  </si>
  <si>
    <t xml:space="preserve">Rajender singh </t>
  </si>
  <si>
    <t xml:space="preserve">Shanti Devi </t>
  </si>
  <si>
    <t>Krishna</t>
  </si>
  <si>
    <t>Shriprakash</t>
  </si>
  <si>
    <t>Archana</t>
  </si>
  <si>
    <t xml:space="preserve">Sakshi gupta </t>
  </si>
  <si>
    <t xml:space="preserve">Ranjan kumar </t>
  </si>
  <si>
    <t xml:space="preserve">Sandhya Gupta </t>
  </si>
  <si>
    <t xml:space="preserve">Gourav kashyap </t>
  </si>
  <si>
    <t xml:space="preserve">Dharmendar kashyap </t>
  </si>
  <si>
    <t>Garments selling</t>
  </si>
  <si>
    <t>Mansi singh</t>
  </si>
  <si>
    <t xml:space="preserve">Rajesh Kumar </t>
  </si>
  <si>
    <t>Sanju</t>
  </si>
  <si>
    <t>Ankita shah</t>
  </si>
  <si>
    <t>Ram ji Shah</t>
  </si>
  <si>
    <t>Police 🚓</t>
  </si>
  <si>
    <t xml:space="preserve">Sunita Devi </t>
  </si>
  <si>
    <t>Piyush bisht</t>
  </si>
  <si>
    <t>Swagatpur extension</t>
  </si>
  <si>
    <t xml:space="preserve">Khem Singh </t>
  </si>
  <si>
    <t xml:space="preserve">Selling clothes </t>
  </si>
  <si>
    <t>Sarita deve</t>
  </si>
  <si>
    <t xml:space="preserve">Kanishka Mishra </t>
  </si>
  <si>
    <t xml:space="preserve">Sadatpur Extension </t>
  </si>
  <si>
    <t xml:space="preserve">Sumit Mishra </t>
  </si>
  <si>
    <t xml:space="preserve">Khushboo mishra </t>
  </si>
  <si>
    <t xml:space="preserve">Shivansh bisht </t>
  </si>
  <si>
    <t>Harish singh</t>
  </si>
  <si>
    <t>With senior advocate</t>
  </si>
  <si>
    <t>Neelam bisht</t>
  </si>
  <si>
    <t>Online bissenes</t>
  </si>
  <si>
    <t xml:space="preserve">Akansha </t>
  </si>
  <si>
    <t>Sadarpur extn</t>
  </si>
  <si>
    <t>Ganga dutt pandey</t>
  </si>
  <si>
    <t xml:space="preserve">Lawyer </t>
  </si>
  <si>
    <t xml:space="preserve">Jai shri pandey </t>
  </si>
  <si>
    <t>Vansh</t>
  </si>
  <si>
    <t>Manoj Kumar</t>
  </si>
  <si>
    <t xml:space="preserve">Security guard </t>
  </si>
  <si>
    <t>Business women</t>
  </si>
  <si>
    <t>Shalu kumari</t>
  </si>
  <si>
    <t>SADATPUR  EXTENSION.</t>
  </si>
  <si>
    <t>Shambhu kumar</t>
  </si>
  <si>
    <t xml:space="preserve">  Dryfruit Buisness </t>
  </si>
  <si>
    <t>Rinku devi</t>
  </si>
  <si>
    <t xml:space="preserve">Kavita </t>
  </si>
  <si>
    <t>Mr. Shyam singh</t>
  </si>
  <si>
    <t>Security guard</t>
  </si>
  <si>
    <t>Mrs.Manju devi</t>
  </si>
  <si>
    <t xml:space="preserve">Ansh Sharma 
</t>
  </si>
  <si>
    <t>Sadatpur Extn</t>
  </si>
  <si>
    <t xml:space="preserve">Satish Kumar </t>
  </si>
  <si>
    <t>Hospital Me GDA</t>
  </si>
  <si>
    <t>Gayatri Devi</t>
  </si>
  <si>
    <t xml:space="preserve">Manish Rawat </t>
  </si>
  <si>
    <t>N- 99 st no-4 sadatpur Karawal nagar delhi - 110094</t>
  </si>
  <si>
    <t xml:space="preserve">Parvat singh </t>
  </si>
  <si>
    <t>Pefeume</t>
  </si>
  <si>
    <t>Parbha</t>
  </si>
  <si>
    <t xml:space="preserve">Aunty </t>
  </si>
  <si>
    <t xml:space="preserve">Ranjan kumar Shrivastav </t>
  </si>
  <si>
    <t>Nikee devi</t>
  </si>
  <si>
    <t xml:space="preserve">Homemaker </t>
  </si>
  <si>
    <t xml:space="preserve">Harpreet Singh </t>
  </si>
  <si>
    <t xml:space="preserve">Jaspreet Singh </t>
  </si>
  <si>
    <t xml:space="preserve">Clothes shop </t>
  </si>
  <si>
    <t xml:space="preserve">Asmit Kaur </t>
  </si>
  <si>
    <t>Ishant</t>
  </si>
  <si>
    <t>Lilawati devi</t>
  </si>
  <si>
    <t>Goldy</t>
  </si>
  <si>
    <t xml:space="preserve">Sadatpur Extn </t>
  </si>
  <si>
    <t xml:space="preserve">Rajasthan public </t>
  </si>
  <si>
    <t>Durgawati Devi</t>
  </si>
  <si>
    <t>Naman</t>
  </si>
  <si>
    <t>Rajeev Kr.Sharma</t>
  </si>
  <si>
    <t>He work in a company name impax</t>
  </si>
  <si>
    <t xml:space="preserve">Reena Sharma </t>
  </si>
  <si>
    <t xml:space="preserve">Lavi sharma
</t>
  </si>
  <si>
    <t xml:space="preserve">Mukesh sharma </t>
  </si>
  <si>
    <t>Manager in tavels point</t>
  </si>
  <si>
    <t xml:space="preserve">Kavita sharma </t>
  </si>
  <si>
    <t xml:space="preserve">Sumit shah </t>
  </si>
  <si>
    <t xml:space="preserve">Sadatpur extention </t>
  </si>
  <si>
    <t>Ratnesh shah</t>
  </si>
  <si>
    <t>Hitesh Suryavanshi</t>
  </si>
  <si>
    <t xml:space="preserve">Pratap Singh </t>
  </si>
  <si>
    <t xml:space="preserve">Government electrical engineer </t>
  </si>
  <si>
    <t xml:space="preserve">Kusum </t>
  </si>
  <si>
    <t>Jai Rawat</t>
  </si>
  <si>
    <t>Gopal Singh Rawat</t>
  </si>
  <si>
    <t>Stock Market</t>
  </si>
  <si>
    <t>Kamla</t>
  </si>
  <si>
    <t xml:space="preserve">Kirti </t>
  </si>
  <si>
    <t xml:space="preserve">Sadatpur extn
</t>
  </si>
  <si>
    <t xml:space="preserve">Kamal Chand </t>
  </si>
  <si>
    <t xml:space="preserve">Manvi Mishra </t>
  </si>
  <si>
    <t xml:space="preserve">Rohit Mishra </t>
  </si>
  <si>
    <t xml:space="preserve">Seema Mishra </t>
  </si>
  <si>
    <t>Deepanshi Panchal</t>
  </si>
  <si>
    <t xml:space="preserve">Neeraj kumar sharma </t>
  </si>
  <si>
    <t xml:space="preserve">Lift technician </t>
  </si>
  <si>
    <t>Kalpana Devi</t>
  </si>
  <si>
    <t xml:space="preserve">Aryan 
</t>
  </si>
  <si>
    <t>Anil kumar</t>
  </si>
  <si>
    <t xml:space="preserve"> Socks company job</t>
  </si>
  <si>
    <t xml:space="preserve">Savita </t>
  </si>
  <si>
    <t>Gunjan pal</t>
  </si>
  <si>
    <t>Sanjay singh</t>
  </si>
  <si>
    <t xml:space="preserve">Tata motors employee </t>
  </si>
  <si>
    <t>Mohit</t>
  </si>
  <si>
    <t xml:space="preserve">Harsh Vihar </t>
  </si>
  <si>
    <t>Gangadhar</t>
  </si>
  <si>
    <t xml:space="preserve">Pants  officers </t>
  </si>
  <si>
    <t>Deepanshu</t>
  </si>
  <si>
    <t>Harsh vihar</t>
  </si>
  <si>
    <t>Sh. Gopal</t>
  </si>
  <si>
    <t>Auto driver</t>
  </si>
  <si>
    <t>Late/ smt. madhu</t>
  </si>
  <si>
    <t>N/A</t>
  </si>
  <si>
    <t xml:space="preserve">Prince
</t>
  </si>
  <si>
    <t xml:space="preserve">Harsh vihar Delhi </t>
  </si>
  <si>
    <t>Vijender sing</t>
  </si>
  <si>
    <t>Mcd</t>
  </si>
  <si>
    <t>Reena devi</t>
  </si>
  <si>
    <t xml:space="preserve">housewife </t>
  </si>
  <si>
    <t>Varun</t>
  </si>
  <si>
    <t xml:space="preserve">Dinesh Kumar Chauhan </t>
  </si>
  <si>
    <t>Nisha</t>
  </si>
  <si>
    <t>Ananya</t>
  </si>
  <si>
    <t xml:space="preserve">Harsh vihar </t>
  </si>
  <si>
    <t xml:space="preserve">Dharmender </t>
  </si>
  <si>
    <t>Devi</t>
  </si>
  <si>
    <t xml:space="preserve">Naitik
</t>
  </si>
  <si>
    <t>Inder pal</t>
  </si>
  <si>
    <t xml:space="preserve">Eklove
</t>
  </si>
  <si>
    <t xml:space="preserve">Vijay park Delhi 
</t>
  </si>
  <si>
    <t>Non of these</t>
  </si>
  <si>
    <t xml:space="preserve">Komal </t>
  </si>
  <si>
    <t>Piyush singh rana</t>
  </si>
  <si>
    <t>Puran singh rana</t>
  </si>
  <si>
    <t xml:space="preserve">Kritika </t>
  </si>
  <si>
    <t>Vijay park</t>
  </si>
  <si>
    <t xml:space="preserve">Chhota lal
</t>
  </si>
  <si>
    <t xml:space="preserve">My father is pandit </t>
  </si>
  <si>
    <t xml:space="preserve">VINAY </t>
  </si>
  <si>
    <t xml:space="preserve">Uttam Kumar </t>
  </si>
  <si>
    <t>Food ka</t>
  </si>
  <si>
    <t xml:space="preserve">Home </t>
  </si>
  <si>
    <t>Hamza</t>
  </si>
  <si>
    <t>Shafiq rehman</t>
  </si>
  <si>
    <t>Bissnusman</t>
  </si>
  <si>
    <t>Farhana sheikh</t>
  </si>
  <si>
    <t>Arjun</t>
  </si>
  <si>
    <t>Ramratan</t>
  </si>
  <si>
    <t>Laxmi</t>
  </si>
  <si>
    <t>Not</t>
  </si>
  <si>
    <t xml:space="preserve">Umang sharma
</t>
  </si>
  <si>
    <t xml:space="preserve">Vijay park 
</t>
  </si>
  <si>
    <t xml:space="preserve">Rohtas 
</t>
  </si>
  <si>
    <t xml:space="preserve">Don't no
</t>
  </si>
  <si>
    <t>Shivani</t>
  </si>
  <si>
    <t>Raju</t>
  </si>
  <si>
    <t xml:space="preserve">Cable  </t>
  </si>
  <si>
    <t xml:space="preserve">Lalita </t>
  </si>
  <si>
    <t>Rishabh dubey</t>
  </si>
  <si>
    <t xml:space="preserve">Vijay park
</t>
  </si>
  <si>
    <t>Abhishek dubey</t>
  </si>
  <si>
    <t xml:space="preserve">Manju devi </t>
  </si>
  <si>
    <t xml:space="preserve">Lucky </t>
  </si>
  <si>
    <t>Pradeep pal</t>
  </si>
  <si>
    <t xml:space="preserve">Private work </t>
  </si>
  <si>
    <t>Kavya</t>
  </si>
  <si>
    <t xml:space="preserve">Vijay park </t>
  </si>
  <si>
    <t xml:space="preserve">Ashok Kumar </t>
  </si>
  <si>
    <t>Engineer</t>
  </si>
  <si>
    <t xml:space="preserve">Laxmi Devi </t>
  </si>
  <si>
    <t xml:space="preserve">Working women </t>
  </si>
  <si>
    <t>Arun</t>
  </si>
  <si>
    <t>Mr. ravi</t>
  </si>
  <si>
    <t>Gudiya</t>
  </si>
  <si>
    <t>Abhishekgughla</t>
  </si>
  <si>
    <t xml:space="preserve">Parveen gupat </t>
  </si>
  <si>
    <t xml:space="preserve">Sonia </t>
  </si>
  <si>
    <t>Siddhi yadav</t>
  </si>
  <si>
    <t xml:space="preserve"> Harsh vihar</t>
  </si>
  <si>
    <t>Pushpender yadav</t>
  </si>
  <si>
    <t xml:space="preserve">Plumber manejar </t>
  </si>
  <si>
    <t>Sudha  yadav</t>
  </si>
  <si>
    <t xml:space="preserve">Harsh Kumar </t>
  </si>
  <si>
    <t xml:space="preserve">Surendra </t>
  </si>
  <si>
    <t xml:space="preserve">Gayatri </t>
  </si>
  <si>
    <t>Ishu</t>
  </si>
  <si>
    <t>Mr.vijender</t>
  </si>
  <si>
    <t xml:space="preserve">Make utensils </t>
  </si>
  <si>
    <t>M.s reetu</t>
  </si>
  <si>
    <t xml:space="preserve">Working in a hospital </t>
  </si>
  <si>
    <t>Shubh jadon</t>
  </si>
  <si>
    <t>Rajesh singh</t>
  </si>
  <si>
    <t>Chef job</t>
  </si>
  <si>
    <t>Rubi sing</t>
  </si>
  <si>
    <t>Ishant pal</t>
  </si>
  <si>
    <t>Karan pal</t>
  </si>
  <si>
    <t xml:space="preserve">Sales person </t>
  </si>
  <si>
    <t>Rajnimpal</t>
  </si>
  <si>
    <t>Shivani Nayak</t>
  </si>
  <si>
    <t>Lucky Public School</t>
  </si>
  <si>
    <t>Harsh Vihar</t>
  </si>
  <si>
    <t>Bablu Singh</t>
  </si>
  <si>
    <t>Reena Nayak</t>
  </si>
  <si>
    <t>Harshit</t>
  </si>
  <si>
    <t xml:space="preserve">Devender </t>
  </si>
  <si>
    <t xml:space="preserve"> Cloths Seller</t>
  </si>
  <si>
    <t>Sahil  chandela</t>
  </si>
  <si>
    <t xml:space="preserve">Jitendra </t>
  </si>
  <si>
    <t xml:space="preserve">Officer </t>
  </si>
  <si>
    <t>Aaliya Naz</t>
  </si>
  <si>
    <t xml:space="preserve">Vijay Park </t>
  </si>
  <si>
    <t xml:space="preserve">Imran Ahmed </t>
  </si>
  <si>
    <t>Cloth Seller</t>
  </si>
  <si>
    <t xml:space="preserve">Zubeda Khatoon </t>
  </si>
  <si>
    <t xml:space="preserve">Shivam </t>
  </si>
  <si>
    <t>Bhupendra gadariya</t>
  </si>
  <si>
    <t>Gas pipe line igl</t>
  </si>
  <si>
    <t>Ramesh kumar</t>
  </si>
  <si>
    <t>Mr.Raj kumar</t>
  </si>
  <si>
    <t>Sanju devi</t>
  </si>
  <si>
    <t>Priyanshi sharma</t>
  </si>
  <si>
    <t xml:space="preserve">Dharmendra Sharma </t>
  </si>
  <si>
    <t xml:space="preserve">E rickshaw driver </t>
  </si>
  <si>
    <t>Preeti sharma</t>
  </si>
  <si>
    <t>Vikrant</t>
  </si>
  <si>
    <t xml:space="preserve">Pradeep </t>
  </si>
  <si>
    <t>Property Deeler</t>
  </si>
  <si>
    <t>Prabha</t>
  </si>
  <si>
    <t xml:space="preserve">House working </t>
  </si>
  <si>
    <t>Harshvihar</t>
  </si>
  <si>
    <t>Mr yogesh</t>
  </si>
  <si>
    <t xml:space="preserve">Mrs Renu devi </t>
  </si>
  <si>
    <t>Nikhil</t>
  </si>
  <si>
    <t>Sileshgupta</t>
  </si>
  <si>
    <t>Factory worker</t>
  </si>
  <si>
    <t xml:space="preserve">Arti </t>
  </si>
  <si>
    <t>Mepalpur</t>
  </si>
  <si>
    <t xml:space="preserve">Lakhan singh </t>
  </si>
  <si>
    <t>Army</t>
  </si>
  <si>
    <t>Vinit</t>
  </si>
  <si>
    <t xml:space="preserve">Mahipalpur,new delhi
</t>
  </si>
  <si>
    <t>Chandan singh</t>
  </si>
  <si>
    <t>Ganga devi</t>
  </si>
  <si>
    <t xml:space="preserve">Shakib </t>
  </si>
  <si>
    <t xml:space="preserve">Bhajanpura </t>
  </si>
  <si>
    <t xml:space="preserve">Mohd Murtaza ,   </t>
  </si>
  <si>
    <t>My father is buisness man of lenses.</t>
  </si>
  <si>
    <t xml:space="preserve">Gulshana </t>
  </si>
  <si>
    <t>Aditaya</t>
  </si>
  <si>
    <t xml:space="preserve">Late Sunil Kumar </t>
  </si>
  <si>
    <t xml:space="preserve">Fasion designers </t>
  </si>
  <si>
    <t xml:space="preserve">Manju Singh </t>
  </si>
  <si>
    <t xml:space="preserve">Butiq </t>
  </si>
  <si>
    <t xml:space="preserve">Nitin </t>
  </si>
  <si>
    <t xml:space="preserve">New delhi mahipalpur </t>
  </si>
  <si>
    <t>Chanderbhan</t>
  </si>
  <si>
    <t xml:space="preserve">Harshit </t>
  </si>
  <si>
    <t xml:space="preserve">Mahipalpur </t>
  </si>
  <si>
    <t xml:space="preserve">Mohan chandra sharma </t>
  </si>
  <si>
    <t xml:space="preserve">Medical </t>
  </si>
  <si>
    <t xml:space="preserve">Jiviyansh kumar </t>
  </si>
  <si>
    <t xml:space="preserve">BHAJANPURA </t>
  </si>
  <si>
    <t>Singing</t>
  </si>
  <si>
    <t>Anjali rani</t>
  </si>
  <si>
    <t xml:space="preserve">Harsh vihar delhi 93 </t>
  </si>
  <si>
    <t xml:space="preserve">Mr.raju saxena </t>
  </si>
  <si>
    <t xml:space="preserve">My father is  vegetable seller </t>
  </si>
  <si>
    <t xml:space="preserve">Mrs. Babli saxena </t>
  </si>
  <si>
    <t>My mother is homeworker</t>
  </si>
  <si>
    <t xml:space="preserve">Lakshya </t>
  </si>
  <si>
    <t>Mahipal pur</t>
  </si>
  <si>
    <t xml:space="preserve">Saurabh Sharma </t>
  </si>
  <si>
    <t xml:space="preserve">ips </t>
  </si>
  <si>
    <t xml:space="preserve">Payal Sharma </t>
  </si>
  <si>
    <t>Shyam Narayan tiwari</t>
  </si>
  <si>
    <t>Mahipalpur</t>
  </si>
  <si>
    <t xml:space="preserve">Mr shesh Narayan tiwari </t>
  </si>
  <si>
    <t xml:space="preserve">Transportation </t>
  </si>
  <si>
    <t xml:space="preserve">Miss Arti Tiwari </t>
  </si>
  <si>
    <t xml:space="preserve">House work </t>
  </si>
  <si>
    <t xml:space="preserve">Zaid Khan </t>
  </si>
  <si>
    <t>Vivek Modern School</t>
  </si>
  <si>
    <t>Bhajanpura</t>
  </si>
  <si>
    <t>Md.Muzammil Khan</t>
  </si>
  <si>
    <t xml:space="preserve">My Father is a manager of Sparky company </t>
  </si>
  <si>
    <t>Md. Sayma Khan</t>
  </si>
  <si>
    <t xml:space="preserve">My mom is House Wife </t>
  </si>
  <si>
    <t>Zara</t>
  </si>
  <si>
    <t xml:space="preserve">Danish </t>
  </si>
  <si>
    <t>Huma</t>
  </si>
  <si>
    <t>Parveen</t>
  </si>
  <si>
    <t>Hars vihar</t>
  </si>
  <si>
    <t>Mr  Pardesi</t>
  </si>
  <si>
    <t>Oto Driver</t>
  </si>
  <si>
    <t>Faktri warkar</t>
  </si>
  <si>
    <t xml:space="preserve">Chander bhan </t>
  </si>
  <si>
    <t xml:space="preserve">Shabhad </t>
  </si>
  <si>
    <t xml:space="preserve">Khoti </t>
  </si>
  <si>
    <t>Rudra</t>
  </si>
  <si>
    <t>Mahipalpur newdelhi110037</t>
  </si>
  <si>
    <t>Manoj Kumar bal</t>
  </si>
  <si>
    <t xml:space="preserve">Superviser </t>
  </si>
  <si>
    <t>Priyanka bal</t>
  </si>
  <si>
    <t>Drishti</t>
  </si>
  <si>
    <t xml:space="preserve">Mr. Jitendra Kumar </t>
  </si>
  <si>
    <t xml:space="preserve">Shop owner </t>
  </si>
  <si>
    <t xml:space="preserve">Mrs. Sadhna </t>
  </si>
  <si>
    <t xml:space="preserve">Gungun kashyap.
</t>
  </si>
  <si>
    <t>Bhajanpura.</t>
  </si>
  <si>
    <t>Deepak kashyap.</t>
  </si>
  <si>
    <t>Company name utsav card .</t>
  </si>
  <si>
    <t>Renu.</t>
  </si>
  <si>
    <t xml:space="preserve">Rudra dev
</t>
  </si>
  <si>
    <t xml:space="preserve">Car booking </t>
  </si>
  <si>
    <t>Assistant doctors</t>
  </si>
  <si>
    <t>Ashu jha</t>
  </si>
  <si>
    <t xml:space="preserve">Mahipalpur New Delhi </t>
  </si>
  <si>
    <t>Saroj jha</t>
  </si>
  <si>
    <t>Service man</t>
  </si>
  <si>
    <t>Jyoti devi</t>
  </si>
  <si>
    <t xml:space="preserve">Faiziya </t>
  </si>
  <si>
    <t>Bhjan pura</t>
  </si>
  <si>
    <t xml:space="preserve">Mohd Zahid </t>
  </si>
  <si>
    <t>Ishrat</t>
  </si>
  <si>
    <t>Meet</t>
  </si>
  <si>
    <t>Tarun</t>
  </si>
  <si>
    <t>He had a big shop in gandhinagar</t>
  </si>
  <si>
    <t>Nitin Kumar</t>
  </si>
  <si>
    <t>Mr kundan</t>
  </si>
  <si>
    <t>Ms Devaki</t>
  </si>
  <si>
    <t>Manav Rajput</t>
  </si>
  <si>
    <t xml:space="preserve">Bhajanpur </t>
  </si>
  <si>
    <t>Girraj singh</t>
  </si>
  <si>
    <t>Government job</t>
  </si>
  <si>
    <t>Chanda devi</t>
  </si>
  <si>
    <t>Ishwar singh</t>
  </si>
  <si>
    <t>Shanti</t>
  </si>
  <si>
    <t>Anjali Yadav</t>
  </si>
  <si>
    <t>Mr. Amarjeet yadav</t>
  </si>
  <si>
    <t>Mrs. Suman yadav</t>
  </si>
  <si>
    <t>Ayesha Bie</t>
  </si>
  <si>
    <t>Saleem Ahmad</t>
  </si>
  <si>
    <t>Businessman</t>
  </si>
  <si>
    <t>Mubeena Begam</t>
  </si>
  <si>
    <t xml:space="preserve">Janvi sharma	</t>
  </si>
  <si>
    <t>Mohit Sharma ,</t>
  </si>
  <si>
    <t xml:space="preserve">Dimple Sharma </t>
  </si>
  <si>
    <t xml:space="preserve">Household  </t>
  </si>
  <si>
    <t xml:space="preserve">Vikas </t>
  </si>
  <si>
    <t xml:space="preserve">Pappu Yadav </t>
  </si>
  <si>
    <t xml:space="preserve">Constructor </t>
  </si>
  <si>
    <t xml:space="preserve">Meena yadav </t>
  </si>
  <si>
    <t xml:space="preserve">Mehran </t>
  </si>
  <si>
    <t xml:space="preserve">Tasleem ahmad </t>
  </si>
  <si>
    <t xml:space="preserve">Car macanic </t>
  </si>
  <si>
    <t>Nasreen bano</t>
  </si>
  <si>
    <t xml:space="preserve">Lovneet
</t>
  </si>
  <si>
    <t xml:space="preserve">Mahipalpur
</t>
  </si>
  <si>
    <t xml:space="preserve">Anil kumar
</t>
  </si>
  <si>
    <t xml:space="preserve">Airport </t>
  </si>
  <si>
    <t xml:space="preserve">Naitik Raj
</t>
  </si>
  <si>
    <t xml:space="preserve">Mahipalpur new delhi </t>
  </si>
  <si>
    <t xml:space="preserve">Alok Kumar soni
</t>
  </si>
  <si>
    <t>Neelam kumari soni</t>
  </si>
  <si>
    <t xml:space="preserve">Mahd Sameer
</t>
  </si>
  <si>
    <t>Bhanjanpoora</t>
  </si>
  <si>
    <t>Iftakhar ali</t>
  </si>
  <si>
    <t>Mashin ka</t>
  </si>
  <si>
    <t>Kaneez. Fatima</t>
  </si>
  <si>
    <t>Haus mather</t>
  </si>
  <si>
    <t xml:space="preserve">Khushi Chauhan
</t>
  </si>
  <si>
    <t>Majid Ali</t>
  </si>
  <si>
    <t>Hina Chauhan</t>
  </si>
  <si>
    <t>Shivam</t>
  </si>
  <si>
    <t xml:space="preserve">Mahipal pur
</t>
  </si>
  <si>
    <t xml:space="preserve">Ranjeet kumar </t>
  </si>
  <si>
    <t>Electric works</t>
  </si>
  <si>
    <t>Aarti devi</t>
  </si>
  <si>
    <t>Ruchika</t>
  </si>
  <si>
    <t>Shriram gurjar</t>
  </si>
  <si>
    <t>Supervisor</t>
  </si>
  <si>
    <t>Dholi devi</t>
  </si>
  <si>
    <t>Jagat Bajaj</t>
  </si>
  <si>
    <t>Shiv Ratan Bajaj</t>
  </si>
  <si>
    <t>Motar parts</t>
  </si>
  <si>
    <t>Rachna Bajaj</t>
  </si>
  <si>
    <t xml:space="preserve">Household work </t>
  </si>
  <si>
    <t xml:space="preserve">Aradhya Singh </t>
  </si>
  <si>
    <t xml:space="preserve">Mahapalpur </t>
  </si>
  <si>
    <t>Amit Kumar Singh</t>
  </si>
  <si>
    <t xml:space="preserve">Icr mein courier company </t>
  </si>
  <si>
    <t>Soni Devi</t>
  </si>
  <si>
    <t>Harshita</t>
  </si>
  <si>
    <t>Jagdish Prasad</t>
  </si>
  <si>
    <t xml:space="preserve">Shop </t>
  </si>
  <si>
    <t xml:space="preserve">Kiran </t>
  </si>
  <si>
    <t xml:space="preserve">Chanchal </t>
  </si>
  <si>
    <t xml:space="preserve">Vijay Sharma </t>
  </si>
  <si>
    <t>Amplifier shop</t>
  </si>
  <si>
    <t xml:space="preserve">Soniya sharma </t>
  </si>
  <si>
    <t xml:space="preserve">Home worker </t>
  </si>
  <si>
    <t>Shagun devi</t>
  </si>
  <si>
    <t>Dharmber</t>
  </si>
  <si>
    <t xml:space="preserve">Indian army </t>
  </si>
  <si>
    <t>Bholi divi</t>
  </si>
  <si>
    <t>Oakesh</t>
  </si>
  <si>
    <t xml:space="preserve">Deepak </t>
  </si>
  <si>
    <t xml:space="preserve">Sapna </t>
  </si>
  <si>
    <t>Tazkia noor</t>
  </si>
  <si>
    <t>Mohd Tariq</t>
  </si>
  <si>
    <t>Nazish</t>
  </si>
  <si>
    <t xml:space="preserve">Rudraksha </t>
  </si>
  <si>
    <t xml:space="preserve">Ravi Shankar </t>
  </si>
  <si>
    <t>Sontosh kumari</t>
  </si>
  <si>
    <t xml:space="preserve">Aditya Tiwari </t>
  </si>
  <si>
    <t xml:space="preserve">Jai Narayan Tiwari </t>
  </si>
  <si>
    <t xml:space="preserve">Personal business </t>
  </si>
  <si>
    <t xml:space="preserve">Sushma Tiwari </t>
  </si>
  <si>
    <t>FAISAL chauhan</t>
  </si>
  <si>
    <t xml:space="preserve">Bhajanpura delhi </t>
  </si>
  <si>
    <t xml:space="preserve">Gufran chauhan </t>
  </si>
  <si>
    <t xml:space="preserve">Paneer business </t>
  </si>
  <si>
    <t>Shahjahan chauhan</t>
  </si>
  <si>
    <t xml:space="preserve">Anshuman Gupta </t>
  </si>
  <si>
    <t xml:space="preserve">Gyan Prakash Gupta </t>
  </si>
  <si>
    <t xml:space="preserve">Saloni Gupta </t>
  </si>
  <si>
    <t>Shourya Jain</t>
  </si>
  <si>
    <t>Manoj jain</t>
  </si>
  <si>
    <t>Buissnes</t>
  </si>
  <si>
    <t>Mamata jain</t>
  </si>
  <si>
    <t>vinayak sah</t>
  </si>
  <si>
    <t>Shiv shankar sah</t>
  </si>
  <si>
    <t xml:space="preserve">Airport Agent </t>
  </si>
  <si>
    <t xml:space="preserve">MAMTA kumari </t>
  </si>
  <si>
    <t xml:space="preserve">Police constable </t>
  </si>
  <si>
    <t xml:space="preserve">Unnat rai
</t>
  </si>
  <si>
    <t>Dillip Rai</t>
  </si>
  <si>
    <t>Sabitri rai</t>
  </si>
  <si>
    <t xml:space="preserve">Mr Dinesh Kumar </t>
  </si>
  <si>
    <t xml:space="preserve">BSES </t>
  </si>
  <si>
    <t xml:space="preserve">Mrs Rekha </t>
  </si>
  <si>
    <t>Adarsh Kumar</t>
  </si>
  <si>
    <t>Angad Singh</t>
  </si>
  <si>
    <t>Manager in Hotel</t>
  </si>
  <si>
    <t>Minu Devi</t>
  </si>
  <si>
    <t xml:space="preserve">Kritika rawat </t>
  </si>
  <si>
    <t>Bhajan pura</t>
  </si>
  <si>
    <t xml:space="preserve">Vinod Singh </t>
  </si>
  <si>
    <t>Musnan Ahmed</t>
  </si>
  <si>
    <t>E-bloch Street no 5 Subhash vihar north Ghonda Delhi 53</t>
  </si>
  <si>
    <t>Margub Ahmed</t>
  </si>
  <si>
    <t xml:space="preserve">M.A aluminium hardware </t>
  </si>
  <si>
    <t>Shama parveen</t>
  </si>
  <si>
    <t>Working on 🏡</t>
  </si>
  <si>
    <t>Mr premveer</t>
  </si>
  <si>
    <t>Truck machnic</t>
  </si>
  <si>
    <t>Mrs rajni devi</t>
  </si>
  <si>
    <t>Samir</t>
  </si>
  <si>
    <t>Abulhasnat</t>
  </si>
  <si>
    <t>Handcraft</t>
  </si>
  <si>
    <t>Rahila bibi</t>
  </si>
  <si>
    <t xml:space="preserve">Ronak Sharma 
</t>
  </si>
  <si>
    <t xml:space="preserve">Sandeep Sharma </t>
  </si>
  <si>
    <t xml:space="preserve">Transport business </t>
  </si>
  <si>
    <t xml:space="preserve">Meena devi
</t>
  </si>
  <si>
    <t>Aryan yadav</t>
  </si>
  <si>
    <t>Narendra sing</t>
  </si>
  <si>
    <t>Bigness man</t>
  </si>
  <si>
    <t>Sunita devi</t>
  </si>
  <si>
    <t>Abdul samad idrishi</t>
  </si>
  <si>
    <t xml:space="preserve">Md sadiq idrishi </t>
  </si>
  <si>
    <t xml:space="preserve">My Father Online business </t>
  </si>
  <si>
    <t>Md.Fariheen</t>
  </si>
  <si>
    <t xml:space="preserve">My mom is house wife </t>
  </si>
  <si>
    <t>Vansh savita</t>
  </si>
  <si>
    <t>Prem Shankar. Savita</t>
  </si>
  <si>
    <t>Cycle. Repair shop</t>
  </si>
  <si>
    <t xml:space="preserve">Yash </t>
  </si>
  <si>
    <t>Sanjay</t>
  </si>
  <si>
    <t xml:space="preserve">Plumber 
</t>
  </si>
  <si>
    <t>Mumesh</t>
  </si>
  <si>
    <t>Abutalha</t>
  </si>
  <si>
    <t>Mohammad alam</t>
  </si>
  <si>
    <t xml:space="preserve">Handcraft </t>
  </si>
  <si>
    <t>Musarrat jahan</t>
  </si>
  <si>
    <t>Tanish</t>
  </si>
  <si>
    <t xml:space="preserve">Vijay pal singh
</t>
  </si>
  <si>
    <t>Suneelam</t>
  </si>
  <si>
    <t>Pari</t>
  </si>
  <si>
    <t xml:space="preserve">Mahilapur </t>
  </si>
  <si>
    <t xml:space="preserve">Pravan karmer </t>
  </si>
  <si>
    <t xml:space="preserve">School </t>
  </si>
  <si>
    <t xml:space="preserve">Bhavya Kumar </t>
  </si>
  <si>
    <t xml:space="preserve">Priyanshi Yadav 
</t>
  </si>
  <si>
    <t>Mr. Anoop yadav</t>
  </si>
  <si>
    <t xml:space="preserve">Private job
</t>
  </si>
  <si>
    <t>Mrs. Sarita</t>
  </si>
  <si>
    <t>Suhana Tomar</t>
  </si>
  <si>
    <t>Mr Jameer Ahmad</t>
  </si>
  <si>
    <t>Buisnessman</t>
  </si>
  <si>
    <t>Mrs Gulshama</t>
  </si>
  <si>
    <t xml:space="preserve">Yash
</t>
  </si>
  <si>
    <t>Manoj</t>
  </si>
  <si>
    <t xml:space="preserve">Carpenter 
</t>
  </si>
  <si>
    <t>Seema</t>
  </si>
  <si>
    <t xml:space="preserve">Housewife 
</t>
  </si>
  <si>
    <t xml:space="preserve">Ashwani raj
</t>
  </si>
  <si>
    <t>MAHIPALPUR NEW DELHI</t>
  </si>
  <si>
    <t xml:space="preserve">AJAY KUMAR
</t>
  </si>
  <si>
    <t>Sarvice man</t>
  </si>
  <si>
    <t xml:space="preserve">Khushboo kumari </t>
  </si>
  <si>
    <t xml:space="preserve">Saksham singh 
</t>
  </si>
  <si>
    <t xml:space="preserve">MAHIPALPUR NEW DELHI 
</t>
  </si>
  <si>
    <t>Ritesh Singh</t>
  </si>
  <si>
    <t>Jaya Singh</t>
  </si>
  <si>
    <t xml:space="preserve">In past she is a teacher but now house wife 
</t>
  </si>
  <si>
    <t xml:space="preserve">Nida </t>
  </si>
  <si>
    <t>Imamuddin</t>
  </si>
  <si>
    <t xml:space="preserve">Khushnuma </t>
  </si>
  <si>
    <t>KPS CONVENT</t>
  </si>
  <si>
    <t xml:space="preserve">Mahender Singh </t>
  </si>
  <si>
    <t xml:space="preserve">Work in airport </t>
  </si>
  <si>
    <t xml:space="preserve">Manju kanwar </t>
  </si>
  <si>
    <t xml:space="preserve">Kalpana
</t>
  </si>
  <si>
    <t xml:space="preserve">Kunwar Singh </t>
  </si>
  <si>
    <t>Government officer</t>
  </si>
  <si>
    <t>Shakuntala devi</t>
  </si>
  <si>
    <t xml:space="preserve">Aditya singh
</t>
  </si>
  <si>
    <t>Bhajanpura delhi</t>
  </si>
  <si>
    <t>My father name is Sanjay singh</t>
  </si>
  <si>
    <t>Pinki bisth</t>
  </si>
  <si>
    <t xml:space="preserve">Sukriti </t>
  </si>
  <si>
    <t xml:space="preserve">Sahab Singh </t>
  </si>
  <si>
    <t xml:space="preserve">Doctor, own clinic </t>
  </si>
  <si>
    <t xml:space="preserve">Jyoti Ahuja </t>
  </si>
  <si>
    <t xml:space="preserve">A Librarian </t>
  </si>
  <si>
    <t xml:space="preserve">Krishna Kumar </t>
  </si>
  <si>
    <t xml:space="preserve">Raj Kumar </t>
  </si>
  <si>
    <t xml:space="preserve">Loading </t>
  </si>
  <si>
    <t>Bandana bharati</t>
  </si>
  <si>
    <t xml:space="preserve">Make parts of maruti suzuki car </t>
  </si>
  <si>
    <t>S.Sunakshi Devi</t>
  </si>
  <si>
    <t xml:space="preserve">S.Santi singh </t>
  </si>
  <si>
    <t xml:space="preserve">Government jobs </t>
  </si>
  <si>
    <t>S.Manimala Devi</t>
  </si>
  <si>
    <t>Shaurya arora</t>
  </si>
  <si>
    <t>Praveen arora</t>
  </si>
  <si>
    <t>Medical shop</t>
  </si>
  <si>
    <t>Preeti Arora</t>
  </si>
  <si>
    <t xml:space="preserve">Divyanshi </t>
  </si>
  <si>
    <t xml:space="preserve">Mr Bishan singh mahar </t>
  </si>
  <si>
    <t>Business (In field marketing)</t>
  </si>
  <si>
    <t xml:space="preserve">Mrs Renu Mahar </t>
  </si>
  <si>
    <t xml:space="preserve">Gaurav Singh 
</t>
  </si>
  <si>
    <t xml:space="preserve">Mahipalpur 
</t>
  </si>
  <si>
    <t xml:space="preserve">Daulat Singh </t>
  </si>
  <si>
    <t>Hotle</t>
  </si>
  <si>
    <t xml:space="preserve">Vineta Davi
</t>
  </si>
  <si>
    <t xml:space="preserve">Nurce </t>
  </si>
  <si>
    <t xml:space="preserve">Aditi Kashyap 
</t>
  </si>
  <si>
    <t xml:space="preserve">Gulbir Singh </t>
  </si>
  <si>
    <t>Bimlesh</t>
  </si>
  <si>
    <t xml:space="preserve">Adarsh </t>
  </si>
  <si>
    <t xml:space="preserve">Nebulal </t>
  </si>
  <si>
    <t xml:space="preserve">Labour on home construction work </t>
  </si>
  <si>
    <t>Zehra anwar</t>
  </si>
  <si>
    <t xml:space="preserve">Anwar Jamal </t>
  </si>
  <si>
    <t xml:space="preserve">Tap business </t>
  </si>
  <si>
    <t xml:space="preserve">Suraiya </t>
  </si>
  <si>
    <t xml:space="preserve">Bag business </t>
  </si>
  <si>
    <t xml:space="preserve">Aaradhya Shukla </t>
  </si>
  <si>
    <t>Anoop Shukla</t>
  </si>
  <si>
    <t xml:space="preserve">Collection manager </t>
  </si>
  <si>
    <t xml:space="preserve">Ranjana Shukla </t>
  </si>
  <si>
    <t xml:space="preserve">Devender Singh Bisht </t>
  </si>
  <si>
    <t xml:space="preserve">SM express </t>
  </si>
  <si>
    <t>Champa devi</t>
  </si>
  <si>
    <t>Kartik</t>
  </si>
  <si>
    <t xml:space="preserve">Bhajanpura, delhi </t>
  </si>
  <si>
    <t xml:space="preserve">My father is tailor </t>
  </si>
  <si>
    <t>Komal</t>
  </si>
  <si>
    <t xml:space="preserve">My mother is housewife </t>
  </si>
  <si>
    <t>Anshika yadav</t>
  </si>
  <si>
    <t xml:space="preserve">Gyanendra Kumar </t>
  </si>
  <si>
    <t>Gun man</t>
  </si>
  <si>
    <t>Aayushi</t>
  </si>
  <si>
    <t>Dinesh chand</t>
  </si>
  <si>
    <t>Electronic</t>
  </si>
  <si>
    <t>Vijay rani</t>
  </si>
  <si>
    <t>Pragya bhati</t>
  </si>
  <si>
    <t>Ishwar bhati</t>
  </si>
  <si>
    <t xml:space="preserve">Clothing business </t>
  </si>
  <si>
    <t>Babita bhati</t>
  </si>
  <si>
    <t>Akshi rana</t>
  </si>
  <si>
    <t>Raj Kumar rana</t>
  </si>
  <si>
    <t>Banita rana</t>
  </si>
  <si>
    <t xml:space="preserve">Akash </t>
  </si>
  <si>
    <t xml:space="preserve">Amit </t>
  </si>
  <si>
    <t>Shanki</t>
  </si>
  <si>
    <t>Rafiya noor</t>
  </si>
  <si>
    <t xml:space="preserve">Bhajanpura
</t>
  </si>
  <si>
    <t xml:space="preserve">Rashid malik
</t>
  </si>
  <si>
    <t>Laptops repairing and sell mobiles crom and parts also</t>
  </si>
  <si>
    <t>Shahida</t>
  </si>
  <si>
    <t xml:space="preserve">Shivam
</t>
  </si>
  <si>
    <t xml:space="preserve">Belveer </t>
  </si>
  <si>
    <t>Girjesh</t>
  </si>
  <si>
    <t>Hasnain</t>
  </si>
  <si>
    <t>Rashid</t>
  </si>
  <si>
    <t>Pop</t>
  </si>
  <si>
    <t>Sabana</t>
  </si>
  <si>
    <t xml:space="preserve">General store </t>
  </si>
  <si>
    <t>Himanshu sharma</t>
  </si>
  <si>
    <t xml:space="preserve">Sonelal Sharma </t>
  </si>
  <si>
    <t>Nitu sharma</t>
  </si>
  <si>
    <t xml:space="preserve">Ankan </t>
  </si>
  <si>
    <t xml:space="preserve">Bhajan pura </t>
  </si>
  <si>
    <t xml:space="preserve">Satey singh  </t>
  </si>
  <si>
    <t xml:space="preserve">insha siddique </t>
  </si>
  <si>
    <t>Shehzad siddiqui</t>
  </si>
  <si>
    <t xml:space="preserve">Mixi parts </t>
  </si>
  <si>
    <t>Shabana</t>
  </si>
  <si>
    <t xml:space="preserve">Mohit Bisht 
</t>
  </si>
  <si>
    <t xml:space="preserve">Yashwant </t>
  </si>
  <si>
    <t>Hotel line</t>
  </si>
  <si>
    <t>Gitanjali</t>
  </si>
  <si>
    <t>Ishani</t>
  </si>
  <si>
    <t xml:space="preserve">Army </t>
  </si>
  <si>
    <t>Soma</t>
  </si>
  <si>
    <t xml:space="preserve">Kartikey </t>
  </si>
  <si>
    <t xml:space="preserve">Naveen Chandra Joshi </t>
  </si>
  <si>
    <t xml:space="preserve">NGO organization </t>
  </si>
  <si>
    <t xml:space="preserve">Shashi Joshi </t>
  </si>
  <si>
    <t>Sushil jaiswal</t>
  </si>
  <si>
    <t>He has their own tea shop</t>
  </si>
  <si>
    <t>Pinky jaiswal</t>
  </si>
  <si>
    <t xml:space="preserve">Harshit Singh Negi </t>
  </si>
  <si>
    <t xml:space="preserve">Virendra Singh Negi </t>
  </si>
  <si>
    <t>Geeta Negi</t>
  </si>
  <si>
    <t>Arnav</t>
  </si>
  <si>
    <t xml:space="preserve">Mahipalpur, new delhi </t>
  </si>
  <si>
    <t xml:space="preserve">Reeta devi </t>
  </si>
  <si>
    <t>Sonu</t>
  </si>
  <si>
    <t>Housewife 🏠</t>
  </si>
  <si>
    <t xml:space="preserve">Srishti 
</t>
  </si>
  <si>
    <t>Rajkumar</t>
  </si>
  <si>
    <t>Surekha Rani</t>
  </si>
  <si>
    <t>Bisma ali</t>
  </si>
  <si>
    <t>Nafis ali</t>
  </si>
  <si>
    <t>Politics and propati dilar</t>
  </si>
  <si>
    <t>Razia khanam</t>
  </si>
  <si>
    <t xml:space="preserve">Vansh garg
</t>
  </si>
  <si>
    <t xml:space="preserve">Pooja </t>
  </si>
  <si>
    <t>Mohd Zishan  Raza</t>
  </si>
  <si>
    <t>Mohd Shahid Raza</t>
  </si>
  <si>
    <t xml:space="preserve">Wire fiting </t>
  </si>
  <si>
    <t xml:space="preserve">Taslima Khatoon </t>
  </si>
  <si>
    <t>Bheem</t>
  </si>
  <si>
    <t xml:space="preserve">Ice seller </t>
  </si>
  <si>
    <t>Meena</t>
  </si>
  <si>
    <t xml:space="preserve">Daksh
</t>
  </si>
  <si>
    <t xml:space="preserve">Naresh Kumar </t>
  </si>
  <si>
    <t xml:space="preserve">Lovely </t>
  </si>
  <si>
    <t xml:space="preserve">Sunil Kumar </t>
  </si>
  <si>
    <t xml:space="preserve">Motor makanik work in company </t>
  </si>
  <si>
    <t>Sushil kumar dubey</t>
  </si>
  <si>
    <t xml:space="preserve">Jeweler </t>
  </si>
  <si>
    <t>Ratnesh</t>
  </si>
  <si>
    <t xml:space="preserve">Simran </t>
  </si>
  <si>
    <t>Uma</t>
  </si>
  <si>
    <t xml:space="preserve">Teacher assistant </t>
  </si>
  <si>
    <t xml:space="preserve">Shazeb siddique </t>
  </si>
  <si>
    <t>Raees ahmed</t>
  </si>
  <si>
    <t>Business of jeans</t>
  </si>
  <si>
    <t>Gulista</t>
  </si>
  <si>
    <t>Zikra Parveen</t>
  </si>
  <si>
    <t>Mohd.Rizwan</t>
  </si>
  <si>
    <t>Labour</t>
  </si>
  <si>
    <t>Shama Parveen</t>
  </si>
  <si>
    <t>Amir khan</t>
  </si>
  <si>
    <t>Javed</t>
  </si>
  <si>
    <t>Nazbi</t>
  </si>
  <si>
    <t xml:space="preserve">Raghav </t>
  </si>
  <si>
    <t xml:space="preserve">Mr Bhanu Prakash </t>
  </si>
  <si>
    <t>Mrs kanti</t>
  </si>
  <si>
    <t>Mohd.Rayyan</t>
  </si>
  <si>
    <t>Mohd.Nadeem</t>
  </si>
  <si>
    <t>Hardware Shop</t>
  </si>
  <si>
    <t>Julekha Bano</t>
  </si>
  <si>
    <t>Related to household works</t>
  </si>
  <si>
    <t xml:space="preserve">Arsh
</t>
  </si>
  <si>
    <t>Gulfam Ali</t>
  </si>
  <si>
    <t xml:space="preserve">Medical store </t>
  </si>
  <si>
    <t xml:space="preserve"> BHAJANPURA </t>
  </si>
  <si>
    <t>Krishan Kumar</t>
  </si>
  <si>
    <t>Activation officer in Jio</t>
  </si>
  <si>
    <t xml:space="preserve">Neeru </t>
  </si>
  <si>
    <t>Yash maheshwari</t>
  </si>
  <si>
    <t xml:space="preserve">Naveen </t>
  </si>
  <si>
    <t>Ranu</t>
  </si>
  <si>
    <t>Mehak</t>
  </si>
  <si>
    <t>Mahesh chand</t>
  </si>
  <si>
    <t xml:space="preserve">Money lender </t>
  </si>
  <si>
    <t>Adnan Ullah</t>
  </si>
  <si>
    <t>Samad Ulla</t>
  </si>
  <si>
    <t>Properties Dealer</t>
  </si>
  <si>
    <t>Aasiya Begum</t>
  </si>
  <si>
    <t>Zainab</t>
  </si>
  <si>
    <t>Mohd Shakir idrishi</t>
  </si>
  <si>
    <t xml:space="preserve">Online business </t>
  </si>
  <si>
    <t xml:space="preserve">Dixita
</t>
  </si>
  <si>
    <t xml:space="preserve">Jitender Singh </t>
  </si>
  <si>
    <t>NA</t>
  </si>
  <si>
    <t xml:space="preserve">Sharmishtha </t>
  </si>
  <si>
    <t>Karima siddiqui</t>
  </si>
  <si>
    <t>Faheem uddin</t>
  </si>
  <si>
    <t>Shopkeeper</t>
  </si>
  <si>
    <t>Rizba</t>
  </si>
  <si>
    <t>Suhana</t>
  </si>
  <si>
    <t>Jamshed</t>
  </si>
  <si>
    <t>Najreen</t>
  </si>
  <si>
    <t>Alina siddiqui</t>
  </si>
  <si>
    <t xml:space="preserve">Tasleem </t>
  </si>
  <si>
    <t xml:space="preserve">Ishrat siddiqui </t>
  </si>
  <si>
    <t>Vipin</t>
  </si>
  <si>
    <t>Sudheer</t>
  </si>
  <si>
    <t>Reeta</t>
  </si>
  <si>
    <t>Vansh kumar patel</t>
  </si>
  <si>
    <t xml:space="preserve">Bajnpura </t>
  </si>
  <si>
    <t xml:space="preserve">Bablu patel
</t>
  </si>
  <si>
    <t xml:space="preserve">Sale shoes and chapal
</t>
  </si>
  <si>
    <t>Vadvati</t>
  </si>
  <si>
    <t>Divya Pandey</t>
  </si>
  <si>
    <t>Mohan Chander Pandey</t>
  </si>
  <si>
    <t xml:space="preserve">Salesman </t>
  </si>
  <si>
    <t>Neeru Pandey</t>
  </si>
  <si>
    <t>Ansh sharma</t>
  </si>
  <si>
    <t>Pravesh sharma</t>
  </si>
  <si>
    <t xml:space="preserve">Tail company Manager </t>
  </si>
  <si>
    <t>Reakha</t>
  </si>
  <si>
    <t>Home 🏡 wife</t>
  </si>
  <si>
    <t xml:space="preserve">Kanishka </t>
  </si>
  <si>
    <t>Nehru vihar delhi 94</t>
  </si>
  <si>
    <t xml:space="preserve">Parveen Kumar </t>
  </si>
  <si>
    <t>Ayan</t>
  </si>
  <si>
    <t xml:space="preserve">Nehru vihar </t>
  </si>
  <si>
    <t>Arif</t>
  </si>
  <si>
    <t>Rani</t>
  </si>
  <si>
    <t>Housewife wife</t>
  </si>
  <si>
    <t xml:space="preserve">Wazida farheen 
</t>
  </si>
  <si>
    <t>Nehru vihar</t>
  </si>
  <si>
    <t xml:space="preserve">Ragib hussain </t>
  </si>
  <si>
    <t xml:space="preserve">Maneger of lightning business </t>
  </si>
  <si>
    <t>Zeenat ara</t>
  </si>
  <si>
    <t>Mohd.affan</t>
  </si>
  <si>
    <t xml:space="preserve">Gali no.6 nehru vihar </t>
  </si>
  <si>
    <t>Mohd.ahmad</t>
  </si>
  <si>
    <t>Dry fruits box</t>
  </si>
  <si>
    <t xml:space="preserve">Gulista </t>
  </si>
  <si>
    <t>Aakif saifi</t>
  </si>
  <si>
    <t>Shahid saifi</t>
  </si>
  <si>
    <t>Lubna</t>
  </si>
  <si>
    <t xml:space="preserve">Pratiksha </t>
  </si>
  <si>
    <t>Pradeep</t>
  </si>
  <si>
    <t>Teaching</t>
  </si>
  <si>
    <t>Arham</t>
  </si>
  <si>
    <t>Nehru vihar Street no 6</t>
  </si>
  <si>
    <t xml:space="preserve">Ziauddin </t>
  </si>
  <si>
    <t xml:space="preserve">Buisnessman </t>
  </si>
  <si>
    <t>Gulshan Ara</t>
  </si>
  <si>
    <t xml:space="preserve">ikra </t>
  </si>
  <si>
    <t xml:space="preserve">Nasir </t>
  </si>
  <si>
    <t>Shanaaz</t>
  </si>
  <si>
    <t>Sufiyan</t>
  </si>
  <si>
    <t>Irshad</t>
  </si>
  <si>
    <t>Fruit ka</t>
  </si>
  <si>
    <t>Tabassum</t>
  </si>
  <si>
    <t>Ariba</t>
  </si>
  <si>
    <t xml:space="preserve">Abid Ali </t>
  </si>
  <si>
    <t>Dealar</t>
  </si>
  <si>
    <t xml:space="preserve">Shifa </t>
  </si>
  <si>
    <t xml:space="preserve">Rehan malik
</t>
  </si>
  <si>
    <t xml:space="preserve">Nehru vihar 
</t>
  </si>
  <si>
    <t>Nizamuddin malik</t>
  </si>
  <si>
    <t>Salma</t>
  </si>
  <si>
    <t>Aasiya</t>
  </si>
  <si>
    <t>Basim</t>
  </si>
  <si>
    <t xml:space="preserve">
Treader</t>
  </si>
  <si>
    <t>Shabnam</t>
  </si>
  <si>
    <t xml:space="preserve">Aman 
</t>
  </si>
  <si>
    <t>Najakat</t>
  </si>
  <si>
    <t xml:space="preserve">Ashifa saifi 
</t>
  </si>
  <si>
    <t xml:space="preserve">Mehandi Hasan </t>
  </si>
  <si>
    <t xml:space="preserve">Doctor </t>
  </si>
  <si>
    <t xml:space="preserve">Shabnam </t>
  </si>
  <si>
    <t xml:space="preserve">Zubair Ansari </t>
  </si>
  <si>
    <t>Noushad Ansari</t>
  </si>
  <si>
    <t xml:space="preserve">Mumtaz ansari </t>
  </si>
  <si>
    <t xml:space="preserve">Arshad ansari
</t>
  </si>
  <si>
    <t>Aijaz ansari</t>
  </si>
  <si>
    <t>Shaista</t>
  </si>
  <si>
    <t>No job</t>
  </si>
  <si>
    <t>Rojee</t>
  </si>
  <si>
    <t>Rahis malik</t>
  </si>
  <si>
    <t>Bussinessman</t>
  </si>
  <si>
    <t xml:space="preserve">Munisha </t>
  </si>
  <si>
    <t>Uzair malik</t>
  </si>
  <si>
    <t>Gali no 6 Nehru Vihar delhi 94</t>
  </si>
  <si>
    <t xml:space="preserve">Shahid Malik </t>
  </si>
  <si>
    <t>Bike Machanic</t>
  </si>
  <si>
    <t>Sabiya Malik</t>
  </si>
  <si>
    <t>Alfisha</t>
  </si>
  <si>
    <t xml:space="preserve">Haseen </t>
  </si>
  <si>
    <t xml:space="preserve">Aariz Ansari </t>
  </si>
  <si>
    <t>Nehru Vihar</t>
  </si>
  <si>
    <t>Faeem</t>
  </si>
  <si>
    <t>Cake Maker</t>
  </si>
  <si>
    <t>Home works</t>
  </si>
  <si>
    <t>Rihan</t>
  </si>
  <si>
    <t>Rahisuddin</t>
  </si>
  <si>
    <t>Arran stor</t>
  </si>
  <si>
    <t>Subhanm</t>
  </si>
  <si>
    <t>Alina</t>
  </si>
  <si>
    <t xml:space="preserve">Nehru vihar
</t>
  </si>
  <si>
    <t xml:space="preserve">Zulfukar
</t>
  </si>
  <si>
    <t xml:space="preserve">Scrape working </t>
  </si>
  <si>
    <t>Shahnaaz</t>
  </si>
  <si>
    <t>Daniyal</t>
  </si>
  <si>
    <t xml:space="preserve">Tanveer Ahmed </t>
  </si>
  <si>
    <t xml:space="preserve">Software engineer </t>
  </si>
  <si>
    <t>Shaby naaz</t>
  </si>
  <si>
    <t>Srishti shukla</t>
  </si>
  <si>
    <t>Nehru vihar Delhi 94</t>
  </si>
  <si>
    <t>Anand shukla</t>
  </si>
  <si>
    <t>Vardhman company</t>
  </si>
  <si>
    <t>Archna shukla</t>
  </si>
  <si>
    <t>Alishba</t>
  </si>
  <si>
    <t>Mohd yameen</t>
  </si>
  <si>
    <t xml:space="preserve">Property and builder's </t>
  </si>
  <si>
    <t>Aamna parveen</t>
  </si>
  <si>
    <t xml:space="preserve">Sumit Chauhan </t>
  </si>
  <si>
    <t>Ekta Public School</t>
  </si>
  <si>
    <t xml:space="preserve">Nehru Vihar </t>
  </si>
  <si>
    <t xml:space="preserve">Pinku Chauhan </t>
  </si>
  <si>
    <t xml:space="preserve">Priyanka Chauhan </t>
  </si>
  <si>
    <t>Faizan</t>
  </si>
  <si>
    <t>Furnicher</t>
  </si>
  <si>
    <t>Zahida</t>
  </si>
  <si>
    <t xml:space="preserve">Nidhi chauhan
</t>
  </si>
  <si>
    <t>Nehru vlhar</t>
  </si>
  <si>
    <t xml:space="preserve">Karan Singh chauhan </t>
  </si>
  <si>
    <t>Radha</t>
  </si>
  <si>
    <t>Mohd hamdaan</t>
  </si>
  <si>
    <t>Mohd ahmed</t>
  </si>
  <si>
    <t>Shehnaz</t>
  </si>
  <si>
    <t>Domestic inginier</t>
  </si>
  <si>
    <t xml:space="preserve">ARISHBA
</t>
  </si>
  <si>
    <t xml:space="preserve">Mohd Ateek </t>
  </si>
  <si>
    <t xml:space="preserve">Sadaf </t>
  </si>
  <si>
    <t>Mohammad Arman</t>
  </si>
  <si>
    <t>Mohammad Nafis</t>
  </si>
  <si>
    <t xml:space="preserve">Hardware shop </t>
  </si>
  <si>
    <t xml:space="preserve">
Anjum</t>
  </si>
  <si>
    <t>Domestic engineer</t>
  </si>
  <si>
    <t>Arslan</t>
  </si>
  <si>
    <t>Moh asif</t>
  </si>
  <si>
    <t>Bakery owner</t>
  </si>
  <si>
    <t>Tarannum</t>
  </si>
  <si>
    <t>House</t>
  </si>
  <si>
    <t xml:space="preserve">Nida
</t>
  </si>
  <si>
    <t>Asgar</t>
  </si>
  <si>
    <t xml:space="preserve">Pharmacy </t>
  </si>
  <si>
    <t>Farina</t>
  </si>
  <si>
    <t>Anshuman pandey</t>
  </si>
  <si>
    <t xml:space="preserve">Mr Brijesh Kumar Pandey </t>
  </si>
  <si>
    <t xml:space="preserve">Mrs Gangotri pandey </t>
  </si>
  <si>
    <t>Mohd soaib</t>
  </si>
  <si>
    <t xml:space="preserve">Bablu </t>
  </si>
  <si>
    <t>Nahi</t>
  </si>
  <si>
    <t>Kitabun</t>
  </si>
  <si>
    <t>Aroosh fatima</t>
  </si>
  <si>
    <t xml:space="preserve">Saood Raza Khan </t>
  </si>
  <si>
    <t xml:space="preserve">Gadner </t>
  </si>
  <si>
    <t xml:space="preserve">Naziya khanam </t>
  </si>
  <si>
    <t>Atik-ur-rehman</t>
  </si>
  <si>
    <t>M.d riyaz</t>
  </si>
  <si>
    <t>Machine enginear</t>
  </si>
  <si>
    <t>Ms.shama parveen</t>
  </si>
  <si>
    <t>Domestic enginear</t>
  </si>
  <si>
    <t>Kasim</t>
  </si>
  <si>
    <t xml:space="preserve">Nehruvihr
</t>
  </si>
  <si>
    <t>Deenmohammad</t>
  </si>
  <si>
    <t>Factory owner</t>
  </si>
  <si>
    <t>Phool jahan</t>
  </si>
  <si>
    <t>Zaayna Haneef</t>
  </si>
  <si>
    <t>Nazim Ali</t>
  </si>
  <si>
    <t>Shabnam Saifi</t>
  </si>
  <si>
    <t xml:space="preserve">Shazar nafis </t>
  </si>
  <si>
    <t>Mohd noshad</t>
  </si>
  <si>
    <t xml:space="preserve">Truck machine </t>
  </si>
  <si>
    <t>Shabana jha</t>
  </si>
  <si>
    <t>Aditya sharma</t>
  </si>
  <si>
    <t>Ajit sharma</t>
  </si>
  <si>
    <t xml:space="preserve">Factry onar </t>
  </si>
  <si>
    <t xml:space="preserve">Madhu </t>
  </si>
  <si>
    <t>Aleena</t>
  </si>
  <si>
    <t>Inginear</t>
  </si>
  <si>
    <t>Shabhana</t>
  </si>
  <si>
    <t>Mohd sameer</t>
  </si>
  <si>
    <t xml:space="preserve">Mohd saleem
</t>
  </si>
  <si>
    <t>Employer company</t>
  </si>
  <si>
    <t xml:space="preserve">Cooking food for family </t>
  </si>
  <si>
    <t xml:space="preserve">Siddharth </t>
  </si>
  <si>
    <t>NEHR Vihar</t>
  </si>
  <si>
    <t>Harinder</t>
  </si>
  <si>
    <t>Ayesha Ansari .</t>
  </si>
  <si>
    <t>Nehru vihar .</t>
  </si>
  <si>
    <t xml:space="preserve">Sajid Ansari </t>
  </si>
  <si>
    <t xml:space="preserve">Shain Ansari </t>
  </si>
  <si>
    <t>House wife .</t>
  </si>
  <si>
    <t>Raj</t>
  </si>
  <si>
    <t xml:space="preserve">Naharu vihar </t>
  </si>
  <si>
    <t xml:space="preserve">Kalyan Singh </t>
  </si>
  <si>
    <t xml:space="preserve">Geeta </t>
  </si>
  <si>
    <t xml:space="preserve">Aliya </t>
  </si>
  <si>
    <t>Nehru vihar   Delhi 94</t>
  </si>
  <si>
    <t xml:space="preserve">Mohd Tamanna </t>
  </si>
  <si>
    <t>Subhan ansari</t>
  </si>
  <si>
    <t>Nehru bihar</t>
  </si>
  <si>
    <t>Shahzad ansari</t>
  </si>
  <si>
    <t>Bussiness man</t>
  </si>
  <si>
    <t>Ishrat ansari</t>
  </si>
  <si>
    <t>Bussness</t>
  </si>
  <si>
    <t>Zlkra</t>
  </si>
  <si>
    <t>Sher mohammad</t>
  </si>
  <si>
    <t xml:space="preserve">Job
</t>
  </si>
  <si>
    <t>Nagina</t>
  </si>
  <si>
    <t xml:space="preserve">Faiz
</t>
  </si>
  <si>
    <t>Gali no 6Nehru vihar</t>
  </si>
  <si>
    <t xml:space="preserve">Mohammad Rafiq </t>
  </si>
  <si>
    <t>Sharun</t>
  </si>
  <si>
    <t>Gulam ahmed</t>
  </si>
  <si>
    <t>irfan</t>
  </si>
  <si>
    <t>imrana</t>
  </si>
  <si>
    <t>Divyanshu Tiwari</t>
  </si>
  <si>
    <t>West karawal nagar</t>
  </si>
  <si>
    <t xml:space="preserve">Satish Tiwari </t>
  </si>
  <si>
    <t xml:space="preserve">Renu Tiwari </t>
  </si>
  <si>
    <t>Rehan</t>
  </si>
  <si>
    <t xml:space="preserve">Nehru </t>
  </si>
  <si>
    <t>Sameen</t>
  </si>
  <si>
    <t>Car</t>
  </si>
  <si>
    <t xml:space="preserve"> Shazia</t>
  </si>
  <si>
    <t xml:space="preserve">Satyam </t>
  </si>
  <si>
    <t xml:space="preserve">Wast Kraval nagar </t>
  </si>
  <si>
    <t xml:space="preserve">Sanjay Yadav </t>
  </si>
  <si>
    <t xml:space="preserve">Electronic </t>
  </si>
  <si>
    <t xml:space="preserve">Madhu yadav </t>
  </si>
  <si>
    <t>Ikra</t>
  </si>
  <si>
    <t xml:space="preserve">Mahboob Ilahi </t>
  </si>
  <si>
    <t>Tarannum jhan</t>
  </si>
  <si>
    <t>Altamash Alvi</t>
  </si>
  <si>
    <t>Azim Alvi</t>
  </si>
  <si>
    <t>Nazma Alvi</t>
  </si>
  <si>
    <t xml:space="preserve">West karaval nagar </t>
  </si>
  <si>
    <t>Bignes man</t>
  </si>
  <si>
    <t>Aaradhna</t>
  </si>
  <si>
    <t>Arsh</t>
  </si>
  <si>
    <t>Aslam</t>
  </si>
  <si>
    <t xml:space="preserve">Siddharth mishra
</t>
  </si>
  <si>
    <t xml:space="preserve">West karavalnagar
</t>
  </si>
  <si>
    <t xml:space="preserve">Kulldeep Mishra
</t>
  </si>
  <si>
    <t xml:space="preserve">Pradhan 
</t>
  </si>
  <si>
    <t xml:space="preserve">Soni mishra 
</t>
  </si>
  <si>
    <t>Saad</t>
  </si>
  <si>
    <t>Nehru bhar</t>
  </si>
  <si>
    <t xml:space="preserve">Anwar </t>
  </si>
  <si>
    <t>Nirgis</t>
  </si>
  <si>
    <t>Radhika sharma</t>
  </si>
  <si>
    <t xml:space="preserve">Jitendra Kumar Sharma </t>
  </si>
  <si>
    <t>Anamika Singh</t>
  </si>
  <si>
    <t>Bhagat vihar</t>
  </si>
  <si>
    <t xml:space="preserve">Shri Ajay Singh Bhadoriya </t>
  </si>
  <si>
    <t>Shri  mati Reena Devi</t>
  </si>
  <si>
    <t>Satyam kumar gupta</t>
  </si>
  <si>
    <t xml:space="preserve">Bhagat vihar </t>
  </si>
  <si>
    <t>Subhash chndra prasad</t>
  </si>
  <si>
    <t>Soni devi</t>
  </si>
  <si>
    <t xml:space="preserve">Deepika </t>
  </si>
  <si>
    <t>Chhail Bihari</t>
  </si>
  <si>
    <t>Prase man</t>
  </si>
  <si>
    <t>Sita</t>
  </si>
  <si>
    <t xml:space="preserve">West karawal Nagar </t>
  </si>
  <si>
    <t xml:space="preserve">Jaleshwar </t>
  </si>
  <si>
    <t>Medical Line</t>
  </si>
  <si>
    <t xml:space="preserve">Pooja Kumari </t>
  </si>
  <si>
    <t xml:space="preserve">Office Job </t>
  </si>
  <si>
    <t>Kajal</t>
  </si>
  <si>
    <t>Sanjeev</t>
  </si>
  <si>
    <t>Market</t>
  </si>
  <si>
    <t>Mithlesh</t>
  </si>
  <si>
    <t xml:space="preserve">Sudhanshu </t>
  </si>
  <si>
    <t xml:space="preserve">Pardeep Dixit </t>
  </si>
  <si>
    <t xml:space="preserve">Ca
</t>
  </si>
  <si>
    <t xml:space="preserve">Chiki Dixit </t>
  </si>
  <si>
    <t xml:space="preserve">
Tamanna mishra </t>
  </si>
  <si>
    <t>Bhagat vihar Delhi 110094</t>
  </si>
  <si>
    <t xml:space="preserve">Awadhesh mishra </t>
  </si>
  <si>
    <t xml:space="preserve">Post man </t>
  </si>
  <si>
    <t xml:space="preserve">Pinky mishra </t>
  </si>
  <si>
    <t>Gouri ojha</t>
  </si>
  <si>
    <t>West karwal nagar</t>
  </si>
  <si>
    <t>Mr.mohanlal ojha</t>
  </si>
  <si>
    <t>Mrs.arcahna ojha</t>
  </si>
  <si>
    <t xml:space="preserve">Soni Gupta </t>
  </si>
  <si>
    <t>Bhagat Vihar</t>
  </si>
  <si>
    <t xml:space="preserve">Vishnu Dev Prasad </t>
  </si>
  <si>
    <t xml:space="preserve">Rubi Devi </t>
  </si>
  <si>
    <t xml:space="preserve">Chirag kumar 
</t>
  </si>
  <si>
    <t xml:space="preserve"> Bhagat vihar</t>
  </si>
  <si>
    <t>Hemant singh</t>
  </si>
  <si>
    <t xml:space="preserve">Bank menejer
</t>
  </si>
  <si>
    <t>Suman</t>
  </si>
  <si>
    <t>Antima kumari</t>
  </si>
  <si>
    <t>Bhagat vihar ,Delhi 94</t>
  </si>
  <si>
    <t>Rekha devi</t>
  </si>
  <si>
    <t xml:space="preserve">Arushi Sharma </t>
  </si>
  <si>
    <t xml:space="preserve">West karwal nagar </t>
  </si>
  <si>
    <t xml:space="preserve">Mr.Gulab Singh </t>
  </si>
  <si>
    <t xml:space="preserve">Machanic </t>
  </si>
  <si>
    <t xml:space="preserve">Mrs.Shashi Devi </t>
  </si>
  <si>
    <t xml:space="preserve">Aradhya Singh
 </t>
  </si>
  <si>
    <t>Satyapal singh</t>
  </si>
  <si>
    <t>Anita rani</t>
  </si>
  <si>
    <t>Tutor</t>
  </si>
  <si>
    <t xml:space="preserve">Aashish pal
</t>
  </si>
  <si>
    <t>Satyram singh</t>
  </si>
  <si>
    <t>gas</t>
  </si>
  <si>
    <t>Premlata Davi</t>
  </si>
  <si>
    <t>house wife</t>
  </si>
  <si>
    <t>Raman modern public school , bhagat vihar</t>
  </si>
  <si>
    <t>Un employed</t>
  </si>
  <si>
    <t xml:space="preserve">Nikita </t>
  </si>
  <si>
    <t>Bhumi</t>
  </si>
  <si>
    <t xml:space="preserve">West karawal nagar </t>
  </si>
  <si>
    <t xml:space="preserve">Sanjay shing </t>
  </si>
  <si>
    <t>Roshnikumari</t>
  </si>
  <si>
    <t>Bhagatvihar</t>
  </si>
  <si>
    <t>Bholaprasad</t>
  </si>
  <si>
    <t>Sunitadevi</t>
  </si>
  <si>
    <t xml:space="preserve">Daksh panchal </t>
  </si>
  <si>
    <t xml:space="preserve">Praveen kumar panchal </t>
  </si>
  <si>
    <t>Shobha</t>
  </si>
  <si>
    <t>Sadhna pal</t>
  </si>
  <si>
    <t>Damodar Pal</t>
  </si>
  <si>
    <t xml:space="preserve">Cylinder supplier </t>
  </si>
  <si>
    <t xml:space="preserve">Vinita </t>
  </si>
  <si>
    <t>Payal singh</t>
  </si>
  <si>
    <t xml:space="preserve">Ramesh Kumar </t>
  </si>
  <si>
    <t xml:space="preserve">Renu davi </t>
  </si>
  <si>
    <t>Raman Model Public School</t>
  </si>
  <si>
    <t>Bhagat Bihar</t>
  </si>
  <si>
    <t>Gulfam</t>
  </si>
  <si>
    <t>Majdur</t>
  </si>
  <si>
    <t>Afsana</t>
  </si>
  <si>
    <t>Bhagat vihar, Delhi-94</t>
  </si>
  <si>
    <t>Shokeen pal</t>
  </si>
  <si>
    <t>Zoya malik</t>
  </si>
  <si>
    <t>Shokeen malik</t>
  </si>
  <si>
    <t>Rukhsana malik</t>
  </si>
  <si>
    <t>Kirti sharma</t>
  </si>
  <si>
    <t xml:space="preserve">West Karawal Nagar </t>
  </si>
  <si>
    <t xml:space="preserve"> Mr Vijay sharma</t>
  </si>
  <si>
    <t xml:space="preserve">Mrs imesh Sharma </t>
  </si>
  <si>
    <t>Rashi</t>
  </si>
  <si>
    <t xml:space="preserve"> Bhagat vihar </t>
  </si>
  <si>
    <t>Amod singh</t>
  </si>
  <si>
    <t>Hema tomar</t>
  </si>
  <si>
    <t>Hashim</t>
  </si>
  <si>
    <t>Naeem</t>
  </si>
  <si>
    <t>Shop keeper</t>
  </si>
  <si>
    <t>Ruksana</t>
  </si>
  <si>
    <t>Yashika</t>
  </si>
  <si>
    <t xml:space="preserve">Vivek Sharma </t>
  </si>
  <si>
    <t>Piyush pal</t>
  </si>
  <si>
    <t xml:space="preserve">Umesh kumar </t>
  </si>
  <si>
    <t>Supplier of Bharat Gas cylinder</t>
  </si>
  <si>
    <t xml:space="preserve">Snehlata 
</t>
  </si>
  <si>
    <t>Rakshita</t>
  </si>
  <si>
    <t>Krishan kumar purwashi</t>
  </si>
  <si>
    <t>Billing</t>
  </si>
  <si>
    <t>Kushal sharm</t>
  </si>
  <si>
    <t>Mr.sanjeev kumar</t>
  </si>
  <si>
    <t xml:space="preserve">Dialysis technician </t>
  </si>
  <si>
    <t xml:space="preserve">Mrs.reshma sharma </t>
  </si>
  <si>
    <t>Pihu shukla</t>
  </si>
  <si>
    <t>Manoj shukla</t>
  </si>
  <si>
    <t>Renu shukla</t>
  </si>
  <si>
    <t>Kanika</t>
  </si>
  <si>
    <t>Bhagt vihar</t>
  </si>
  <si>
    <t xml:space="preserve">Arjun Singh </t>
  </si>
  <si>
    <t>Patam</t>
  </si>
  <si>
    <t xml:space="preserve">Sgeeta singh </t>
  </si>
  <si>
    <t xml:space="preserve">Divyansh Sharma </t>
  </si>
  <si>
    <t xml:space="preserve">Devendra Sharma </t>
  </si>
  <si>
    <t xml:space="preserve">Jyoti Sharma </t>
  </si>
  <si>
    <t xml:space="preserve">Bhagat Vihar </t>
  </si>
  <si>
    <t xml:space="preserve">Raushan kumar Gupta </t>
  </si>
  <si>
    <t>Sangeeta Devi</t>
  </si>
  <si>
    <t xml:space="preserve">Kavya </t>
  </si>
  <si>
    <t xml:space="preserve">Nitin Kumar </t>
  </si>
  <si>
    <t>Rider</t>
  </si>
  <si>
    <t xml:space="preserve">Veena Kumari </t>
  </si>
  <si>
    <t>Anamta saifi</t>
  </si>
  <si>
    <t xml:space="preserve">Mohammad Khalil </t>
  </si>
  <si>
    <t>Allmuniyam</t>
  </si>
  <si>
    <t>Shanaz</t>
  </si>
  <si>
    <t xml:space="preserve">Deepanshu </t>
  </si>
  <si>
    <t>Rinku</t>
  </si>
  <si>
    <t xml:space="preserve">Edmc </t>
  </si>
  <si>
    <t>Munesh kumar</t>
  </si>
  <si>
    <t>Manorma</t>
  </si>
  <si>
    <t>RUMAN</t>
  </si>
  <si>
    <t>Anis</t>
  </si>
  <si>
    <t>Rihana</t>
  </si>
  <si>
    <t xml:space="preserve">Tukmirpur </t>
  </si>
  <si>
    <t>Delivery 🚚</t>
  </si>
  <si>
    <t xml:space="preserve">Rahi Singh </t>
  </si>
  <si>
    <t xml:space="preserve">Aadarsh choudhary </t>
  </si>
  <si>
    <t>Dallupura delhi 110096</t>
  </si>
  <si>
    <t xml:space="preserve">Dheerendra chaudhary </t>
  </si>
  <si>
    <t xml:space="preserve">Sirjana 
</t>
  </si>
  <si>
    <t xml:space="preserve">Home works </t>
  </si>
  <si>
    <t xml:space="preserve">Shreestha
</t>
  </si>
  <si>
    <t>Delhi dallupura Durga park</t>
  </si>
  <si>
    <t xml:space="preserve">Mr. Sanjay Kumar </t>
  </si>
  <si>
    <t>Loan work</t>
  </si>
  <si>
    <t>Mrs. Bindi</t>
  </si>
  <si>
    <t>Designer and household work</t>
  </si>
  <si>
    <t xml:space="preserve">Ujjwal Kumar dubey </t>
  </si>
  <si>
    <t xml:space="preserve">Dallupura delhi 96
</t>
  </si>
  <si>
    <t xml:space="preserve">Sudhir kumar dubey 
</t>
  </si>
  <si>
    <t xml:space="preserve">Soni Kumari </t>
  </si>
  <si>
    <t>Ayush kumar</t>
  </si>
  <si>
    <t>Ghonda</t>
  </si>
  <si>
    <t>Mange Ram</t>
  </si>
  <si>
    <t xml:space="preserve">Krishna </t>
  </si>
  <si>
    <t xml:space="preserve">Aryan Yadav 
</t>
  </si>
  <si>
    <t>Dallupura</t>
  </si>
  <si>
    <t xml:space="preserve">Umesh Chandra Yadav </t>
  </si>
  <si>
    <t xml:space="preserve">Company </t>
  </si>
  <si>
    <t>Anupam Devi</t>
  </si>
  <si>
    <t>Antra</t>
  </si>
  <si>
    <t>Tukmeer pur</t>
  </si>
  <si>
    <t>Mr Sanjeev jha</t>
  </si>
  <si>
    <t>Builders</t>
  </si>
  <si>
    <t xml:space="preserve">Pooja jha </t>
  </si>
  <si>
    <t xml:space="preserve">Anand Kumar </t>
  </si>
  <si>
    <t xml:space="preserve">Tailoring butique </t>
  </si>
  <si>
    <t>Suman Lata</t>
  </si>
  <si>
    <t>Priyanshi</t>
  </si>
  <si>
    <t>Moti Memorial Public School</t>
  </si>
  <si>
    <t xml:space="preserve">Dallupura </t>
  </si>
  <si>
    <t>Hoshiyar Singh Bohra</t>
  </si>
  <si>
    <t>Cng worker</t>
  </si>
  <si>
    <t>Mamta Devi</t>
  </si>
  <si>
    <t xml:space="preserve">Amit Sharma </t>
  </si>
  <si>
    <t xml:space="preserve">B. A. V. Public school </t>
  </si>
  <si>
    <t xml:space="preserve">Dinesh Sharma </t>
  </si>
  <si>
    <t>SHOP</t>
  </si>
  <si>
    <t xml:space="preserve">Radha SHARMA </t>
  </si>
  <si>
    <t xml:space="preserve">Kunal kumar 	</t>
  </si>
  <si>
    <t>Dallupura Dehli 96</t>
  </si>
  <si>
    <t xml:space="preserve">Dev kumar </t>
  </si>
  <si>
    <t xml:space="preserve">Ruby Devi 
</t>
  </si>
  <si>
    <t xml:space="preserve">House Wife </t>
  </si>
  <si>
    <t>Nishad praveen</t>
  </si>
  <si>
    <t>Md imran alam</t>
  </si>
  <si>
    <t>Filder</t>
  </si>
  <si>
    <t>Rizwana</t>
  </si>
  <si>
    <t xml:space="preserve">Aarav </t>
  </si>
  <si>
    <t xml:space="preserve">Anjay Tiwari </t>
  </si>
  <si>
    <t xml:space="preserve">Internet service provider </t>
  </si>
  <si>
    <t xml:space="preserve">Mala Tiwari </t>
  </si>
  <si>
    <t>Akanksha yadav</t>
  </si>
  <si>
    <t>Tukmeerpur</t>
  </si>
  <si>
    <t>Dalhaugi</t>
  </si>
  <si>
    <t>Army officere</t>
  </si>
  <si>
    <t>Jyoti</t>
  </si>
  <si>
    <t>Air hostic</t>
  </si>
  <si>
    <t>Harsh kumar gautam</t>
  </si>
  <si>
    <t>dallupura  Delhi 110096</t>
  </si>
  <si>
    <t>Amit Kumar gautam</t>
  </si>
  <si>
    <t>My father is Doctor 🏥💊💊🏥</t>
  </si>
  <si>
    <t>Hemlata gautam</t>
  </si>
  <si>
    <t xml:space="preserve">Krishna gupta </t>
  </si>
  <si>
    <t xml:space="preserve">Rahul gupta </t>
  </si>
  <si>
    <t>Moter</t>
  </si>
  <si>
    <t xml:space="preserve">Annu Gupta
</t>
  </si>
  <si>
    <t>Anant</t>
  </si>
  <si>
    <t xml:space="preserve">Ghonda </t>
  </si>
  <si>
    <t xml:space="preserve">Yashpal thakur </t>
  </si>
  <si>
    <t>Bussiness</t>
  </si>
  <si>
    <t xml:space="preserve">Neha Thakur </t>
  </si>
  <si>
    <t>Shivani pal</t>
  </si>
  <si>
    <t>Ram naresh pal</t>
  </si>
  <si>
    <t xml:space="preserve">Lebour in wire company </t>
  </si>
  <si>
    <t>Nirmala pal</t>
  </si>
  <si>
    <t xml:space="preserve">Shaurya Singh </t>
  </si>
  <si>
    <t>Ranvijay singh</t>
  </si>
  <si>
    <t>Construction line</t>
  </si>
  <si>
    <t xml:space="preserve">Kiran Singh </t>
  </si>
  <si>
    <t>Priya singh</t>
  </si>
  <si>
    <t>Ram singh</t>
  </si>
  <si>
    <t xml:space="preserve">Sport line </t>
  </si>
  <si>
    <t>Gudiya singh</t>
  </si>
  <si>
    <t>Ronak singh</t>
  </si>
  <si>
    <t xml:space="preserve">GHONDA </t>
  </si>
  <si>
    <t xml:space="preserve">HARINAAM SINGH </t>
  </si>
  <si>
    <t>BEGINNER</t>
  </si>
  <si>
    <t>ARTI SINGH</t>
  </si>
  <si>
    <t>Tukmirpur</t>
  </si>
  <si>
    <t>Mr.Vipin kumar</t>
  </si>
  <si>
    <t>Mrs.Rubi devi</t>
  </si>
  <si>
    <t>Karan verma</t>
  </si>
  <si>
    <t xml:space="preserve">Dallu pura </t>
  </si>
  <si>
    <t>Anand verma</t>
  </si>
  <si>
    <t>Quality cheaker</t>
  </si>
  <si>
    <t>Manju verma</t>
  </si>
  <si>
    <t>Priyesh kumar jha</t>
  </si>
  <si>
    <t>Mukesh jha</t>
  </si>
  <si>
    <t>Deepmala kumari</t>
  </si>
  <si>
    <t>Filament agent</t>
  </si>
  <si>
    <t>Aman gupta</t>
  </si>
  <si>
    <t>Ramniwas</t>
  </si>
  <si>
    <t>Sunita</t>
  </si>
  <si>
    <t xml:space="preserve">Daksh kushwaha </t>
  </si>
  <si>
    <t>Jitender kumar</t>
  </si>
  <si>
    <t xml:space="preserve">Kiran kushwaha </t>
  </si>
  <si>
    <t xml:space="preserve">Nandini kumari </t>
  </si>
  <si>
    <t>Dallupura -96</t>
  </si>
  <si>
    <t xml:space="preserve">Santosh Kumar </t>
  </si>
  <si>
    <t xml:space="preserve">Company -opretar </t>
  </si>
  <si>
    <t>Kiran Devi</t>
  </si>
  <si>
    <t xml:space="preserve">Ansh Gujjar 
</t>
  </si>
  <si>
    <t xml:space="preserve">Noonam </t>
  </si>
  <si>
    <t>Aakash Raj Singh</t>
  </si>
  <si>
    <t>Mr. Pankaj Singh</t>
  </si>
  <si>
    <t>Business man in export line</t>
  </si>
  <si>
    <t>Mrs. Karuna devi</t>
  </si>
  <si>
    <t xml:space="preserve">Rishab Bhandari </t>
  </si>
  <si>
    <t xml:space="preserve">Dallupura Durga park </t>
  </si>
  <si>
    <t xml:space="preserve">Sobat Singh </t>
  </si>
  <si>
    <t xml:space="preserve">Jyoti Singh </t>
  </si>
  <si>
    <t xml:space="preserve">Paras mainali </t>
  </si>
  <si>
    <t xml:space="preserve"> Dallupura</t>
  </si>
  <si>
    <t xml:space="preserve">Subhash Chandra mainali </t>
  </si>
  <si>
    <t>School canteen</t>
  </si>
  <si>
    <t>Bimla devi</t>
  </si>
  <si>
    <t>Himani</t>
  </si>
  <si>
    <t>Brijnandan</t>
  </si>
  <si>
    <t>Krishna Gupta</t>
  </si>
  <si>
    <t xml:space="preserve">Ajay Gupta </t>
  </si>
  <si>
    <t>Sales-Man</t>
  </si>
  <si>
    <t>Mamta Gupta</t>
  </si>
  <si>
    <t>Shrutimishra</t>
  </si>
  <si>
    <t>Tukmipur</t>
  </si>
  <si>
    <t>Baskitnath mishra</t>
  </si>
  <si>
    <t>N A</t>
  </si>
  <si>
    <t>Manjumishra</t>
  </si>
  <si>
    <t>Works in a school</t>
  </si>
  <si>
    <t>Tanmay</t>
  </si>
  <si>
    <t>Naresh</t>
  </si>
  <si>
    <t xml:space="preserve">Archana </t>
  </si>
  <si>
    <t xml:space="preserve">Anganvadi worker </t>
  </si>
  <si>
    <t>Jay saini</t>
  </si>
  <si>
    <t>Vinod kumar saini</t>
  </si>
  <si>
    <t xml:space="preserve">Plant sall </t>
  </si>
  <si>
    <t>Sumatra saini</t>
  </si>
  <si>
    <t>Houseuman</t>
  </si>
  <si>
    <t>Soyab</t>
  </si>
  <si>
    <t>Kafeel</t>
  </si>
  <si>
    <t>Ramveer</t>
  </si>
  <si>
    <t>Opticals</t>
  </si>
  <si>
    <t xml:space="preserve">Ansh prajapati </t>
  </si>
  <si>
    <t xml:space="preserve">Subhash </t>
  </si>
  <si>
    <t xml:space="preserve">Sudha </t>
  </si>
  <si>
    <t>Nitin kumar</t>
  </si>
  <si>
    <t>Dallupura , delhi</t>
  </si>
  <si>
    <t>Suresh singh</t>
  </si>
  <si>
    <t>Finishing</t>
  </si>
  <si>
    <t>Rinki devi</t>
  </si>
  <si>
    <t xml:space="preserve">Sheetal Verma 
</t>
  </si>
  <si>
    <t xml:space="preserve">Ramsawak Verma </t>
  </si>
  <si>
    <t xml:space="preserve">Bhumi pal
</t>
  </si>
  <si>
    <t xml:space="preserve">Bhagat vihar Delhi 94
</t>
  </si>
  <si>
    <t>Pushpender pal</t>
  </si>
  <si>
    <t>9773667291</t>
  </si>
  <si>
    <t xml:space="preserve">Prashant 
</t>
  </si>
  <si>
    <t xml:space="preserve">Sunil Rastogi </t>
  </si>
  <si>
    <t>Karuna</t>
  </si>
  <si>
    <t xml:space="preserve">Lalit 
</t>
  </si>
  <si>
    <t xml:space="preserve">Anil </t>
  </si>
  <si>
    <t xml:space="preserve">Electrition </t>
  </si>
  <si>
    <t xml:space="preserve">Sangeeta </t>
  </si>
  <si>
    <t>Ritik Singh Ladwal</t>
  </si>
  <si>
    <t>Prem Singh Ladwal</t>
  </si>
  <si>
    <t>Company</t>
  </si>
  <si>
    <t>Adarsh mittal</t>
  </si>
  <si>
    <t>Sorabh mittal</t>
  </si>
  <si>
    <t xml:space="preserve">Publications </t>
  </si>
  <si>
    <t>Sunita mittal</t>
  </si>
  <si>
    <t>Vishal</t>
  </si>
  <si>
    <t>Maharaj jha</t>
  </si>
  <si>
    <t>Baby jha</t>
  </si>
  <si>
    <t xml:space="preserve">Paras jha
</t>
  </si>
  <si>
    <t xml:space="preserve">DALLUPURA </t>
  </si>
  <si>
    <t>Neeraj jha</t>
  </si>
  <si>
    <t xml:space="preserve">Software Engineer </t>
  </si>
  <si>
    <t>Nutan devi</t>
  </si>
  <si>
    <t>Vaishali Dedha</t>
  </si>
  <si>
    <t>Mr.Pardeep Dedha</t>
  </si>
  <si>
    <t xml:space="preserve">He is a registration manager </t>
  </si>
  <si>
    <t>Mrs. Sheetal Dedha</t>
  </si>
  <si>
    <t>She is a Housewife and a caretaker</t>
  </si>
  <si>
    <t xml:space="preserve">Sandeep Dedha
</t>
  </si>
  <si>
    <t xml:space="preserve">Canteen 5 360 degree technologies </t>
  </si>
  <si>
    <t>Nisha bhati</t>
  </si>
  <si>
    <t xml:space="preserve">Canteen 360 degree technologies </t>
  </si>
  <si>
    <t>Shelly 
Sagar</t>
  </si>
  <si>
    <t>Shanti Niketan public school</t>
  </si>
  <si>
    <t xml:space="preserve">Vikram </t>
  </si>
  <si>
    <t>Working women</t>
  </si>
  <si>
    <t>Prerna</t>
  </si>
  <si>
    <t xml:space="preserve">Shanti Niketan public school </t>
  </si>
  <si>
    <t xml:space="preserve">Pradeep Kumar </t>
  </si>
  <si>
    <t>Health department mcd</t>
  </si>
  <si>
    <t>Sapna</t>
  </si>
  <si>
    <t>Sonakshi sharma</t>
  </si>
  <si>
    <t>Mr Kuldeep Sharma</t>
  </si>
  <si>
    <t>Mrs Deepshikha Sharma</t>
  </si>
  <si>
    <t>Business,teacher</t>
  </si>
  <si>
    <t>Kunal</t>
  </si>
  <si>
    <t>Shanti Niketan Public school</t>
  </si>
  <si>
    <t>Mr.  Vijay  giri</t>
  </si>
  <si>
    <t>Insurance company manager</t>
  </si>
  <si>
    <t>Mrs. Poonam Sharma</t>
  </si>
  <si>
    <t xml:space="preserve">Kishu
</t>
  </si>
  <si>
    <t xml:space="preserve">Shanti Niketan public school
</t>
  </si>
  <si>
    <t xml:space="preserve">Karawal nagar
</t>
  </si>
  <si>
    <t xml:space="preserve">Mr Sanjay Kumar
</t>
  </si>
  <si>
    <t>Imploy in private company</t>
  </si>
  <si>
    <t>Mrs sonam</t>
  </si>
  <si>
    <t xml:space="preserve">Piyush Kumar 
</t>
  </si>
  <si>
    <t>Nagina sha</t>
  </si>
  <si>
    <t xml:space="preserve">Sharma wait </t>
  </si>
  <si>
    <t>Taniksh</t>
  </si>
  <si>
    <t>Raghav Gupta</t>
  </si>
  <si>
    <t>Ajay Gupta</t>
  </si>
  <si>
    <t>Sales-man</t>
  </si>
  <si>
    <t xml:space="preserve">Shakti Singh </t>
  </si>
  <si>
    <t>Anshu</t>
  </si>
  <si>
    <t>ADITYA</t>
  </si>
  <si>
    <t>Dallupura Delhi 96</t>
  </si>
  <si>
    <t xml:space="preserve">SUBODH KUMAR CHOUDHARY </t>
  </si>
  <si>
    <t xml:space="preserve">CLOTH CHECKER </t>
  </si>
  <si>
    <t xml:space="preserve">PUTUL DEVI </t>
  </si>
  <si>
    <t>Dallupura Delhi 110096</t>
  </si>
  <si>
    <t>Mr. Lutan yadav</t>
  </si>
  <si>
    <t>Electrician</t>
  </si>
  <si>
    <t>Sanjana devi</t>
  </si>
  <si>
    <t xml:space="preserve">Harsh
</t>
  </si>
  <si>
    <t xml:space="preserve">West Gorakh park
</t>
  </si>
  <si>
    <t xml:space="preserve">Kuldeep
</t>
  </si>
  <si>
    <t xml:space="preserve">Jacket company
</t>
  </si>
  <si>
    <t>Rajni</t>
  </si>
  <si>
    <t>Harshit Singh</t>
  </si>
  <si>
    <t xml:space="preserve">Shanti Niketan Public School </t>
  </si>
  <si>
    <t>Mr.Shiv kumar</t>
  </si>
  <si>
    <t>Works in Madhusudan company</t>
  </si>
  <si>
    <t>Ms.Neetu</t>
  </si>
  <si>
    <t>Mr. Hardev</t>
  </si>
  <si>
    <t>Ms. Anju</t>
  </si>
  <si>
    <t>Ayush patel</t>
  </si>
  <si>
    <t>Manager in export and import company</t>
  </si>
  <si>
    <t>Sujata patel</t>
  </si>
  <si>
    <t>Jasveer</t>
  </si>
  <si>
    <t>Jugender</t>
  </si>
  <si>
    <t xml:space="preserve">He is doing work in office </t>
  </si>
  <si>
    <t>Meera Devi</t>
  </si>
  <si>
    <t>She is housewife.</t>
  </si>
  <si>
    <t xml:space="preserve">West Gorakh park shahdara </t>
  </si>
  <si>
    <t xml:space="preserve">Satish Singh </t>
  </si>
  <si>
    <t xml:space="preserve">Mobile shop manager </t>
  </si>
  <si>
    <t>Shalini devi</t>
  </si>
  <si>
    <t>Vanshika joshi</t>
  </si>
  <si>
    <t>Mr. Virender joshi</t>
  </si>
  <si>
    <t>Digital designer</t>
  </si>
  <si>
    <t>Mrs. Rachna joshi</t>
  </si>
  <si>
    <t>Hand designer</t>
  </si>
  <si>
    <t xml:space="preserve">Mr Ram Gopal </t>
  </si>
  <si>
    <t>Business Man</t>
  </si>
  <si>
    <t xml:space="preserve">Mrs Aarti </t>
  </si>
  <si>
    <t xml:space="preserve">Shubh </t>
  </si>
  <si>
    <t>Ram bhushan pandey</t>
  </si>
  <si>
    <t>Banck</t>
  </si>
  <si>
    <t xml:space="preserve">Sangeeta Pandey </t>
  </si>
  <si>
    <t xml:space="preserve">Anukalp </t>
  </si>
  <si>
    <t>Dallupura Delhi-110096</t>
  </si>
  <si>
    <t>Brijkishor</t>
  </si>
  <si>
    <t>Tiles manufacturing</t>
  </si>
  <si>
    <t>Poonam</t>
  </si>
  <si>
    <t xml:space="preserve">Rudra Pratap </t>
  </si>
  <si>
    <t>Delhi dallupura 96</t>
  </si>
  <si>
    <t>Rajan singh</t>
  </si>
  <si>
    <t xml:space="preserve">My is a maintanance manager </t>
  </si>
  <si>
    <t>Nitu singh</t>
  </si>
  <si>
    <t xml:space="preserve">Navya </t>
  </si>
  <si>
    <t xml:space="preserve">West gorakh park </t>
  </si>
  <si>
    <t xml:space="preserve">Mr.pramod kumar </t>
  </si>
  <si>
    <t xml:space="preserve">Laksh Kumar rajoriya </t>
  </si>
  <si>
    <t xml:space="preserve">Laxman Singh </t>
  </si>
  <si>
    <t xml:space="preserve">Electrical engineering </t>
  </si>
  <si>
    <t>Beena</t>
  </si>
  <si>
    <t>Arpit ojha</t>
  </si>
  <si>
    <t>Baliram ojha</t>
  </si>
  <si>
    <t>Garments shop</t>
  </si>
  <si>
    <t>Poonam ojha</t>
  </si>
  <si>
    <t>Satyam sharma</t>
  </si>
  <si>
    <t>Mr. kripa shankar sharma</t>
  </si>
  <si>
    <t>Mrs Pooja sharma</t>
  </si>
  <si>
    <t>Designer</t>
  </si>
  <si>
    <t xml:space="preserve">Tejash sharma
</t>
  </si>
  <si>
    <t>Nitin kumar sharma</t>
  </si>
  <si>
    <t>My father work in pant compony</t>
  </si>
  <si>
    <t>Beena devi</t>
  </si>
  <si>
    <t>Household</t>
  </si>
  <si>
    <t>Kalpana Adhikari</t>
  </si>
  <si>
    <t>Durga Park Dallupura</t>
  </si>
  <si>
    <t xml:space="preserve">Mr. Fakir Singh Adhikari </t>
  </si>
  <si>
    <t xml:space="preserve">Interior designing </t>
  </si>
  <si>
    <t>Mrs. Geeta Adhikari</t>
  </si>
  <si>
    <t xml:space="preserve">She is an housewife </t>
  </si>
  <si>
    <t xml:space="preserve">Ankit vishwakarma 
</t>
  </si>
  <si>
    <t xml:space="preserve">Mr RAJA VISHWAKARMA </t>
  </si>
  <si>
    <t xml:space="preserve">Carpenter </t>
  </si>
  <si>
    <t xml:space="preserve">Saroj Vishwakarma </t>
  </si>
  <si>
    <t>Garv</t>
  </si>
  <si>
    <t>West Gorakh Park</t>
  </si>
  <si>
    <t xml:space="preserve">Bharat </t>
  </si>
  <si>
    <t>Arti</t>
  </si>
  <si>
    <t>Aanya singh</t>
  </si>
  <si>
    <t>Karunesh singh</t>
  </si>
  <si>
    <t>Marketing field</t>
  </si>
  <si>
    <t>Neetu singh</t>
  </si>
  <si>
    <t xml:space="preserve">Yogesh pandat
</t>
  </si>
  <si>
    <t xml:space="preserve">Anand pandey
</t>
  </si>
  <si>
    <t>Hema pandey</t>
  </si>
  <si>
    <t xml:space="preserve">Diya
</t>
  </si>
  <si>
    <t>Rupesh kumar</t>
  </si>
  <si>
    <t xml:space="preserve">Education department </t>
  </si>
  <si>
    <t xml:space="preserve">Care taker </t>
  </si>
  <si>
    <t xml:space="preserve">Shreya vishwakarma </t>
  </si>
  <si>
    <t xml:space="preserve">Durga park dallupura </t>
  </si>
  <si>
    <t xml:space="preserve">Shubhas Chandar vishwakarma </t>
  </si>
  <si>
    <t xml:space="preserve">Executive </t>
  </si>
  <si>
    <t xml:space="preserve">Usha vishwakarma </t>
  </si>
  <si>
    <t xml:space="preserve">Bhumika </t>
  </si>
  <si>
    <t xml:space="preserve">Sunil </t>
  </si>
  <si>
    <t>Auto</t>
  </si>
  <si>
    <t>Moshita</t>
  </si>
  <si>
    <t>Mr.Dayanand</t>
  </si>
  <si>
    <t>BSES</t>
  </si>
  <si>
    <t>Mrs.Isha</t>
  </si>
  <si>
    <t xml:space="preserve">Piyush nagwal
</t>
  </si>
  <si>
    <t>Prakash singh</t>
  </si>
  <si>
    <t>Gurd</t>
  </si>
  <si>
    <t>Sarita devi</t>
  </si>
  <si>
    <t>ABHISHEK pal</t>
  </si>
  <si>
    <t xml:space="preserve">BHAGAT vihar </t>
  </si>
  <si>
    <t xml:space="preserve">RAKESH kumar </t>
  </si>
  <si>
    <t xml:space="preserve">Gas </t>
  </si>
  <si>
    <t xml:space="preserve">Ganyte </t>
  </si>
  <si>
    <t>Kunal Kumar</t>
  </si>
  <si>
    <t xml:space="preserve">Sanjeev Kumar </t>
  </si>
  <si>
    <t xml:space="preserve">Saroj Kumari </t>
  </si>
  <si>
    <t>Sweta</t>
  </si>
  <si>
    <t>Sanjeev Kumar</t>
  </si>
  <si>
    <t>Saroj Kumari</t>
  </si>
  <si>
    <t xml:space="preserve">Krishan Kumar </t>
  </si>
  <si>
    <t xml:space="preserve">Sheetal </t>
  </si>
  <si>
    <t>Chandra mani</t>
  </si>
  <si>
    <t>Driver o</t>
  </si>
  <si>
    <t>Reenu</t>
  </si>
  <si>
    <t xml:space="preserve">Tushar </t>
  </si>
  <si>
    <t xml:space="preserve">Neeraj Kumar </t>
  </si>
  <si>
    <t xml:space="preserve">Vansh sharma </t>
  </si>
  <si>
    <t xml:space="preserve">Sonia vihar </t>
  </si>
  <si>
    <t xml:space="preserve">Me Dr Ashok Sharma </t>
  </si>
  <si>
    <t xml:space="preserve">Droter </t>
  </si>
  <si>
    <t xml:space="preserve">Tanisha </t>
  </si>
  <si>
    <t xml:space="preserve">West karwal Nagar </t>
  </si>
  <si>
    <t xml:space="preserve">Pawan Kumar </t>
  </si>
  <si>
    <t>Priya pal</t>
  </si>
  <si>
    <t xml:space="preserve">Anil pal </t>
  </si>
  <si>
    <t xml:space="preserve">Indian oil gass bussnisman </t>
  </si>
  <si>
    <t xml:space="preserve">Suman pal </t>
  </si>
  <si>
    <t xml:space="preserve">Daksh </t>
  </si>
  <si>
    <t xml:space="preserve">Prem Singh </t>
  </si>
  <si>
    <t>Mashin</t>
  </si>
  <si>
    <t>Vimlesh  kumari</t>
  </si>
  <si>
    <t>Doli singh</t>
  </si>
  <si>
    <t xml:space="preserve">Joginder Singh </t>
  </si>
  <si>
    <t>Cashier</t>
  </si>
  <si>
    <t xml:space="preserve">Aarti Singh </t>
  </si>
  <si>
    <t xml:space="preserve">Devika
</t>
  </si>
  <si>
    <t xml:space="preserve">Karwal Nagar </t>
  </si>
  <si>
    <t xml:space="preserve">Mr Subhash </t>
  </si>
  <si>
    <t xml:space="preserve">Jensefactory onwer </t>
  </si>
  <si>
    <t xml:space="preserve">Mrs Sharda
</t>
  </si>
  <si>
    <t>Khushi bhadauriya</t>
  </si>
  <si>
    <t xml:space="preserve">Dharamveer Singh bhadauriya </t>
  </si>
  <si>
    <t xml:space="preserve">Bussnisman </t>
  </si>
  <si>
    <t>Ashu</t>
  </si>
  <si>
    <t xml:space="preserve">Ziya </t>
  </si>
  <si>
    <t xml:space="preserve">Ashraf Hussain </t>
  </si>
  <si>
    <t xml:space="preserve">Aasma </t>
  </si>
  <si>
    <t>Krish Mishra</t>
  </si>
  <si>
    <t>Sonia Vihar</t>
  </si>
  <si>
    <t>Mr. Shiv Bahadur Mishra</t>
  </si>
  <si>
    <t>Shop Owner</t>
  </si>
  <si>
    <t>Mrs. Poornima Mishra</t>
  </si>
  <si>
    <t>Kayan Raj</t>
  </si>
  <si>
    <t xml:space="preserve">Mr Ranjan Kumar </t>
  </si>
  <si>
    <t>Mrs Ekta Gupta</t>
  </si>
  <si>
    <t>Sumit sharma</t>
  </si>
  <si>
    <t>Chandra Sekhar sharma</t>
  </si>
  <si>
    <t>Tailer</t>
  </si>
  <si>
    <t>Santosh</t>
  </si>
  <si>
    <t>Gunjan</t>
  </si>
  <si>
    <t xml:space="preserve">Mahesh Dixit </t>
  </si>
  <si>
    <t xml:space="preserve">Foll ka kam </t>
  </si>
  <si>
    <t xml:space="preserve">Pooja  Dixit </t>
  </si>
  <si>
    <t>DHRUV PAL</t>
  </si>
  <si>
    <t>GHONDA</t>
  </si>
  <si>
    <t>Sachin</t>
  </si>
  <si>
    <t xml:space="preserve">Bed
</t>
  </si>
  <si>
    <t>Raun</t>
  </si>
  <si>
    <t>Kartik gupta</t>
  </si>
  <si>
    <t>Mr. PAWAN GUPTA</t>
  </si>
  <si>
    <t>Factory owner of glass</t>
  </si>
  <si>
    <t>Mrs. JYOTI GUPTA</t>
  </si>
  <si>
    <t>Government principal</t>
  </si>
  <si>
    <t xml:space="preserve">Punit gupta
</t>
  </si>
  <si>
    <t xml:space="preserve">Mr. Shambhu Gupta </t>
  </si>
  <si>
    <t>Gas cylinder agency</t>
  </si>
  <si>
    <t xml:space="preserve">Mr. Poonam Gupta </t>
  </si>
  <si>
    <t xml:space="preserve">Himanshi </t>
  </si>
  <si>
    <t>Mnu</t>
  </si>
  <si>
    <t xml:space="preserve">Himanshu Yadav </t>
  </si>
  <si>
    <t xml:space="preserve">Sumitra yadav </t>
  </si>
  <si>
    <t>WEST karawal Nagar</t>
  </si>
  <si>
    <t>Prem Kumar Mishra</t>
  </si>
  <si>
    <t xml:space="preserve">Pushpa </t>
  </si>
  <si>
    <t xml:space="preserve">Gourav Kumar 
</t>
  </si>
  <si>
    <t>Rajveer</t>
  </si>
  <si>
    <t>Pat nit</t>
  </si>
  <si>
    <t>Seema kumar</t>
  </si>
  <si>
    <t>Prateek singh</t>
  </si>
  <si>
    <t xml:space="preserve">Vijender Singh Chaudhary </t>
  </si>
  <si>
    <t xml:space="preserve">Spices shop </t>
  </si>
  <si>
    <t xml:space="preserve">Unnati singh </t>
  </si>
  <si>
    <t>Tanmay Thakur</t>
  </si>
  <si>
    <t>Employee in Rudra Enterprise</t>
  </si>
  <si>
    <t>Rishabh</t>
  </si>
  <si>
    <t>Sunil sharma</t>
  </si>
  <si>
    <t>Rupa</t>
  </si>
  <si>
    <t>Shoaib Ansari</t>
  </si>
  <si>
    <t>Ghonda 
Delhi- 53</t>
  </si>
  <si>
    <t xml:space="preserve">Mohd Hasan </t>
  </si>
  <si>
    <t>Ameer Jahan</t>
  </si>
  <si>
    <t>Altasha</t>
  </si>
  <si>
    <t>Aaqil khan</t>
  </si>
  <si>
    <t>Rubina khan</t>
  </si>
  <si>
    <t>Vedika tyagi</t>
  </si>
  <si>
    <t>Mr.Tarun tyagi</t>
  </si>
  <si>
    <t xml:space="preserve">Supervisor of mico glass company </t>
  </si>
  <si>
    <t xml:space="preserve">Mrs Deepti tyagi </t>
  </si>
  <si>
    <t>Anshu Kumar</t>
  </si>
  <si>
    <t>Karawal Nagar</t>
  </si>
  <si>
    <t>Mr. Arvind Kumar</t>
  </si>
  <si>
    <t>Jewellers Shop</t>
  </si>
  <si>
    <t xml:space="preserve">Himanshu kandwal 
</t>
  </si>
  <si>
    <t xml:space="preserve">West Delhi </t>
  </si>
  <si>
    <t xml:space="preserve">Bhagavati </t>
  </si>
  <si>
    <t>Prathav panchal</t>
  </si>
  <si>
    <t>Kamal panchal</t>
  </si>
  <si>
    <t>Anju panchal</t>
  </si>
  <si>
    <t>Harsh pal</t>
  </si>
  <si>
    <t xml:space="preserve">Bhagwan singh </t>
  </si>
  <si>
    <t>Sell man</t>
  </si>
  <si>
    <t>Saroj devi</t>
  </si>
  <si>
    <t>Abid</t>
  </si>
  <si>
    <t xml:space="preserve">Chaman </t>
  </si>
  <si>
    <t>R.O</t>
  </si>
  <si>
    <t>Sane</t>
  </si>
  <si>
    <t xml:space="preserve">Home wife </t>
  </si>
  <si>
    <t xml:space="preserve">Supply of taps and work as a labour </t>
  </si>
  <si>
    <t xml:space="preserve">Mrs. Babita </t>
  </si>
  <si>
    <t>Sweety rani</t>
  </si>
  <si>
    <t>S.N.P School</t>
  </si>
  <si>
    <t>Mr. Shiv Nandan Kumar Suman</t>
  </si>
  <si>
    <t xml:space="preserve">He has an enterprise but now it's closed bcs of some issues </t>
  </si>
  <si>
    <t>Mrs.Jyoti Rani</t>
  </si>
  <si>
    <t xml:space="preserve">She is a homemaker </t>
  </si>
  <si>
    <t>Karawal nager</t>
  </si>
  <si>
    <t xml:space="preserve">Mr Rajesh </t>
  </si>
  <si>
    <t xml:space="preserve">Work in hospital </t>
  </si>
  <si>
    <t>Mrs Reena</t>
  </si>
  <si>
    <t xml:space="preserve">Homemade </t>
  </si>
  <si>
    <t>Sadhna</t>
  </si>
  <si>
    <t>Shanti Niketan Public School</t>
  </si>
  <si>
    <t>Mr. Mukesh kumar</t>
  </si>
  <si>
    <t xml:space="preserve">Electrician in a hospital </t>
  </si>
  <si>
    <t>Mrs. Soni</t>
  </si>
  <si>
    <t xml:space="preserve">Tanishka sharma </t>
  </si>
  <si>
    <t>Mr Avaneesh sharma</t>
  </si>
  <si>
    <t xml:space="preserve">Mrs Kammodee sharma </t>
  </si>
  <si>
    <t>Sparsh</t>
  </si>
  <si>
    <t>MR Prem Chand</t>
  </si>
  <si>
    <t xml:space="preserve">Engineer </t>
  </si>
  <si>
    <t xml:space="preserve">Apeksha </t>
  </si>
  <si>
    <t xml:space="preserve">Harsh sharma </t>
  </si>
  <si>
    <t>Bhagat vihar delhi 94</t>
  </si>
  <si>
    <t>Amit sharma</t>
  </si>
  <si>
    <t>Krishan kumar yadav</t>
  </si>
  <si>
    <t xml:space="preserve">Suraj Prasad </t>
  </si>
  <si>
    <t xml:space="preserve">Kamla Rani </t>
  </si>
  <si>
    <t>Ghonda delhi 53</t>
  </si>
  <si>
    <t>Harishankar sharma</t>
  </si>
  <si>
    <t xml:space="preserve">Rekha Sharma </t>
  </si>
  <si>
    <t>Chhavi Raghav</t>
  </si>
  <si>
    <t xml:space="preserve">West Gorakh Park </t>
  </si>
  <si>
    <t>Anil Kumar</t>
  </si>
  <si>
    <t xml:space="preserve">Photography </t>
  </si>
  <si>
    <t>Anju Raghav</t>
  </si>
  <si>
    <t>Yash sharma</t>
  </si>
  <si>
    <t xml:space="preserve">Subodh Sharma </t>
  </si>
  <si>
    <t>Tour and travels</t>
  </si>
  <si>
    <t xml:space="preserve">Hemlata Sharma </t>
  </si>
  <si>
    <t>Siddhi sharma</t>
  </si>
  <si>
    <t xml:space="preserve">Sanjay Kumar Sharma </t>
  </si>
  <si>
    <t>Cloth exporter</t>
  </si>
  <si>
    <t>Deepika sht</t>
  </si>
  <si>
    <t xml:space="preserve">Tanish </t>
  </si>
  <si>
    <t xml:space="preserve">Sonia Vihar </t>
  </si>
  <si>
    <t xml:space="preserve">Ram Lakhan </t>
  </si>
  <si>
    <t xml:space="preserve">Furniture Work </t>
  </si>
  <si>
    <t xml:space="preserve">Sarvesh
	</t>
  </si>
  <si>
    <t>Pawan Pandey</t>
  </si>
  <si>
    <t xml:space="preserve">Businesses </t>
  </si>
  <si>
    <t>Ranju</t>
  </si>
  <si>
    <t xml:space="preserve">Punit
</t>
  </si>
  <si>
    <t xml:space="preserve">West Karawal nagar </t>
  </si>
  <si>
    <t xml:space="preserve">Tarkeshwar </t>
  </si>
  <si>
    <t xml:space="preserve">Medical supplies </t>
  </si>
  <si>
    <t xml:space="preserve">Rehan </t>
  </si>
  <si>
    <t>Murslin</t>
  </si>
  <si>
    <t>Dye polish</t>
  </si>
  <si>
    <t>Sana</t>
  </si>
  <si>
    <t>Tanishpal</t>
  </si>
  <si>
    <t>Veerpal</t>
  </si>
  <si>
    <t>Somwatijhgvjhfg</t>
  </si>
  <si>
    <t xml:space="preserve">Ritika		</t>
  </si>
  <si>
    <t>Ruby</t>
  </si>
  <si>
    <t>Angel garg</t>
  </si>
  <si>
    <t>West gorakh park</t>
  </si>
  <si>
    <t>Manoj garg</t>
  </si>
  <si>
    <t>Truck driver</t>
  </si>
  <si>
    <t>Sneh garg</t>
  </si>
  <si>
    <t>Bussiness woman</t>
  </si>
  <si>
    <t xml:space="preserve">Devinder kumar </t>
  </si>
  <si>
    <t xml:space="preserve">Car Machanic </t>
  </si>
  <si>
    <t>Manju devi</t>
  </si>
  <si>
    <t>Nishtha</t>
  </si>
  <si>
    <t xml:space="preserve">Shanti Niketan Public school </t>
  </si>
  <si>
    <t>Mr.pramod kumar</t>
  </si>
  <si>
    <t>Mrs.pooja</t>
  </si>
  <si>
    <t>Shikha</t>
  </si>
  <si>
    <t>Darshan lal</t>
  </si>
  <si>
    <t>Bussiness  man</t>
  </si>
  <si>
    <t xml:space="preserve">Luvkush </t>
  </si>
  <si>
    <t>Sonia vihar</t>
  </si>
  <si>
    <t>Mr Rajender</t>
  </si>
  <si>
    <t>Mrs. Veerwati</t>
  </si>
  <si>
    <t>Ashutosh</t>
  </si>
  <si>
    <t>Om prakash</t>
  </si>
  <si>
    <t>Selfwork</t>
  </si>
  <si>
    <t xml:space="preserve">Sadhna </t>
  </si>
  <si>
    <t>Saram
Saram mahdi</t>
  </si>
  <si>
    <t xml:space="preserve">Shane mohd </t>
  </si>
  <si>
    <t xml:space="preserve">Biesness man
</t>
  </si>
  <si>
    <t>Sultana zaidi</t>
  </si>
  <si>
    <t>Ommathur</t>
  </si>
  <si>
    <t>Bhagat. Vihar</t>
  </si>
  <si>
    <t>Ashok kumar. Mathur</t>
  </si>
  <si>
    <t>Car machanic</t>
  </si>
  <si>
    <t>Anita devi</t>
  </si>
  <si>
    <t>Aaditya  Kumar</t>
  </si>
  <si>
    <t xml:space="preserve">Rajesh kumar </t>
  </si>
  <si>
    <t>Manorma devi</t>
  </si>
  <si>
    <t>Ansh Rathaur</t>
  </si>
  <si>
    <t>Ghonda
Delhi-53</t>
  </si>
  <si>
    <t>Sanjay kumar</t>
  </si>
  <si>
    <t>Sandhiya</t>
  </si>
  <si>
    <t xml:space="preserve">Yogita </t>
  </si>
  <si>
    <t>S.n.p school 🏫</t>
  </si>
  <si>
    <t xml:space="preserve">Kumarpal </t>
  </si>
  <si>
    <t xml:space="preserve">Driving auto rickshaw </t>
  </si>
  <si>
    <t>Pinky</t>
  </si>
  <si>
    <t>Kishankant bhatt</t>
  </si>
  <si>
    <t xml:space="preserve">Sandeep Kumar </t>
  </si>
  <si>
    <t>My father work to post related</t>
  </si>
  <si>
    <t>Akshara Singh</t>
  </si>
  <si>
    <t xml:space="preserve">Sentu Singh </t>
  </si>
  <si>
    <t>Gob</t>
  </si>
  <si>
    <t xml:space="preserve">Anupama </t>
  </si>
  <si>
    <t xml:space="preserve">Ashish </t>
  </si>
  <si>
    <t>SONIA VIHAR</t>
  </si>
  <si>
    <t xml:space="preserve"> Mr. Satendra Singh </t>
  </si>
  <si>
    <t>Seller</t>
  </si>
  <si>
    <t>Geeta Devi</t>
  </si>
  <si>
    <t xml:space="preserve">Gaurav 
</t>
  </si>
  <si>
    <t>Sohan pal</t>
  </si>
  <si>
    <t>Offic</t>
  </si>
  <si>
    <t>Suanm</t>
  </si>
  <si>
    <t xml:space="preserve">Amrit kumar
</t>
  </si>
  <si>
    <t>Bhgat vihar</t>
  </si>
  <si>
    <t xml:space="preserve">Vinay Kumar </t>
  </si>
  <si>
    <t xml:space="preserve">Buisnessman 
</t>
  </si>
  <si>
    <t>Shivam pal</t>
  </si>
  <si>
    <t>Shesh pal</t>
  </si>
  <si>
    <t xml:space="preserve">Seller </t>
  </si>
  <si>
    <t>Sheela pal</t>
  </si>
  <si>
    <t>Aman</t>
  </si>
  <si>
    <t>Bhagat Vihar Delhi 94</t>
  </si>
  <si>
    <t>Shri niwash</t>
  </si>
  <si>
    <t xml:space="preserve">Cables maker </t>
  </si>
  <si>
    <t xml:space="preserve">Urmila </t>
  </si>
  <si>
    <t>Lalit</t>
  </si>
  <si>
    <t xml:space="preserve">Curtain wire </t>
  </si>
  <si>
    <t>Sohit sah</t>
  </si>
  <si>
    <t>Jaikishan sah</t>
  </si>
  <si>
    <t xml:space="preserve">Bat and ball factory </t>
  </si>
  <si>
    <t xml:space="preserve">Lalita Devi </t>
  </si>
  <si>
    <t>Anshu solanki</t>
  </si>
  <si>
    <t>Roop Memorial Public School</t>
  </si>
  <si>
    <t>Hansraj solanki</t>
  </si>
  <si>
    <t>Machine manufacture</t>
  </si>
  <si>
    <t>Renu solanki</t>
  </si>
  <si>
    <t>Buisness women</t>
  </si>
  <si>
    <t xml:space="preserve">Nancy </t>
  </si>
  <si>
    <t xml:space="preserve">Chaman singh </t>
  </si>
  <si>
    <t xml:space="preserve">security guard </t>
  </si>
  <si>
    <t xml:space="preserve">Archana Devi </t>
  </si>
  <si>
    <t xml:space="preserve">Vimal kumar </t>
  </si>
  <si>
    <t xml:space="preserve">Meenu </t>
  </si>
  <si>
    <t>Priyanshu kashyap</t>
  </si>
  <si>
    <t>Don't no</t>
  </si>
  <si>
    <t>Mamta devi</t>
  </si>
  <si>
    <t xml:space="preserve">Abdus samad
</t>
  </si>
  <si>
    <t xml:space="preserve">Shakeel saifi
</t>
  </si>
  <si>
    <t xml:space="preserve">Ac working </t>
  </si>
  <si>
    <t xml:space="preserve">Sameena </t>
  </si>
  <si>
    <t>Natik pal</t>
  </si>
  <si>
    <t xml:space="preserve">Biresh Kumar </t>
  </si>
  <si>
    <t xml:space="preserve">Sangeeta Devi </t>
  </si>
  <si>
    <t>Jaideep</t>
  </si>
  <si>
    <t>Pradeep kumar</t>
  </si>
  <si>
    <t>Photography</t>
  </si>
  <si>
    <t>Urvashi</t>
  </si>
  <si>
    <t>Ladies tailor</t>
  </si>
  <si>
    <t xml:space="preserve">Tanupriya
</t>
  </si>
  <si>
    <t xml:space="preserve">Mahindra insurance company </t>
  </si>
  <si>
    <t>Pinki</t>
  </si>
  <si>
    <t xml:space="preserve">Vansh choudhary </t>
  </si>
  <si>
    <t xml:space="preserve">Arun kumar
</t>
  </si>
  <si>
    <t xml:space="preserve">Security assistant </t>
  </si>
  <si>
    <t>Meeta</t>
  </si>
  <si>
    <t>Rehan Ansaru</t>
  </si>
  <si>
    <t>Mohammad meraj Ansari</t>
  </si>
  <si>
    <t xml:space="preserve">My Father is a manager of Lst finance company </t>
  </si>
  <si>
    <t xml:space="preserve">Saniya Ansari </t>
  </si>
  <si>
    <t>Shagun</t>
  </si>
  <si>
    <t>Amit srivastav</t>
  </si>
  <si>
    <t>Jod</t>
  </si>
  <si>
    <t>Rama</t>
  </si>
  <si>
    <t xml:space="preserve">Alok kumar singh </t>
  </si>
  <si>
    <t xml:space="preserve">Laxman Kumar Singh </t>
  </si>
  <si>
    <t>Priyanka devi</t>
  </si>
  <si>
    <t>Yash pal</t>
  </si>
  <si>
    <t>Mr. Sanjeev pal</t>
  </si>
  <si>
    <t>Mrs. Sonu</t>
  </si>
  <si>
    <t>WAMIK</t>
  </si>
  <si>
    <t>FIROZ ALAM</t>
  </si>
  <si>
    <t xml:space="preserve">CONSTRUCTION </t>
  </si>
  <si>
    <t xml:space="preserve">SANJIDA KHATOON </t>
  </si>
  <si>
    <t xml:space="preserve">Abhijeet 
</t>
  </si>
  <si>
    <t xml:space="preserve">Soniya Vihar </t>
  </si>
  <si>
    <t xml:space="preserve">Building maker </t>
  </si>
  <si>
    <t>Barkha Devi</t>
  </si>
  <si>
    <t>Aryan</t>
  </si>
  <si>
    <t>Dharmender kumar rana</t>
  </si>
  <si>
    <t>Delhi police man</t>
  </si>
  <si>
    <t xml:space="preserve">Krish Kumar 
</t>
  </si>
  <si>
    <t xml:space="preserve">Dharmendra Kumar </t>
  </si>
  <si>
    <t xml:space="preserve">NA
</t>
  </si>
  <si>
    <t xml:space="preserve">Pushpa devi </t>
  </si>
  <si>
    <t>Aryan Thakur</t>
  </si>
  <si>
    <t xml:space="preserve">Vikram Thakur </t>
  </si>
  <si>
    <t>Fruit seller</t>
  </si>
  <si>
    <t xml:space="preserve">Ruchi Thakur </t>
  </si>
  <si>
    <t>Suresh kumar</t>
  </si>
  <si>
    <t>Mechanical work</t>
  </si>
  <si>
    <t xml:space="preserve">Alok kumar saroj </t>
  </si>
  <si>
    <t xml:space="preserve">Sonia vihar 
</t>
  </si>
  <si>
    <t xml:space="preserve">Rajendra saroj </t>
  </si>
  <si>
    <t xml:space="preserve">Lalita saroj </t>
  </si>
  <si>
    <t xml:space="preserve">Aditya JAISWAL </t>
  </si>
  <si>
    <t xml:space="preserve"> Sonia vihar </t>
  </si>
  <si>
    <t xml:space="preserve">Arvind    jaiswal </t>
  </si>
  <si>
    <t xml:space="preserve">Fruit sallier </t>
  </si>
  <si>
    <t>Rinki Jaiswal</t>
  </si>
  <si>
    <t>Dev tiwari</t>
  </si>
  <si>
    <t>Mr. Mukesh tiwari</t>
  </si>
  <si>
    <t>Electronics</t>
  </si>
  <si>
    <t>Mrs. Indu tiwari</t>
  </si>
  <si>
    <t xml:space="preserve">Alfiya </t>
  </si>
  <si>
    <t xml:space="preserve">Azeem </t>
  </si>
  <si>
    <t xml:space="preserve">Cloths shop kipper </t>
  </si>
  <si>
    <t xml:space="preserve">Shaista </t>
  </si>
  <si>
    <t xml:space="preserve">KANAK Lata
</t>
  </si>
  <si>
    <t>F Block, Gali No 2 Dayal Pur Delhi _94</t>
  </si>
  <si>
    <t xml:space="preserve">Manoj Kumar </t>
  </si>
  <si>
    <t xml:space="preserve">Mother Sun </t>
  </si>
  <si>
    <t>Anita Rani</t>
  </si>
  <si>
    <t>Gaurav kumar</t>
  </si>
  <si>
    <t>Dayalpur</t>
  </si>
  <si>
    <t>Surender kumar</t>
  </si>
  <si>
    <t>Making pan card in religare company</t>
  </si>
  <si>
    <t xml:space="preserve">Bharat Lal </t>
  </si>
  <si>
    <t xml:space="preserve">Prakash chand dhyani </t>
  </si>
  <si>
    <t xml:space="preserve">Dayalpur </t>
  </si>
  <si>
    <t xml:space="preserve">Bhairav dutt dhyani </t>
  </si>
  <si>
    <t xml:space="preserve">Tulsi Devi dhyani </t>
  </si>
  <si>
    <t>Sumsuddin</t>
  </si>
  <si>
    <t>Noor bano</t>
  </si>
  <si>
    <t>Taler job</t>
  </si>
  <si>
    <t xml:space="preserve">Prashant prajapati </t>
  </si>
  <si>
    <t xml:space="preserve">Pappu prajapati </t>
  </si>
  <si>
    <t>School job</t>
  </si>
  <si>
    <t>Ram bai</t>
  </si>
  <si>
    <t>Zoya</t>
  </si>
  <si>
    <t>Nehtu vihar</t>
  </si>
  <si>
    <t>Nazim</t>
  </si>
  <si>
    <t xml:space="preserve">Clothes shopkeeper </t>
  </si>
  <si>
    <t>Arushi bhandari</t>
  </si>
  <si>
    <t>Sunil singh bhandari</t>
  </si>
  <si>
    <t>Sadhna devi</t>
  </si>
  <si>
    <t>Ahad</t>
  </si>
  <si>
    <t xml:space="preserve">Nehru vehar </t>
  </si>
  <si>
    <t>Shahabuddin</t>
  </si>
  <si>
    <t xml:space="preserve">Car painter </t>
  </si>
  <si>
    <t>Moshina</t>
  </si>
  <si>
    <t>Abhi Mondal</t>
  </si>
  <si>
    <t>Appu Mondal</t>
  </si>
  <si>
    <t xml:space="preserve">Diamond merchant </t>
  </si>
  <si>
    <t>Jhuma Mondal</t>
  </si>
  <si>
    <t>Kaif</t>
  </si>
  <si>
    <t>Shanawaz</t>
  </si>
  <si>
    <t>Private chob</t>
  </si>
  <si>
    <t>Gulnaz</t>
  </si>
  <si>
    <t>Taler chob</t>
  </si>
  <si>
    <t>Adhyan</t>
  </si>
  <si>
    <t>Gayalpur</t>
  </si>
  <si>
    <t>Maharaj singh</t>
  </si>
  <si>
    <t>Talar</t>
  </si>
  <si>
    <t>Reena singh</t>
  </si>
  <si>
    <t>Narasing</t>
  </si>
  <si>
    <t>Mohd subhan</t>
  </si>
  <si>
    <t>Nasim ahmad</t>
  </si>
  <si>
    <t xml:space="preserve">Raziya </t>
  </si>
  <si>
    <t>House' wife</t>
  </si>
  <si>
    <t>Priyanshi rawat</t>
  </si>
  <si>
    <t xml:space="preserve">Narender Singh </t>
  </si>
  <si>
    <t xml:space="preserve">Bissnes men </t>
  </si>
  <si>
    <t>Rekha rawat</t>
  </si>
  <si>
    <t xml:space="preserve">Alina </t>
  </si>
  <si>
    <t xml:space="preserve">Mehfooz </t>
  </si>
  <si>
    <t xml:space="preserve">Watch shop </t>
  </si>
  <si>
    <t>Kartik Nath</t>
  </si>
  <si>
    <t>Neo Evergreen Public School</t>
  </si>
  <si>
    <t>Chander Nath</t>
  </si>
  <si>
    <t xml:space="preserve">Medicines </t>
  </si>
  <si>
    <t>Pooja Devi</t>
  </si>
  <si>
    <t>Praveen</t>
  </si>
  <si>
    <t>Gopal</t>
  </si>
  <si>
    <t>Sonia</t>
  </si>
  <si>
    <t xml:space="preserve">Zainab </t>
  </si>
  <si>
    <t xml:space="preserve">Shakir khan </t>
  </si>
  <si>
    <t xml:space="preserve">Bank manger </t>
  </si>
  <si>
    <t>Gauher khan</t>
  </si>
  <si>
    <t>Shaban</t>
  </si>
  <si>
    <t>Anwar</t>
  </si>
  <si>
    <t xml:space="preserve">Private jod </t>
  </si>
  <si>
    <t xml:space="preserve">Shabana </t>
  </si>
  <si>
    <t xml:space="preserve">DAYALPUR </t>
  </si>
  <si>
    <t>JAI SHRI RAM</t>
  </si>
  <si>
    <t xml:space="preserve">Repairing car's </t>
  </si>
  <si>
    <t xml:space="preserve">KM. REKHA </t>
  </si>
  <si>
    <t xml:space="preserve">HOUSE WIFE  </t>
  </si>
  <si>
    <t>Ekta yadav</t>
  </si>
  <si>
    <t xml:space="preserve">Shambhu yadav </t>
  </si>
  <si>
    <t>Works at a company Oscar 😄</t>
  </si>
  <si>
    <t>Sheela yadav</t>
  </si>
  <si>
    <t>Housewife 🥰</t>
  </si>
  <si>
    <t xml:space="preserve">Gargi
</t>
  </si>
  <si>
    <t xml:space="preserve">Pawan kumar </t>
  </si>
  <si>
    <t>Works in a company (cag)</t>
  </si>
  <si>
    <t xml:space="preserve">Geetanjali </t>
  </si>
  <si>
    <t xml:space="preserve">ARMAAN </t>
  </si>
  <si>
    <t>Nehru biar</t>
  </si>
  <si>
    <t xml:space="preserve">Amjad </t>
  </si>
  <si>
    <t>Bansar</t>
  </si>
  <si>
    <t>Sambnam</t>
  </si>
  <si>
    <t>Seher Nazir Hussain</t>
  </si>
  <si>
    <t xml:space="preserve">Nazir Hussain </t>
  </si>
  <si>
    <t>Roshan</t>
  </si>
  <si>
    <t>Vanshika</t>
  </si>
  <si>
    <t>Lokesh kumar</t>
  </si>
  <si>
    <t>Book marker</t>
  </si>
  <si>
    <t>Mohd.adil</t>
  </si>
  <si>
    <t>Nehru vihar Street no.4</t>
  </si>
  <si>
    <t>Mohd.saleem</t>
  </si>
  <si>
    <t>Sabbiran</t>
  </si>
  <si>
    <t>Srishti jain</t>
  </si>
  <si>
    <t>Deependra kumar jain</t>
  </si>
  <si>
    <t>Salesman</t>
  </si>
  <si>
    <t>Shalu jain</t>
  </si>
  <si>
    <t xml:space="preserve">Diwakar Sharma </t>
  </si>
  <si>
    <t xml:space="preserve">Ravinder Sharma </t>
  </si>
  <si>
    <t>Malti sharma</t>
  </si>
  <si>
    <t>Ronak</t>
  </si>
  <si>
    <t>Mr.Charan singh</t>
  </si>
  <si>
    <t>Stationary shop</t>
  </si>
  <si>
    <t>Mrs. Poonam</t>
  </si>
  <si>
    <t xml:space="preserve">Sakshi Tiwari </t>
  </si>
  <si>
    <t xml:space="preserve">Rajkumar Tiwari </t>
  </si>
  <si>
    <t xml:space="preserve">Don't </t>
  </si>
  <si>
    <t xml:space="preserve">Ranjan Tiwari </t>
  </si>
  <si>
    <t>Md Ali</t>
  </si>
  <si>
    <t>Shaid ali</t>
  </si>
  <si>
    <t>Shopkeeper (masala)</t>
  </si>
  <si>
    <t>Zaheeda</t>
  </si>
  <si>
    <t>Kapil kumar</t>
  </si>
  <si>
    <t>puspendra Kumar</t>
  </si>
  <si>
    <t xml:space="preserve">Work in cosmetic </t>
  </si>
  <si>
    <t>Vinita kumari</t>
  </si>
  <si>
    <t>Keshav singhal</t>
  </si>
  <si>
    <t xml:space="preserve">Mohit singhal </t>
  </si>
  <si>
    <t xml:space="preserve">Flour mill </t>
  </si>
  <si>
    <t>Ruchi singhal</t>
  </si>
  <si>
    <t>Anshika Rawat</t>
  </si>
  <si>
    <t>Mr. Deepak Singh Rawat</t>
  </si>
  <si>
    <t xml:space="preserve">Hotel management </t>
  </si>
  <si>
    <t>Mrs. Savitri Rawat</t>
  </si>
  <si>
    <t xml:space="preserve">Shikha </t>
  </si>
  <si>
    <t xml:space="preserve">Haresh Kumar </t>
  </si>
  <si>
    <t>Bijnesh devi</t>
  </si>
  <si>
    <t>Shoukat</t>
  </si>
  <si>
    <t>Wood worker</t>
  </si>
  <si>
    <t>Sumit Darmal</t>
  </si>
  <si>
    <t>Dayalpur f-block gali no.2 delhi -94</t>
  </si>
  <si>
    <t xml:space="preserve">Bahadur singh </t>
  </si>
  <si>
    <t>Create a game</t>
  </si>
  <si>
    <t>Deepak Darmal</t>
  </si>
  <si>
    <t xml:space="preserve"> West Gorakh park</t>
  </si>
  <si>
    <t xml:space="preserve">Rajender </t>
  </si>
  <si>
    <t>Rakha</t>
  </si>
  <si>
    <t xml:space="preserve">School teacher </t>
  </si>
  <si>
    <t>Harshit yadav</t>
  </si>
  <si>
    <t>Ashok yadav</t>
  </si>
  <si>
    <t xml:space="preserve">In maintenance of goods delivery </t>
  </si>
  <si>
    <t xml:space="preserve">Toni
</t>
  </si>
  <si>
    <t xml:space="preserve">Mr.sonu
</t>
  </si>
  <si>
    <t xml:space="preserve">Shaller men </t>
  </si>
  <si>
    <t>Ms.priti</t>
  </si>
  <si>
    <t>Uc patner</t>
  </si>
  <si>
    <t>Somya kumari</t>
  </si>
  <si>
    <t>Soniya vihar</t>
  </si>
  <si>
    <t>Komal devi</t>
  </si>
  <si>
    <t>Jayram</t>
  </si>
  <si>
    <t xml:space="preserve">Cutting master </t>
  </si>
  <si>
    <t>Mohammad shaan</t>
  </si>
  <si>
    <t>Sarfaraz ansari</t>
  </si>
  <si>
    <t xml:space="preserve">Furniture </t>
  </si>
  <si>
    <t>Afsheen ansari</t>
  </si>
  <si>
    <t xml:space="preserve">Manish </t>
  </si>
  <si>
    <t xml:space="preserve">Mr. Ram kishor </t>
  </si>
  <si>
    <t>Mrs.poonam</t>
  </si>
  <si>
    <t>Harikesh kumar</t>
  </si>
  <si>
    <t>Bses yamuna power</t>
  </si>
  <si>
    <t>Nellam</t>
  </si>
  <si>
    <t xml:space="preserve">Shivani kumari
</t>
  </si>
  <si>
    <t>Arman</t>
  </si>
  <si>
    <t>Auja</t>
  </si>
  <si>
    <t xml:space="preserve">Arju public school </t>
  </si>
  <si>
    <t>Meenu</t>
  </si>
  <si>
    <t xml:space="preserve">Milk shop </t>
  </si>
  <si>
    <t>Yesmeen</t>
  </si>
  <si>
    <t>Shivam Upadhyay</t>
  </si>
  <si>
    <t>Ajit Upadhyay</t>
  </si>
  <si>
    <t>Anita Upadhyay</t>
  </si>
  <si>
    <t xml:space="preserve">Gourang Bhardwaj 
</t>
  </si>
  <si>
    <t>R.M.P School</t>
  </si>
  <si>
    <t xml:space="preserve">WEST GORAKH PARK
 </t>
  </si>
  <si>
    <t xml:space="preserve">Hemant Bhardwaj </t>
  </si>
  <si>
    <t xml:space="preserve">Docter   </t>
  </si>
  <si>
    <t xml:space="preserve">Mamta Bhardwaj </t>
  </si>
  <si>
    <t>Govind kumar rajorya</t>
  </si>
  <si>
    <t>Ankur enclave karawal nagar delhi</t>
  </si>
  <si>
    <t>Mr. Laxman Singh</t>
  </si>
  <si>
    <t>Goldmedal company senior service engineer</t>
  </si>
  <si>
    <t xml:space="preserve">Ritik Rathore </t>
  </si>
  <si>
    <t>Karwal nagar</t>
  </si>
  <si>
    <t xml:space="preserve">Dharmendra Rathore 
</t>
  </si>
  <si>
    <t>Ice cream shop</t>
  </si>
  <si>
    <t xml:space="preserve">Anita rathor
</t>
  </si>
  <si>
    <t xml:space="preserve">Anokhi chourasia
</t>
  </si>
  <si>
    <t>Sonia vihar.</t>
  </si>
  <si>
    <t xml:space="preserve">Om prakash chourasia.
</t>
  </si>
  <si>
    <t>Auto driver.</t>
  </si>
  <si>
    <t>Tution teacher.</t>
  </si>
  <si>
    <t xml:space="preserve">Saima 
</t>
  </si>
  <si>
    <t xml:space="preserve">Mustakeem </t>
  </si>
  <si>
    <t xml:space="preserve">Sagar
</t>
  </si>
  <si>
    <t>Mr.Vinod</t>
  </si>
  <si>
    <t>Fit marbal and tile</t>
  </si>
  <si>
    <t xml:space="preserve">Ravinder </t>
  </si>
  <si>
    <t xml:space="preserve">Trafic police </t>
  </si>
  <si>
    <t xml:space="preserve">Santosh </t>
  </si>
  <si>
    <t xml:space="preserve">Adnan Qureshi 
</t>
  </si>
  <si>
    <t xml:space="preserve">Abad Qureshi </t>
  </si>
  <si>
    <t xml:space="preserve">Nagina </t>
  </si>
  <si>
    <t>Daksh pal</t>
  </si>
  <si>
    <t>Kishan Pal</t>
  </si>
  <si>
    <t>Taxi driver</t>
  </si>
  <si>
    <t xml:space="preserve">Ayan
</t>
  </si>
  <si>
    <t xml:space="preserve">West gorak park shahdara 
</t>
  </si>
  <si>
    <t xml:space="preserve">Imran 
</t>
  </si>
  <si>
    <t xml:space="preserve">My father is bike, scooty mechanic 
</t>
  </si>
  <si>
    <t>Atiya</t>
  </si>
  <si>
    <t>Rudra Sharma</t>
  </si>
  <si>
    <t>Mr. Krishan Pal Sharma</t>
  </si>
  <si>
    <t>DMRC</t>
  </si>
  <si>
    <t>Mrs. Jyoti Sharma</t>
  </si>
  <si>
    <t>Navneet</t>
  </si>
  <si>
    <t>Mr.Trilok</t>
  </si>
  <si>
    <t>MCD government job</t>
  </si>
  <si>
    <t xml:space="preserve">Chhaya Gupta </t>
  </si>
  <si>
    <t xml:space="preserve">Ram Chandra gupta </t>
  </si>
  <si>
    <t xml:space="preserve">Optical </t>
  </si>
  <si>
    <t xml:space="preserve">Urmila Gupta </t>
  </si>
  <si>
    <t>Sameer saifi</t>
  </si>
  <si>
    <t xml:space="preserve">Nehru vlhar </t>
  </si>
  <si>
    <t>Akslak  saifi</t>
  </si>
  <si>
    <t xml:space="preserve">Ayesha </t>
  </si>
  <si>
    <t xml:space="preserve">Mayank Sharma </t>
  </si>
  <si>
    <t xml:space="preserve">Praveen kumar sharma </t>
  </si>
  <si>
    <t>Book maker</t>
  </si>
  <si>
    <t xml:space="preserve">Mamta Sharma </t>
  </si>
  <si>
    <t xml:space="preserve">Kavye luthra </t>
  </si>
  <si>
    <t>West gorakh park shahdara delhi</t>
  </si>
  <si>
    <t>Sanjeev luthra</t>
  </si>
  <si>
    <t>Kashmiri gate sphere parts of cars</t>
  </si>
  <si>
    <t>Archana luthra</t>
  </si>
  <si>
    <t>Accounts work</t>
  </si>
  <si>
    <t>Gourav</t>
  </si>
  <si>
    <t>Mr. Harnarayan singh</t>
  </si>
  <si>
    <t>Mrs. Urmila singh</t>
  </si>
  <si>
    <t xml:space="preserve">Gungun </t>
  </si>
  <si>
    <t>Mr Madan</t>
  </si>
  <si>
    <t xml:space="preserve">Shut shop </t>
  </si>
  <si>
    <t xml:space="preserve">Mrs pooja </t>
  </si>
  <si>
    <t xml:space="preserve">Gouri kumari </t>
  </si>
  <si>
    <t>Mrs aasma devi</t>
  </si>
  <si>
    <t>Laksh kumar</t>
  </si>
  <si>
    <t xml:space="preserve">Neeraj kumar </t>
  </si>
  <si>
    <t xml:space="preserve">Civil engineering </t>
  </si>
  <si>
    <t xml:space="preserve">Akshat
</t>
  </si>
  <si>
    <t>West gorakh park shahdara Delhi 32</t>
  </si>
  <si>
    <t xml:space="preserve">Government </t>
  </si>
  <si>
    <t xml:space="preserve">Mrs Pooja </t>
  </si>
  <si>
    <t xml:space="preserve">No </t>
  </si>
  <si>
    <t>Vansh malik</t>
  </si>
  <si>
    <t xml:space="preserve">Anuj malik </t>
  </si>
  <si>
    <t xml:space="preserve">Financial </t>
  </si>
  <si>
    <t>Pooja malik</t>
  </si>
  <si>
    <t xml:space="preserve">Rahul Verma </t>
  </si>
  <si>
    <t>Chandni</t>
  </si>
  <si>
    <t xml:space="preserve">Export manager </t>
  </si>
  <si>
    <t>Piyush Goswami</t>
  </si>
  <si>
    <t>Shanti Niketan public School</t>
  </si>
  <si>
    <t>Machine engineer</t>
  </si>
  <si>
    <t>Meenakshi meenu</t>
  </si>
  <si>
    <t xml:space="preserve">SONIA VIHAR </t>
  </si>
  <si>
    <t xml:space="preserve">Sushil Singh </t>
  </si>
  <si>
    <t xml:space="preserve">Babita singh </t>
  </si>
  <si>
    <t>Aalekh</t>
  </si>
  <si>
    <t>Ankur enclave karawal Nagar Delhi 94</t>
  </si>
  <si>
    <t>Mr Anil kumar</t>
  </si>
  <si>
    <t>Clothes work</t>
  </si>
  <si>
    <t>Mrs varsha devi</t>
  </si>
  <si>
    <t>Housekeeper</t>
  </si>
  <si>
    <t xml:space="preserve">DIVYANKA DUTT </t>
  </si>
  <si>
    <t xml:space="preserve">karawal Nagar </t>
  </si>
  <si>
    <t xml:space="preserve"> MRS MUNISH DUTT </t>
  </si>
  <si>
    <t xml:space="preserve">DELHI POLICE  </t>
  </si>
  <si>
    <t xml:space="preserve">   MISS ANJALI DUTT </t>
  </si>
  <si>
    <t xml:space="preserve">I.P.S
</t>
  </si>
  <si>
    <t xml:space="preserve">Muskan maurya </t>
  </si>
  <si>
    <t xml:space="preserve">Ramanand maurya </t>
  </si>
  <si>
    <t xml:space="preserve">Poonam maurya </t>
  </si>
  <si>
    <t>Father’s name पिता का नाम</t>
  </si>
  <si>
    <t>Father’s Qualification पिता की शिक्षा</t>
  </si>
  <si>
    <t xml:space="preserve">Father’s Occupation पिता क्या  काम  करते  हैं?  </t>
  </si>
  <si>
    <t>Mother’s name माता का नाम</t>
  </si>
  <si>
    <t>Mother’s Qualification  माता  की शिक्षा</t>
  </si>
  <si>
    <t xml:space="preserve">Mother’s Occupation माता क्या काम करती हैं?    </t>
  </si>
  <si>
    <t>Avdesh</t>
  </si>
  <si>
    <t>Anuj Public school</t>
  </si>
  <si>
    <t>Arya Public School</t>
  </si>
  <si>
    <t xml:space="preserve">Atul Shiksha Sadan Middle School </t>
  </si>
  <si>
    <t>Evergreen Public School</t>
  </si>
  <si>
    <t>Janta Modern Public School</t>
  </si>
  <si>
    <t>K P S Convent School</t>
  </si>
  <si>
    <t>K.D. Public School</t>
  </si>
  <si>
    <t xml:space="preserve">L R Memorial Convent School </t>
  </si>
  <si>
    <t>National Public School</t>
  </si>
  <si>
    <t>S R Capital Public School</t>
  </si>
  <si>
    <t>S R Public School</t>
  </si>
  <si>
    <t>S. M. International School</t>
  </si>
  <si>
    <t>Vijay Deep Public school</t>
  </si>
  <si>
    <t>Yog Bharti Public School</t>
  </si>
  <si>
    <t>name</t>
  </si>
  <si>
    <t>class</t>
  </si>
  <si>
    <t>school name</t>
  </si>
  <si>
    <t>location</t>
  </si>
  <si>
    <t>fathers name</t>
  </si>
  <si>
    <t>occupation</t>
  </si>
  <si>
    <t>mothers name</t>
  </si>
  <si>
    <t>Father’s name</t>
  </si>
  <si>
    <t>thinking</t>
  </si>
  <si>
    <t>body_signals</t>
  </si>
  <si>
    <t>emotions</t>
  </si>
  <si>
    <t>urgent_score</t>
  </si>
  <si>
    <t>composite_score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</si>
</sst>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m/d/yyyy\ h:mm:ss"/>
  </numFmts>
  <fonts count="6" x14ac:knownFonts="1">
    <font>
      <sz val="10"/>
      <color rgb="FF000000"/>
      <name val="Arial"/>
      <scheme val="minor"/>
    </font>
    <font>
      <b/>
      <sz val="12"/>
      <color theme="1"/>
      <name val="Aptos Narrow"/>
    </font>
    <font>
      <b/>
      <sz val="12"/>
      <color theme="1"/>
      <name val="Arial"/>
    </font>
    <font>
      <sz val="11"/>
      <color theme="1"/>
      <name val="Aptos Narrow"/>
    </font>
    <font>
      <sz val="11"/>
      <color theme="1"/>
      <name val="Arial"/>
    </font>
    <font>
      <sz val="11"/>
      <color theme="1"/>
      <name val="Aptos Narrow"/>
      <family val="2"/>
    </font>
  </fonts>
  <fills count="5">
    <fill>
      <patternFill patternType="none"/>
    </fill>
    <fill>
      <patternFill patternType="gray125"/>
    </fill>
    <fill>
      <patternFill patternType="solid">
        <fgColor rgb="FFFFFF00"/>
        <bgColor rgb="FFFFFF00"/>
      </patternFill>
    </fill>
    <fill>
      <patternFill patternType="solid">
        <fgColor rgb="FFFFFFFF"/>
        <bgColor rgb="FFFFFFFF"/>
      </patternFill>
    </fill>
    <fill>
      <patternFill patternType="solid">
        <fgColor rgb="FFEAD1DC"/>
        <bgColor rgb="FFEAD1DC"/>
      </patternFill>
    </fill>
  </fills>
  <borders count="1">
    <border>
      <left/>
      <right/>
      <top/>
      <bottom/>
      <diagonal/>
    </border>
  </borders>
  <cellStyleXfs count="1">
    <xf numFmtId="0" fontId="0" fillId="0" borderId="0"/>
  </cellStyleXfs>
  <cellXfs count="30">
    <xf numFmtId="0" fontId="0" fillId="0" borderId="0" xfId="0"/>
    <xf numFmtId="0" fontId="1" fillId="0" borderId="0" xfId="0" applyFont="1"/>
    <xf numFmtId="0" fontId="2" fillId="0" borderId="0" xfId="0" applyFont="1"/>
    <xf numFmtId="164" fontId="3" fillId="0" borderId="0" xfId="0" applyNumberFormat="1" applyFont="1" applyAlignment="1">
      <alignment horizontal="right"/>
    </xf>
    <xf numFmtId="0" fontId="3" fillId="0" borderId="0" xfId="0" applyFont="1"/>
    <xf numFmtId="0" fontId="3" fillId="0" borderId="0" xfId="0" applyFont="1" applyAlignment="1">
      <alignment horizontal="right"/>
    </xf>
    <xf numFmtId="0" fontId="4" fillId="0" borderId="0" xfId="0" applyFont="1"/>
    <xf numFmtId="164" fontId="1" fillId="0" borderId="0" xfId="0" applyNumberFormat="1" applyFont="1"/>
    <xf numFmtId="3" fontId="1" fillId="0" borderId="0" xfId="0" applyNumberFormat="1" applyFont="1"/>
    <xf numFmtId="3" fontId="3" fillId="0" borderId="0" xfId="0" applyNumberFormat="1" applyFont="1"/>
    <xf numFmtId="4" fontId="3" fillId="0" borderId="0" xfId="0" applyNumberFormat="1" applyFont="1"/>
    <xf numFmtId="3" fontId="3" fillId="0" borderId="0" xfId="0" applyNumberFormat="1" applyFont="1" applyAlignment="1">
      <alignment horizontal="right"/>
    </xf>
    <xf numFmtId="164" fontId="3" fillId="2" borderId="0" xfId="0" applyNumberFormat="1" applyFont="1" applyFill="1" applyAlignment="1">
      <alignment horizontal="right"/>
    </xf>
    <xf numFmtId="0" fontId="3" fillId="2" borderId="0" xfId="0" applyFont="1" applyFill="1"/>
    <xf numFmtId="0" fontId="3" fillId="2" borderId="0" xfId="0" applyFont="1" applyFill="1" applyAlignment="1">
      <alignment horizontal="right"/>
    </xf>
    <xf numFmtId="0" fontId="4" fillId="2" borderId="0" xfId="0" applyFont="1" applyFill="1"/>
    <xf numFmtId="3" fontId="3" fillId="2" borderId="0" xfId="0" applyNumberFormat="1" applyFont="1" applyFill="1" applyAlignment="1">
      <alignment horizontal="right"/>
    </xf>
    <xf numFmtId="3" fontId="3" fillId="2" borderId="0" xfId="0" applyNumberFormat="1" applyFont="1" applyFill="1"/>
    <xf numFmtId="0" fontId="4" fillId="3" borderId="0" xfId="0" applyFont="1" applyFill="1"/>
    <xf numFmtId="164" fontId="3" fillId="4" borderId="0" xfId="0" applyNumberFormat="1" applyFont="1" applyFill="1" applyAlignment="1">
      <alignment horizontal="right"/>
    </xf>
    <xf numFmtId="0" fontId="3" fillId="4" borderId="0" xfId="0" applyFont="1" applyFill="1"/>
    <xf numFmtId="0" fontId="3" fillId="4" borderId="0" xfId="0" applyFont="1" applyFill="1" applyAlignment="1">
      <alignment horizontal="right"/>
    </xf>
    <xf numFmtId="0" fontId="4" fillId="4" borderId="0" xfId="0" applyFont="1" applyFill="1"/>
    <xf numFmtId="3" fontId="3" fillId="4" borderId="0" xfId="0" applyNumberFormat="1" applyFont="1" applyFill="1" applyAlignment="1">
      <alignment horizontal="right"/>
    </xf>
    <xf numFmtId="165" fontId="4" fillId="4" borderId="0" xfId="0" applyNumberFormat="1" applyFont="1" applyFill="1" applyAlignment="1">
      <alignment horizontal="right"/>
    </xf>
    <xf numFmtId="164" fontId="5" fillId="0" borderId="0" xfId="0" applyNumberFormat="1" applyFont="1" applyAlignment="1">
      <alignment horizontal="right"/>
    </xf>
    <xf numFmtId="0" fontId="5" fillId="0" borderId="0" xfId="0" applyFont="1"/>
    <xf numFmtId="0" fontId="5" fillId="0" borderId="0" xfId="0" applyFont="1" applyAlignment="1">
      <alignment horizontal="right"/>
    </xf>
    <xf numFmtId="0" fontId="3" fillId="0" borderId="0" xfId="0" applyFo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Y1000"/>
  <sheetViews>
    <sheetView tabSelected="1" topLeftCell="N1" workbookViewId="0">
      <selection activeCell="Y2" sqref="Y2"/>
    </sheetView>
  </sheetViews>
  <sheetFormatPr defaultColWidth="12.6640625" defaultRowHeight="15.75" customHeight="1" x14ac:dyDescent="0.25"/>
  <cols>
    <col min="8" max="8" width="18.33203125" customWidth="1"/>
    <col min="9" max="9" width="15.88671875" customWidth="1"/>
  </cols>
  <sheetData>
    <row r="1" spans="1:25" ht="15.75" customHeight="1" x14ac:dyDescent="0.3">
      <c r="A1" s="1" t="s">
        <v>0</v>
      </c>
      <c r="B1" s="1" t="s">
        <v>1</v>
      </c>
      <c r="C1" s="1" t="s">
        <v>2</v>
      </c>
      <c r="D1" s="1" t="s">
        <v>3</v>
      </c>
      <c r="E1" s="1" t="s">
        <v>4</v>
      </c>
      <c r="F1" s="1" t="s">
        <v>5</v>
      </c>
      <c r="G1" s="1" t="s">
        <v>6</v>
      </c>
      <c r="H1" s="1" t="s">
        <v>7</v>
      </c>
      <c r="I1" s="1" t="s">
        <v>3628</v>
      </c>
      <c r="J1" s="1" t="s">
        <v>8</v>
      </c>
      <c r="K1" s="1" t="s">
        <v>9</v>
      </c>
      <c r="L1" s="1" t="s">
        <v>10</v>
      </c>
      <c r="M1" s="1" t="s">
        <v>11</v>
      </c>
      <c r="N1" s="1" t="s">
        <v>12</v>
      </c>
      <c r="O1" s="1" t="s">
        <v>13</v>
      </c>
      <c r="P1" s="1" t="s">
        <v>14</v>
      </c>
      <c r="Q1" s="1" t="s">
        <v>15</v>
      </c>
      <c r="R1" s="1" t="s">
        <v>16</v>
      </c>
      <c r="S1" s="1" t="s">
        <v>17</v>
      </c>
      <c r="T1" s="1" t="s">
        <v>18</v>
      </c>
      <c r="U1" s="1" t="s">
        <v>3629</v>
      </c>
      <c r="V1" s="1" t="s">
        <v>3630</v>
      </c>
      <c r="W1" s="1" t="s">
        <v>3631</v>
      </c>
      <c r="X1" s="1" t="s">
        <v>3632</v>
      </c>
      <c r="Y1" s="1" t="s">
        <v>3633</v>
      </c>
    </row>
    <row r="2" spans="1:25" ht="15.75" customHeight="1" x14ac:dyDescent="0.3">
      <c r="A2" s="25">
        <v>45495.39758503472</v>
      </c>
      <c r="B2" s="26" t="s">
        <v>3621</v>
      </c>
      <c r="C2" s="26" t="s">
        <v>3622</v>
      </c>
      <c r="D2" s="27">
        <v>12</v>
      </c>
      <c r="E2" s="26" t="s">
        <v>26</v>
      </c>
      <c r="F2" s="26" t="s">
        <v>3623</v>
      </c>
      <c r="G2" s="26" t="s">
        <v>3624</v>
      </c>
      <c r="H2" s="26" t="s">
        <v>28</v>
      </c>
      <c r="I2" s="26" t="s">
        <v>3625</v>
      </c>
      <c r="J2" s="26" t="s">
        <v>29</v>
      </c>
      <c r="K2" s="26" t="s">
        <v>3626</v>
      </c>
      <c r="L2" s="26" t="s">
        <v>3627</v>
      </c>
      <c r="M2" s="26" t="s">
        <v>32</v>
      </c>
      <c r="N2" s="26" t="s">
        <v>33</v>
      </c>
      <c r="O2" s="26">
        <v>3</v>
      </c>
      <c r="P2" s="26">
        <v>1</v>
      </c>
      <c r="Q2" s="26">
        <v>2</v>
      </c>
      <c r="R2" s="26">
        <v>3</v>
      </c>
      <c r="S2" s="26">
        <v>0</v>
      </c>
      <c r="T2" s="26">
        <v>3</v>
      </c>
      <c r="U2" s="26">
        <v>2</v>
      </c>
      <c r="V2" s="26">
        <v>1</v>
      </c>
      <c r="W2" s="26">
        <v>6</v>
      </c>
      <c r="X2" s="26">
        <v>1</v>
      </c>
      <c r="Y2" s="26">
        <v>21</v>
      </c>
    </row>
    <row r="3" spans="1:25" ht="15.75" customHeight="1" x14ac:dyDescent="0.3">
      <c r="A3" s="3"/>
      <c r="B3" s="4"/>
      <c r="C3" s="4"/>
      <c r="D3" s="5"/>
      <c r="E3" s="4"/>
      <c r="F3" s="4"/>
      <c r="G3" s="4"/>
      <c r="H3" s="4"/>
      <c r="I3" s="4"/>
      <c r="J3" s="4"/>
      <c r="K3" s="4"/>
      <c r="L3" s="4"/>
      <c r="M3" s="4"/>
      <c r="N3" s="4"/>
      <c r="O3" s="4"/>
      <c r="P3" s="4"/>
      <c r="Q3" s="4"/>
      <c r="R3" s="4"/>
      <c r="S3" s="4"/>
      <c r="T3" s="4"/>
      <c r="U3" s="4"/>
      <c r="V3" s="4"/>
      <c r="W3" s="4"/>
      <c r="X3" s="4"/>
      <c r="Y3" s="4"/>
    </row>
    <row r="4" spans="1:25" ht="15.75" customHeight="1" x14ac:dyDescent="0.3">
      <c r="A4" s="3"/>
      <c r="B4" s="4"/>
      <c r="C4" s="4"/>
      <c r="D4" s="5"/>
      <c r="E4" s="4"/>
      <c r="F4" s="4"/>
      <c r="G4" s="4"/>
      <c r="H4" s="4"/>
      <c r="I4" s="4"/>
      <c r="J4" s="4"/>
      <c r="K4" s="4"/>
      <c r="L4" s="4"/>
      <c r="M4" s="4"/>
      <c r="N4" s="4"/>
      <c r="O4" s="4"/>
      <c r="P4" s="4"/>
      <c r="Q4" s="4"/>
      <c r="R4" s="4"/>
      <c r="S4" s="4"/>
      <c r="T4" s="4"/>
      <c r="U4" s="4"/>
      <c r="V4" s="4"/>
      <c r="W4" s="4"/>
      <c r="X4" s="4"/>
      <c r="Y4" s="4"/>
    </row>
    <row r="5" spans="1:25" ht="15.75" customHeight="1" x14ac:dyDescent="0.3">
      <c r="A5" s="3"/>
      <c r="B5" s="4"/>
      <c r="C5" s="4"/>
      <c r="D5" s="5"/>
      <c r="E5" s="4"/>
      <c r="F5" s="4"/>
      <c r="G5" s="4"/>
      <c r="H5" s="4"/>
      <c r="I5" s="4"/>
      <c r="J5" s="4"/>
      <c r="K5" s="4"/>
      <c r="L5" s="4"/>
      <c r="M5" s="4"/>
      <c r="N5" s="4"/>
      <c r="O5" s="4"/>
      <c r="P5" s="4"/>
      <c r="Q5" s="4"/>
      <c r="R5" s="4"/>
      <c r="S5" s="4"/>
      <c r="T5" s="4"/>
      <c r="U5" s="4"/>
      <c r="V5" s="4"/>
      <c r="W5" s="4"/>
      <c r="X5" s="4"/>
      <c r="Y5" s="4"/>
    </row>
    <row r="6" spans="1:25" ht="15.75" customHeight="1" x14ac:dyDescent="0.3">
      <c r="A6" s="3"/>
      <c r="B6" s="4"/>
      <c r="C6" s="4"/>
      <c r="D6" s="5"/>
      <c r="E6" s="4"/>
      <c r="F6" s="4"/>
      <c r="G6" s="4"/>
      <c r="H6" s="4"/>
      <c r="I6" s="4"/>
      <c r="J6" s="4"/>
      <c r="K6" s="4"/>
      <c r="L6" s="4"/>
      <c r="M6" s="4"/>
      <c r="N6" s="4"/>
      <c r="O6" s="4"/>
      <c r="P6" s="4"/>
      <c r="Q6" s="4"/>
      <c r="R6" s="4"/>
      <c r="S6" s="4"/>
      <c r="T6" s="4"/>
      <c r="U6" s="4"/>
      <c r="V6" s="4"/>
      <c r="W6" s="4"/>
      <c r="X6" s="4"/>
      <c r="Y6" s="4"/>
    </row>
    <row r="7" spans="1:25" ht="15.75" customHeight="1" x14ac:dyDescent="0.3">
      <c r="A7" s="3"/>
      <c r="B7" s="4"/>
      <c r="C7" s="4"/>
      <c r="D7" s="5"/>
      <c r="E7" s="4"/>
      <c r="F7" s="4"/>
      <c r="G7" s="4"/>
      <c r="H7" s="4"/>
      <c r="I7" s="4"/>
      <c r="J7" s="4"/>
      <c r="K7" s="4"/>
      <c r="L7" s="4"/>
      <c r="M7" s="4"/>
      <c r="N7" s="4"/>
      <c r="O7" s="4"/>
      <c r="P7" s="4"/>
      <c r="Q7" s="4"/>
      <c r="R7" s="4"/>
      <c r="S7" s="4"/>
      <c r="T7" s="4"/>
      <c r="U7" s="4"/>
      <c r="V7" s="4"/>
      <c r="W7" s="4"/>
      <c r="X7" s="4"/>
      <c r="Y7" s="4"/>
    </row>
    <row r="8" spans="1:25" ht="15.75" customHeight="1" x14ac:dyDescent="0.3">
      <c r="A8" s="3"/>
      <c r="B8" s="4"/>
      <c r="C8" s="4"/>
      <c r="D8" s="5"/>
      <c r="E8" s="4"/>
      <c r="F8" s="4"/>
      <c r="G8" s="4"/>
      <c r="H8" s="4"/>
      <c r="I8" s="4"/>
      <c r="J8" s="4"/>
      <c r="K8" s="4"/>
      <c r="L8" s="4"/>
      <c r="M8" s="4"/>
      <c r="N8" s="4"/>
      <c r="O8" s="4"/>
      <c r="P8" s="4"/>
      <c r="Q8" s="4"/>
      <c r="R8" s="4"/>
      <c r="S8" s="4"/>
      <c r="T8" s="4"/>
      <c r="U8" s="4"/>
      <c r="V8" s="4"/>
      <c r="W8" s="4"/>
      <c r="X8" s="4"/>
      <c r="Y8" s="4"/>
    </row>
    <row r="9" spans="1:25" ht="15.75" customHeight="1" x14ac:dyDescent="0.3">
      <c r="A9" s="3"/>
      <c r="B9" s="4"/>
      <c r="C9" s="4"/>
      <c r="D9" s="5"/>
      <c r="E9" s="4"/>
      <c r="F9" s="4"/>
      <c r="G9" s="4"/>
      <c r="H9" s="4"/>
      <c r="I9" s="4"/>
      <c r="J9" s="4"/>
      <c r="K9" s="4"/>
      <c r="L9" s="4"/>
      <c r="M9" s="4"/>
      <c r="N9" s="4"/>
      <c r="O9" s="4"/>
      <c r="P9" s="4"/>
      <c r="Q9" s="4"/>
      <c r="R9" s="4"/>
      <c r="S9" s="4"/>
      <c r="T9" s="4"/>
      <c r="U9" s="4"/>
      <c r="V9" s="4"/>
      <c r="W9" s="4"/>
      <c r="X9" s="4"/>
      <c r="Y9" s="4"/>
    </row>
    <row r="10" spans="1:25" ht="15.75" customHeight="1" x14ac:dyDescent="0.3">
      <c r="A10" s="3"/>
      <c r="B10" s="4"/>
      <c r="C10" s="4"/>
      <c r="D10" s="5"/>
      <c r="E10" s="4"/>
      <c r="F10" s="4"/>
      <c r="G10" s="4"/>
      <c r="H10" s="4"/>
      <c r="I10" s="4"/>
      <c r="J10" s="4"/>
      <c r="K10" s="4"/>
      <c r="L10" s="4"/>
      <c r="M10" s="4"/>
      <c r="N10" s="4"/>
      <c r="O10" s="4"/>
      <c r="P10" s="4"/>
      <c r="Q10" s="4"/>
      <c r="R10" s="4"/>
      <c r="S10" s="4"/>
      <c r="T10" s="4"/>
      <c r="U10" s="4"/>
      <c r="V10" s="4"/>
      <c r="W10" s="4"/>
      <c r="X10" s="4"/>
      <c r="Y10" s="4"/>
    </row>
    <row r="11" spans="1:25" ht="15.75" customHeight="1" x14ac:dyDescent="0.3">
      <c r="A11" s="3"/>
      <c r="B11" s="4"/>
      <c r="C11" s="4"/>
      <c r="D11" s="5"/>
      <c r="E11" s="4"/>
      <c r="F11" s="4"/>
      <c r="G11" s="4"/>
      <c r="H11" s="4"/>
      <c r="I11" s="4"/>
      <c r="J11" s="4"/>
      <c r="K11" s="4"/>
      <c r="L11" s="4"/>
      <c r="M11" s="4"/>
      <c r="N11" s="4"/>
      <c r="O11" s="4"/>
      <c r="P11" s="4"/>
      <c r="Q11" s="4"/>
      <c r="R11" s="4"/>
      <c r="S11" s="4"/>
      <c r="T11" s="4"/>
      <c r="U11" s="4"/>
      <c r="V11" s="4"/>
      <c r="W11" s="4"/>
      <c r="X11" s="4"/>
      <c r="Y11" s="4"/>
    </row>
    <row r="12" spans="1:25" ht="15.75" customHeight="1" x14ac:dyDescent="0.3">
      <c r="A12" s="3"/>
      <c r="B12" s="4"/>
      <c r="C12" s="4"/>
      <c r="D12" s="5"/>
      <c r="E12" s="4"/>
      <c r="F12" s="4"/>
      <c r="G12" s="4"/>
      <c r="H12" s="4"/>
      <c r="I12" s="4"/>
      <c r="J12" s="4"/>
      <c r="K12" s="4"/>
      <c r="L12" s="4"/>
      <c r="M12" s="4"/>
      <c r="N12" s="4"/>
      <c r="O12" s="4"/>
      <c r="P12" s="4"/>
      <c r="Q12" s="4"/>
      <c r="R12" s="4"/>
      <c r="S12" s="4"/>
      <c r="T12" s="4"/>
      <c r="U12" s="4"/>
      <c r="V12" s="4"/>
      <c r="W12" s="4"/>
      <c r="X12" s="4"/>
      <c r="Y12" s="4"/>
    </row>
    <row r="13" spans="1:25" ht="15.75" customHeight="1" x14ac:dyDescent="0.3">
      <c r="A13" s="3"/>
      <c r="B13" s="4"/>
      <c r="C13" s="4"/>
      <c r="D13" s="5"/>
      <c r="E13" s="4"/>
      <c r="F13" s="4"/>
      <c r="G13" s="4"/>
      <c r="H13" s="4"/>
      <c r="I13" s="4"/>
      <c r="J13" s="4"/>
      <c r="K13" s="4"/>
      <c r="L13" s="4"/>
      <c r="M13" s="4"/>
      <c r="N13" s="4"/>
      <c r="O13" s="4"/>
      <c r="P13" s="4"/>
      <c r="Q13" s="4"/>
      <c r="R13" s="4"/>
      <c r="S13" s="4"/>
      <c r="T13" s="4"/>
      <c r="U13" s="4"/>
      <c r="V13" s="4"/>
      <c r="W13" s="4"/>
      <c r="X13" s="4"/>
      <c r="Y13" s="4"/>
    </row>
    <row r="14" spans="1:25" ht="15.75" customHeight="1" x14ac:dyDescent="0.3">
      <c r="A14" s="3"/>
      <c r="B14" s="4"/>
      <c r="C14" s="4"/>
      <c r="D14" s="5"/>
      <c r="E14" s="4"/>
      <c r="F14" s="4"/>
      <c r="G14" s="4"/>
      <c r="H14" s="4"/>
      <c r="I14" s="4"/>
      <c r="J14" s="4"/>
      <c r="K14" s="4"/>
      <c r="L14" s="4"/>
      <c r="M14" s="4"/>
      <c r="N14" s="4"/>
      <c r="O14" s="4"/>
      <c r="P14" s="4"/>
      <c r="Q14" s="4"/>
      <c r="R14" s="4"/>
      <c r="S14" s="4"/>
      <c r="T14" s="4"/>
      <c r="U14" s="4"/>
      <c r="V14" s="4"/>
      <c r="W14" s="4"/>
      <c r="X14" s="4"/>
      <c r="Y14" s="4"/>
    </row>
    <row r="15" spans="1:25" ht="15.75" customHeight="1" x14ac:dyDescent="0.3">
      <c r="A15" s="3"/>
      <c r="B15" s="4"/>
      <c r="C15" s="4"/>
      <c r="D15" s="5"/>
      <c r="E15" s="4"/>
      <c r="F15" s="4"/>
      <c r="G15" s="4"/>
      <c r="H15" s="4"/>
      <c r="I15" s="4"/>
      <c r="J15" s="4"/>
      <c r="K15" s="4"/>
      <c r="L15" s="4"/>
      <c r="M15" s="4"/>
      <c r="N15" s="4"/>
      <c r="O15" s="4"/>
      <c r="P15" s="4"/>
      <c r="Q15" s="4"/>
      <c r="R15" s="4"/>
      <c r="S15" s="4"/>
      <c r="T15" s="4"/>
      <c r="U15" s="4"/>
      <c r="V15" s="4"/>
      <c r="W15" s="4"/>
      <c r="X15" s="4"/>
      <c r="Y15" s="4"/>
    </row>
    <row r="16" spans="1:25" ht="15.75" customHeight="1" x14ac:dyDescent="0.3">
      <c r="A16" s="3"/>
      <c r="B16" s="4"/>
      <c r="C16" s="4"/>
      <c r="D16" s="5"/>
      <c r="E16" s="4"/>
      <c r="F16" s="4"/>
      <c r="G16" s="4"/>
      <c r="H16" s="4"/>
      <c r="I16" s="4"/>
      <c r="J16" s="4"/>
      <c r="K16" s="4"/>
      <c r="L16" s="4"/>
      <c r="M16" s="4"/>
      <c r="N16" s="4"/>
      <c r="O16" s="4"/>
      <c r="P16" s="4"/>
      <c r="Q16" s="4"/>
      <c r="R16" s="4"/>
      <c r="S16" s="4"/>
      <c r="T16" s="4"/>
      <c r="U16" s="4"/>
      <c r="V16" s="4"/>
      <c r="W16" s="4"/>
      <c r="X16" s="4"/>
      <c r="Y16" s="4"/>
    </row>
    <row r="17" spans="1:25" ht="15.75" customHeight="1" x14ac:dyDescent="0.3">
      <c r="A17" s="3"/>
      <c r="B17" s="4"/>
      <c r="C17" s="4"/>
      <c r="D17" s="5"/>
      <c r="E17" s="4"/>
      <c r="F17" s="4"/>
      <c r="G17" s="4"/>
      <c r="H17" s="4"/>
      <c r="I17" s="4"/>
      <c r="J17" s="4"/>
      <c r="K17" s="4"/>
      <c r="L17" s="4"/>
      <c r="M17" s="4"/>
      <c r="N17" s="4"/>
      <c r="O17" s="4"/>
      <c r="P17" s="4"/>
      <c r="Q17" s="4"/>
      <c r="R17" s="4"/>
      <c r="S17" s="4"/>
      <c r="T17" s="4"/>
      <c r="U17" s="4"/>
      <c r="V17" s="4"/>
      <c r="W17" s="4"/>
      <c r="X17" s="4"/>
      <c r="Y17" s="4"/>
    </row>
    <row r="18" spans="1:25" ht="15.75" customHeight="1" x14ac:dyDescent="0.3">
      <c r="A18" s="3"/>
      <c r="B18" s="4"/>
      <c r="C18" s="4"/>
      <c r="D18" s="5"/>
      <c r="E18" s="4"/>
      <c r="F18" s="4"/>
      <c r="G18" s="4"/>
      <c r="H18" s="4"/>
      <c r="I18" s="4"/>
      <c r="J18" s="4"/>
      <c r="K18" s="4"/>
      <c r="L18" s="4"/>
      <c r="M18" s="4"/>
      <c r="N18" s="4"/>
      <c r="O18" s="4"/>
      <c r="P18" s="4"/>
      <c r="Q18" s="4"/>
      <c r="R18" s="4"/>
      <c r="S18" s="4"/>
      <c r="T18" s="4"/>
      <c r="U18" s="4"/>
      <c r="V18" s="4"/>
      <c r="W18" s="4"/>
      <c r="X18" s="4"/>
      <c r="Y18" s="4"/>
    </row>
    <row r="19" spans="1:25" ht="15.75" customHeight="1" x14ac:dyDescent="0.3">
      <c r="A19" s="3"/>
      <c r="B19" s="4"/>
      <c r="C19" s="4"/>
      <c r="D19" s="5"/>
      <c r="E19" s="4"/>
      <c r="F19" s="4"/>
      <c r="G19" s="4"/>
      <c r="H19" s="4"/>
      <c r="I19" s="4"/>
      <c r="J19" s="4"/>
      <c r="K19" s="4"/>
      <c r="L19" s="4"/>
      <c r="M19" s="4"/>
      <c r="N19" s="4"/>
      <c r="O19" s="4"/>
      <c r="P19" s="4"/>
      <c r="Q19" s="4"/>
      <c r="R19" s="4"/>
      <c r="S19" s="4"/>
      <c r="T19" s="4"/>
      <c r="U19" s="4"/>
      <c r="V19" s="4"/>
      <c r="W19" s="4"/>
      <c r="X19" s="4"/>
      <c r="Y19" s="4"/>
    </row>
    <row r="20" spans="1:25" ht="15.75" customHeight="1" x14ac:dyDescent="0.3">
      <c r="A20" s="3"/>
      <c r="B20" s="4"/>
      <c r="C20" s="4"/>
      <c r="D20" s="5"/>
      <c r="E20" s="4"/>
      <c r="F20" s="4"/>
      <c r="G20" s="4"/>
      <c r="H20" s="4"/>
      <c r="I20" s="4"/>
      <c r="J20" s="4"/>
      <c r="K20" s="4"/>
      <c r="L20" s="4"/>
      <c r="M20" s="4"/>
      <c r="N20" s="4"/>
      <c r="O20" s="4"/>
      <c r="P20" s="4"/>
      <c r="Q20" s="4"/>
      <c r="R20" s="4"/>
      <c r="S20" s="4"/>
      <c r="T20" s="4"/>
      <c r="U20" s="4"/>
      <c r="V20" s="4"/>
      <c r="W20" s="4"/>
      <c r="X20" s="4"/>
      <c r="Y20" s="4"/>
    </row>
    <row r="21" spans="1:25" ht="15.75" customHeight="1" x14ac:dyDescent="0.3">
      <c r="A21" s="3"/>
      <c r="B21" s="4"/>
      <c r="C21" s="4"/>
      <c r="D21" s="5"/>
      <c r="E21" s="4"/>
      <c r="F21" s="4"/>
      <c r="G21" s="4"/>
      <c r="H21" s="4"/>
      <c r="I21" s="4"/>
      <c r="J21" s="4"/>
      <c r="K21" s="4"/>
      <c r="L21" s="4"/>
      <c r="M21" s="4"/>
      <c r="N21" s="4"/>
      <c r="O21" s="4"/>
      <c r="P21" s="4"/>
      <c r="Q21" s="4"/>
      <c r="R21" s="4"/>
      <c r="S21" s="4"/>
      <c r="T21" s="4"/>
      <c r="U21" s="4"/>
      <c r="V21" s="4"/>
      <c r="W21" s="4"/>
      <c r="X21" s="4"/>
      <c r="Y21" s="4"/>
    </row>
    <row r="22" spans="1:25" ht="15.75" customHeight="1" x14ac:dyDescent="0.3">
      <c r="A22" s="3"/>
      <c r="B22" s="4"/>
      <c r="C22" s="4"/>
      <c r="D22" s="5"/>
      <c r="E22" s="4"/>
      <c r="F22" s="4"/>
      <c r="G22" s="4"/>
      <c r="H22" s="4"/>
      <c r="I22" s="4"/>
      <c r="J22" s="4"/>
      <c r="K22" s="4"/>
      <c r="L22" s="4"/>
      <c r="M22" s="4"/>
      <c r="N22" s="4"/>
      <c r="O22" s="4"/>
      <c r="P22" s="4"/>
      <c r="Q22" s="4"/>
      <c r="R22" s="4"/>
      <c r="S22" s="4"/>
      <c r="T22" s="4"/>
      <c r="U22" s="4"/>
      <c r="V22" s="4"/>
      <c r="W22" s="4"/>
      <c r="X22" s="4"/>
      <c r="Y22" s="4"/>
    </row>
    <row r="23" spans="1:25" ht="15.75" customHeight="1" x14ac:dyDescent="0.3">
      <c r="A23" s="3"/>
      <c r="B23" s="4"/>
      <c r="C23" s="4"/>
      <c r="D23" s="5"/>
      <c r="E23" s="4"/>
      <c r="F23" s="4"/>
      <c r="G23" s="4"/>
      <c r="H23" s="4"/>
      <c r="I23" s="4"/>
      <c r="J23" s="4"/>
      <c r="K23" s="4"/>
      <c r="L23" s="4"/>
      <c r="M23" s="4"/>
      <c r="N23" s="4"/>
      <c r="O23" s="4"/>
      <c r="P23" s="4"/>
      <c r="Q23" s="4"/>
      <c r="R23" s="4"/>
      <c r="S23" s="4"/>
      <c r="T23" s="4"/>
      <c r="U23" s="4"/>
      <c r="V23" s="4"/>
      <c r="W23" s="4"/>
      <c r="X23" s="4"/>
      <c r="Y23" s="4"/>
    </row>
    <row r="24" spans="1:25" ht="15.75" customHeight="1" x14ac:dyDescent="0.3">
      <c r="A24" s="3"/>
      <c r="B24" s="4"/>
      <c r="C24" s="4"/>
      <c r="D24" s="5"/>
      <c r="E24" s="4"/>
      <c r="F24" s="4"/>
      <c r="G24" s="4"/>
      <c r="H24" s="4"/>
      <c r="I24" s="4"/>
      <c r="J24" s="4"/>
      <c r="K24" s="4"/>
      <c r="L24" s="4"/>
      <c r="M24" s="4"/>
      <c r="N24" s="4"/>
      <c r="O24" s="4"/>
      <c r="P24" s="4"/>
      <c r="Q24" s="4"/>
      <c r="R24" s="4"/>
      <c r="S24" s="4"/>
      <c r="T24" s="4"/>
      <c r="U24" s="4"/>
      <c r="V24" s="4"/>
      <c r="W24" s="4"/>
      <c r="X24" s="4"/>
      <c r="Y24" s="4"/>
    </row>
    <row r="25" spans="1:25" ht="15.75" customHeight="1" x14ac:dyDescent="0.3">
      <c r="A25" s="3"/>
      <c r="B25" s="4"/>
      <c r="C25" s="4"/>
      <c r="D25" s="5"/>
      <c r="E25" s="4"/>
      <c r="F25" s="4"/>
      <c r="G25" s="4"/>
      <c r="H25" s="4"/>
      <c r="I25" s="4"/>
      <c r="J25" s="4"/>
      <c r="K25" s="4"/>
      <c r="L25" s="4"/>
      <c r="M25" s="4"/>
      <c r="N25" s="4"/>
      <c r="O25" s="4"/>
      <c r="P25" s="4"/>
      <c r="Q25" s="4"/>
      <c r="R25" s="4"/>
      <c r="S25" s="4"/>
      <c r="T25" s="4"/>
      <c r="U25" s="4"/>
      <c r="V25" s="4"/>
      <c r="W25" s="4"/>
      <c r="X25" s="4"/>
      <c r="Y25" s="4"/>
    </row>
    <row r="26" spans="1:25" ht="15.75" customHeight="1" x14ac:dyDescent="0.3">
      <c r="A26" s="3"/>
      <c r="B26" s="4"/>
      <c r="C26" s="4"/>
      <c r="D26" s="5"/>
      <c r="E26" s="4"/>
      <c r="F26" s="4"/>
      <c r="G26" s="4"/>
      <c r="H26" s="4"/>
      <c r="I26" s="4"/>
      <c r="J26" s="4"/>
      <c r="K26" s="4"/>
      <c r="L26" s="4"/>
      <c r="M26" s="4"/>
      <c r="N26" s="4"/>
      <c r="O26" s="4"/>
      <c r="P26" s="4"/>
      <c r="Q26" s="4"/>
      <c r="R26" s="4"/>
      <c r="S26" s="4"/>
      <c r="T26" s="4"/>
      <c r="U26" s="4"/>
      <c r="V26" s="4"/>
      <c r="W26" s="4"/>
      <c r="X26" s="4"/>
      <c r="Y26" s="4"/>
    </row>
    <row r="27" spans="1:25" ht="15.75" customHeight="1" x14ac:dyDescent="0.3">
      <c r="A27" s="3"/>
      <c r="B27" s="4"/>
      <c r="C27" s="4"/>
      <c r="D27" s="5"/>
      <c r="E27" s="4"/>
      <c r="F27" s="4"/>
      <c r="G27" s="4"/>
      <c r="H27" s="4"/>
      <c r="I27" s="4"/>
      <c r="J27" s="4"/>
      <c r="K27" s="4"/>
      <c r="L27" s="4"/>
      <c r="M27" s="4"/>
      <c r="N27" s="4"/>
      <c r="O27" s="4"/>
      <c r="P27" s="4"/>
      <c r="Q27" s="4"/>
      <c r="R27" s="4"/>
      <c r="S27" s="4"/>
      <c r="T27" s="4"/>
      <c r="U27" s="4"/>
      <c r="V27" s="4"/>
      <c r="W27" s="4"/>
      <c r="X27" s="4"/>
      <c r="Y27" s="4"/>
    </row>
    <row r="28" spans="1:25" ht="14.4" x14ac:dyDescent="0.3">
      <c r="A28" s="3"/>
      <c r="B28" s="4"/>
      <c r="C28" s="4"/>
      <c r="D28" s="5"/>
      <c r="E28" s="4"/>
      <c r="F28" s="4"/>
      <c r="G28" s="4"/>
      <c r="H28" s="4"/>
      <c r="I28" s="4"/>
      <c r="J28" s="4"/>
      <c r="K28" s="4"/>
      <c r="L28" s="4"/>
      <c r="M28" s="4"/>
      <c r="N28" s="4"/>
      <c r="O28" s="4"/>
      <c r="P28" s="4"/>
      <c r="Q28" s="4"/>
      <c r="R28" s="4"/>
      <c r="S28" s="4"/>
      <c r="T28" s="4"/>
      <c r="U28" s="4"/>
      <c r="V28" s="4"/>
      <c r="W28" s="4"/>
      <c r="X28" s="4"/>
      <c r="Y28" s="4"/>
    </row>
    <row r="29" spans="1:25" ht="14.4" x14ac:dyDescent="0.3">
      <c r="A29" s="3"/>
      <c r="B29" s="4"/>
      <c r="C29" s="4"/>
      <c r="D29" s="5"/>
      <c r="E29" s="4"/>
      <c r="F29" s="4"/>
      <c r="G29" s="4"/>
      <c r="H29" s="4"/>
      <c r="I29" s="4"/>
      <c r="J29" s="4"/>
      <c r="K29" s="4"/>
      <c r="L29" s="4"/>
      <c r="M29" s="4"/>
      <c r="N29" s="4"/>
      <c r="O29" s="4"/>
      <c r="P29" s="4"/>
      <c r="Q29" s="4"/>
      <c r="R29" s="4"/>
      <c r="S29" s="4"/>
      <c r="T29" s="4"/>
      <c r="U29" s="4"/>
      <c r="V29" s="4"/>
      <c r="W29" s="4"/>
      <c r="X29" s="4"/>
      <c r="Y29" s="4"/>
    </row>
    <row r="30" spans="1:25" ht="14.4" x14ac:dyDescent="0.3">
      <c r="A30" s="3"/>
      <c r="B30" s="4"/>
      <c r="C30" s="4"/>
      <c r="D30" s="5"/>
      <c r="E30" s="4"/>
      <c r="F30" s="4"/>
      <c r="G30" s="4"/>
      <c r="H30" s="4"/>
      <c r="I30" s="4"/>
      <c r="J30" s="4"/>
      <c r="K30" s="4"/>
      <c r="L30" s="4"/>
      <c r="M30" s="4"/>
      <c r="N30" s="4"/>
      <c r="O30" s="4"/>
      <c r="P30" s="4"/>
      <c r="Q30" s="4"/>
      <c r="R30" s="4"/>
      <c r="S30" s="4"/>
      <c r="T30" s="4"/>
      <c r="U30" s="4"/>
      <c r="V30" s="4"/>
      <c r="W30" s="4"/>
      <c r="X30" s="4"/>
      <c r="Y30" s="4"/>
    </row>
    <row r="31" spans="1:25" ht="14.4" x14ac:dyDescent="0.3">
      <c r="A31" s="3"/>
      <c r="B31" s="4"/>
      <c r="C31" s="4"/>
      <c r="D31" s="5"/>
      <c r="E31" s="4"/>
      <c r="F31" s="4"/>
      <c r="G31" s="4"/>
      <c r="H31" s="4"/>
      <c r="I31" s="4"/>
      <c r="J31" s="4"/>
      <c r="K31" s="4"/>
      <c r="L31" s="4"/>
      <c r="M31" s="4"/>
      <c r="N31" s="4"/>
      <c r="O31" s="4"/>
      <c r="P31" s="4"/>
      <c r="Q31" s="4"/>
      <c r="R31" s="4"/>
      <c r="S31" s="4"/>
      <c r="T31" s="4"/>
      <c r="U31" s="4"/>
      <c r="V31" s="4"/>
      <c r="W31" s="4"/>
      <c r="X31" s="4"/>
      <c r="Y31" s="4"/>
    </row>
    <row r="32" spans="1:25" ht="14.4" x14ac:dyDescent="0.3">
      <c r="A32" s="3"/>
      <c r="B32" s="4"/>
      <c r="C32" s="4"/>
      <c r="D32" s="5"/>
      <c r="E32" s="4"/>
      <c r="F32" s="4"/>
      <c r="G32" s="4"/>
      <c r="H32" s="4"/>
      <c r="I32" s="4"/>
      <c r="J32" s="4"/>
      <c r="K32" s="4"/>
      <c r="L32" s="4"/>
      <c r="M32" s="4"/>
      <c r="N32" s="4"/>
      <c r="O32" s="4"/>
      <c r="P32" s="4"/>
      <c r="Q32" s="4"/>
      <c r="R32" s="4"/>
      <c r="S32" s="4"/>
      <c r="T32" s="4"/>
      <c r="U32" s="4"/>
      <c r="V32" s="4"/>
      <c r="W32" s="4"/>
      <c r="X32" s="4"/>
      <c r="Y32" s="4"/>
    </row>
    <row r="33" spans="1:25" ht="14.4" x14ac:dyDescent="0.3">
      <c r="A33" s="3"/>
      <c r="B33" s="4"/>
      <c r="C33" s="4"/>
      <c r="D33" s="5"/>
      <c r="E33" s="4"/>
      <c r="F33" s="4"/>
      <c r="G33" s="4"/>
      <c r="H33" s="4"/>
      <c r="I33" s="4"/>
      <c r="J33" s="4"/>
      <c r="K33" s="4"/>
      <c r="L33" s="4"/>
      <c r="M33" s="4"/>
      <c r="N33" s="4"/>
      <c r="O33" s="4"/>
      <c r="P33" s="4"/>
      <c r="Q33" s="4"/>
      <c r="R33" s="4"/>
      <c r="S33" s="4"/>
      <c r="T33" s="4"/>
      <c r="U33" s="4"/>
      <c r="V33" s="4"/>
      <c r="W33" s="4"/>
      <c r="X33" s="4"/>
      <c r="Y33" s="4"/>
    </row>
    <row r="34" spans="1:25" ht="14.4" x14ac:dyDescent="0.3">
      <c r="A34" s="3"/>
      <c r="B34" s="4"/>
      <c r="C34" s="4"/>
      <c r="D34" s="5"/>
      <c r="E34" s="4"/>
      <c r="F34" s="4"/>
      <c r="G34" s="4"/>
      <c r="H34" s="4"/>
      <c r="I34" s="4"/>
      <c r="J34" s="4"/>
      <c r="K34" s="4"/>
      <c r="L34" s="4"/>
      <c r="M34" s="4"/>
      <c r="N34" s="4"/>
      <c r="O34" s="4"/>
      <c r="P34" s="4"/>
      <c r="Q34" s="4"/>
      <c r="R34" s="4"/>
      <c r="S34" s="4"/>
      <c r="T34" s="4"/>
      <c r="U34" s="4"/>
      <c r="V34" s="4"/>
      <c r="W34" s="4"/>
      <c r="X34" s="4"/>
      <c r="Y34" s="4"/>
    </row>
    <row r="35" spans="1:25" ht="14.4" x14ac:dyDescent="0.3">
      <c r="A35" s="3"/>
      <c r="B35" s="4"/>
      <c r="C35" s="4"/>
      <c r="D35" s="5"/>
      <c r="E35" s="4"/>
      <c r="F35" s="4"/>
      <c r="G35" s="4"/>
      <c r="H35" s="4"/>
      <c r="I35" s="4"/>
      <c r="J35" s="4"/>
      <c r="K35" s="4"/>
      <c r="L35" s="4"/>
      <c r="M35" s="4"/>
      <c r="N35" s="4"/>
      <c r="O35" s="4"/>
      <c r="P35" s="4"/>
      <c r="Q35" s="4"/>
      <c r="R35" s="4"/>
      <c r="S35" s="4"/>
      <c r="T35" s="4"/>
      <c r="U35" s="4"/>
      <c r="V35" s="4"/>
      <c r="W35" s="4"/>
      <c r="X35" s="4"/>
      <c r="Y35" s="4"/>
    </row>
    <row r="36" spans="1:25" ht="14.4" x14ac:dyDescent="0.3">
      <c r="A36" s="3"/>
      <c r="B36" s="4"/>
      <c r="C36" s="4"/>
      <c r="D36" s="5"/>
      <c r="E36" s="4"/>
      <c r="F36" s="4"/>
      <c r="G36" s="4"/>
      <c r="H36" s="4"/>
      <c r="I36" s="4"/>
      <c r="J36" s="4"/>
      <c r="K36" s="4"/>
      <c r="L36" s="4"/>
      <c r="M36" s="4"/>
      <c r="N36" s="4"/>
      <c r="O36" s="4"/>
      <c r="P36" s="4"/>
      <c r="Q36" s="4"/>
      <c r="R36" s="4"/>
      <c r="S36" s="4"/>
      <c r="T36" s="4"/>
      <c r="U36" s="4"/>
      <c r="V36" s="4"/>
      <c r="W36" s="4"/>
      <c r="X36" s="4"/>
      <c r="Y36" s="4"/>
    </row>
    <row r="37" spans="1:25" ht="14.4" x14ac:dyDescent="0.3">
      <c r="A37" s="3"/>
      <c r="B37" s="4"/>
      <c r="C37" s="4"/>
      <c r="D37" s="5"/>
      <c r="E37" s="4"/>
      <c r="F37" s="4"/>
      <c r="G37" s="4"/>
      <c r="H37" s="4"/>
      <c r="I37" s="4"/>
      <c r="J37" s="4"/>
      <c r="K37" s="4"/>
      <c r="L37" s="4"/>
      <c r="M37" s="4"/>
      <c r="N37" s="4"/>
      <c r="O37" s="4"/>
      <c r="P37" s="4"/>
      <c r="Q37" s="4"/>
      <c r="R37" s="4"/>
      <c r="S37" s="4"/>
      <c r="T37" s="4"/>
      <c r="U37" s="4"/>
      <c r="V37" s="4"/>
      <c r="W37" s="4"/>
      <c r="X37" s="4"/>
      <c r="Y37" s="4"/>
    </row>
    <row r="38" spans="1:25" ht="14.4" x14ac:dyDescent="0.3">
      <c r="A38" s="3"/>
      <c r="B38" s="4"/>
      <c r="C38" s="4"/>
      <c r="D38" s="5"/>
      <c r="E38" s="4"/>
      <c r="F38" s="4"/>
      <c r="G38" s="4"/>
      <c r="H38" s="4"/>
      <c r="I38" s="4"/>
      <c r="J38" s="4"/>
      <c r="K38" s="4"/>
      <c r="L38" s="4"/>
      <c r="M38" s="4"/>
      <c r="N38" s="4"/>
      <c r="O38" s="4"/>
      <c r="P38" s="4"/>
      <c r="Q38" s="4"/>
      <c r="R38" s="4"/>
      <c r="S38" s="4"/>
      <c r="T38" s="4"/>
      <c r="U38" s="4"/>
      <c r="V38" s="4"/>
      <c r="W38" s="4"/>
      <c r="X38" s="4"/>
      <c r="Y38" s="4"/>
    </row>
    <row r="39" spans="1:25" ht="14.4" x14ac:dyDescent="0.3">
      <c r="A39" s="3"/>
      <c r="B39" s="4"/>
      <c r="C39" s="4"/>
      <c r="D39" s="5"/>
      <c r="E39" s="4"/>
      <c r="F39" s="4"/>
      <c r="G39" s="4"/>
      <c r="H39" s="4"/>
      <c r="I39" s="4"/>
      <c r="J39" s="4"/>
      <c r="K39" s="4"/>
      <c r="L39" s="4"/>
      <c r="M39" s="4"/>
      <c r="N39" s="4"/>
      <c r="O39" s="4"/>
      <c r="P39" s="4"/>
      <c r="Q39" s="4"/>
      <c r="R39" s="4"/>
      <c r="S39" s="4"/>
      <c r="T39" s="4"/>
      <c r="U39" s="4"/>
      <c r="V39" s="4"/>
      <c r="W39" s="4"/>
      <c r="X39" s="4"/>
      <c r="Y39" s="4"/>
    </row>
    <row r="40" spans="1:25" ht="14.4" x14ac:dyDescent="0.3">
      <c r="A40" s="3"/>
      <c r="B40" s="4"/>
      <c r="C40" s="4"/>
      <c r="D40" s="5"/>
      <c r="E40" s="4"/>
      <c r="F40" s="4"/>
      <c r="G40" s="4"/>
      <c r="H40" s="4"/>
      <c r="I40" s="4"/>
      <c r="J40" s="4"/>
      <c r="K40" s="4"/>
      <c r="L40" s="4"/>
      <c r="M40" s="4"/>
      <c r="N40" s="4"/>
      <c r="O40" s="4"/>
      <c r="P40" s="4"/>
      <c r="Q40" s="4"/>
      <c r="R40" s="4"/>
      <c r="S40" s="4"/>
      <c r="T40" s="4"/>
      <c r="U40" s="4"/>
      <c r="V40" s="4"/>
      <c r="W40" s="4"/>
      <c r="X40" s="4"/>
      <c r="Y40" s="4"/>
    </row>
    <row r="41" spans="1:25" ht="14.4" x14ac:dyDescent="0.3">
      <c r="A41" s="3"/>
      <c r="B41" s="4"/>
      <c r="C41" s="4"/>
      <c r="D41" s="5"/>
      <c r="E41" s="4"/>
      <c r="F41" s="4"/>
      <c r="G41" s="4"/>
      <c r="H41" s="4"/>
      <c r="I41" s="4"/>
      <c r="J41" s="4"/>
      <c r="K41" s="4"/>
      <c r="L41" s="4"/>
      <c r="M41" s="4"/>
      <c r="N41" s="4"/>
      <c r="O41" s="4"/>
      <c r="P41" s="4"/>
      <c r="Q41" s="4"/>
      <c r="R41" s="4"/>
      <c r="S41" s="4"/>
      <c r="T41" s="4"/>
      <c r="U41" s="4"/>
      <c r="V41" s="4"/>
      <c r="W41" s="4"/>
      <c r="X41" s="4"/>
      <c r="Y41" s="4"/>
    </row>
    <row r="42" spans="1:25" ht="14.4" x14ac:dyDescent="0.3">
      <c r="A42" s="3"/>
      <c r="B42" s="4"/>
      <c r="C42" s="4"/>
      <c r="D42" s="5"/>
      <c r="E42" s="4"/>
      <c r="F42" s="4"/>
      <c r="G42" s="4"/>
      <c r="H42" s="4"/>
      <c r="I42" s="4"/>
      <c r="J42" s="4"/>
      <c r="K42" s="4"/>
      <c r="L42" s="4"/>
      <c r="M42" s="4"/>
      <c r="N42" s="4"/>
      <c r="O42" s="4"/>
      <c r="P42" s="4"/>
      <c r="Q42" s="4"/>
      <c r="R42" s="4"/>
      <c r="S42" s="4"/>
      <c r="T42" s="4"/>
      <c r="U42" s="4"/>
      <c r="V42" s="4"/>
      <c r="W42" s="4"/>
      <c r="X42" s="4"/>
      <c r="Y42" s="4"/>
    </row>
    <row r="43" spans="1:25" ht="14.4" x14ac:dyDescent="0.3">
      <c r="A43" s="3"/>
      <c r="B43" s="4"/>
      <c r="C43" s="4"/>
      <c r="D43" s="5"/>
      <c r="E43" s="4"/>
      <c r="F43" s="4"/>
      <c r="G43" s="4"/>
      <c r="H43" s="4"/>
      <c r="I43" s="4"/>
      <c r="J43" s="4"/>
      <c r="K43" s="4"/>
      <c r="L43" s="4"/>
      <c r="M43" s="4"/>
      <c r="N43" s="4"/>
      <c r="O43" s="4"/>
      <c r="P43" s="4"/>
      <c r="Q43" s="4"/>
      <c r="R43" s="4"/>
      <c r="S43" s="4"/>
      <c r="T43" s="4"/>
      <c r="U43" s="4"/>
      <c r="V43" s="4"/>
      <c r="W43" s="4"/>
      <c r="X43" s="4"/>
      <c r="Y43" s="4"/>
    </row>
    <row r="44" spans="1:25" ht="14.4" x14ac:dyDescent="0.3">
      <c r="A44" s="3"/>
      <c r="B44" s="4"/>
      <c r="C44" s="4"/>
      <c r="D44" s="5"/>
      <c r="E44" s="4"/>
      <c r="F44" s="4"/>
      <c r="G44" s="4"/>
      <c r="H44" s="4"/>
      <c r="I44" s="4"/>
      <c r="J44" s="4"/>
      <c r="K44" s="4"/>
      <c r="L44" s="4"/>
      <c r="M44" s="4"/>
      <c r="N44" s="4"/>
      <c r="O44" s="4"/>
      <c r="P44" s="4"/>
      <c r="Q44" s="4"/>
      <c r="R44" s="4"/>
      <c r="S44" s="4"/>
      <c r="T44" s="4"/>
      <c r="U44" s="4"/>
      <c r="V44" s="4"/>
      <c r="W44" s="4"/>
      <c r="X44" s="4"/>
      <c r="Y44" s="4"/>
    </row>
    <row r="45" spans="1:25" ht="14.4" x14ac:dyDescent="0.3">
      <c r="A45" s="3"/>
      <c r="B45" s="4"/>
      <c r="C45" s="4"/>
      <c r="D45" s="5"/>
      <c r="E45" s="4"/>
      <c r="F45" s="4"/>
      <c r="G45" s="4"/>
      <c r="H45" s="4"/>
      <c r="I45" s="4"/>
      <c r="J45" s="4"/>
      <c r="K45" s="4"/>
      <c r="L45" s="4"/>
      <c r="M45" s="4"/>
      <c r="N45" s="4"/>
      <c r="O45" s="4"/>
      <c r="P45" s="4"/>
      <c r="Q45" s="4"/>
      <c r="R45" s="4"/>
      <c r="S45" s="4"/>
      <c r="T45" s="4"/>
      <c r="U45" s="4"/>
      <c r="V45" s="4"/>
      <c r="W45" s="4"/>
      <c r="X45" s="4"/>
      <c r="Y45" s="4"/>
    </row>
    <row r="46" spans="1:25" ht="14.4" x14ac:dyDescent="0.3">
      <c r="A46" s="3"/>
      <c r="B46" s="4"/>
      <c r="C46" s="4"/>
      <c r="D46" s="5"/>
      <c r="E46" s="4"/>
      <c r="F46" s="4"/>
      <c r="G46" s="4"/>
      <c r="H46" s="4"/>
      <c r="I46" s="4"/>
      <c r="J46" s="4"/>
      <c r="K46" s="4"/>
      <c r="L46" s="4"/>
      <c r="M46" s="4"/>
      <c r="N46" s="4"/>
      <c r="O46" s="4"/>
      <c r="P46" s="4"/>
      <c r="Q46" s="4"/>
      <c r="R46" s="4"/>
      <c r="S46" s="4"/>
      <c r="T46" s="4"/>
      <c r="U46" s="4"/>
      <c r="V46" s="4"/>
      <c r="W46" s="4"/>
      <c r="X46" s="4"/>
      <c r="Y46" s="4"/>
    </row>
    <row r="47" spans="1:25" ht="14.4" x14ac:dyDescent="0.3">
      <c r="A47" s="3"/>
      <c r="B47" s="4"/>
      <c r="C47" s="4"/>
      <c r="D47" s="5"/>
      <c r="E47" s="4"/>
      <c r="F47" s="4"/>
      <c r="G47" s="4"/>
      <c r="H47" s="4"/>
      <c r="I47" s="4"/>
      <c r="J47" s="4"/>
      <c r="K47" s="4"/>
      <c r="L47" s="4"/>
      <c r="M47" s="4"/>
      <c r="N47" s="4"/>
      <c r="O47" s="4"/>
      <c r="P47" s="4"/>
      <c r="Q47" s="4"/>
      <c r="R47" s="4"/>
      <c r="S47" s="4"/>
      <c r="T47" s="4"/>
      <c r="U47" s="4"/>
      <c r="V47" s="4"/>
      <c r="W47" s="4"/>
      <c r="X47" s="4"/>
      <c r="Y47" s="4"/>
    </row>
    <row r="48" spans="1:25" ht="14.4" x14ac:dyDescent="0.3">
      <c r="A48" s="3"/>
      <c r="B48" s="4"/>
      <c r="C48" s="4"/>
      <c r="D48" s="5"/>
      <c r="E48" s="4"/>
      <c r="F48" s="4"/>
      <c r="G48" s="4"/>
      <c r="H48" s="4"/>
      <c r="I48" s="4"/>
      <c r="J48" s="4"/>
      <c r="K48" s="4"/>
      <c r="L48" s="4"/>
      <c r="M48" s="4"/>
      <c r="N48" s="4"/>
      <c r="O48" s="4"/>
      <c r="P48" s="4"/>
      <c r="Q48" s="4"/>
      <c r="R48" s="4"/>
      <c r="S48" s="4"/>
      <c r="T48" s="4"/>
      <c r="U48" s="4"/>
      <c r="V48" s="4"/>
      <c r="W48" s="4"/>
      <c r="X48" s="4"/>
      <c r="Y48" s="4"/>
    </row>
    <row r="49" spans="1:25" ht="14.4" x14ac:dyDescent="0.3">
      <c r="A49" s="3"/>
      <c r="B49" s="4"/>
      <c r="C49" s="4"/>
      <c r="D49" s="5"/>
      <c r="E49" s="4"/>
      <c r="F49" s="4"/>
      <c r="G49" s="4"/>
      <c r="H49" s="4"/>
      <c r="I49" s="4"/>
      <c r="J49" s="4"/>
      <c r="K49" s="4"/>
      <c r="L49" s="4"/>
      <c r="M49" s="4"/>
      <c r="N49" s="4"/>
      <c r="O49" s="4"/>
      <c r="P49" s="4"/>
      <c r="Q49" s="4"/>
      <c r="R49" s="4"/>
      <c r="S49" s="4"/>
      <c r="T49" s="4"/>
      <c r="U49" s="4"/>
      <c r="V49" s="4"/>
      <c r="W49" s="4"/>
      <c r="X49" s="4"/>
      <c r="Y49" s="4"/>
    </row>
    <row r="50" spans="1:25" ht="14.4" x14ac:dyDescent="0.3">
      <c r="A50" s="3"/>
      <c r="B50" s="4"/>
      <c r="C50" s="4"/>
      <c r="D50" s="5"/>
      <c r="E50" s="4"/>
      <c r="F50" s="4"/>
      <c r="G50" s="4"/>
      <c r="H50" s="4"/>
      <c r="I50" s="4"/>
      <c r="J50" s="4"/>
      <c r="K50" s="4"/>
      <c r="L50" s="4"/>
      <c r="M50" s="4"/>
      <c r="N50" s="4"/>
      <c r="O50" s="4"/>
      <c r="P50" s="4"/>
      <c r="Q50" s="4"/>
      <c r="R50" s="4"/>
      <c r="S50" s="4"/>
      <c r="T50" s="4"/>
      <c r="U50" s="4"/>
      <c r="V50" s="4"/>
      <c r="W50" s="4"/>
      <c r="X50" s="4"/>
      <c r="Y50" s="4"/>
    </row>
    <row r="51" spans="1:25" ht="14.4" x14ac:dyDescent="0.3">
      <c r="A51" s="3"/>
      <c r="B51" s="4"/>
      <c r="C51" s="4"/>
      <c r="D51" s="5"/>
      <c r="E51" s="4"/>
      <c r="F51" s="4"/>
      <c r="G51" s="4"/>
      <c r="H51" s="4"/>
      <c r="I51" s="4"/>
      <c r="J51" s="4"/>
      <c r="K51" s="4"/>
      <c r="L51" s="4"/>
      <c r="M51" s="4"/>
      <c r="N51" s="4"/>
      <c r="O51" s="4"/>
      <c r="P51" s="4"/>
      <c r="Q51" s="4"/>
      <c r="R51" s="4"/>
      <c r="S51" s="4"/>
      <c r="T51" s="4"/>
      <c r="U51" s="4"/>
      <c r="V51" s="4"/>
      <c r="W51" s="4"/>
      <c r="X51" s="4"/>
      <c r="Y51" s="4"/>
    </row>
    <row r="52" spans="1:25" ht="14.4" x14ac:dyDescent="0.3">
      <c r="A52" s="3"/>
      <c r="B52" s="4"/>
      <c r="C52" s="4"/>
      <c r="D52" s="5"/>
      <c r="E52" s="4"/>
      <c r="F52" s="4"/>
      <c r="G52" s="4"/>
      <c r="H52" s="4"/>
      <c r="I52" s="4"/>
      <c r="J52" s="4"/>
      <c r="K52" s="4"/>
      <c r="L52" s="4"/>
      <c r="M52" s="4"/>
      <c r="N52" s="4"/>
      <c r="O52" s="4"/>
      <c r="P52" s="4"/>
      <c r="Q52" s="4"/>
      <c r="R52" s="4"/>
      <c r="S52" s="4"/>
      <c r="T52" s="4"/>
      <c r="U52" s="4"/>
      <c r="V52" s="4"/>
      <c r="W52" s="4"/>
      <c r="X52" s="4"/>
      <c r="Y52" s="4"/>
    </row>
    <row r="53" spans="1:25" ht="14.4" x14ac:dyDescent="0.3">
      <c r="A53" s="3"/>
      <c r="B53" s="4"/>
      <c r="C53" s="4"/>
      <c r="D53" s="5"/>
      <c r="E53" s="4"/>
      <c r="F53" s="4"/>
      <c r="G53" s="4"/>
      <c r="H53" s="4"/>
      <c r="I53" s="4"/>
      <c r="J53" s="4"/>
      <c r="K53" s="4"/>
      <c r="L53" s="4"/>
      <c r="M53" s="4"/>
      <c r="N53" s="4"/>
      <c r="O53" s="4"/>
      <c r="P53" s="4"/>
      <c r="Q53" s="4"/>
      <c r="R53" s="4"/>
      <c r="S53" s="4"/>
      <c r="T53" s="4"/>
      <c r="U53" s="4"/>
      <c r="V53" s="4"/>
      <c r="W53" s="4"/>
      <c r="X53" s="4"/>
      <c r="Y53" s="4"/>
    </row>
    <row r="54" spans="1:25" ht="14.4" x14ac:dyDescent="0.3">
      <c r="A54" s="3"/>
      <c r="B54" s="4"/>
      <c r="C54" s="4"/>
      <c r="D54" s="5"/>
      <c r="E54" s="4"/>
      <c r="F54" s="4"/>
      <c r="G54" s="4"/>
      <c r="H54" s="4"/>
      <c r="I54" s="4"/>
      <c r="J54" s="4"/>
      <c r="K54" s="4"/>
      <c r="L54" s="4"/>
      <c r="M54" s="4"/>
      <c r="N54" s="4"/>
      <c r="O54" s="4"/>
      <c r="P54" s="4"/>
      <c r="Q54" s="4"/>
      <c r="R54" s="4"/>
      <c r="S54" s="4"/>
      <c r="T54" s="4"/>
      <c r="U54" s="4"/>
      <c r="V54" s="4"/>
      <c r="W54" s="4"/>
      <c r="X54" s="4"/>
      <c r="Y54" s="4"/>
    </row>
    <row r="55" spans="1:25" ht="14.4" x14ac:dyDescent="0.3">
      <c r="A55" s="3"/>
      <c r="B55" s="4"/>
      <c r="C55" s="4"/>
      <c r="D55" s="5"/>
      <c r="E55" s="4"/>
      <c r="F55" s="4"/>
      <c r="G55" s="4"/>
      <c r="H55" s="4"/>
      <c r="I55" s="4"/>
      <c r="J55" s="4"/>
      <c r="K55" s="4"/>
      <c r="L55" s="4"/>
      <c r="M55" s="4"/>
      <c r="N55" s="4"/>
      <c r="O55" s="4"/>
      <c r="P55" s="4"/>
      <c r="Q55" s="4"/>
      <c r="R55" s="4"/>
      <c r="S55" s="4"/>
      <c r="T55" s="4"/>
      <c r="U55" s="4"/>
      <c r="V55" s="4"/>
      <c r="W55" s="4"/>
      <c r="X55" s="4"/>
      <c r="Y55" s="4"/>
    </row>
    <row r="56" spans="1:25" ht="14.4" x14ac:dyDescent="0.3">
      <c r="A56" s="3"/>
      <c r="B56" s="4"/>
      <c r="C56" s="4"/>
      <c r="D56" s="5"/>
      <c r="E56" s="4"/>
      <c r="F56" s="4"/>
      <c r="G56" s="4"/>
      <c r="H56" s="4"/>
      <c r="I56" s="4"/>
      <c r="J56" s="4"/>
      <c r="K56" s="4"/>
      <c r="L56" s="4"/>
      <c r="M56" s="4"/>
      <c r="N56" s="4"/>
      <c r="O56" s="4"/>
      <c r="P56" s="4"/>
      <c r="Q56" s="4"/>
      <c r="R56" s="4"/>
      <c r="S56" s="4"/>
      <c r="T56" s="4"/>
      <c r="U56" s="4"/>
      <c r="V56" s="4"/>
      <c r="W56" s="4"/>
      <c r="X56" s="4"/>
      <c r="Y56" s="4"/>
    </row>
    <row r="57" spans="1:25" ht="14.4" x14ac:dyDescent="0.3">
      <c r="A57" s="3"/>
      <c r="B57" s="4"/>
      <c r="C57" s="4"/>
      <c r="D57" s="5"/>
      <c r="E57" s="4"/>
      <c r="F57" s="4"/>
      <c r="G57" s="4"/>
      <c r="H57" s="4"/>
      <c r="I57" s="4"/>
      <c r="J57" s="4"/>
      <c r="K57" s="4"/>
      <c r="L57" s="4"/>
      <c r="M57" s="4"/>
      <c r="N57" s="4"/>
      <c r="O57" s="4"/>
      <c r="P57" s="4"/>
      <c r="Q57" s="4"/>
      <c r="R57" s="4"/>
      <c r="S57" s="4"/>
      <c r="T57" s="4"/>
      <c r="U57" s="4"/>
      <c r="V57" s="4"/>
      <c r="W57" s="4"/>
      <c r="X57" s="4"/>
      <c r="Y57" s="4"/>
    </row>
    <row r="58" spans="1:25" ht="14.4" x14ac:dyDescent="0.3">
      <c r="A58" s="3"/>
      <c r="B58" s="4"/>
      <c r="C58" s="4"/>
      <c r="D58" s="5"/>
      <c r="E58" s="4"/>
      <c r="F58" s="4"/>
      <c r="G58" s="4"/>
      <c r="H58" s="4"/>
      <c r="I58" s="4"/>
      <c r="J58" s="4"/>
      <c r="K58" s="4"/>
      <c r="L58" s="4"/>
      <c r="M58" s="4"/>
      <c r="N58" s="4"/>
      <c r="O58" s="4"/>
      <c r="P58" s="4"/>
      <c r="Q58" s="4"/>
      <c r="R58" s="4"/>
      <c r="S58" s="4"/>
      <c r="T58" s="4"/>
      <c r="U58" s="4"/>
      <c r="V58" s="4"/>
      <c r="W58" s="4"/>
      <c r="X58" s="4"/>
      <c r="Y58" s="4"/>
    </row>
    <row r="59" spans="1:25" ht="14.4" x14ac:dyDescent="0.3">
      <c r="A59" s="3"/>
      <c r="B59" s="4"/>
      <c r="C59" s="4"/>
      <c r="D59" s="5"/>
      <c r="E59" s="4"/>
      <c r="F59" s="4"/>
      <c r="G59" s="4"/>
      <c r="H59" s="4"/>
      <c r="I59" s="4"/>
      <c r="J59" s="4"/>
      <c r="K59" s="4"/>
      <c r="L59" s="4"/>
      <c r="M59" s="4"/>
      <c r="N59" s="4"/>
      <c r="O59" s="4"/>
      <c r="P59" s="4"/>
      <c r="Q59" s="4"/>
      <c r="R59" s="4"/>
      <c r="S59" s="4"/>
      <c r="T59" s="4"/>
      <c r="U59" s="4"/>
      <c r="V59" s="4"/>
      <c r="W59" s="4"/>
      <c r="X59" s="4"/>
      <c r="Y59" s="4"/>
    </row>
    <row r="60" spans="1:25" ht="14.4" x14ac:dyDescent="0.3">
      <c r="A60" s="3"/>
      <c r="B60" s="4"/>
      <c r="C60" s="4"/>
      <c r="D60" s="5"/>
      <c r="E60" s="4"/>
      <c r="F60" s="4"/>
      <c r="G60" s="4"/>
      <c r="H60" s="4"/>
      <c r="I60" s="4"/>
      <c r="J60" s="4"/>
      <c r="K60" s="4"/>
      <c r="L60" s="4"/>
      <c r="M60" s="4"/>
      <c r="N60" s="4"/>
      <c r="O60" s="4"/>
      <c r="P60" s="4"/>
      <c r="Q60" s="4"/>
      <c r="R60" s="4"/>
      <c r="S60" s="4"/>
      <c r="T60" s="4"/>
      <c r="U60" s="4"/>
      <c r="V60" s="4"/>
      <c r="W60" s="4"/>
      <c r="X60" s="4"/>
      <c r="Y60" s="4"/>
    </row>
    <row r="61" spans="1:25" ht="14.4" x14ac:dyDescent="0.3">
      <c r="A61" s="3"/>
      <c r="B61" s="4"/>
      <c r="C61" s="4"/>
      <c r="D61" s="5"/>
      <c r="E61" s="4"/>
      <c r="F61" s="4"/>
      <c r="G61" s="4"/>
      <c r="H61" s="4"/>
      <c r="I61" s="4"/>
      <c r="J61" s="4"/>
      <c r="K61" s="4"/>
      <c r="L61" s="4"/>
      <c r="M61" s="4"/>
      <c r="N61" s="4"/>
      <c r="O61" s="4"/>
      <c r="P61" s="4"/>
      <c r="Q61" s="4"/>
      <c r="R61" s="4"/>
      <c r="S61" s="4"/>
      <c r="T61" s="4"/>
      <c r="U61" s="4"/>
      <c r="V61" s="4"/>
      <c r="W61" s="4"/>
      <c r="X61" s="4"/>
      <c r="Y61" s="4"/>
    </row>
    <row r="62" spans="1:25" ht="14.4" x14ac:dyDescent="0.3">
      <c r="A62" s="3"/>
      <c r="B62" s="4"/>
      <c r="C62" s="4"/>
      <c r="D62" s="5"/>
      <c r="E62" s="4"/>
      <c r="F62" s="4"/>
      <c r="G62" s="4"/>
      <c r="H62" s="4"/>
      <c r="I62" s="4"/>
      <c r="J62" s="4"/>
      <c r="K62" s="4"/>
      <c r="L62" s="4"/>
      <c r="M62" s="4"/>
      <c r="N62" s="4"/>
      <c r="O62" s="4"/>
      <c r="P62" s="4"/>
      <c r="Q62" s="4"/>
      <c r="R62" s="4"/>
      <c r="S62" s="4"/>
      <c r="T62" s="4"/>
      <c r="U62" s="4"/>
      <c r="V62" s="4"/>
      <c r="W62" s="4"/>
      <c r="X62" s="4"/>
      <c r="Y62" s="4"/>
    </row>
    <row r="63" spans="1:25" ht="14.4" x14ac:dyDescent="0.3">
      <c r="A63" s="3"/>
      <c r="B63" s="4"/>
      <c r="C63" s="4"/>
      <c r="D63" s="5"/>
      <c r="E63" s="4"/>
      <c r="F63" s="4"/>
      <c r="G63" s="4"/>
      <c r="H63" s="4"/>
      <c r="I63" s="4"/>
      <c r="J63" s="4"/>
      <c r="K63" s="4"/>
      <c r="L63" s="4"/>
      <c r="M63" s="4"/>
      <c r="N63" s="4"/>
      <c r="O63" s="4"/>
      <c r="P63" s="4"/>
      <c r="Q63" s="4"/>
      <c r="R63" s="4"/>
      <c r="S63" s="4"/>
      <c r="T63" s="4"/>
      <c r="U63" s="4"/>
      <c r="V63" s="4"/>
      <c r="W63" s="4"/>
      <c r="X63" s="4"/>
      <c r="Y63" s="4"/>
    </row>
    <row r="64" spans="1:25" ht="14.4" x14ac:dyDescent="0.3">
      <c r="A64" s="3"/>
      <c r="B64" s="4"/>
      <c r="C64" s="4"/>
      <c r="D64" s="5"/>
      <c r="E64" s="4"/>
      <c r="F64" s="4"/>
      <c r="G64" s="4"/>
      <c r="H64" s="4"/>
      <c r="I64" s="4"/>
      <c r="J64" s="4"/>
      <c r="K64" s="4"/>
      <c r="L64" s="4"/>
      <c r="M64" s="4"/>
      <c r="N64" s="4"/>
      <c r="O64" s="4"/>
      <c r="P64" s="4"/>
      <c r="Q64" s="4"/>
      <c r="R64" s="4"/>
      <c r="S64" s="4"/>
      <c r="T64" s="4"/>
      <c r="U64" s="4"/>
      <c r="V64" s="4"/>
      <c r="W64" s="4"/>
      <c r="X64" s="4"/>
      <c r="Y64" s="4"/>
    </row>
    <row r="65" spans="1:25" ht="14.4" x14ac:dyDescent="0.3">
      <c r="A65" s="3"/>
      <c r="B65" s="4"/>
      <c r="C65" s="4"/>
      <c r="D65" s="5"/>
      <c r="E65" s="4"/>
      <c r="F65" s="4"/>
      <c r="G65" s="4"/>
      <c r="H65" s="4"/>
      <c r="I65" s="4"/>
      <c r="J65" s="4"/>
      <c r="K65" s="4"/>
      <c r="L65" s="4"/>
      <c r="M65" s="4"/>
      <c r="N65" s="4"/>
      <c r="O65" s="4"/>
      <c r="P65" s="4"/>
      <c r="Q65" s="4"/>
      <c r="R65" s="4"/>
      <c r="S65" s="4"/>
      <c r="T65" s="4"/>
      <c r="U65" s="4"/>
      <c r="V65" s="4"/>
      <c r="W65" s="4"/>
      <c r="X65" s="4"/>
      <c r="Y65" s="4"/>
    </row>
    <row r="66" spans="1:25" ht="14.4" x14ac:dyDescent="0.3">
      <c r="A66" s="3"/>
      <c r="B66" s="4"/>
      <c r="C66" s="4"/>
      <c r="D66" s="5"/>
      <c r="E66" s="4"/>
      <c r="F66" s="4"/>
      <c r="G66" s="4"/>
      <c r="H66" s="4"/>
      <c r="I66" s="4"/>
      <c r="J66" s="4"/>
      <c r="K66" s="4"/>
      <c r="L66" s="4"/>
      <c r="M66" s="4"/>
      <c r="N66" s="4"/>
      <c r="O66" s="4"/>
      <c r="P66" s="4"/>
      <c r="Q66" s="4"/>
      <c r="R66" s="4"/>
      <c r="S66" s="4"/>
      <c r="T66" s="4"/>
      <c r="U66" s="4"/>
      <c r="V66" s="4"/>
      <c r="W66" s="4"/>
      <c r="X66" s="4"/>
      <c r="Y66" s="4"/>
    </row>
    <row r="67" spans="1:25" ht="14.4" x14ac:dyDescent="0.3">
      <c r="A67" s="3"/>
      <c r="B67" s="4"/>
      <c r="C67" s="4"/>
      <c r="D67" s="5"/>
      <c r="E67" s="4"/>
      <c r="F67" s="4"/>
      <c r="G67" s="4"/>
      <c r="H67" s="4"/>
      <c r="I67" s="4"/>
      <c r="J67" s="4"/>
      <c r="K67" s="4"/>
      <c r="L67" s="4"/>
      <c r="M67" s="4"/>
      <c r="N67" s="4"/>
      <c r="O67" s="4"/>
      <c r="P67" s="4"/>
      <c r="Q67" s="4"/>
      <c r="R67" s="4"/>
      <c r="S67" s="4"/>
      <c r="T67" s="4"/>
      <c r="U67" s="4"/>
      <c r="V67" s="4"/>
      <c r="W67" s="4"/>
      <c r="X67" s="4"/>
      <c r="Y67" s="4"/>
    </row>
    <row r="68" spans="1:25" ht="14.4" x14ac:dyDescent="0.3">
      <c r="A68" s="3"/>
      <c r="B68" s="4"/>
      <c r="C68" s="4"/>
      <c r="D68" s="5"/>
      <c r="E68" s="4"/>
      <c r="F68" s="4"/>
      <c r="G68" s="4"/>
      <c r="H68" s="4"/>
      <c r="I68" s="4"/>
      <c r="J68" s="4"/>
      <c r="K68" s="4"/>
      <c r="L68" s="4"/>
      <c r="M68" s="4"/>
      <c r="N68" s="4"/>
      <c r="O68" s="4"/>
      <c r="P68" s="4"/>
      <c r="Q68" s="4"/>
      <c r="R68" s="4"/>
      <c r="S68" s="4"/>
      <c r="T68" s="4"/>
      <c r="U68" s="4"/>
      <c r="V68" s="4"/>
      <c r="W68" s="4"/>
      <c r="X68" s="4"/>
      <c r="Y68" s="4"/>
    </row>
    <row r="69" spans="1:25" ht="14.4" x14ac:dyDescent="0.3">
      <c r="A69" s="3"/>
      <c r="B69" s="4"/>
      <c r="C69" s="4"/>
      <c r="D69" s="5"/>
      <c r="E69" s="4"/>
      <c r="F69" s="4"/>
      <c r="G69" s="4"/>
      <c r="H69" s="4"/>
      <c r="I69" s="4"/>
      <c r="J69" s="4"/>
      <c r="K69" s="4"/>
      <c r="L69" s="4"/>
      <c r="M69" s="4"/>
      <c r="N69" s="4"/>
      <c r="O69" s="4"/>
      <c r="P69" s="4"/>
      <c r="Q69" s="4"/>
      <c r="R69" s="4"/>
      <c r="S69" s="4"/>
      <c r="T69" s="4"/>
      <c r="U69" s="4"/>
      <c r="V69" s="4"/>
      <c r="W69" s="4"/>
      <c r="X69" s="4"/>
      <c r="Y69" s="4"/>
    </row>
    <row r="70" spans="1:25" ht="14.4" x14ac:dyDescent="0.3">
      <c r="A70" s="3"/>
      <c r="B70" s="4"/>
      <c r="C70" s="4"/>
      <c r="D70" s="5"/>
      <c r="E70" s="4"/>
      <c r="F70" s="4"/>
      <c r="G70" s="4"/>
      <c r="H70" s="4"/>
      <c r="I70" s="4"/>
      <c r="J70" s="4"/>
      <c r="K70" s="4"/>
      <c r="L70" s="4"/>
      <c r="M70" s="4"/>
      <c r="N70" s="4"/>
      <c r="O70" s="4"/>
      <c r="P70" s="4"/>
      <c r="Q70" s="4"/>
      <c r="R70" s="4"/>
      <c r="S70" s="4"/>
      <c r="T70" s="4"/>
      <c r="U70" s="4"/>
      <c r="V70" s="4"/>
      <c r="W70" s="4"/>
      <c r="X70" s="4"/>
      <c r="Y70" s="4"/>
    </row>
    <row r="71" spans="1:25" ht="14.4" x14ac:dyDescent="0.3">
      <c r="A71" s="3"/>
      <c r="B71" s="4"/>
      <c r="C71" s="4"/>
      <c r="D71" s="5"/>
      <c r="E71" s="4"/>
      <c r="F71" s="4"/>
      <c r="G71" s="4"/>
      <c r="H71" s="4"/>
      <c r="I71" s="4"/>
      <c r="J71" s="4"/>
      <c r="K71" s="4"/>
      <c r="L71" s="4"/>
      <c r="M71" s="4"/>
      <c r="N71" s="4"/>
      <c r="O71" s="4"/>
      <c r="P71" s="4"/>
      <c r="Q71" s="4"/>
      <c r="R71" s="4"/>
      <c r="S71" s="4"/>
      <c r="T71" s="4"/>
      <c r="U71" s="4"/>
      <c r="V71" s="4"/>
      <c r="W71" s="4"/>
      <c r="X71" s="4"/>
      <c r="Y71" s="4"/>
    </row>
    <row r="72" spans="1:25" ht="14.4" x14ac:dyDescent="0.3">
      <c r="A72" s="3"/>
      <c r="B72" s="4"/>
      <c r="C72" s="4"/>
      <c r="D72" s="5"/>
      <c r="E72" s="4"/>
      <c r="F72" s="4"/>
      <c r="G72" s="4"/>
      <c r="H72" s="4"/>
      <c r="I72" s="4"/>
      <c r="J72" s="4"/>
      <c r="K72" s="4"/>
      <c r="L72" s="4"/>
      <c r="M72" s="4"/>
      <c r="N72" s="4"/>
      <c r="O72" s="4"/>
      <c r="P72" s="4"/>
      <c r="Q72" s="4"/>
      <c r="R72" s="4"/>
      <c r="S72" s="4"/>
      <c r="T72" s="4"/>
      <c r="U72" s="4"/>
      <c r="V72" s="4"/>
      <c r="W72" s="4"/>
      <c r="X72" s="4"/>
      <c r="Y72" s="4"/>
    </row>
    <row r="73" spans="1:25" ht="14.4" x14ac:dyDescent="0.3">
      <c r="A73" s="3"/>
      <c r="B73" s="4"/>
      <c r="C73" s="4"/>
      <c r="D73" s="5"/>
      <c r="E73" s="4"/>
      <c r="F73" s="4"/>
      <c r="G73" s="4"/>
      <c r="H73" s="4"/>
      <c r="I73" s="4"/>
      <c r="J73" s="4"/>
      <c r="K73" s="4"/>
      <c r="L73" s="4"/>
      <c r="M73" s="4"/>
      <c r="N73" s="4"/>
      <c r="O73" s="4"/>
      <c r="P73" s="4"/>
      <c r="Q73" s="4"/>
      <c r="R73" s="4"/>
      <c r="S73" s="4"/>
      <c r="T73" s="4"/>
      <c r="U73" s="4"/>
      <c r="V73" s="4"/>
      <c r="W73" s="4"/>
      <c r="X73" s="4"/>
      <c r="Y73" s="4"/>
    </row>
    <row r="74" spans="1:25" ht="14.4" x14ac:dyDescent="0.3">
      <c r="A74" s="3"/>
      <c r="B74" s="4"/>
      <c r="C74" s="4"/>
      <c r="D74" s="5"/>
      <c r="E74" s="4"/>
      <c r="F74" s="4"/>
      <c r="G74" s="4"/>
      <c r="H74" s="4"/>
      <c r="I74" s="4"/>
      <c r="J74" s="4"/>
      <c r="K74" s="4"/>
      <c r="L74" s="4"/>
      <c r="M74" s="4"/>
      <c r="N74" s="4"/>
      <c r="O74" s="4"/>
      <c r="P74" s="4"/>
      <c r="Q74" s="4"/>
      <c r="R74" s="4"/>
      <c r="S74" s="4"/>
      <c r="T74" s="4"/>
      <c r="U74" s="4"/>
      <c r="V74" s="4"/>
      <c r="W74" s="4"/>
      <c r="X74" s="4"/>
      <c r="Y74" s="4"/>
    </row>
    <row r="75" spans="1:25" ht="14.4" x14ac:dyDescent="0.3">
      <c r="A75" s="3"/>
      <c r="B75" s="4"/>
      <c r="C75" s="4"/>
      <c r="D75" s="5"/>
      <c r="E75" s="4"/>
      <c r="F75" s="4"/>
      <c r="G75" s="4"/>
      <c r="H75" s="4"/>
      <c r="I75" s="4"/>
      <c r="J75" s="4"/>
      <c r="K75" s="4"/>
      <c r="L75" s="4"/>
      <c r="M75" s="4"/>
      <c r="N75" s="4"/>
      <c r="O75" s="4"/>
      <c r="P75" s="4"/>
      <c r="Q75" s="4"/>
      <c r="R75" s="4"/>
      <c r="S75" s="4"/>
      <c r="T75" s="4"/>
      <c r="U75" s="4"/>
      <c r="V75" s="4"/>
      <c r="W75" s="4"/>
      <c r="X75" s="4"/>
      <c r="Y75" s="4"/>
    </row>
    <row r="76" spans="1:25" ht="14.4" x14ac:dyDescent="0.3">
      <c r="A76" s="3"/>
      <c r="B76" s="4"/>
      <c r="C76" s="4"/>
      <c r="D76" s="5"/>
      <c r="E76" s="4"/>
      <c r="F76" s="4"/>
      <c r="G76" s="4"/>
      <c r="H76" s="4"/>
      <c r="I76" s="4"/>
      <c r="J76" s="4"/>
      <c r="K76" s="4"/>
      <c r="L76" s="4"/>
      <c r="M76" s="4"/>
      <c r="N76" s="4"/>
      <c r="O76" s="4"/>
      <c r="P76" s="4"/>
      <c r="Q76" s="4"/>
      <c r="R76" s="4"/>
      <c r="S76" s="4"/>
      <c r="T76" s="4"/>
      <c r="U76" s="4"/>
      <c r="V76" s="4"/>
      <c r="W76" s="4"/>
      <c r="X76" s="4"/>
      <c r="Y76" s="4"/>
    </row>
    <row r="77" spans="1:25" ht="14.4" x14ac:dyDescent="0.3">
      <c r="A77" s="3"/>
      <c r="B77" s="4"/>
      <c r="C77" s="4"/>
      <c r="D77" s="5"/>
      <c r="E77" s="4"/>
      <c r="F77" s="4"/>
      <c r="G77" s="4"/>
      <c r="H77" s="4"/>
      <c r="I77" s="4"/>
      <c r="J77" s="4"/>
      <c r="K77" s="4"/>
      <c r="L77" s="4"/>
      <c r="M77" s="4"/>
      <c r="N77" s="4"/>
      <c r="O77" s="4"/>
      <c r="P77" s="4"/>
      <c r="Q77" s="4"/>
      <c r="R77" s="4"/>
      <c r="S77" s="4"/>
      <c r="T77" s="4"/>
      <c r="U77" s="4"/>
      <c r="V77" s="4"/>
      <c r="W77" s="4"/>
      <c r="X77" s="4"/>
      <c r="Y77" s="4"/>
    </row>
    <row r="78" spans="1:25" ht="14.4" x14ac:dyDescent="0.3">
      <c r="A78" s="3"/>
      <c r="B78" s="4"/>
      <c r="C78" s="4"/>
      <c r="D78" s="5"/>
      <c r="E78" s="4"/>
      <c r="F78" s="4"/>
      <c r="G78" s="4"/>
      <c r="H78" s="4"/>
      <c r="I78" s="4"/>
      <c r="J78" s="4"/>
      <c r="K78" s="4"/>
      <c r="L78" s="4"/>
      <c r="M78" s="4"/>
      <c r="N78" s="4"/>
      <c r="O78" s="4"/>
      <c r="P78" s="4"/>
      <c r="Q78" s="4"/>
      <c r="R78" s="4"/>
      <c r="S78" s="4"/>
      <c r="T78" s="4"/>
      <c r="U78" s="4"/>
      <c r="V78" s="4"/>
      <c r="W78" s="4"/>
      <c r="X78" s="4"/>
      <c r="Y78" s="4"/>
    </row>
    <row r="79" spans="1:25" ht="14.4" x14ac:dyDescent="0.3">
      <c r="A79" s="3"/>
      <c r="B79" s="4"/>
      <c r="C79" s="4"/>
      <c r="D79" s="5"/>
      <c r="E79" s="4"/>
      <c r="F79" s="4"/>
      <c r="G79" s="4"/>
      <c r="H79" s="4"/>
      <c r="I79" s="4"/>
      <c r="J79" s="4"/>
      <c r="K79" s="4"/>
      <c r="L79" s="4"/>
      <c r="M79" s="4"/>
      <c r="N79" s="4"/>
      <c r="O79" s="4"/>
      <c r="P79" s="4"/>
      <c r="Q79" s="4"/>
      <c r="R79" s="4"/>
      <c r="S79" s="4"/>
      <c r="T79" s="4"/>
      <c r="U79" s="4"/>
      <c r="V79" s="4"/>
      <c r="W79" s="4"/>
      <c r="X79" s="4"/>
      <c r="Y79" s="4"/>
    </row>
    <row r="80" spans="1:25" ht="14.4" x14ac:dyDescent="0.3">
      <c r="A80" s="3"/>
      <c r="B80" s="4"/>
      <c r="C80" s="4"/>
      <c r="D80" s="5"/>
      <c r="E80" s="4"/>
      <c r="F80" s="4"/>
      <c r="G80" s="4"/>
      <c r="H80" s="4"/>
      <c r="I80" s="4"/>
      <c r="J80" s="4"/>
      <c r="K80" s="4"/>
      <c r="L80" s="4"/>
      <c r="M80" s="4"/>
      <c r="N80" s="4"/>
      <c r="O80" s="4"/>
      <c r="P80" s="4"/>
      <c r="Q80" s="4"/>
      <c r="R80" s="4"/>
      <c r="S80" s="4"/>
      <c r="T80" s="4"/>
      <c r="U80" s="4"/>
      <c r="V80" s="4"/>
      <c r="W80" s="4"/>
      <c r="X80" s="4"/>
      <c r="Y80" s="4"/>
    </row>
    <row r="81" spans="1:25" ht="14.4" x14ac:dyDescent="0.3">
      <c r="A81" s="3"/>
      <c r="B81" s="4"/>
      <c r="C81" s="4"/>
      <c r="D81" s="5"/>
      <c r="E81" s="4"/>
      <c r="F81" s="4"/>
      <c r="G81" s="4"/>
      <c r="H81" s="4"/>
      <c r="I81" s="4"/>
      <c r="J81" s="4"/>
      <c r="K81" s="4"/>
      <c r="L81" s="4"/>
      <c r="M81" s="4"/>
      <c r="N81" s="4"/>
      <c r="O81" s="4"/>
      <c r="P81" s="4"/>
      <c r="Q81" s="4"/>
      <c r="R81" s="4"/>
      <c r="S81" s="4"/>
      <c r="T81" s="4"/>
      <c r="U81" s="4"/>
      <c r="V81" s="4"/>
      <c r="W81" s="4"/>
      <c r="X81" s="4"/>
      <c r="Y81" s="4"/>
    </row>
    <row r="82" spans="1:25" ht="14.4" x14ac:dyDescent="0.3">
      <c r="A82" s="3"/>
      <c r="B82" s="4"/>
      <c r="C82" s="4"/>
      <c r="D82" s="5"/>
      <c r="E82" s="4"/>
      <c r="F82" s="4"/>
      <c r="G82" s="4"/>
      <c r="H82" s="4"/>
      <c r="I82" s="4"/>
      <c r="J82" s="4"/>
      <c r="K82" s="4"/>
      <c r="L82" s="4"/>
      <c r="M82" s="4"/>
      <c r="N82" s="4"/>
      <c r="O82" s="4"/>
      <c r="P82" s="4"/>
      <c r="Q82" s="4"/>
      <c r="R82" s="4"/>
      <c r="S82" s="4"/>
      <c r="T82" s="4"/>
      <c r="U82" s="4"/>
      <c r="V82" s="4"/>
      <c r="W82" s="4"/>
      <c r="X82" s="4"/>
      <c r="Y82" s="4"/>
    </row>
    <row r="83" spans="1:25" ht="14.4" x14ac:dyDescent="0.3">
      <c r="A83" s="3"/>
      <c r="B83" s="4"/>
      <c r="C83" s="4"/>
      <c r="D83" s="5"/>
      <c r="E83" s="4"/>
      <c r="F83" s="4"/>
      <c r="G83" s="4"/>
      <c r="H83" s="4"/>
      <c r="I83" s="4"/>
      <c r="J83" s="4"/>
      <c r="K83" s="4"/>
      <c r="L83" s="4"/>
      <c r="M83" s="4"/>
      <c r="N83" s="4"/>
      <c r="O83" s="4"/>
      <c r="P83" s="4"/>
      <c r="Q83" s="4"/>
      <c r="R83" s="4"/>
      <c r="S83" s="4"/>
      <c r="T83" s="4"/>
      <c r="U83" s="4"/>
      <c r="V83" s="4"/>
      <c r="W83" s="4"/>
      <c r="X83" s="4"/>
      <c r="Y83" s="4"/>
    </row>
    <row r="84" spans="1:25" ht="14.4" x14ac:dyDescent="0.3">
      <c r="A84" s="3"/>
      <c r="B84" s="4"/>
      <c r="C84" s="4"/>
      <c r="D84" s="5"/>
      <c r="E84" s="4"/>
      <c r="F84" s="4"/>
      <c r="G84" s="4"/>
      <c r="H84" s="4"/>
      <c r="I84" s="4"/>
      <c r="J84" s="4"/>
      <c r="K84" s="4"/>
      <c r="L84" s="4"/>
      <c r="M84" s="4"/>
      <c r="N84" s="4"/>
      <c r="O84" s="4"/>
      <c r="P84" s="4"/>
      <c r="Q84" s="4"/>
      <c r="R84" s="4"/>
      <c r="S84" s="4"/>
      <c r="T84" s="4"/>
      <c r="U84" s="4"/>
      <c r="V84" s="4"/>
      <c r="W84" s="4"/>
      <c r="X84" s="4"/>
      <c r="Y84" s="4"/>
    </row>
    <row r="85" spans="1:25" ht="14.4" x14ac:dyDescent="0.3">
      <c r="A85" s="3"/>
      <c r="B85" s="4"/>
      <c r="C85" s="4"/>
      <c r="D85" s="5"/>
      <c r="E85" s="4"/>
      <c r="F85" s="4"/>
      <c r="G85" s="4"/>
      <c r="H85" s="4"/>
      <c r="I85" s="4"/>
      <c r="J85" s="4"/>
      <c r="K85" s="4"/>
      <c r="L85" s="4"/>
      <c r="M85" s="4"/>
      <c r="N85" s="4"/>
      <c r="O85" s="4"/>
      <c r="P85" s="4"/>
      <c r="Q85" s="4"/>
      <c r="R85" s="4"/>
      <c r="S85" s="4"/>
      <c r="T85" s="4"/>
      <c r="U85" s="4"/>
      <c r="V85" s="4"/>
      <c r="W85" s="4"/>
      <c r="X85" s="4"/>
      <c r="Y85" s="4"/>
    </row>
    <row r="86" spans="1:25" ht="14.4" x14ac:dyDescent="0.3">
      <c r="A86" s="3"/>
      <c r="B86" s="4"/>
      <c r="C86" s="4"/>
      <c r="D86" s="5"/>
      <c r="E86" s="4"/>
      <c r="F86" s="4"/>
      <c r="G86" s="4"/>
      <c r="H86" s="4"/>
      <c r="I86" s="4"/>
      <c r="J86" s="4"/>
      <c r="K86" s="4"/>
      <c r="L86" s="4"/>
      <c r="M86" s="4"/>
      <c r="N86" s="4"/>
      <c r="O86" s="4"/>
      <c r="P86" s="4"/>
      <c r="Q86" s="4"/>
      <c r="R86" s="4"/>
      <c r="S86" s="4"/>
      <c r="T86" s="4"/>
      <c r="U86" s="4"/>
      <c r="V86" s="4"/>
      <c r="W86" s="4"/>
      <c r="X86" s="4"/>
      <c r="Y86" s="4"/>
    </row>
    <row r="87" spans="1:25" ht="14.4" x14ac:dyDescent="0.3">
      <c r="A87" s="3"/>
      <c r="B87" s="4"/>
      <c r="C87" s="4"/>
      <c r="D87" s="5"/>
      <c r="E87" s="4"/>
      <c r="F87" s="4"/>
      <c r="G87" s="4"/>
      <c r="H87" s="4"/>
      <c r="I87" s="4"/>
      <c r="J87" s="4"/>
      <c r="K87" s="4"/>
      <c r="L87" s="4"/>
      <c r="M87" s="4"/>
      <c r="N87" s="4"/>
      <c r="O87" s="4"/>
      <c r="P87" s="4"/>
      <c r="Q87" s="4"/>
      <c r="R87" s="4"/>
      <c r="S87" s="4"/>
      <c r="T87" s="4"/>
      <c r="U87" s="4"/>
      <c r="V87" s="4"/>
      <c r="W87" s="4"/>
      <c r="X87" s="4"/>
      <c r="Y87" s="4"/>
    </row>
    <row r="88" spans="1:25" ht="14.4" x14ac:dyDescent="0.3">
      <c r="A88" s="3"/>
      <c r="B88" s="4"/>
      <c r="C88" s="4"/>
      <c r="D88" s="5"/>
      <c r="E88" s="4"/>
      <c r="F88" s="4"/>
      <c r="G88" s="4"/>
      <c r="H88" s="4"/>
      <c r="I88" s="4"/>
      <c r="J88" s="4"/>
      <c r="K88" s="4"/>
      <c r="L88" s="4"/>
      <c r="M88" s="4"/>
      <c r="N88" s="4"/>
      <c r="O88" s="4"/>
      <c r="P88" s="4"/>
      <c r="Q88" s="4"/>
      <c r="R88" s="4"/>
      <c r="S88" s="4"/>
      <c r="T88" s="4"/>
      <c r="U88" s="4"/>
      <c r="V88" s="4"/>
      <c r="W88" s="4"/>
      <c r="X88" s="4"/>
      <c r="Y88" s="4"/>
    </row>
    <row r="89" spans="1:25" ht="14.4" x14ac:dyDescent="0.3">
      <c r="A89" s="3"/>
      <c r="B89" s="4"/>
      <c r="C89" s="4"/>
      <c r="D89" s="5"/>
      <c r="E89" s="4"/>
      <c r="F89" s="4"/>
      <c r="G89" s="4"/>
      <c r="H89" s="4"/>
      <c r="I89" s="4"/>
      <c r="J89" s="4"/>
      <c r="K89" s="4"/>
      <c r="L89" s="4"/>
      <c r="M89" s="4"/>
      <c r="N89" s="4"/>
      <c r="O89" s="4"/>
      <c r="P89" s="4"/>
      <c r="Q89" s="4"/>
      <c r="R89" s="4"/>
      <c r="S89" s="4"/>
      <c r="T89" s="4"/>
      <c r="U89" s="4"/>
      <c r="V89" s="4"/>
      <c r="W89" s="4"/>
      <c r="X89" s="4"/>
      <c r="Y89" s="4"/>
    </row>
    <row r="90" spans="1:25" ht="14.4" x14ac:dyDescent="0.3">
      <c r="A90" s="3"/>
      <c r="B90" s="4"/>
      <c r="C90" s="4"/>
      <c r="D90" s="5"/>
      <c r="E90" s="4"/>
      <c r="F90" s="4"/>
      <c r="G90" s="4"/>
      <c r="H90" s="4"/>
      <c r="I90" s="4"/>
      <c r="J90" s="4"/>
      <c r="K90" s="4"/>
      <c r="L90" s="4"/>
      <c r="M90" s="4"/>
      <c r="N90" s="4"/>
      <c r="O90" s="4"/>
      <c r="P90" s="4"/>
      <c r="Q90" s="4"/>
      <c r="R90" s="4"/>
      <c r="S90" s="4"/>
      <c r="T90" s="4"/>
      <c r="U90" s="4"/>
      <c r="V90" s="4"/>
      <c r="W90" s="4"/>
      <c r="X90" s="4"/>
      <c r="Y90" s="4"/>
    </row>
    <row r="91" spans="1:25" ht="14.4" x14ac:dyDescent="0.3">
      <c r="A91" s="3"/>
      <c r="B91" s="4"/>
      <c r="C91" s="4"/>
      <c r="D91" s="5"/>
      <c r="E91" s="4"/>
      <c r="F91" s="4"/>
      <c r="G91" s="4"/>
      <c r="H91" s="4"/>
      <c r="I91" s="4"/>
      <c r="J91" s="4"/>
      <c r="K91" s="4"/>
      <c r="L91" s="4"/>
      <c r="M91" s="4"/>
      <c r="N91" s="4"/>
      <c r="O91" s="4"/>
      <c r="P91" s="4"/>
      <c r="Q91" s="4"/>
      <c r="R91" s="4"/>
      <c r="S91" s="4"/>
      <c r="T91" s="4"/>
      <c r="U91" s="4"/>
      <c r="V91" s="4"/>
      <c r="W91" s="4"/>
      <c r="X91" s="4"/>
      <c r="Y91" s="4"/>
    </row>
    <row r="92" spans="1:25" ht="14.4" x14ac:dyDescent="0.3">
      <c r="A92" s="3"/>
      <c r="B92" s="4"/>
      <c r="C92" s="4"/>
      <c r="D92" s="5"/>
      <c r="E92" s="4"/>
      <c r="F92" s="4"/>
      <c r="G92" s="4"/>
      <c r="H92" s="4"/>
      <c r="I92" s="4"/>
      <c r="J92" s="4"/>
      <c r="K92" s="4"/>
      <c r="L92" s="4"/>
      <c r="M92" s="4"/>
      <c r="N92" s="4"/>
      <c r="O92" s="4"/>
      <c r="P92" s="4"/>
      <c r="Q92" s="4"/>
      <c r="R92" s="4"/>
      <c r="S92" s="4"/>
      <c r="T92" s="4"/>
      <c r="U92" s="4"/>
      <c r="V92" s="4"/>
      <c r="W92" s="4"/>
      <c r="X92" s="4"/>
      <c r="Y92" s="4"/>
    </row>
    <row r="93" spans="1:25" ht="14.4" x14ac:dyDescent="0.3">
      <c r="A93" s="3"/>
      <c r="B93" s="4"/>
      <c r="C93" s="4"/>
      <c r="D93" s="5"/>
      <c r="E93" s="4"/>
      <c r="F93" s="4"/>
      <c r="G93" s="4"/>
      <c r="H93" s="4"/>
      <c r="I93" s="4"/>
      <c r="J93" s="4"/>
      <c r="K93" s="4"/>
      <c r="L93" s="4"/>
      <c r="M93" s="4"/>
      <c r="N93" s="4"/>
      <c r="O93" s="4"/>
      <c r="P93" s="4"/>
      <c r="Q93" s="4"/>
      <c r="R93" s="4"/>
      <c r="S93" s="4"/>
      <c r="T93" s="4"/>
      <c r="U93" s="4"/>
      <c r="V93" s="4"/>
      <c r="W93" s="4"/>
      <c r="X93" s="4"/>
      <c r="Y93" s="4"/>
    </row>
    <row r="94" spans="1:25" ht="14.4" x14ac:dyDescent="0.3">
      <c r="A94" s="3"/>
      <c r="B94" s="4"/>
      <c r="C94" s="4"/>
      <c r="D94" s="5"/>
      <c r="E94" s="4"/>
      <c r="F94" s="4"/>
      <c r="G94" s="4"/>
      <c r="H94" s="4"/>
      <c r="I94" s="4"/>
      <c r="J94" s="4"/>
      <c r="K94" s="4"/>
      <c r="L94" s="4"/>
      <c r="M94" s="4"/>
      <c r="N94" s="4"/>
      <c r="O94" s="4"/>
      <c r="P94" s="4"/>
      <c r="Q94" s="4"/>
      <c r="R94" s="4"/>
      <c r="S94" s="4"/>
      <c r="T94" s="4"/>
      <c r="U94" s="4"/>
      <c r="V94" s="4"/>
      <c r="W94" s="4"/>
      <c r="X94" s="4"/>
      <c r="Y94" s="4"/>
    </row>
    <row r="95" spans="1:25" ht="14.4" x14ac:dyDescent="0.3">
      <c r="A95" s="3"/>
      <c r="B95" s="4"/>
      <c r="C95" s="4"/>
      <c r="D95" s="5"/>
      <c r="E95" s="4"/>
      <c r="F95" s="4"/>
      <c r="G95" s="4"/>
      <c r="H95" s="4"/>
      <c r="I95" s="4"/>
      <c r="J95" s="4"/>
      <c r="K95" s="4"/>
      <c r="L95" s="4"/>
      <c r="M95" s="4"/>
      <c r="N95" s="4"/>
      <c r="O95" s="4"/>
      <c r="P95" s="4"/>
      <c r="Q95" s="4"/>
      <c r="R95" s="4"/>
      <c r="S95" s="4"/>
      <c r="T95" s="4"/>
      <c r="U95" s="4"/>
      <c r="V95" s="4"/>
      <c r="W95" s="4"/>
      <c r="X95" s="4"/>
      <c r="Y95" s="4"/>
    </row>
    <row r="96" spans="1:25" ht="14.4" x14ac:dyDescent="0.3">
      <c r="A96" s="3"/>
      <c r="B96" s="4"/>
      <c r="C96" s="4"/>
      <c r="D96" s="5"/>
      <c r="E96" s="4"/>
      <c r="F96" s="4"/>
      <c r="G96" s="4"/>
      <c r="H96" s="4"/>
      <c r="I96" s="4"/>
      <c r="J96" s="4"/>
      <c r="K96" s="4"/>
      <c r="L96" s="4"/>
      <c r="M96" s="4"/>
      <c r="N96" s="4"/>
      <c r="O96" s="4"/>
      <c r="P96" s="4"/>
      <c r="Q96" s="4"/>
      <c r="R96" s="4"/>
      <c r="S96" s="4"/>
      <c r="T96" s="4"/>
      <c r="U96" s="4"/>
      <c r="V96" s="4"/>
      <c r="W96" s="4"/>
      <c r="X96" s="4"/>
      <c r="Y96" s="4"/>
    </row>
    <row r="97" spans="1:25" ht="14.4" x14ac:dyDescent="0.3">
      <c r="A97" s="3"/>
      <c r="B97" s="4"/>
      <c r="C97" s="4"/>
      <c r="D97" s="5"/>
      <c r="E97" s="4"/>
      <c r="F97" s="4"/>
      <c r="G97" s="4"/>
      <c r="H97" s="4"/>
      <c r="I97" s="4"/>
      <c r="J97" s="4"/>
      <c r="K97" s="4"/>
      <c r="L97" s="4"/>
      <c r="M97" s="4"/>
      <c r="N97" s="4"/>
      <c r="O97" s="4"/>
      <c r="P97" s="4"/>
      <c r="Q97" s="4"/>
      <c r="R97" s="4"/>
      <c r="S97" s="4"/>
      <c r="T97" s="4"/>
      <c r="U97" s="4"/>
      <c r="V97" s="4"/>
      <c r="W97" s="4"/>
      <c r="X97" s="4"/>
      <c r="Y97" s="4"/>
    </row>
    <row r="98" spans="1:25" ht="14.4" x14ac:dyDescent="0.3">
      <c r="A98" s="3"/>
      <c r="B98" s="4"/>
      <c r="C98" s="4"/>
      <c r="D98" s="5"/>
      <c r="E98" s="4"/>
      <c r="F98" s="4"/>
      <c r="G98" s="4"/>
      <c r="H98" s="4"/>
      <c r="I98" s="4"/>
      <c r="J98" s="4"/>
      <c r="K98" s="4"/>
      <c r="L98" s="4"/>
      <c r="M98" s="4"/>
      <c r="N98" s="4"/>
      <c r="O98" s="4"/>
      <c r="P98" s="4"/>
      <c r="Q98" s="4"/>
      <c r="R98" s="4"/>
      <c r="S98" s="4"/>
      <c r="T98" s="4"/>
      <c r="U98" s="4"/>
      <c r="V98" s="4"/>
      <c r="W98" s="4"/>
      <c r="X98" s="4"/>
      <c r="Y98" s="4"/>
    </row>
    <row r="99" spans="1:25" ht="14.4" x14ac:dyDescent="0.3">
      <c r="A99" s="3"/>
      <c r="B99" s="4"/>
      <c r="C99" s="4"/>
      <c r="D99" s="5"/>
      <c r="E99" s="4"/>
      <c r="F99" s="4"/>
      <c r="G99" s="4"/>
      <c r="H99" s="4"/>
      <c r="I99" s="4"/>
      <c r="J99" s="4"/>
      <c r="K99" s="4"/>
      <c r="L99" s="4"/>
      <c r="M99" s="4"/>
      <c r="N99" s="4"/>
      <c r="O99" s="4"/>
      <c r="P99" s="4"/>
      <c r="Q99" s="4"/>
      <c r="R99" s="4"/>
      <c r="S99" s="4"/>
      <c r="T99" s="4"/>
      <c r="U99" s="4"/>
      <c r="V99" s="4"/>
      <c r="W99" s="4"/>
      <c r="X99" s="4"/>
      <c r="Y99" s="4"/>
    </row>
    <row r="100" spans="1:25" ht="14.4" x14ac:dyDescent="0.3">
      <c r="A100" s="3"/>
      <c r="B100" s="4"/>
      <c r="C100" s="4"/>
      <c r="D100" s="5"/>
      <c r="E100" s="4"/>
      <c r="F100" s="4"/>
      <c r="G100" s="4"/>
      <c r="H100" s="4"/>
      <c r="I100" s="4"/>
      <c r="J100" s="4"/>
      <c r="K100" s="4"/>
      <c r="L100" s="4"/>
      <c r="M100" s="4"/>
      <c r="N100" s="4"/>
      <c r="O100" s="4"/>
      <c r="P100" s="4"/>
      <c r="Q100" s="4"/>
      <c r="R100" s="4"/>
      <c r="S100" s="4"/>
      <c r="T100" s="4"/>
      <c r="U100" s="4"/>
      <c r="V100" s="4"/>
      <c r="W100" s="4"/>
      <c r="X100" s="4"/>
      <c r="Y100" s="4"/>
    </row>
    <row r="101" spans="1:25" ht="14.4" x14ac:dyDescent="0.3">
      <c r="A101" s="3"/>
      <c r="B101" s="4"/>
      <c r="C101" s="4"/>
      <c r="D101" s="5"/>
      <c r="E101" s="4"/>
      <c r="F101" s="4"/>
      <c r="G101" s="4"/>
      <c r="H101" s="4"/>
      <c r="I101" s="4"/>
      <c r="J101" s="4"/>
      <c r="K101" s="4"/>
      <c r="L101" s="4"/>
      <c r="M101" s="4"/>
      <c r="N101" s="4"/>
      <c r="O101" s="4"/>
      <c r="P101" s="4"/>
      <c r="Q101" s="4"/>
      <c r="R101" s="4"/>
      <c r="S101" s="4"/>
      <c r="T101" s="4"/>
      <c r="U101" s="4"/>
      <c r="V101" s="4"/>
      <c r="W101" s="4"/>
      <c r="X101" s="4"/>
      <c r="Y101" s="4"/>
    </row>
    <row r="102" spans="1:25" ht="14.4" x14ac:dyDescent="0.3">
      <c r="A102" s="3"/>
      <c r="B102" s="4"/>
      <c r="C102" s="4"/>
      <c r="D102" s="5"/>
      <c r="E102" s="4"/>
      <c r="F102" s="4"/>
      <c r="G102" s="4"/>
      <c r="H102" s="4"/>
      <c r="I102" s="4"/>
      <c r="J102" s="4"/>
      <c r="K102" s="4"/>
      <c r="L102" s="4"/>
      <c r="M102" s="4"/>
      <c r="N102" s="4"/>
      <c r="O102" s="4"/>
      <c r="P102" s="4"/>
      <c r="Q102" s="4"/>
      <c r="R102" s="4"/>
      <c r="S102" s="4"/>
      <c r="T102" s="4"/>
      <c r="U102" s="4"/>
      <c r="V102" s="4"/>
      <c r="W102" s="4"/>
      <c r="X102" s="4"/>
      <c r="Y102" s="4"/>
    </row>
    <row r="103" spans="1:25" ht="14.4" x14ac:dyDescent="0.3">
      <c r="A103" s="3"/>
      <c r="B103" s="4"/>
      <c r="C103" s="4"/>
      <c r="D103" s="5"/>
      <c r="E103" s="4"/>
      <c r="F103" s="4"/>
      <c r="G103" s="4"/>
      <c r="H103" s="4"/>
      <c r="I103" s="4"/>
      <c r="J103" s="4"/>
      <c r="K103" s="4"/>
      <c r="L103" s="4"/>
      <c r="M103" s="4"/>
      <c r="N103" s="4"/>
      <c r="O103" s="4"/>
      <c r="P103" s="4"/>
      <c r="Q103" s="4"/>
      <c r="R103" s="4"/>
      <c r="S103" s="4"/>
      <c r="T103" s="4"/>
      <c r="U103" s="4"/>
      <c r="V103" s="4"/>
      <c r="W103" s="4"/>
      <c r="X103" s="4"/>
      <c r="Y103" s="4"/>
    </row>
    <row r="104" spans="1:25" ht="14.4" x14ac:dyDescent="0.3">
      <c r="A104" s="3"/>
      <c r="B104" s="4"/>
      <c r="C104" s="4"/>
      <c r="D104" s="5"/>
      <c r="E104" s="4"/>
      <c r="F104" s="4"/>
      <c r="G104" s="4"/>
      <c r="H104" s="4"/>
      <c r="I104" s="4"/>
      <c r="J104" s="4"/>
      <c r="K104" s="4"/>
      <c r="L104" s="4"/>
      <c r="M104" s="4"/>
      <c r="N104" s="4"/>
      <c r="O104" s="4"/>
      <c r="P104" s="4"/>
      <c r="Q104" s="4"/>
      <c r="R104" s="4"/>
      <c r="S104" s="4"/>
      <c r="T104" s="4"/>
      <c r="U104" s="4"/>
      <c r="V104" s="4"/>
      <c r="W104" s="4"/>
      <c r="X104" s="4"/>
      <c r="Y104" s="4"/>
    </row>
    <row r="105" spans="1:25" ht="14.4" x14ac:dyDescent="0.3">
      <c r="A105" s="3"/>
      <c r="B105" s="4"/>
      <c r="C105" s="4"/>
      <c r="D105" s="5"/>
      <c r="E105" s="4"/>
      <c r="F105" s="4"/>
      <c r="G105" s="4"/>
      <c r="H105" s="4"/>
      <c r="I105" s="4"/>
      <c r="J105" s="4"/>
      <c r="K105" s="4"/>
      <c r="L105" s="4"/>
      <c r="M105" s="4"/>
      <c r="N105" s="4"/>
      <c r="O105" s="4"/>
      <c r="P105" s="4"/>
      <c r="Q105" s="4"/>
      <c r="R105" s="4"/>
      <c r="S105" s="4"/>
      <c r="T105" s="4"/>
      <c r="U105" s="4"/>
      <c r="V105" s="4"/>
      <c r="W105" s="4"/>
      <c r="X105" s="4"/>
      <c r="Y105" s="4"/>
    </row>
    <row r="106" spans="1:25" ht="14.4" x14ac:dyDescent="0.3">
      <c r="A106" s="3"/>
      <c r="B106" s="4"/>
      <c r="C106" s="4"/>
      <c r="D106" s="5"/>
      <c r="E106" s="4"/>
      <c r="F106" s="4"/>
      <c r="G106" s="4"/>
      <c r="H106" s="4"/>
      <c r="I106" s="4"/>
      <c r="J106" s="4"/>
      <c r="K106" s="4"/>
      <c r="L106" s="4"/>
      <c r="M106" s="4"/>
      <c r="N106" s="4"/>
      <c r="O106" s="4"/>
      <c r="P106" s="4"/>
      <c r="Q106" s="4"/>
      <c r="R106" s="4"/>
      <c r="S106" s="4"/>
      <c r="T106" s="4"/>
      <c r="U106" s="4"/>
      <c r="V106" s="4"/>
      <c r="W106" s="4"/>
      <c r="X106" s="4"/>
      <c r="Y106" s="4"/>
    </row>
    <row r="107" spans="1:25" ht="14.4" x14ac:dyDescent="0.3">
      <c r="A107" s="3"/>
      <c r="B107" s="4"/>
      <c r="C107" s="4"/>
      <c r="D107" s="5"/>
      <c r="E107" s="4"/>
      <c r="F107" s="4"/>
      <c r="G107" s="4"/>
      <c r="H107" s="4"/>
      <c r="I107" s="4"/>
      <c r="J107" s="4"/>
      <c r="K107" s="4"/>
      <c r="L107" s="4"/>
      <c r="M107" s="4"/>
      <c r="N107" s="4"/>
      <c r="O107" s="4"/>
      <c r="P107" s="4"/>
      <c r="Q107" s="4"/>
      <c r="R107" s="4"/>
      <c r="S107" s="4"/>
      <c r="T107" s="4"/>
      <c r="U107" s="4"/>
      <c r="V107" s="4"/>
      <c r="W107" s="4"/>
      <c r="X107" s="4"/>
      <c r="Y107" s="4"/>
    </row>
    <row r="108" spans="1:25" ht="14.4" x14ac:dyDescent="0.3">
      <c r="A108" s="3"/>
      <c r="B108" s="4"/>
      <c r="C108" s="4"/>
      <c r="D108" s="5"/>
      <c r="E108" s="4"/>
      <c r="F108" s="4"/>
      <c r="G108" s="4"/>
      <c r="H108" s="4"/>
      <c r="I108" s="4"/>
      <c r="J108" s="4"/>
      <c r="K108" s="4"/>
      <c r="L108" s="4"/>
      <c r="M108" s="4"/>
      <c r="N108" s="4"/>
      <c r="O108" s="4"/>
      <c r="P108" s="4"/>
      <c r="Q108" s="4"/>
      <c r="R108" s="4"/>
      <c r="S108" s="4"/>
      <c r="T108" s="4"/>
      <c r="U108" s="4"/>
      <c r="V108" s="4"/>
      <c r="W108" s="4"/>
      <c r="X108" s="4"/>
      <c r="Y108" s="4"/>
    </row>
    <row r="109" spans="1:25" ht="14.4" x14ac:dyDescent="0.3">
      <c r="A109" s="3"/>
      <c r="B109" s="4"/>
      <c r="C109" s="4"/>
      <c r="D109" s="5"/>
      <c r="E109" s="4"/>
      <c r="F109" s="4"/>
      <c r="G109" s="4"/>
      <c r="H109" s="4"/>
      <c r="I109" s="4"/>
      <c r="J109" s="4"/>
      <c r="K109" s="4"/>
      <c r="L109" s="4"/>
      <c r="M109" s="4"/>
      <c r="N109" s="4"/>
      <c r="O109" s="4"/>
      <c r="P109" s="4"/>
      <c r="Q109" s="4"/>
      <c r="R109" s="4"/>
      <c r="S109" s="4"/>
      <c r="T109" s="4"/>
      <c r="U109" s="4"/>
      <c r="V109" s="4"/>
      <c r="W109" s="4"/>
      <c r="X109" s="4"/>
      <c r="Y109" s="4"/>
    </row>
    <row r="110" spans="1:25" ht="14.4" x14ac:dyDescent="0.3">
      <c r="A110" s="3"/>
      <c r="B110" s="4"/>
      <c r="C110" s="4"/>
      <c r="D110" s="5"/>
      <c r="E110" s="4"/>
      <c r="F110" s="4"/>
      <c r="G110" s="4"/>
      <c r="H110" s="4"/>
      <c r="I110" s="4"/>
      <c r="J110" s="4"/>
      <c r="K110" s="4"/>
      <c r="L110" s="4"/>
      <c r="M110" s="4"/>
      <c r="N110" s="4"/>
      <c r="O110" s="4"/>
      <c r="P110" s="4"/>
      <c r="Q110" s="4"/>
      <c r="R110" s="4"/>
      <c r="S110" s="4"/>
      <c r="T110" s="4"/>
      <c r="U110" s="4"/>
      <c r="V110" s="4"/>
      <c r="W110" s="4"/>
      <c r="X110" s="4"/>
      <c r="Y110" s="4"/>
    </row>
    <row r="111" spans="1:25" ht="14.4" x14ac:dyDescent="0.3">
      <c r="A111" s="3"/>
      <c r="B111" s="4"/>
      <c r="C111" s="4"/>
      <c r="D111" s="5"/>
      <c r="E111" s="4"/>
      <c r="F111" s="4"/>
      <c r="G111" s="4"/>
      <c r="H111" s="4"/>
      <c r="I111" s="4"/>
      <c r="J111" s="4"/>
      <c r="K111" s="4"/>
      <c r="L111" s="4"/>
      <c r="M111" s="4"/>
      <c r="N111" s="4"/>
      <c r="O111" s="4"/>
      <c r="P111" s="4"/>
      <c r="Q111" s="4"/>
      <c r="R111" s="4"/>
      <c r="S111" s="4"/>
      <c r="T111" s="4"/>
      <c r="U111" s="4"/>
      <c r="V111" s="4"/>
      <c r="W111" s="4"/>
      <c r="X111" s="4"/>
      <c r="Y111" s="4"/>
    </row>
    <row r="112" spans="1:25" ht="14.4" x14ac:dyDescent="0.3">
      <c r="A112" s="3"/>
      <c r="B112" s="4"/>
      <c r="C112" s="4"/>
      <c r="D112" s="5"/>
      <c r="E112" s="4"/>
      <c r="F112" s="4"/>
      <c r="G112" s="4"/>
      <c r="H112" s="4"/>
      <c r="I112" s="4"/>
      <c r="J112" s="4"/>
      <c r="K112" s="4"/>
      <c r="L112" s="4"/>
      <c r="M112" s="4"/>
      <c r="N112" s="4"/>
      <c r="O112" s="4"/>
      <c r="P112" s="4"/>
      <c r="Q112" s="4"/>
      <c r="R112" s="4"/>
      <c r="S112" s="4"/>
      <c r="T112" s="4"/>
      <c r="U112" s="4"/>
      <c r="V112" s="4"/>
      <c r="W112" s="4"/>
      <c r="X112" s="4"/>
      <c r="Y112" s="4"/>
    </row>
    <row r="113" spans="1:25" ht="14.4" x14ac:dyDescent="0.3">
      <c r="A113" s="3"/>
      <c r="B113" s="4"/>
      <c r="C113" s="4"/>
      <c r="D113" s="5"/>
      <c r="E113" s="4"/>
      <c r="F113" s="4"/>
      <c r="G113" s="4"/>
      <c r="H113" s="4"/>
      <c r="I113" s="4"/>
      <c r="J113" s="4"/>
      <c r="K113" s="4"/>
      <c r="L113" s="4"/>
      <c r="M113" s="4"/>
      <c r="N113" s="4"/>
      <c r="O113" s="4"/>
      <c r="P113" s="4"/>
      <c r="Q113" s="4"/>
      <c r="R113" s="4"/>
      <c r="S113" s="4"/>
      <c r="T113" s="4"/>
      <c r="U113" s="4"/>
      <c r="V113" s="4"/>
      <c r="W113" s="4"/>
      <c r="X113" s="4"/>
      <c r="Y113" s="4"/>
    </row>
    <row r="114" spans="1:25" ht="14.4" x14ac:dyDescent="0.3">
      <c r="A114" s="3"/>
      <c r="B114" s="4"/>
      <c r="C114" s="4"/>
      <c r="D114" s="5"/>
      <c r="E114" s="4"/>
      <c r="F114" s="4"/>
      <c r="G114" s="4"/>
      <c r="H114" s="4"/>
      <c r="I114" s="4"/>
      <c r="J114" s="4"/>
      <c r="K114" s="4"/>
      <c r="L114" s="4"/>
      <c r="M114" s="4"/>
      <c r="N114" s="4"/>
      <c r="O114" s="4"/>
      <c r="P114" s="4"/>
      <c r="Q114" s="4"/>
      <c r="R114" s="4"/>
      <c r="S114" s="4"/>
      <c r="T114" s="4"/>
      <c r="U114" s="4"/>
      <c r="V114" s="4"/>
      <c r="W114" s="4"/>
      <c r="X114" s="4"/>
      <c r="Y114" s="4"/>
    </row>
    <row r="115" spans="1:25" ht="14.4" x14ac:dyDescent="0.3">
      <c r="A115" s="3"/>
      <c r="B115" s="4"/>
      <c r="C115" s="4"/>
      <c r="D115" s="5"/>
      <c r="E115" s="4"/>
      <c r="F115" s="4"/>
      <c r="G115" s="4"/>
      <c r="H115" s="4"/>
      <c r="I115" s="4"/>
      <c r="J115" s="4"/>
      <c r="K115" s="4"/>
      <c r="L115" s="4"/>
      <c r="M115" s="4"/>
      <c r="N115" s="4"/>
      <c r="O115" s="4"/>
      <c r="P115" s="4"/>
      <c r="Q115" s="4"/>
      <c r="R115" s="4"/>
      <c r="S115" s="4"/>
      <c r="T115" s="4"/>
      <c r="U115" s="4"/>
      <c r="V115" s="4"/>
      <c r="W115" s="4"/>
      <c r="X115" s="4"/>
      <c r="Y115" s="4"/>
    </row>
    <row r="116" spans="1:25" ht="14.4" x14ac:dyDescent="0.3">
      <c r="A116" s="3"/>
      <c r="B116" s="4"/>
      <c r="C116" s="4"/>
      <c r="D116" s="5"/>
      <c r="E116" s="4"/>
      <c r="F116" s="4"/>
      <c r="G116" s="4"/>
      <c r="H116" s="4"/>
      <c r="I116" s="4"/>
      <c r="J116" s="4"/>
      <c r="K116" s="4"/>
      <c r="L116" s="4"/>
      <c r="M116" s="4"/>
      <c r="N116" s="4"/>
      <c r="O116" s="4"/>
      <c r="P116" s="4"/>
      <c r="Q116" s="4"/>
      <c r="R116" s="4"/>
      <c r="S116" s="4"/>
      <c r="T116" s="4"/>
      <c r="U116" s="4"/>
      <c r="V116" s="4"/>
      <c r="W116" s="4"/>
      <c r="X116" s="4"/>
      <c r="Y116" s="4"/>
    </row>
    <row r="117" spans="1:25" ht="14.4" x14ac:dyDescent="0.3">
      <c r="A117" s="3"/>
      <c r="B117" s="4"/>
      <c r="C117" s="4"/>
      <c r="D117" s="5"/>
      <c r="E117" s="4"/>
      <c r="F117" s="4"/>
      <c r="G117" s="4"/>
      <c r="H117" s="4"/>
      <c r="I117" s="4"/>
      <c r="J117" s="4"/>
      <c r="K117" s="4"/>
      <c r="L117" s="4"/>
      <c r="M117" s="4"/>
      <c r="N117" s="4"/>
      <c r="O117" s="4"/>
      <c r="P117" s="4"/>
      <c r="Q117" s="4"/>
      <c r="R117" s="4"/>
      <c r="S117" s="4"/>
      <c r="T117" s="4"/>
      <c r="U117" s="4"/>
      <c r="V117" s="4"/>
      <c r="W117" s="4"/>
      <c r="X117" s="4"/>
      <c r="Y117" s="4"/>
    </row>
    <row r="118" spans="1:25" ht="14.4" x14ac:dyDescent="0.3">
      <c r="A118" s="3"/>
      <c r="B118" s="4"/>
      <c r="C118" s="4"/>
      <c r="D118" s="5"/>
      <c r="E118" s="4"/>
      <c r="F118" s="4"/>
      <c r="G118" s="4"/>
      <c r="H118" s="4"/>
      <c r="I118" s="4"/>
      <c r="J118" s="4"/>
      <c r="K118" s="4"/>
      <c r="L118" s="4"/>
      <c r="M118" s="4"/>
      <c r="N118" s="4"/>
      <c r="O118" s="4"/>
      <c r="P118" s="4"/>
      <c r="Q118" s="4"/>
      <c r="R118" s="4"/>
      <c r="S118" s="4"/>
      <c r="T118" s="4"/>
      <c r="U118" s="4"/>
      <c r="V118" s="4"/>
      <c r="W118" s="4"/>
      <c r="X118" s="4"/>
      <c r="Y118" s="4"/>
    </row>
    <row r="119" spans="1:25" ht="14.4" x14ac:dyDescent="0.3">
      <c r="A119" s="3"/>
      <c r="B119" s="4"/>
      <c r="C119" s="4"/>
      <c r="D119" s="5"/>
      <c r="E119" s="4"/>
      <c r="F119" s="4"/>
      <c r="G119" s="4"/>
      <c r="H119" s="4"/>
      <c r="I119" s="4"/>
      <c r="J119" s="4"/>
      <c r="K119" s="4"/>
      <c r="L119" s="4"/>
      <c r="M119" s="4"/>
      <c r="N119" s="4"/>
      <c r="O119" s="4"/>
      <c r="P119" s="4"/>
      <c r="Q119" s="4"/>
      <c r="R119" s="4"/>
      <c r="S119" s="4"/>
      <c r="T119" s="4"/>
      <c r="U119" s="4"/>
      <c r="V119" s="4"/>
      <c r="W119" s="4"/>
      <c r="X119" s="4"/>
      <c r="Y119" s="4"/>
    </row>
    <row r="120" spans="1:25" ht="14.4" x14ac:dyDescent="0.3">
      <c r="A120" s="3"/>
      <c r="B120" s="4"/>
      <c r="C120" s="4"/>
      <c r="D120" s="5"/>
      <c r="E120" s="4"/>
      <c r="F120" s="4"/>
      <c r="G120" s="4"/>
      <c r="H120" s="4"/>
      <c r="I120" s="4"/>
      <c r="J120" s="4"/>
      <c r="K120" s="4"/>
      <c r="L120" s="4"/>
      <c r="M120" s="4"/>
      <c r="N120" s="4"/>
      <c r="O120" s="4"/>
      <c r="P120" s="4"/>
      <c r="Q120" s="4"/>
      <c r="R120" s="4"/>
      <c r="S120" s="4"/>
      <c r="T120" s="4"/>
      <c r="U120" s="4"/>
      <c r="V120" s="4"/>
      <c r="W120" s="4"/>
      <c r="X120" s="4"/>
      <c r="Y120" s="4"/>
    </row>
    <row r="121" spans="1:25" ht="14.4" x14ac:dyDescent="0.3">
      <c r="A121" s="3"/>
      <c r="B121" s="4"/>
      <c r="C121" s="4"/>
      <c r="D121" s="5"/>
      <c r="E121" s="4"/>
      <c r="F121" s="4"/>
      <c r="G121" s="4"/>
      <c r="H121" s="4"/>
      <c r="I121" s="4"/>
      <c r="J121" s="4"/>
      <c r="K121" s="4"/>
      <c r="L121" s="4"/>
      <c r="M121" s="4"/>
      <c r="N121" s="4"/>
      <c r="O121" s="4"/>
      <c r="P121" s="4"/>
      <c r="Q121" s="4"/>
      <c r="R121" s="4"/>
      <c r="S121" s="4"/>
      <c r="T121" s="4"/>
      <c r="U121" s="4"/>
      <c r="V121" s="4"/>
      <c r="W121" s="4"/>
      <c r="X121" s="4"/>
      <c r="Y121" s="4"/>
    </row>
    <row r="122" spans="1:25" ht="14.4" x14ac:dyDescent="0.3">
      <c r="A122" s="3"/>
      <c r="B122" s="4"/>
      <c r="C122" s="4"/>
      <c r="D122" s="5"/>
      <c r="E122" s="4"/>
      <c r="F122" s="4"/>
      <c r="G122" s="4"/>
      <c r="H122" s="4"/>
      <c r="I122" s="4"/>
      <c r="J122" s="4"/>
      <c r="K122" s="4"/>
      <c r="L122" s="4"/>
      <c r="M122" s="4"/>
      <c r="N122" s="4"/>
      <c r="O122" s="4"/>
      <c r="P122" s="4"/>
      <c r="Q122" s="4"/>
      <c r="R122" s="4"/>
      <c r="S122" s="4"/>
      <c r="T122" s="4"/>
      <c r="U122" s="4"/>
      <c r="V122" s="4"/>
      <c r="W122" s="4"/>
      <c r="X122" s="4"/>
      <c r="Y122" s="4"/>
    </row>
    <row r="123" spans="1:25" ht="14.4" x14ac:dyDescent="0.3">
      <c r="A123" s="3"/>
      <c r="B123" s="4"/>
      <c r="C123" s="4"/>
      <c r="D123" s="5"/>
      <c r="E123" s="4"/>
      <c r="F123" s="4"/>
      <c r="G123" s="4"/>
      <c r="H123" s="4"/>
      <c r="I123" s="4"/>
      <c r="J123" s="4"/>
      <c r="K123" s="4"/>
      <c r="L123" s="4"/>
      <c r="M123" s="4"/>
      <c r="N123" s="4"/>
      <c r="O123" s="4"/>
      <c r="P123" s="4"/>
      <c r="Q123" s="4"/>
      <c r="R123" s="4"/>
      <c r="S123" s="4"/>
      <c r="T123" s="4"/>
      <c r="U123" s="4"/>
      <c r="V123" s="4"/>
      <c r="W123" s="4"/>
      <c r="X123" s="4"/>
      <c r="Y123" s="4"/>
    </row>
    <row r="124" spans="1:25" ht="14.4" x14ac:dyDescent="0.3">
      <c r="A124" s="3"/>
      <c r="B124" s="4"/>
      <c r="C124" s="4"/>
      <c r="D124" s="5"/>
      <c r="E124" s="4"/>
      <c r="F124" s="4"/>
      <c r="G124" s="4"/>
      <c r="H124" s="4"/>
      <c r="I124" s="4"/>
      <c r="J124" s="4"/>
      <c r="K124" s="4"/>
      <c r="L124" s="4"/>
      <c r="M124" s="4"/>
      <c r="N124" s="4"/>
      <c r="O124" s="4"/>
      <c r="P124" s="4"/>
      <c r="Q124" s="4"/>
      <c r="R124" s="4"/>
      <c r="S124" s="4"/>
      <c r="T124" s="4"/>
      <c r="U124" s="4"/>
      <c r="V124" s="4"/>
      <c r="W124" s="4"/>
      <c r="X124" s="4"/>
      <c r="Y124" s="4"/>
    </row>
    <row r="125" spans="1:25" ht="14.4" x14ac:dyDescent="0.3">
      <c r="A125" s="3"/>
      <c r="B125" s="4"/>
      <c r="C125" s="4"/>
      <c r="D125" s="5"/>
      <c r="E125" s="4"/>
      <c r="F125" s="4"/>
      <c r="G125" s="4"/>
      <c r="H125" s="4"/>
      <c r="I125" s="4"/>
      <c r="J125" s="4"/>
      <c r="K125" s="4"/>
      <c r="L125" s="4"/>
      <c r="M125" s="4"/>
      <c r="N125" s="4"/>
      <c r="O125" s="4"/>
      <c r="P125" s="4"/>
      <c r="Q125" s="4"/>
      <c r="R125" s="4"/>
      <c r="S125" s="4"/>
      <c r="T125" s="4"/>
      <c r="U125" s="4"/>
      <c r="V125" s="4"/>
      <c r="W125" s="4"/>
      <c r="X125" s="4"/>
      <c r="Y125" s="4"/>
    </row>
    <row r="126" spans="1:25" ht="14.4" x14ac:dyDescent="0.3">
      <c r="A126" s="3"/>
      <c r="B126" s="4"/>
      <c r="C126" s="4"/>
      <c r="D126" s="5"/>
      <c r="E126" s="4"/>
      <c r="F126" s="4"/>
      <c r="G126" s="4"/>
      <c r="H126" s="4"/>
      <c r="I126" s="4"/>
      <c r="J126" s="4"/>
      <c r="K126" s="4"/>
      <c r="L126" s="4"/>
      <c r="M126" s="4"/>
      <c r="N126" s="4"/>
      <c r="O126" s="4"/>
      <c r="P126" s="4"/>
      <c r="Q126" s="4"/>
      <c r="R126" s="4"/>
      <c r="S126" s="4"/>
      <c r="T126" s="4"/>
      <c r="U126" s="4"/>
      <c r="V126" s="4"/>
      <c r="W126" s="4"/>
      <c r="X126" s="4"/>
      <c r="Y126" s="4"/>
    </row>
    <row r="127" spans="1:25" ht="14.4" x14ac:dyDescent="0.3">
      <c r="A127" s="3"/>
      <c r="B127" s="4"/>
      <c r="C127" s="4"/>
      <c r="D127" s="5"/>
      <c r="E127" s="4"/>
      <c r="F127" s="4"/>
      <c r="G127" s="4"/>
      <c r="H127" s="4"/>
      <c r="I127" s="4"/>
      <c r="J127" s="4"/>
      <c r="K127" s="4"/>
      <c r="L127" s="4"/>
      <c r="M127" s="4"/>
      <c r="N127" s="4"/>
      <c r="O127" s="4"/>
      <c r="P127" s="4"/>
      <c r="Q127" s="4"/>
      <c r="R127" s="4"/>
      <c r="S127" s="4"/>
      <c r="T127" s="4"/>
      <c r="U127" s="4"/>
      <c r="V127" s="4"/>
      <c r="W127" s="4"/>
      <c r="X127" s="4"/>
      <c r="Y127" s="4"/>
    </row>
    <row r="128" spans="1:25" ht="14.4" x14ac:dyDescent="0.3">
      <c r="A128" s="3"/>
      <c r="B128" s="4"/>
      <c r="C128" s="4"/>
      <c r="D128" s="5"/>
      <c r="E128" s="4"/>
      <c r="F128" s="4"/>
      <c r="G128" s="4"/>
      <c r="H128" s="4"/>
      <c r="I128" s="4"/>
      <c r="J128" s="4"/>
      <c r="K128" s="4"/>
      <c r="L128" s="4"/>
      <c r="M128" s="4"/>
      <c r="N128" s="4"/>
      <c r="O128" s="4"/>
      <c r="P128" s="4"/>
      <c r="Q128" s="4"/>
      <c r="R128" s="4"/>
      <c r="S128" s="4"/>
      <c r="T128" s="4"/>
      <c r="U128" s="4"/>
      <c r="V128" s="4"/>
      <c r="W128" s="4"/>
      <c r="X128" s="4"/>
      <c r="Y128" s="4"/>
    </row>
    <row r="129" spans="1:25" ht="14.4" x14ac:dyDescent="0.3">
      <c r="A129" s="3"/>
      <c r="B129" s="4"/>
      <c r="C129" s="4"/>
      <c r="D129" s="5"/>
      <c r="E129" s="4"/>
      <c r="F129" s="4"/>
      <c r="G129" s="4"/>
      <c r="H129" s="4"/>
      <c r="I129" s="4"/>
      <c r="J129" s="4"/>
      <c r="K129" s="4"/>
      <c r="L129" s="4"/>
      <c r="M129" s="4"/>
      <c r="N129" s="4"/>
      <c r="O129" s="4"/>
      <c r="P129" s="4"/>
      <c r="Q129" s="4"/>
      <c r="R129" s="4"/>
      <c r="S129" s="4"/>
      <c r="T129" s="4"/>
      <c r="U129" s="4"/>
      <c r="V129" s="4"/>
      <c r="W129" s="4"/>
      <c r="X129" s="4"/>
      <c r="Y129" s="4"/>
    </row>
    <row r="130" spans="1:25" ht="14.4" x14ac:dyDescent="0.3">
      <c r="A130" s="3"/>
      <c r="B130" s="4"/>
      <c r="C130" s="4"/>
      <c r="D130" s="5"/>
      <c r="E130" s="4"/>
      <c r="F130" s="4"/>
      <c r="G130" s="4"/>
      <c r="H130" s="4"/>
      <c r="I130" s="4"/>
      <c r="J130" s="4"/>
      <c r="K130" s="4"/>
      <c r="L130" s="4"/>
      <c r="M130" s="4"/>
      <c r="N130" s="4"/>
      <c r="O130" s="4"/>
      <c r="P130" s="4"/>
      <c r="Q130" s="4"/>
      <c r="R130" s="4"/>
      <c r="S130" s="4"/>
      <c r="T130" s="4"/>
      <c r="U130" s="4"/>
      <c r="V130" s="4"/>
      <c r="W130" s="4"/>
      <c r="X130" s="4"/>
      <c r="Y130" s="4"/>
    </row>
    <row r="131" spans="1:25" ht="14.4" x14ac:dyDescent="0.3">
      <c r="A131" s="3"/>
      <c r="B131" s="4"/>
      <c r="C131" s="4"/>
      <c r="D131" s="5"/>
      <c r="E131" s="4"/>
      <c r="F131" s="4"/>
      <c r="G131" s="4"/>
      <c r="H131" s="4"/>
      <c r="I131" s="4"/>
      <c r="J131" s="4"/>
      <c r="K131" s="4"/>
      <c r="L131" s="4"/>
      <c r="M131" s="4"/>
      <c r="N131" s="4"/>
      <c r="O131" s="4"/>
      <c r="P131" s="4"/>
      <c r="Q131" s="4"/>
      <c r="R131" s="4"/>
      <c r="S131" s="4"/>
      <c r="T131" s="4"/>
      <c r="U131" s="4"/>
      <c r="V131" s="4"/>
      <c r="W131" s="4"/>
      <c r="X131" s="4"/>
      <c r="Y131" s="4"/>
    </row>
    <row r="132" spans="1:25" ht="14.4" x14ac:dyDescent="0.3">
      <c r="A132" s="3"/>
      <c r="B132" s="4"/>
      <c r="C132" s="4"/>
      <c r="D132" s="5"/>
      <c r="E132" s="4"/>
      <c r="F132" s="4"/>
      <c r="G132" s="4"/>
      <c r="H132" s="4"/>
      <c r="I132" s="4"/>
      <c r="J132" s="4"/>
      <c r="K132" s="4"/>
      <c r="L132" s="4"/>
      <c r="M132" s="4"/>
      <c r="N132" s="4"/>
      <c r="O132" s="4"/>
      <c r="P132" s="4"/>
      <c r="Q132" s="4"/>
      <c r="R132" s="4"/>
      <c r="S132" s="4"/>
      <c r="T132" s="4"/>
      <c r="U132" s="4"/>
      <c r="V132" s="4"/>
      <c r="W132" s="4"/>
      <c r="X132" s="4"/>
      <c r="Y132" s="4"/>
    </row>
    <row r="133" spans="1:25" ht="14.4" x14ac:dyDescent="0.3">
      <c r="A133" s="3"/>
      <c r="B133" s="4"/>
      <c r="C133" s="4"/>
      <c r="D133" s="5"/>
      <c r="E133" s="4"/>
      <c r="F133" s="4"/>
      <c r="G133" s="4"/>
      <c r="H133" s="4"/>
      <c r="I133" s="4"/>
      <c r="J133" s="4"/>
      <c r="K133" s="4"/>
      <c r="L133" s="4"/>
      <c r="M133" s="4"/>
      <c r="N133" s="4"/>
      <c r="O133" s="4"/>
      <c r="P133" s="4"/>
      <c r="Q133" s="4"/>
      <c r="R133" s="4"/>
      <c r="S133" s="4"/>
      <c r="T133" s="4"/>
      <c r="U133" s="4"/>
      <c r="V133" s="4"/>
      <c r="W133" s="4"/>
      <c r="X133" s="4"/>
      <c r="Y133" s="4"/>
    </row>
    <row r="134" spans="1:25" ht="14.4" x14ac:dyDescent="0.3">
      <c r="A134" s="3"/>
      <c r="B134" s="4"/>
      <c r="C134" s="4"/>
      <c r="D134" s="5"/>
      <c r="E134" s="4"/>
      <c r="F134" s="4"/>
      <c r="G134" s="4"/>
      <c r="H134" s="4"/>
      <c r="I134" s="4"/>
      <c r="J134" s="4"/>
      <c r="K134" s="4"/>
      <c r="L134" s="4"/>
      <c r="M134" s="4"/>
      <c r="N134" s="4"/>
      <c r="O134" s="4"/>
      <c r="P134" s="4"/>
      <c r="Q134" s="4"/>
      <c r="R134" s="4"/>
      <c r="S134" s="4"/>
      <c r="T134" s="4"/>
      <c r="U134" s="4"/>
      <c r="V134" s="4"/>
      <c r="W134" s="4"/>
      <c r="X134" s="4"/>
      <c r="Y134" s="4"/>
    </row>
    <row r="135" spans="1:25" ht="14.4" x14ac:dyDescent="0.3">
      <c r="A135" s="3"/>
      <c r="B135" s="4"/>
      <c r="C135" s="4"/>
      <c r="D135" s="5"/>
      <c r="E135" s="4"/>
      <c r="F135" s="4"/>
      <c r="G135" s="4"/>
      <c r="H135" s="4"/>
      <c r="I135" s="4"/>
      <c r="J135" s="4"/>
      <c r="K135" s="4"/>
      <c r="L135" s="4"/>
      <c r="M135" s="4"/>
      <c r="N135" s="4"/>
      <c r="O135" s="4"/>
      <c r="P135" s="4"/>
      <c r="Q135" s="4"/>
      <c r="R135" s="4"/>
      <c r="S135" s="4"/>
      <c r="T135" s="4"/>
      <c r="U135" s="4"/>
      <c r="V135" s="4"/>
      <c r="W135" s="4"/>
      <c r="X135" s="4"/>
      <c r="Y135" s="4"/>
    </row>
    <row r="136" spans="1:25" ht="14.4" x14ac:dyDescent="0.3">
      <c r="A136" s="3"/>
      <c r="B136" s="4"/>
      <c r="C136" s="4"/>
      <c r="D136" s="5"/>
      <c r="E136" s="4"/>
      <c r="F136" s="4"/>
      <c r="G136" s="4"/>
      <c r="H136" s="4"/>
      <c r="I136" s="4"/>
      <c r="J136" s="4"/>
      <c r="K136" s="4"/>
      <c r="L136" s="4"/>
      <c r="M136" s="4"/>
      <c r="N136" s="4"/>
      <c r="O136" s="4"/>
      <c r="P136" s="4"/>
      <c r="Q136" s="4"/>
      <c r="R136" s="4"/>
      <c r="S136" s="4"/>
      <c r="T136" s="4"/>
      <c r="U136" s="4"/>
      <c r="V136" s="4"/>
      <c r="W136" s="4"/>
      <c r="X136" s="4"/>
      <c r="Y136" s="4"/>
    </row>
    <row r="137" spans="1:25" ht="14.4" x14ac:dyDescent="0.3">
      <c r="A137" s="3"/>
      <c r="B137" s="4"/>
      <c r="C137" s="4"/>
      <c r="D137" s="5"/>
      <c r="E137" s="4"/>
      <c r="F137" s="4"/>
      <c r="G137" s="4"/>
      <c r="H137" s="4"/>
      <c r="I137" s="4"/>
      <c r="J137" s="4"/>
      <c r="K137" s="4"/>
      <c r="L137" s="4"/>
      <c r="M137" s="4"/>
      <c r="N137" s="4"/>
      <c r="O137" s="4"/>
      <c r="P137" s="4"/>
      <c r="Q137" s="4"/>
      <c r="R137" s="4"/>
      <c r="S137" s="4"/>
      <c r="T137" s="4"/>
      <c r="U137" s="4"/>
      <c r="V137" s="4"/>
      <c r="W137" s="4"/>
      <c r="X137" s="4"/>
      <c r="Y137" s="4"/>
    </row>
    <row r="138" spans="1:25" ht="14.4" x14ac:dyDescent="0.3">
      <c r="A138" s="3"/>
      <c r="B138" s="4"/>
      <c r="C138" s="4"/>
      <c r="D138" s="5"/>
      <c r="E138" s="4"/>
      <c r="F138" s="4"/>
      <c r="G138" s="4"/>
      <c r="H138" s="4"/>
      <c r="I138" s="4"/>
      <c r="J138" s="4"/>
      <c r="K138" s="4"/>
      <c r="L138" s="4"/>
      <c r="M138" s="4"/>
      <c r="N138" s="4"/>
      <c r="O138" s="4"/>
      <c r="P138" s="4"/>
      <c r="Q138" s="4"/>
      <c r="R138" s="4"/>
      <c r="S138" s="4"/>
      <c r="T138" s="4"/>
      <c r="U138" s="4"/>
      <c r="V138" s="4"/>
      <c r="W138" s="4"/>
      <c r="X138" s="4"/>
      <c r="Y138" s="4"/>
    </row>
    <row r="139" spans="1:25" ht="14.4" x14ac:dyDescent="0.3">
      <c r="A139" s="3"/>
      <c r="B139" s="4"/>
      <c r="C139" s="4"/>
      <c r="D139" s="5"/>
      <c r="E139" s="4"/>
      <c r="F139" s="4"/>
      <c r="G139" s="4"/>
      <c r="H139" s="4"/>
      <c r="I139" s="4"/>
      <c r="J139" s="4"/>
      <c r="K139" s="4"/>
      <c r="L139" s="4"/>
      <c r="M139" s="4"/>
      <c r="N139" s="4"/>
      <c r="O139" s="4"/>
      <c r="P139" s="4"/>
      <c r="Q139" s="4"/>
      <c r="R139" s="4"/>
      <c r="S139" s="4"/>
      <c r="T139" s="4"/>
      <c r="U139" s="4"/>
      <c r="V139" s="4"/>
      <c r="W139" s="4"/>
      <c r="X139" s="4"/>
      <c r="Y139" s="4"/>
    </row>
    <row r="140" spans="1:25" ht="14.4" x14ac:dyDescent="0.3">
      <c r="A140" s="3"/>
      <c r="B140" s="4"/>
      <c r="C140" s="4"/>
      <c r="D140" s="5"/>
      <c r="E140" s="4"/>
      <c r="F140" s="4"/>
      <c r="G140" s="4"/>
      <c r="H140" s="4"/>
      <c r="I140" s="4"/>
      <c r="J140" s="4"/>
      <c r="K140" s="4"/>
      <c r="L140" s="4"/>
      <c r="M140" s="4"/>
      <c r="N140" s="4"/>
      <c r="O140" s="4"/>
      <c r="P140" s="4"/>
      <c r="Q140" s="4"/>
      <c r="R140" s="4"/>
      <c r="S140" s="4"/>
      <c r="T140" s="4"/>
      <c r="U140" s="4"/>
      <c r="V140" s="4"/>
      <c r="W140" s="4"/>
      <c r="X140" s="4"/>
      <c r="Y140" s="4"/>
    </row>
    <row r="141" spans="1:25" ht="14.4" x14ac:dyDescent="0.3">
      <c r="A141" s="3"/>
      <c r="B141" s="4"/>
      <c r="C141" s="4"/>
      <c r="D141" s="5"/>
      <c r="E141" s="4"/>
      <c r="F141" s="4"/>
      <c r="G141" s="4"/>
      <c r="H141" s="4"/>
      <c r="I141" s="4"/>
      <c r="J141" s="4"/>
      <c r="K141" s="4"/>
      <c r="L141" s="4"/>
      <c r="M141" s="4"/>
      <c r="N141" s="4"/>
      <c r="O141" s="4"/>
      <c r="P141" s="4"/>
      <c r="Q141" s="4"/>
      <c r="R141" s="4"/>
      <c r="S141" s="4"/>
      <c r="T141" s="4"/>
      <c r="U141" s="4"/>
      <c r="V141" s="4"/>
      <c r="W141" s="4"/>
      <c r="X141" s="4"/>
      <c r="Y141" s="4"/>
    </row>
    <row r="142" spans="1:25" ht="14.4" x14ac:dyDescent="0.3">
      <c r="A142" s="3"/>
      <c r="B142" s="4"/>
      <c r="C142" s="4"/>
      <c r="D142" s="5"/>
      <c r="E142" s="4"/>
      <c r="F142" s="4"/>
      <c r="G142" s="4"/>
      <c r="H142" s="4"/>
      <c r="I142" s="4"/>
      <c r="J142" s="4"/>
      <c r="K142" s="4"/>
      <c r="L142" s="4"/>
      <c r="M142" s="4"/>
      <c r="N142" s="4"/>
      <c r="O142" s="4"/>
      <c r="P142" s="4"/>
      <c r="Q142" s="4"/>
      <c r="R142" s="4"/>
      <c r="S142" s="4"/>
      <c r="T142" s="4"/>
      <c r="U142" s="4"/>
      <c r="V142" s="4"/>
      <c r="W142" s="4"/>
      <c r="X142" s="4"/>
      <c r="Y142" s="4"/>
    </row>
    <row r="143" spans="1:25" ht="14.4" x14ac:dyDescent="0.3">
      <c r="A143" s="3"/>
      <c r="B143" s="4"/>
      <c r="C143" s="4"/>
      <c r="D143" s="5"/>
      <c r="E143" s="4"/>
      <c r="F143" s="4"/>
      <c r="G143" s="4"/>
      <c r="H143" s="4"/>
      <c r="I143" s="4"/>
      <c r="J143" s="4"/>
      <c r="K143" s="4"/>
      <c r="L143" s="4"/>
      <c r="M143" s="4"/>
      <c r="N143" s="4"/>
      <c r="O143" s="4"/>
      <c r="P143" s="4"/>
      <c r="Q143" s="4"/>
      <c r="R143" s="4"/>
      <c r="S143" s="4"/>
      <c r="T143" s="4"/>
      <c r="U143" s="4"/>
      <c r="V143" s="4"/>
      <c r="W143" s="4"/>
      <c r="X143" s="4"/>
      <c r="Y143" s="4"/>
    </row>
    <row r="144" spans="1:25" ht="14.4" x14ac:dyDescent="0.3">
      <c r="A144" s="3"/>
      <c r="B144" s="4"/>
      <c r="C144" s="4"/>
      <c r="D144" s="5"/>
      <c r="E144" s="4"/>
      <c r="F144" s="4"/>
      <c r="G144" s="4"/>
      <c r="H144" s="4"/>
      <c r="I144" s="4"/>
      <c r="J144" s="4"/>
      <c r="K144" s="4"/>
      <c r="L144" s="4"/>
      <c r="M144" s="4"/>
      <c r="N144" s="4"/>
      <c r="O144" s="4"/>
      <c r="P144" s="4"/>
      <c r="Q144" s="4"/>
      <c r="R144" s="4"/>
      <c r="S144" s="4"/>
      <c r="T144" s="4"/>
      <c r="U144" s="4"/>
      <c r="V144" s="4"/>
      <c r="W144" s="4"/>
      <c r="X144" s="4"/>
      <c r="Y144" s="4"/>
    </row>
    <row r="145" spans="1:25" ht="14.4" x14ac:dyDescent="0.3">
      <c r="A145" s="3"/>
      <c r="B145" s="4"/>
      <c r="C145" s="4"/>
      <c r="D145" s="5"/>
      <c r="E145" s="4"/>
      <c r="F145" s="4"/>
      <c r="G145" s="4"/>
      <c r="H145" s="4"/>
      <c r="I145" s="4"/>
      <c r="J145" s="4"/>
      <c r="K145" s="4"/>
      <c r="L145" s="4"/>
      <c r="M145" s="4"/>
      <c r="N145" s="4"/>
      <c r="O145" s="4"/>
      <c r="P145" s="4"/>
      <c r="Q145" s="4"/>
      <c r="R145" s="4"/>
      <c r="S145" s="4"/>
      <c r="T145" s="4"/>
      <c r="U145" s="4"/>
      <c r="V145" s="4"/>
      <c r="W145" s="4"/>
      <c r="X145" s="4"/>
      <c r="Y145" s="4"/>
    </row>
    <row r="146" spans="1:25" ht="14.4" x14ac:dyDescent="0.3">
      <c r="A146" s="3"/>
      <c r="B146" s="4"/>
      <c r="C146" s="4"/>
      <c r="D146" s="5"/>
      <c r="E146" s="4"/>
      <c r="F146" s="4"/>
      <c r="G146" s="4"/>
      <c r="H146" s="4"/>
      <c r="I146" s="4"/>
      <c r="J146" s="4"/>
      <c r="K146" s="4"/>
      <c r="L146" s="4"/>
      <c r="M146" s="4"/>
      <c r="N146" s="4"/>
      <c r="O146" s="4"/>
      <c r="P146" s="4"/>
      <c r="Q146" s="4"/>
      <c r="R146" s="4"/>
      <c r="S146" s="4"/>
      <c r="T146" s="4"/>
      <c r="U146" s="4"/>
      <c r="V146" s="4"/>
      <c r="W146" s="4"/>
      <c r="X146" s="4"/>
      <c r="Y146" s="4"/>
    </row>
    <row r="147" spans="1:25" ht="14.4" x14ac:dyDescent="0.3">
      <c r="A147" s="3"/>
      <c r="B147" s="4"/>
      <c r="C147" s="4"/>
      <c r="D147" s="5"/>
      <c r="E147" s="4"/>
      <c r="F147" s="4"/>
      <c r="G147" s="4"/>
      <c r="H147" s="4"/>
      <c r="I147" s="4"/>
      <c r="J147" s="4"/>
      <c r="K147" s="4"/>
      <c r="L147" s="4"/>
      <c r="M147" s="4"/>
      <c r="N147" s="4"/>
      <c r="O147" s="4"/>
      <c r="P147" s="4"/>
      <c r="Q147" s="4"/>
      <c r="R147" s="4"/>
      <c r="S147" s="4"/>
      <c r="T147" s="4"/>
      <c r="U147" s="4"/>
      <c r="V147" s="4"/>
      <c r="W147" s="4"/>
      <c r="X147" s="4"/>
      <c r="Y147" s="4"/>
    </row>
    <row r="148" spans="1:25" ht="14.4" x14ac:dyDescent="0.3">
      <c r="A148" s="3"/>
      <c r="B148" s="4"/>
      <c r="C148" s="4"/>
      <c r="D148" s="5"/>
      <c r="E148" s="4"/>
      <c r="F148" s="4"/>
      <c r="G148" s="4"/>
      <c r="H148" s="4"/>
      <c r="I148" s="4"/>
      <c r="J148" s="4"/>
      <c r="K148" s="4"/>
      <c r="L148" s="4"/>
      <c r="M148" s="4"/>
      <c r="N148" s="4"/>
      <c r="O148" s="4"/>
      <c r="P148" s="4"/>
      <c r="Q148" s="4"/>
      <c r="R148" s="4"/>
      <c r="S148" s="4"/>
      <c r="T148" s="4"/>
      <c r="U148" s="4"/>
      <c r="V148" s="4"/>
      <c r="W148" s="4"/>
      <c r="X148" s="4"/>
      <c r="Y148" s="4"/>
    </row>
    <row r="149" spans="1:25" ht="14.4" x14ac:dyDescent="0.3">
      <c r="A149" s="3"/>
      <c r="B149" s="4"/>
      <c r="C149" s="4"/>
      <c r="D149" s="5"/>
      <c r="E149" s="4"/>
      <c r="F149" s="4"/>
      <c r="G149" s="4"/>
      <c r="H149" s="4"/>
      <c r="I149" s="4"/>
      <c r="J149" s="4"/>
      <c r="K149" s="4"/>
      <c r="L149" s="4"/>
      <c r="M149" s="4"/>
      <c r="N149" s="4"/>
      <c r="O149" s="4"/>
      <c r="P149" s="4"/>
      <c r="Q149" s="4"/>
      <c r="R149" s="4"/>
      <c r="S149" s="4"/>
      <c r="T149" s="4"/>
      <c r="U149" s="4"/>
      <c r="V149" s="4"/>
      <c r="W149" s="4"/>
      <c r="X149" s="4"/>
      <c r="Y149" s="4"/>
    </row>
    <row r="150" spans="1:25" ht="14.4" x14ac:dyDescent="0.3">
      <c r="A150" s="3"/>
      <c r="B150" s="4"/>
      <c r="C150" s="4"/>
      <c r="D150" s="5"/>
      <c r="E150" s="4"/>
      <c r="F150" s="4"/>
      <c r="G150" s="4"/>
      <c r="H150" s="4"/>
      <c r="I150" s="4"/>
      <c r="J150" s="4"/>
      <c r="K150" s="4"/>
      <c r="L150" s="4"/>
      <c r="M150" s="4"/>
      <c r="N150" s="4"/>
      <c r="O150" s="4"/>
      <c r="P150" s="4"/>
      <c r="Q150" s="4"/>
      <c r="R150" s="4"/>
      <c r="S150" s="4"/>
      <c r="T150" s="4"/>
      <c r="U150" s="4"/>
      <c r="V150" s="4"/>
      <c r="W150" s="4"/>
      <c r="X150" s="4"/>
      <c r="Y150" s="4"/>
    </row>
    <row r="151" spans="1:25" ht="14.4" x14ac:dyDescent="0.3">
      <c r="A151" s="3"/>
      <c r="B151" s="4"/>
      <c r="C151" s="4"/>
      <c r="D151" s="5"/>
      <c r="E151" s="4"/>
      <c r="F151" s="4"/>
      <c r="G151" s="4"/>
      <c r="H151" s="4"/>
      <c r="I151" s="4"/>
      <c r="J151" s="4"/>
      <c r="K151" s="4"/>
      <c r="L151" s="4"/>
      <c r="M151" s="4"/>
      <c r="N151" s="4"/>
      <c r="O151" s="4"/>
      <c r="P151" s="4"/>
      <c r="Q151" s="4"/>
      <c r="R151" s="4"/>
      <c r="S151" s="4"/>
      <c r="T151" s="4"/>
      <c r="U151" s="4"/>
      <c r="V151" s="4"/>
      <c r="W151" s="4"/>
      <c r="X151" s="4"/>
      <c r="Y151" s="4"/>
    </row>
    <row r="152" spans="1:25" ht="14.4" x14ac:dyDescent="0.3">
      <c r="A152" s="3"/>
      <c r="B152" s="4"/>
      <c r="C152" s="4"/>
      <c r="D152" s="5"/>
      <c r="E152" s="4"/>
      <c r="F152" s="4"/>
      <c r="G152" s="4"/>
      <c r="H152" s="4"/>
      <c r="I152" s="4"/>
      <c r="J152" s="4"/>
      <c r="K152" s="4"/>
      <c r="L152" s="4"/>
      <c r="M152" s="4"/>
      <c r="N152" s="4"/>
      <c r="O152" s="4"/>
      <c r="P152" s="4"/>
      <c r="Q152" s="4"/>
      <c r="R152" s="4"/>
      <c r="S152" s="4"/>
      <c r="T152" s="4"/>
      <c r="U152" s="4"/>
      <c r="V152" s="4"/>
      <c r="W152" s="4"/>
      <c r="X152" s="4"/>
      <c r="Y152" s="4"/>
    </row>
    <row r="153" spans="1:25" ht="14.4" x14ac:dyDescent="0.3">
      <c r="A153" s="3"/>
      <c r="B153" s="4"/>
      <c r="C153" s="4"/>
      <c r="D153" s="5"/>
      <c r="E153" s="4"/>
      <c r="F153" s="4"/>
      <c r="G153" s="4"/>
      <c r="H153" s="4"/>
      <c r="I153" s="4"/>
      <c r="J153" s="4"/>
      <c r="K153" s="4"/>
      <c r="L153" s="4"/>
      <c r="M153" s="4"/>
      <c r="N153" s="4"/>
      <c r="O153" s="4"/>
      <c r="P153" s="4"/>
      <c r="Q153" s="4"/>
      <c r="R153" s="4"/>
      <c r="S153" s="4"/>
      <c r="T153" s="4"/>
      <c r="U153" s="4"/>
      <c r="V153" s="4"/>
      <c r="W153" s="4"/>
      <c r="X153" s="4"/>
      <c r="Y153" s="4"/>
    </row>
    <row r="154" spans="1:25" ht="14.4" x14ac:dyDescent="0.3">
      <c r="A154" s="3"/>
      <c r="B154" s="4"/>
      <c r="C154" s="4"/>
      <c r="D154" s="5"/>
      <c r="E154" s="4"/>
      <c r="F154" s="4"/>
      <c r="G154" s="4"/>
      <c r="H154" s="4"/>
      <c r="I154" s="4"/>
      <c r="J154" s="4"/>
      <c r="K154" s="4"/>
      <c r="L154" s="4"/>
      <c r="M154" s="4"/>
      <c r="N154" s="4"/>
      <c r="O154" s="4"/>
      <c r="P154" s="4"/>
      <c r="Q154" s="4"/>
      <c r="R154" s="4"/>
      <c r="S154" s="4"/>
      <c r="T154" s="4"/>
      <c r="U154" s="4"/>
      <c r="V154" s="4"/>
      <c r="W154" s="4"/>
      <c r="X154" s="4"/>
      <c r="Y154" s="4"/>
    </row>
    <row r="155" spans="1:25" ht="14.4" x14ac:dyDescent="0.3">
      <c r="A155" s="3"/>
      <c r="B155" s="4"/>
      <c r="C155" s="4"/>
      <c r="D155" s="5"/>
      <c r="E155" s="4"/>
      <c r="F155" s="4"/>
      <c r="G155" s="4"/>
      <c r="H155" s="4"/>
      <c r="I155" s="4"/>
      <c r="J155" s="4"/>
      <c r="K155" s="4"/>
      <c r="L155" s="4"/>
      <c r="M155" s="4"/>
      <c r="N155" s="4"/>
      <c r="O155" s="4"/>
      <c r="P155" s="4"/>
      <c r="Q155" s="4"/>
      <c r="R155" s="4"/>
      <c r="S155" s="4"/>
      <c r="T155" s="4"/>
      <c r="U155" s="4"/>
      <c r="V155" s="4"/>
      <c r="W155" s="4"/>
      <c r="X155" s="4"/>
      <c r="Y155" s="4"/>
    </row>
    <row r="156" spans="1:25" ht="14.4" x14ac:dyDescent="0.3">
      <c r="A156" s="3"/>
      <c r="B156" s="4"/>
      <c r="C156" s="4"/>
      <c r="D156" s="5"/>
      <c r="E156" s="4"/>
      <c r="F156" s="4"/>
      <c r="G156" s="4"/>
      <c r="H156" s="4"/>
      <c r="I156" s="4"/>
      <c r="J156" s="4"/>
      <c r="K156" s="4"/>
      <c r="L156" s="4"/>
      <c r="M156" s="4"/>
      <c r="N156" s="4"/>
      <c r="O156" s="4"/>
      <c r="P156" s="4"/>
      <c r="Q156" s="4"/>
      <c r="R156" s="4"/>
      <c r="S156" s="4"/>
      <c r="T156" s="4"/>
      <c r="U156" s="4"/>
      <c r="V156" s="4"/>
      <c r="W156" s="4"/>
      <c r="X156" s="4"/>
      <c r="Y156" s="4"/>
    </row>
    <row r="157" spans="1:25" ht="14.4" x14ac:dyDescent="0.3">
      <c r="A157" s="3"/>
      <c r="B157" s="4"/>
      <c r="C157" s="4"/>
      <c r="D157" s="5"/>
      <c r="E157" s="4"/>
      <c r="F157" s="4"/>
      <c r="G157" s="4"/>
      <c r="H157" s="4"/>
      <c r="I157" s="4"/>
      <c r="J157" s="4"/>
      <c r="K157" s="4"/>
      <c r="L157" s="4"/>
      <c r="M157" s="4"/>
      <c r="N157" s="4"/>
      <c r="O157" s="4"/>
      <c r="P157" s="4"/>
      <c r="Q157" s="4"/>
      <c r="R157" s="4"/>
      <c r="S157" s="4"/>
      <c r="T157" s="4"/>
      <c r="U157" s="4"/>
      <c r="V157" s="4"/>
      <c r="W157" s="4"/>
      <c r="X157" s="4"/>
      <c r="Y157" s="4"/>
    </row>
    <row r="158" spans="1:25" ht="14.4" x14ac:dyDescent="0.3">
      <c r="A158" s="3"/>
      <c r="B158" s="4"/>
      <c r="C158" s="4"/>
      <c r="D158" s="5"/>
      <c r="E158" s="4"/>
      <c r="F158" s="4"/>
      <c r="G158" s="4"/>
      <c r="H158" s="4"/>
      <c r="I158" s="4"/>
      <c r="J158" s="4"/>
      <c r="K158" s="4"/>
      <c r="L158" s="4"/>
      <c r="M158" s="4"/>
      <c r="N158" s="4"/>
      <c r="O158" s="4"/>
      <c r="P158" s="4"/>
      <c r="Q158" s="4"/>
      <c r="R158" s="4"/>
      <c r="S158" s="4"/>
      <c r="T158" s="4"/>
      <c r="U158" s="4"/>
      <c r="V158" s="4"/>
      <c r="W158" s="4"/>
      <c r="X158" s="4"/>
      <c r="Y158" s="4"/>
    </row>
    <row r="159" spans="1:25" ht="14.4" x14ac:dyDescent="0.3">
      <c r="A159" s="3"/>
      <c r="B159" s="4"/>
      <c r="C159" s="4"/>
      <c r="D159" s="5"/>
      <c r="E159" s="4"/>
      <c r="F159" s="4"/>
      <c r="G159" s="4"/>
      <c r="H159" s="4"/>
      <c r="I159" s="4"/>
      <c r="J159" s="4"/>
      <c r="K159" s="4"/>
      <c r="L159" s="4"/>
      <c r="M159" s="4"/>
      <c r="N159" s="4"/>
      <c r="O159" s="4"/>
      <c r="P159" s="4"/>
      <c r="Q159" s="4"/>
      <c r="R159" s="4"/>
      <c r="S159" s="4"/>
      <c r="T159" s="4"/>
      <c r="U159" s="4"/>
      <c r="V159" s="4"/>
      <c r="W159" s="4"/>
      <c r="X159" s="4"/>
      <c r="Y159" s="4"/>
    </row>
    <row r="160" spans="1:25" ht="14.4" x14ac:dyDescent="0.3">
      <c r="A160" s="3"/>
      <c r="B160" s="4"/>
      <c r="C160" s="4"/>
      <c r="D160" s="5"/>
      <c r="E160" s="4"/>
      <c r="F160" s="4"/>
      <c r="G160" s="4"/>
      <c r="H160" s="4"/>
      <c r="I160" s="4"/>
      <c r="J160" s="4"/>
      <c r="K160" s="4"/>
      <c r="L160" s="4"/>
      <c r="M160" s="4"/>
      <c r="N160" s="4"/>
      <c r="O160" s="4"/>
      <c r="P160" s="4"/>
      <c r="Q160" s="4"/>
      <c r="R160" s="4"/>
      <c r="S160" s="4"/>
      <c r="T160" s="4"/>
      <c r="U160" s="4"/>
      <c r="V160" s="4"/>
      <c r="W160" s="4"/>
      <c r="X160" s="4"/>
      <c r="Y160" s="4"/>
    </row>
    <row r="161" spans="1:25" ht="14.4" x14ac:dyDescent="0.3">
      <c r="A161" s="3"/>
      <c r="B161" s="4"/>
      <c r="C161" s="4"/>
      <c r="D161" s="5"/>
      <c r="E161" s="4"/>
      <c r="F161" s="4"/>
      <c r="G161" s="4"/>
      <c r="H161" s="4"/>
      <c r="I161" s="4"/>
      <c r="J161" s="4"/>
      <c r="K161" s="4"/>
      <c r="L161" s="4"/>
      <c r="M161" s="4"/>
      <c r="N161" s="4"/>
      <c r="O161" s="4"/>
      <c r="P161" s="4"/>
      <c r="Q161" s="4"/>
      <c r="R161" s="4"/>
      <c r="S161" s="4"/>
      <c r="T161" s="4"/>
      <c r="U161" s="4"/>
      <c r="V161" s="4"/>
      <c r="W161" s="4"/>
      <c r="X161" s="4"/>
      <c r="Y161" s="4"/>
    </row>
    <row r="162" spans="1:25" ht="14.4" x14ac:dyDescent="0.3">
      <c r="A162" s="3"/>
      <c r="B162" s="4"/>
      <c r="C162" s="4"/>
      <c r="D162" s="5"/>
      <c r="E162" s="4"/>
      <c r="F162" s="4"/>
      <c r="G162" s="4"/>
      <c r="H162" s="4"/>
      <c r="I162" s="4"/>
      <c r="J162" s="4"/>
      <c r="K162" s="4"/>
      <c r="L162" s="4"/>
      <c r="M162" s="4"/>
      <c r="N162" s="4"/>
      <c r="O162" s="4"/>
      <c r="P162" s="4"/>
      <c r="Q162" s="4"/>
      <c r="R162" s="4"/>
      <c r="S162" s="4"/>
      <c r="T162" s="4"/>
      <c r="U162" s="4"/>
      <c r="V162" s="4"/>
      <c r="W162" s="4"/>
      <c r="X162" s="4"/>
      <c r="Y162" s="4"/>
    </row>
    <row r="163" spans="1:25" ht="14.4" x14ac:dyDescent="0.3">
      <c r="A163" s="3"/>
      <c r="B163" s="4"/>
      <c r="C163" s="4"/>
      <c r="D163" s="5"/>
      <c r="E163" s="4"/>
      <c r="F163" s="4"/>
      <c r="G163" s="4"/>
      <c r="H163" s="4"/>
      <c r="I163" s="4"/>
      <c r="J163" s="4"/>
      <c r="K163" s="4"/>
      <c r="L163" s="4"/>
      <c r="M163" s="4"/>
      <c r="N163" s="4"/>
      <c r="O163" s="4"/>
      <c r="P163" s="4"/>
      <c r="Q163" s="4"/>
      <c r="R163" s="4"/>
      <c r="S163" s="4"/>
      <c r="T163" s="4"/>
      <c r="U163" s="4"/>
      <c r="V163" s="4"/>
      <c r="W163" s="4"/>
      <c r="X163" s="4"/>
      <c r="Y163" s="4"/>
    </row>
    <row r="164" spans="1:25" ht="14.4" x14ac:dyDescent="0.3">
      <c r="A164" s="3"/>
      <c r="B164" s="4"/>
      <c r="C164" s="4"/>
      <c r="D164" s="5"/>
      <c r="E164" s="4"/>
      <c r="F164" s="4"/>
      <c r="G164" s="4"/>
      <c r="H164" s="4"/>
      <c r="I164" s="4"/>
      <c r="J164" s="4"/>
      <c r="K164" s="4"/>
      <c r="L164" s="4"/>
      <c r="M164" s="4"/>
      <c r="N164" s="4"/>
      <c r="O164" s="4"/>
      <c r="P164" s="4"/>
      <c r="Q164" s="4"/>
      <c r="R164" s="4"/>
      <c r="S164" s="4"/>
      <c r="T164" s="4"/>
      <c r="U164" s="4"/>
      <c r="V164" s="4"/>
      <c r="W164" s="4"/>
      <c r="X164" s="4"/>
      <c r="Y164" s="4"/>
    </row>
    <row r="165" spans="1:25" ht="14.4" x14ac:dyDescent="0.3">
      <c r="A165" s="3"/>
      <c r="B165" s="4"/>
      <c r="C165" s="4"/>
      <c r="D165" s="5"/>
      <c r="E165" s="4"/>
      <c r="F165" s="4"/>
      <c r="G165" s="4"/>
      <c r="H165" s="4"/>
      <c r="I165" s="4"/>
      <c r="J165" s="4"/>
      <c r="K165" s="4"/>
      <c r="L165" s="4"/>
      <c r="M165" s="4"/>
      <c r="N165" s="4"/>
      <c r="O165" s="4"/>
      <c r="P165" s="4"/>
      <c r="Q165" s="4"/>
      <c r="R165" s="4"/>
      <c r="S165" s="4"/>
      <c r="T165" s="4"/>
      <c r="U165" s="4"/>
      <c r="V165" s="4"/>
      <c r="W165" s="4"/>
      <c r="X165" s="4"/>
      <c r="Y165" s="4"/>
    </row>
    <row r="166" spans="1:25" ht="14.4" x14ac:dyDescent="0.3">
      <c r="A166" s="3"/>
      <c r="B166" s="4"/>
      <c r="C166" s="4"/>
      <c r="D166" s="5"/>
      <c r="E166" s="4"/>
      <c r="F166" s="4"/>
      <c r="G166" s="4"/>
      <c r="H166" s="4"/>
      <c r="I166" s="4"/>
      <c r="J166" s="4"/>
      <c r="K166" s="4"/>
      <c r="L166" s="4"/>
      <c r="M166" s="4"/>
      <c r="N166" s="4"/>
      <c r="O166" s="4"/>
      <c r="P166" s="4"/>
      <c r="Q166" s="4"/>
      <c r="R166" s="4"/>
      <c r="S166" s="4"/>
      <c r="T166" s="4"/>
      <c r="U166" s="4"/>
      <c r="V166" s="4"/>
      <c r="W166" s="4"/>
      <c r="X166" s="4"/>
      <c r="Y166" s="4"/>
    </row>
    <row r="167" spans="1:25" ht="14.4" x14ac:dyDescent="0.3">
      <c r="A167" s="3"/>
      <c r="B167" s="4"/>
      <c r="C167" s="4"/>
      <c r="D167" s="5"/>
      <c r="E167" s="4"/>
      <c r="F167" s="4"/>
      <c r="G167" s="4"/>
      <c r="H167" s="4"/>
      <c r="I167" s="4"/>
      <c r="J167" s="4"/>
      <c r="K167" s="4"/>
      <c r="L167" s="4"/>
      <c r="M167" s="4"/>
      <c r="N167" s="4"/>
      <c r="O167" s="4"/>
      <c r="P167" s="4"/>
      <c r="Q167" s="4"/>
      <c r="R167" s="4"/>
      <c r="S167" s="4"/>
      <c r="T167" s="4"/>
      <c r="U167" s="4"/>
      <c r="V167" s="4"/>
      <c r="W167" s="4"/>
      <c r="X167" s="4"/>
      <c r="Y167" s="4"/>
    </row>
    <row r="168" spans="1:25" ht="14.4" x14ac:dyDescent="0.3">
      <c r="A168" s="3"/>
      <c r="B168" s="4"/>
      <c r="C168" s="4"/>
      <c r="D168" s="5"/>
      <c r="E168" s="4"/>
      <c r="F168" s="4"/>
      <c r="G168" s="4"/>
      <c r="H168" s="4"/>
      <c r="I168" s="4"/>
      <c r="J168" s="4"/>
      <c r="K168" s="4"/>
      <c r="L168" s="4"/>
      <c r="M168" s="4"/>
      <c r="N168" s="4"/>
      <c r="O168" s="4"/>
      <c r="P168" s="4"/>
      <c r="Q168" s="4"/>
      <c r="R168" s="4"/>
      <c r="S168" s="4"/>
      <c r="T168" s="4"/>
      <c r="U168" s="4"/>
      <c r="V168" s="4"/>
      <c r="W168" s="4"/>
      <c r="X168" s="4"/>
      <c r="Y168" s="4"/>
    </row>
    <row r="169" spans="1:25" ht="14.4" x14ac:dyDescent="0.3">
      <c r="A169" s="3"/>
      <c r="B169" s="4"/>
      <c r="C169" s="4"/>
      <c r="D169" s="5"/>
      <c r="E169" s="4"/>
      <c r="F169" s="4"/>
      <c r="G169" s="4"/>
      <c r="H169" s="4"/>
      <c r="I169" s="4"/>
      <c r="J169" s="4"/>
      <c r="K169" s="4"/>
      <c r="L169" s="4"/>
      <c r="M169" s="4"/>
      <c r="N169" s="4"/>
      <c r="O169" s="4"/>
      <c r="P169" s="4"/>
      <c r="Q169" s="4"/>
      <c r="R169" s="4"/>
      <c r="S169" s="4"/>
      <c r="T169" s="4"/>
      <c r="U169" s="4"/>
      <c r="V169" s="4"/>
      <c r="W169" s="4"/>
      <c r="X169" s="4"/>
      <c r="Y169" s="4"/>
    </row>
    <row r="170" spans="1:25" ht="14.4" x14ac:dyDescent="0.3">
      <c r="A170" s="3"/>
      <c r="B170" s="4"/>
      <c r="C170" s="4"/>
      <c r="D170" s="5"/>
      <c r="E170" s="4"/>
      <c r="F170" s="4"/>
      <c r="G170" s="4"/>
      <c r="H170" s="4"/>
      <c r="I170" s="4"/>
      <c r="J170" s="4"/>
      <c r="K170" s="4"/>
      <c r="L170" s="4"/>
      <c r="M170" s="4"/>
      <c r="N170" s="4"/>
      <c r="O170" s="4"/>
      <c r="P170" s="4"/>
      <c r="Q170" s="4"/>
      <c r="R170" s="4"/>
      <c r="S170" s="4"/>
      <c r="T170" s="4"/>
      <c r="U170" s="4"/>
      <c r="V170" s="4"/>
      <c r="W170" s="4"/>
      <c r="X170" s="4"/>
      <c r="Y170" s="4"/>
    </row>
    <row r="171" spans="1:25" ht="14.4" x14ac:dyDescent="0.3">
      <c r="A171" s="3"/>
      <c r="B171" s="4"/>
      <c r="C171" s="4"/>
      <c r="D171" s="5"/>
      <c r="E171" s="4"/>
      <c r="F171" s="4"/>
      <c r="G171" s="4"/>
      <c r="H171" s="4"/>
      <c r="I171" s="4"/>
      <c r="J171" s="4"/>
      <c r="K171" s="4"/>
      <c r="L171" s="4"/>
      <c r="M171" s="4"/>
      <c r="N171" s="4"/>
      <c r="O171" s="4"/>
      <c r="P171" s="4"/>
      <c r="Q171" s="4"/>
      <c r="R171" s="4"/>
      <c r="S171" s="4"/>
      <c r="T171" s="4"/>
      <c r="U171" s="4"/>
      <c r="V171" s="4"/>
      <c r="W171" s="4"/>
      <c r="X171" s="4"/>
      <c r="Y171" s="4"/>
    </row>
    <row r="172" spans="1:25" ht="14.4" x14ac:dyDescent="0.3">
      <c r="A172" s="3"/>
      <c r="B172" s="4"/>
      <c r="C172" s="4"/>
      <c r="D172" s="5"/>
      <c r="E172" s="4"/>
      <c r="F172" s="4"/>
      <c r="G172" s="4"/>
      <c r="H172" s="4"/>
      <c r="I172" s="4"/>
      <c r="J172" s="4"/>
      <c r="K172" s="4"/>
      <c r="L172" s="4"/>
      <c r="M172" s="4"/>
      <c r="N172" s="4"/>
      <c r="O172" s="4"/>
      <c r="P172" s="4"/>
      <c r="Q172" s="4"/>
      <c r="R172" s="4"/>
      <c r="S172" s="4"/>
      <c r="T172" s="4"/>
      <c r="U172" s="4"/>
      <c r="V172" s="4"/>
      <c r="W172" s="4"/>
      <c r="X172" s="4"/>
      <c r="Y172" s="4"/>
    </row>
    <row r="173" spans="1:25" ht="14.4" x14ac:dyDescent="0.3">
      <c r="A173" s="3"/>
      <c r="B173" s="4"/>
      <c r="C173" s="4"/>
      <c r="D173" s="5"/>
      <c r="E173" s="4"/>
      <c r="F173" s="4"/>
      <c r="G173" s="4"/>
      <c r="H173" s="4"/>
      <c r="I173" s="4"/>
      <c r="J173" s="4"/>
      <c r="K173" s="4"/>
      <c r="L173" s="4"/>
      <c r="M173" s="4"/>
      <c r="N173" s="4"/>
      <c r="O173" s="4"/>
      <c r="P173" s="4"/>
      <c r="Q173" s="4"/>
      <c r="R173" s="4"/>
      <c r="S173" s="4"/>
      <c r="T173" s="4"/>
      <c r="U173" s="4"/>
      <c r="V173" s="4"/>
      <c r="W173" s="4"/>
      <c r="X173" s="4"/>
      <c r="Y173" s="4"/>
    </row>
    <row r="174" spans="1:25" ht="14.4" x14ac:dyDescent="0.3">
      <c r="A174" s="3"/>
      <c r="B174" s="4"/>
      <c r="C174" s="4"/>
      <c r="D174" s="5"/>
      <c r="E174" s="4"/>
      <c r="F174" s="4"/>
      <c r="G174" s="4"/>
      <c r="H174" s="4"/>
      <c r="I174" s="4"/>
      <c r="J174" s="4"/>
      <c r="K174" s="4"/>
      <c r="L174" s="4"/>
      <c r="M174" s="4"/>
      <c r="N174" s="4"/>
      <c r="O174" s="4"/>
      <c r="P174" s="4"/>
      <c r="Q174" s="4"/>
      <c r="R174" s="4"/>
      <c r="S174" s="4"/>
      <c r="T174" s="4"/>
      <c r="U174" s="4"/>
      <c r="V174" s="4"/>
      <c r="W174" s="4"/>
      <c r="X174" s="4"/>
      <c r="Y174" s="4"/>
    </row>
    <row r="175" spans="1:25" ht="14.4" x14ac:dyDescent="0.3">
      <c r="A175" s="3"/>
      <c r="B175" s="4"/>
      <c r="C175" s="4"/>
      <c r="D175" s="5"/>
      <c r="E175" s="4"/>
      <c r="F175" s="4"/>
      <c r="G175" s="4"/>
      <c r="H175" s="4"/>
      <c r="I175" s="4"/>
      <c r="J175" s="4"/>
      <c r="K175" s="4"/>
      <c r="L175" s="4"/>
      <c r="M175" s="4"/>
      <c r="N175" s="4"/>
      <c r="O175" s="4"/>
      <c r="P175" s="4"/>
      <c r="Q175" s="4"/>
      <c r="R175" s="4"/>
      <c r="S175" s="4"/>
      <c r="T175" s="4"/>
      <c r="U175" s="4"/>
      <c r="V175" s="4"/>
      <c r="W175" s="4"/>
      <c r="X175" s="4"/>
      <c r="Y175" s="4"/>
    </row>
    <row r="176" spans="1:25" ht="14.4" x14ac:dyDescent="0.3">
      <c r="A176" s="3"/>
      <c r="B176" s="4"/>
      <c r="C176" s="4"/>
      <c r="D176" s="5"/>
      <c r="E176" s="4"/>
      <c r="F176" s="4"/>
      <c r="G176" s="4"/>
      <c r="H176" s="4"/>
      <c r="I176" s="4"/>
      <c r="J176" s="4"/>
      <c r="K176" s="4"/>
      <c r="L176" s="4"/>
      <c r="M176" s="4"/>
      <c r="N176" s="4"/>
      <c r="O176" s="4"/>
      <c r="P176" s="4"/>
      <c r="Q176" s="4"/>
      <c r="R176" s="4"/>
      <c r="S176" s="4"/>
      <c r="T176" s="4"/>
      <c r="U176" s="4"/>
      <c r="V176" s="4"/>
      <c r="W176" s="4"/>
      <c r="X176" s="4"/>
      <c r="Y176" s="4"/>
    </row>
    <row r="177" spans="1:25" ht="14.4" x14ac:dyDescent="0.3">
      <c r="A177" s="3"/>
      <c r="B177" s="4"/>
      <c r="C177" s="4"/>
      <c r="D177" s="5"/>
      <c r="E177" s="4"/>
      <c r="F177" s="4"/>
      <c r="G177" s="4"/>
      <c r="H177" s="4"/>
      <c r="I177" s="4"/>
      <c r="J177" s="4"/>
      <c r="K177" s="4"/>
      <c r="L177" s="4"/>
      <c r="M177" s="4"/>
      <c r="N177" s="4"/>
      <c r="O177" s="4"/>
      <c r="P177" s="4"/>
      <c r="Q177" s="4"/>
      <c r="R177" s="4"/>
      <c r="S177" s="4"/>
      <c r="T177" s="4"/>
      <c r="U177" s="4"/>
      <c r="V177" s="4"/>
      <c r="W177" s="4"/>
      <c r="X177" s="4"/>
      <c r="Y177" s="4"/>
    </row>
    <row r="178" spans="1:25" ht="14.4" x14ac:dyDescent="0.3">
      <c r="A178" s="3"/>
      <c r="B178" s="4"/>
      <c r="C178" s="4"/>
      <c r="D178" s="5"/>
      <c r="E178" s="4"/>
      <c r="F178" s="4"/>
      <c r="G178" s="4"/>
      <c r="H178" s="4"/>
      <c r="I178" s="4"/>
      <c r="J178" s="4"/>
      <c r="K178" s="4"/>
      <c r="L178" s="4"/>
      <c r="M178" s="4"/>
      <c r="N178" s="4"/>
      <c r="O178" s="4"/>
      <c r="P178" s="4"/>
      <c r="Q178" s="4"/>
      <c r="R178" s="4"/>
      <c r="S178" s="4"/>
      <c r="T178" s="4"/>
      <c r="U178" s="4"/>
      <c r="V178" s="4"/>
      <c r="W178" s="4"/>
      <c r="X178" s="4"/>
      <c r="Y178" s="4"/>
    </row>
    <row r="179" spans="1:25" ht="14.4" x14ac:dyDescent="0.3">
      <c r="A179" s="3"/>
      <c r="B179" s="4"/>
      <c r="C179" s="4"/>
      <c r="D179" s="5"/>
      <c r="E179" s="4"/>
      <c r="F179" s="4"/>
      <c r="G179" s="4"/>
      <c r="H179" s="4"/>
      <c r="I179" s="4"/>
      <c r="J179" s="4"/>
      <c r="K179" s="4"/>
      <c r="L179" s="4"/>
      <c r="M179" s="4"/>
      <c r="N179" s="4"/>
      <c r="O179" s="4"/>
      <c r="P179" s="4"/>
      <c r="Q179" s="4"/>
      <c r="R179" s="4"/>
      <c r="S179" s="4"/>
      <c r="T179" s="4"/>
      <c r="U179" s="4"/>
      <c r="V179" s="4"/>
      <c r="W179" s="4"/>
      <c r="X179" s="4"/>
      <c r="Y179" s="4"/>
    </row>
    <row r="180" spans="1:25" ht="14.4" x14ac:dyDescent="0.3">
      <c r="A180" s="3"/>
      <c r="B180" s="4"/>
      <c r="C180" s="4"/>
      <c r="D180" s="5"/>
      <c r="E180" s="4"/>
      <c r="F180" s="4"/>
      <c r="G180" s="4"/>
      <c r="H180" s="4"/>
      <c r="I180" s="4"/>
      <c r="J180" s="4"/>
      <c r="K180" s="4"/>
      <c r="L180" s="4"/>
      <c r="M180" s="4"/>
      <c r="N180" s="4"/>
      <c r="O180" s="4"/>
      <c r="P180" s="4"/>
      <c r="Q180" s="4"/>
      <c r="R180" s="4"/>
      <c r="S180" s="4"/>
      <c r="T180" s="4"/>
      <c r="U180" s="4"/>
      <c r="V180" s="4"/>
      <c r="W180" s="4"/>
      <c r="X180" s="4"/>
      <c r="Y180" s="4"/>
    </row>
    <row r="181" spans="1:25" ht="14.4" x14ac:dyDescent="0.3">
      <c r="A181" s="3"/>
      <c r="B181" s="4"/>
      <c r="C181" s="4"/>
      <c r="D181" s="5"/>
      <c r="E181" s="4"/>
      <c r="F181" s="4"/>
      <c r="G181" s="4"/>
      <c r="H181" s="4"/>
      <c r="I181" s="4"/>
      <c r="J181" s="4"/>
      <c r="K181" s="4"/>
      <c r="L181" s="4"/>
      <c r="M181" s="4"/>
      <c r="N181" s="4"/>
      <c r="O181" s="4"/>
      <c r="P181" s="4"/>
      <c r="Q181" s="4"/>
      <c r="R181" s="4"/>
      <c r="S181" s="4"/>
      <c r="T181" s="4"/>
      <c r="U181" s="4"/>
      <c r="V181" s="4"/>
      <c r="W181" s="4"/>
      <c r="X181" s="4"/>
      <c r="Y181" s="4"/>
    </row>
    <row r="182" spans="1:25" ht="14.4" x14ac:dyDescent="0.3">
      <c r="A182" s="3"/>
      <c r="B182" s="4"/>
      <c r="C182" s="4"/>
      <c r="D182" s="5"/>
      <c r="E182" s="4"/>
      <c r="F182" s="4"/>
      <c r="G182" s="4"/>
      <c r="H182" s="4"/>
      <c r="I182" s="4"/>
      <c r="J182" s="4"/>
      <c r="K182" s="4"/>
      <c r="L182" s="4"/>
      <c r="M182" s="4"/>
      <c r="N182" s="4"/>
      <c r="O182" s="4"/>
      <c r="P182" s="4"/>
      <c r="Q182" s="4"/>
      <c r="R182" s="4"/>
      <c r="S182" s="4"/>
      <c r="T182" s="4"/>
      <c r="U182" s="4"/>
      <c r="V182" s="4"/>
      <c r="W182" s="4"/>
      <c r="X182" s="4"/>
      <c r="Y182" s="4"/>
    </row>
    <row r="183" spans="1:25" ht="14.4" x14ac:dyDescent="0.3">
      <c r="A183" s="3"/>
      <c r="B183" s="4"/>
      <c r="C183" s="4"/>
      <c r="D183" s="5"/>
      <c r="E183" s="4"/>
      <c r="F183" s="4"/>
      <c r="G183" s="4"/>
      <c r="H183" s="4"/>
      <c r="I183" s="4"/>
      <c r="J183" s="4"/>
      <c r="K183" s="4"/>
      <c r="L183" s="4"/>
      <c r="M183" s="4"/>
      <c r="N183" s="4"/>
      <c r="O183" s="4"/>
      <c r="P183" s="4"/>
      <c r="Q183" s="4"/>
      <c r="R183" s="4"/>
      <c r="S183" s="4"/>
      <c r="T183" s="4"/>
      <c r="U183" s="4"/>
      <c r="V183" s="4"/>
      <c r="W183" s="4"/>
      <c r="X183" s="4"/>
      <c r="Y183" s="4"/>
    </row>
    <row r="184" spans="1:25" ht="14.4" x14ac:dyDescent="0.3">
      <c r="A184" s="3"/>
      <c r="B184" s="4"/>
      <c r="C184" s="4"/>
      <c r="D184" s="5"/>
      <c r="E184" s="4"/>
      <c r="F184" s="4"/>
      <c r="G184" s="4"/>
      <c r="H184" s="4"/>
      <c r="I184" s="4"/>
      <c r="J184" s="4"/>
      <c r="K184" s="4"/>
      <c r="L184" s="4"/>
      <c r="M184" s="4"/>
      <c r="N184" s="4"/>
      <c r="O184" s="4"/>
      <c r="P184" s="4"/>
      <c r="Q184" s="4"/>
      <c r="R184" s="4"/>
      <c r="S184" s="4"/>
      <c r="T184" s="4"/>
      <c r="U184" s="4"/>
      <c r="V184" s="4"/>
      <c r="W184" s="4"/>
      <c r="X184" s="4"/>
      <c r="Y184" s="4"/>
    </row>
    <row r="185" spans="1:25" ht="14.4" x14ac:dyDescent="0.3">
      <c r="A185" s="3"/>
      <c r="B185" s="4"/>
      <c r="C185" s="4"/>
      <c r="D185" s="5"/>
      <c r="E185" s="4"/>
      <c r="F185" s="4"/>
      <c r="G185" s="4"/>
      <c r="H185" s="4"/>
      <c r="I185" s="4"/>
      <c r="J185" s="4"/>
      <c r="K185" s="4"/>
      <c r="L185" s="4"/>
      <c r="M185" s="4"/>
      <c r="N185" s="4"/>
      <c r="O185" s="4"/>
      <c r="P185" s="4"/>
      <c r="Q185" s="4"/>
      <c r="R185" s="4"/>
      <c r="S185" s="4"/>
      <c r="T185" s="4"/>
      <c r="U185" s="4"/>
      <c r="V185" s="4"/>
      <c r="W185" s="4"/>
      <c r="X185" s="4"/>
      <c r="Y185" s="4"/>
    </row>
    <row r="186" spans="1:25" ht="14.4" x14ac:dyDescent="0.3">
      <c r="A186" s="3"/>
      <c r="B186" s="4"/>
      <c r="C186" s="4"/>
      <c r="D186" s="5"/>
      <c r="E186" s="4"/>
      <c r="F186" s="4"/>
      <c r="G186" s="4"/>
      <c r="H186" s="4"/>
      <c r="I186" s="4"/>
      <c r="J186" s="4"/>
      <c r="K186" s="4"/>
      <c r="L186" s="4"/>
      <c r="M186" s="4"/>
      <c r="N186" s="4"/>
      <c r="O186" s="4"/>
      <c r="P186" s="4"/>
      <c r="Q186" s="4"/>
      <c r="R186" s="4"/>
      <c r="S186" s="4"/>
      <c r="T186" s="4"/>
      <c r="U186" s="4"/>
      <c r="V186" s="4"/>
      <c r="W186" s="4"/>
      <c r="X186" s="4"/>
      <c r="Y186" s="4"/>
    </row>
    <row r="187" spans="1:25" ht="14.4" x14ac:dyDescent="0.3">
      <c r="A187" s="3"/>
      <c r="B187" s="4"/>
      <c r="C187" s="4"/>
      <c r="D187" s="5"/>
      <c r="E187" s="4"/>
      <c r="F187" s="4"/>
      <c r="G187" s="4"/>
      <c r="H187" s="4"/>
      <c r="I187" s="4"/>
      <c r="J187" s="4"/>
      <c r="K187" s="4"/>
      <c r="L187" s="4"/>
      <c r="M187" s="4"/>
      <c r="N187" s="4"/>
      <c r="O187" s="4"/>
      <c r="P187" s="4"/>
      <c r="Q187" s="4"/>
      <c r="R187" s="4"/>
      <c r="S187" s="4"/>
      <c r="T187" s="4"/>
      <c r="U187" s="4"/>
      <c r="V187" s="4"/>
      <c r="W187" s="4"/>
      <c r="X187" s="4"/>
      <c r="Y187" s="4"/>
    </row>
    <row r="188" spans="1:25" ht="14.4" x14ac:dyDescent="0.3">
      <c r="A188" s="3"/>
      <c r="B188" s="4"/>
      <c r="C188" s="4"/>
      <c r="D188" s="5"/>
      <c r="E188" s="4"/>
      <c r="F188" s="4"/>
      <c r="G188" s="4"/>
      <c r="H188" s="4"/>
      <c r="I188" s="4"/>
      <c r="J188" s="4"/>
      <c r="K188" s="4"/>
      <c r="L188" s="4"/>
      <c r="M188" s="4"/>
      <c r="N188" s="4"/>
      <c r="O188" s="4"/>
      <c r="P188" s="4"/>
      <c r="Q188" s="4"/>
      <c r="R188" s="4"/>
      <c r="S188" s="4"/>
      <c r="T188" s="4"/>
      <c r="U188" s="4"/>
      <c r="V188" s="4"/>
      <c r="W188" s="4"/>
      <c r="X188" s="4"/>
      <c r="Y188" s="4"/>
    </row>
    <row r="189" spans="1:25" ht="14.4" x14ac:dyDescent="0.3">
      <c r="A189" s="3"/>
      <c r="B189" s="4"/>
      <c r="C189" s="4"/>
      <c r="D189" s="5"/>
      <c r="E189" s="4"/>
      <c r="F189" s="4"/>
      <c r="G189" s="4"/>
      <c r="H189" s="4"/>
      <c r="I189" s="4"/>
      <c r="J189" s="4"/>
      <c r="K189" s="4"/>
      <c r="L189" s="4"/>
      <c r="M189" s="4"/>
      <c r="N189" s="4"/>
      <c r="O189" s="4"/>
      <c r="P189" s="4"/>
      <c r="Q189" s="4"/>
      <c r="R189" s="4"/>
      <c r="S189" s="4"/>
      <c r="T189" s="4"/>
      <c r="U189" s="4"/>
      <c r="V189" s="4"/>
      <c r="W189" s="4"/>
      <c r="X189" s="4"/>
      <c r="Y189" s="4"/>
    </row>
    <row r="190" spans="1:25" ht="14.4" x14ac:dyDescent="0.3">
      <c r="A190" s="3"/>
      <c r="B190" s="4"/>
      <c r="C190" s="4"/>
      <c r="D190" s="5"/>
      <c r="E190" s="4"/>
      <c r="F190" s="4"/>
      <c r="G190" s="4"/>
      <c r="H190" s="4"/>
      <c r="I190" s="4"/>
      <c r="J190" s="4"/>
      <c r="K190" s="4"/>
      <c r="L190" s="4"/>
      <c r="M190" s="4"/>
      <c r="N190" s="4"/>
      <c r="O190" s="4"/>
      <c r="P190" s="4"/>
      <c r="Q190" s="4"/>
      <c r="R190" s="4"/>
      <c r="S190" s="4"/>
      <c r="T190" s="4"/>
      <c r="U190" s="4"/>
      <c r="V190" s="4"/>
      <c r="W190" s="4"/>
      <c r="X190" s="4"/>
      <c r="Y190" s="4"/>
    </row>
    <row r="191" spans="1:25" ht="14.4" x14ac:dyDescent="0.3">
      <c r="A191" s="3"/>
      <c r="B191" s="4"/>
      <c r="C191" s="4"/>
      <c r="D191" s="5"/>
      <c r="E191" s="4"/>
      <c r="F191" s="4"/>
      <c r="G191" s="4"/>
      <c r="H191" s="4"/>
      <c r="I191" s="4"/>
      <c r="J191" s="4"/>
      <c r="K191" s="4"/>
      <c r="L191" s="4"/>
      <c r="M191" s="4"/>
      <c r="N191" s="4"/>
      <c r="O191" s="4"/>
      <c r="P191" s="4"/>
      <c r="Q191" s="4"/>
      <c r="R191" s="4"/>
      <c r="S191" s="4"/>
      <c r="T191" s="4"/>
      <c r="U191" s="4"/>
      <c r="V191" s="4"/>
      <c r="W191" s="4"/>
      <c r="X191" s="4"/>
      <c r="Y191" s="4"/>
    </row>
    <row r="192" spans="1:25" ht="14.4" x14ac:dyDescent="0.3">
      <c r="A192" s="3"/>
      <c r="B192" s="4"/>
      <c r="C192" s="4"/>
      <c r="D192" s="5"/>
      <c r="E192" s="4"/>
      <c r="F192" s="4"/>
      <c r="G192" s="4"/>
      <c r="H192" s="4"/>
      <c r="I192" s="4"/>
      <c r="J192" s="4"/>
      <c r="K192" s="4"/>
      <c r="L192" s="4"/>
      <c r="M192" s="4"/>
      <c r="N192" s="4"/>
      <c r="O192" s="4"/>
      <c r="P192" s="4"/>
      <c r="Q192" s="4"/>
      <c r="R192" s="4"/>
      <c r="S192" s="4"/>
      <c r="T192" s="4"/>
      <c r="U192" s="4"/>
      <c r="V192" s="4"/>
      <c r="W192" s="4"/>
      <c r="X192" s="4"/>
      <c r="Y192" s="4"/>
    </row>
    <row r="193" spans="1:25" ht="14.4" x14ac:dyDescent="0.3">
      <c r="A193" s="3"/>
      <c r="B193" s="4"/>
      <c r="C193" s="4"/>
      <c r="D193" s="5"/>
      <c r="E193" s="4"/>
      <c r="F193" s="4"/>
      <c r="G193" s="4"/>
      <c r="H193" s="4"/>
      <c r="I193" s="4"/>
      <c r="J193" s="4"/>
      <c r="K193" s="4"/>
      <c r="L193" s="4"/>
      <c r="M193" s="4"/>
      <c r="N193" s="4"/>
      <c r="O193" s="4"/>
      <c r="P193" s="4"/>
      <c r="Q193" s="4"/>
      <c r="R193" s="4"/>
      <c r="S193" s="4"/>
      <c r="T193" s="4"/>
      <c r="U193" s="4"/>
      <c r="V193" s="4"/>
      <c r="W193" s="4"/>
      <c r="X193" s="4"/>
      <c r="Y193" s="4"/>
    </row>
    <row r="194" spans="1:25" ht="14.4" x14ac:dyDescent="0.3">
      <c r="A194" s="3"/>
      <c r="B194" s="4"/>
      <c r="C194" s="4"/>
      <c r="D194" s="5"/>
      <c r="E194" s="4"/>
      <c r="F194" s="4"/>
      <c r="G194" s="4"/>
      <c r="H194" s="4"/>
      <c r="I194" s="4"/>
      <c r="J194" s="4"/>
      <c r="K194" s="4"/>
      <c r="L194" s="4"/>
      <c r="M194" s="4"/>
      <c r="N194" s="4"/>
      <c r="O194" s="4"/>
      <c r="P194" s="4"/>
      <c r="Q194" s="4"/>
      <c r="R194" s="4"/>
      <c r="S194" s="4"/>
      <c r="T194" s="4"/>
      <c r="U194" s="4"/>
      <c r="V194" s="4"/>
      <c r="W194" s="4"/>
      <c r="X194" s="4"/>
      <c r="Y194" s="4"/>
    </row>
    <row r="195" spans="1:25" ht="14.4" x14ac:dyDescent="0.3">
      <c r="A195" s="3"/>
      <c r="B195" s="4"/>
      <c r="C195" s="4"/>
      <c r="D195" s="5"/>
      <c r="E195" s="4"/>
      <c r="F195" s="4"/>
      <c r="G195" s="4"/>
      <c r="H195" s="4"/>
      <c r="I195" s="4"/>
      <c r="J195" s="4"/>
      <c r="K195" s="4"/>
      <c r="L195" s="4"/>
      <c r="M195" s="4"/>
      <c r="N195" s="4"/>
      <c r="O195" s="4"/>
      <c r="P195" s="4"/>
      <c r="Q195" s="4"/>
      <c r="R195" s="4"/>
      <c r="S195" s="4"/>
      <c r="T195" s="4"/>
      <c r="U195" s="4"/>
      <c r="V195" s="4"/>
      <c r="W195" s="4"/>
      <c r="X195" s="4"/>
      <c r="Y195" s="4"/>
    </row>
    <row r="196" spans="1:25" ht="14.4" x14ac:dyDescent="0.3">
      <c r="A196" s="3"/>
      <c r="B196" s="4"/>
      <c r="C196" s="4"/>
      <c r="D196" s="5"/>
      <c r="E196" s="4"/>
      <c r="F196" s="4"/>
      <c r="G196" s="4"/>
      <c r="H196" s="4"/>
      <c r="I196" s="4"/>
      <c r="J196" s="4"/>
      <c r="K196" s="4"/>
      <c r="L196" s="4"/>
      <c r="M196" s="4"/>
      <c r="N196" s="4"/>
      <c r="O196" s="4"/>
      <c r="P196" s="4"/>
      <c r="Q196" s="4"/>
      <c r="R196" s="4"/>
      <c r="S196" s="4"/>
      <c r="T196" s="4"/>
      <c r="U196" s="4"/>
      <c r="V196" s="4"/>
      <c r="W196" s="4"/>
      <c r="X196" s="4"/>
      <c r="Y196" s="4"/>
    </row>
    <row r="197" spans="1:25" ht="14.4" x14ac:dyDescent="0.3">
      <c r="A197" s="3"/>
      <c r="B197" s="4"/>
      <c r="C197" s="4"/>
      <c r="D197" s="5"/>
      <c r="E197" s="4"/>
      <c r="F197" s="4"/>
      <c r="G197" s="4"/>
      <c r="H197" s="4"/>
      <c r="I197" s="4"/>
      <c r="J197" s="4"/>
      <c r="K197" s="4"/>
      <c r="L197" s="4"/>
      <c r="M197" s="4"/>
      <c r="N197" s="4"/>
      <c r="O197" s="4"/>
      <c r="P197" s="4"/>
      <c r="Q197" s="4"/>
      <c r="R197" s="4"/>
      <c r="S197" s="4"/>
      <c r="T197" s="4"/>
      <c r="U197" s="4"/>
      <c r="V197" s="4"/>
      <c r="W197" s="4"/>
      <c r="X197" s="4"/>
      <c r="Y197" s="4"/>
    </row>
    <row r="198" spans="1:25" ht="14.4" x14ac:dyDescent="0.3">
      <c r="A198" s="3"/>
      <c r="B198" s="4"/>
      <c r="C198" s="4"/>
      <c r="D198" s="5"/>
      <c r="E198" s="4"/>
      <c r="F198" s="4"/>
      <c r="G198" s="4"/>
      <c r="H198" s="4"/>
      <c r="I198" s="4"/>
      <c r="J198" s="4"/>
      <c r="K198" s="4"/>
      <c r="L198" s="4"/>
      <c r="M198" s="4"/>
      <c r="N198" s="4"/>
      <c r="O198" s="4"/>
      <c r="P198" s="4"/>
      <c r="Q198" s="4"/>
      <c r="R198" s="4"/>
      <c r="S198" s="4"/>
      <c r="T198" s="4"/>
      <c r="U198" s="4"/>
      <c r="V198" s="4"/>
      <c r="W198" s="4"/>
      <c r="X198" s="4"/>
      <c r="Y198" s="4"/>
    </row>
    <row r="199" spans="1:25" ht="14.4" x14ac:dyDescent="0.3">
      <c r="A199" s="3"/>
      <c r="B199" s="4"/>
      <c r="C199" s="4"/>
      <c r="D199" s="5"/>
      <c r="E199" s="4"/>
      <c r="F199" s="4"/>
      <c r="G199" s="4"/>
      <c r="H199" s="4"/>
      <c r="I199" s="4"/>
      <c r="J199" s="4"/>
      <c r="K199" s="4"/>
      <c r="L199" s="4"/>
      <c r="M199" s="4"/>
      <c r="N199" s="4"/>
      <c r="O199" s="4"/>
      <c r="P199" s="4"/>
      <c r="Q199" s="4"/>
      <c r="R199" s="4"/>
      <c r="S199" s="4"/>
      <c r="T199" s="4"/>
      <c r="U199" s="4"/>
      <c r="V199" s="4"/>
      <c r="W199" s="4"/>
      <c r="X199" s="4"/>
      <c r="Y199" s="4"/>
    </row>
    <row r="200" spans="1:25" ht="14.4" x14ac:dyDescent="0.3">
      <c r="A200" s="3"/>
      <c r="B200" s="4"/>
      <c r="C200" s="4"/>
      <c r="D200" s="5"/>
      <c r="E200" s="4"/>
      <c r="F200" s="4"/>
      <c r="G200" s="4"/>
      <c r="H200" s="4"/>
      <c r="I200" s="4"/>
      <c r="J200" s="4"/>
      <c r="K200" s="4"/>
      <c r="L200" s="4"/>
      <c r="M200" s="4"/>
      <c r="N200" s="4"/>
      <c r="O200" s="4"/>
      <c r="P200" s="4"/>
      <c r="Q200" s="4"/>
      <c r="R200" s="4"/>
      <c r="S200" s="4"/>
      <c r="T200" s="4"/>
      <c r="U200" s="4"/>
      <c r="V200" s="4"/>
      <c r="W200" s="4"/>
      <c r="X200" s="4"/>
      <c r="Y200" s="4"/>
    </row>
    <row r="201" spans="1:25" ht="14.4" x14ac:dyDescent="0.3">
      <c r="A201" s="3"/>
      <c r="B201" s="4"/>
      <c r="C201" s="4"/>
      <c r="D201" s="5"/>
      <c r="E201" s="4"/>
      <c r="F201" s="4"/>
      <c r="G201" s="4"/>
      <c r="H201" s="4"/>
      <c r="I201" s="4"/>
      <c r="J201" s="4"/>
      <c r="K201" s="4"/>
      <c r="L201" s="4"/>
      <c r="M201" s="4"/>
      <c r="N201" s="4"/>
      <c r="O201" s="4"/>
      <c r="P201" s="4"/>
      <c r="Q201" s="4"/>
      <c r="R201" s="4"/>
      <c r="S201" s="4"/>
      <c r="T201" s="4"/>
      <c r="U201" s="4"/>
      <c r="V201" s="4"/>
      <c r="W201" s="4"/>
      <c r="X201" s="4"/>
      <c r="Y201" s="4"/>
    </row>
    <row r="202" spans="1:25" ht="14.4" x14ac:dyDescent="0.3">
      <c r="A202" s="3"/>
      <c r="B202" s="4"/>
      <c r="C202" s="4"/>
      <c r="D202" s="5"/>
      <c r="E202" s="4"/>
      <c r="F202" s="4"/>
      <c r="G202" s="4"/>
      <c r="H202" s="4"/>
      <c r="I202" s="4"/>
      <c r="J202" s="4"/>
      <c r="K202" s="4"/>
      <c r="L202" s="4"/>
      <c r="M202" s="4"/>
      <c r="N202" s="4"/>
      <c r="O202" s="4"/>
      <c r="P202" s="4"/>
      <c r="Q202" s="4"/>
      <c r="R202" s="4"/>
      <c r="S202" s="4"/>
      <c r="T202" s="4"/>
      <c r="U202" s="4"/>
      <c r="V202" s="4"/>
      <c r="W202" s="4"/>
      <c r="X202" s="4"/>
      <c r="Y202" s="4"/>
    </row>
    <row r="203" spans="1:25" ht="14.4" x14ac:dyDescent="0.3">
      <c r="A203" s="3"/>
      <c r="B203" s="4"/>
      <c r="C203" s="4"/>
      <c r="D203" s="5"/>
      <c r="E203" s="4"/>
      <c r="F203" s="4"/>
      <c r="G203" s="4"/>
      <c r="H203" s="4"/>
      <c r="I203" s="4"/>
      <c r="J203" s="4"/>
      <c r="K203" s="4"/>
      <c r="L203" s="4"/>
      <c r="M203" s="4"/>
      <c r="N203" s="4"/>
      <c r="O203" s="4"/>
      <c r="P203" s="4"/>
      <c r="Q203" s="4"/>
      <c r="R203" s="4"/>
      <c r="S203" s="4"/>
      <c r="T203" s="4"/>
      <c r="U203" s="4"/>
      <c r="V203" s="4"/>
      <c r="W203" s="4"/>
      <c r="X203" s="4"/>
      <c r="Y203" s="4"/>
    </row>
    <row r="204" spans="1:25" ht="14.4" x14ac:dyDescent="0.3">
      <c r="A204" s="3"/>
      <c r="B204" s="4"/>
      <c r="C204" s="4"/>
      <c r="D204" s="5"/>
      <c r="E204" s="4"/>
      <c r="F204" s="4"/>
      <c r="G204" s="4"/>
      <c r="H204" s="4"/>
      <c r="I204" s="4"/>
      <c r="J204" s="4"/>
      <c r="K204" s="4"/>
      <c r="L204" s="4"/>
      <c r="M204" s="4"/>
      <c r="N204" s="4"/>
      <c r="O204" s="4"/>
      <c r="P204" s="4"/>
      <c r="Q204" s="4"/>
      <c r="R204" s="4"/>
      <c r="S204" s="4"/>
      <c r="T204" s="4"/>
      <c r="U204" s="4"/>
      <c r="V204" s="4"/>
      <c r="W204" s="4"/>
      <c r="X204" s="4"/>
      <c r="Y204" s="4"/>
    </row>
    <row r="205" spans="1:25" ht="14.4" x14ac:dyDescent="0.3">
      <c r="A205" s="3"/>
      <c r="B205" s="4"/>
      <c r="C205" s="4"/>
      <c r="D205" s="5"/>
      <c r="E205" s="4"/>
      <c r="F205" s="4"/>
      <c r="G205" s="4"/>
      <c r="H205" s="4"/>
      <c r="I205" s="4"/>
      <c r="J205" s="4"/>
      <c r="K205" s="4"/>
      <c r="L205" s="4"/>
      <c r="M205" s="4"/>
      <c r="N205" s="4"/>
      <c r="O205" s="4"/>
      <c r="P205" s="4"/>
      <c r="Q205" s="4"/>
      <c r="R205" s="4"/>
      <c r="S205" s="4"/>
      <c r="T205" s="4"/>
      <c r="U205" s="4"/>
      <c r="V205" s="4"/>
      <c r="W205" s="4"/>
      <c r="X205" s="4"/>
      <c r="Y205" s="4"/>
    </row>
    <row r="206" spans="1:25" ht="14.4" x14ac:dyDescent="0.3">
      <c r="A206" s="3"/>
      <c r="B206" s="4"/>
      <c r="C206" s="4"/>
      <c r="D206" s="5"/>
      <c r="E206" s="4"/>
      <c r="F206" s="4"/>
      <c r="G206" s="4"/>
      <c r="H206" s="4"/>
      <c r="I206" s="4"/>
      <c r="J206" s="4"/>
      <c r="K206" s="4"/>
      <c r="L206" s="4"/>
      <c r="M206" s="4"/>
      <c r="N206" s="4"/>
      <c r="O206" s="4"/>
      <c r="P206" s="4"/>
      <c r="Q206" s="4"/>
      <c r="R206" s="4"/>
      <c r="S206" s="4"/>
      <c r="T206" s="4"/>
      <c r="U206" s="4"/>
      <c r="V206" s="4"/>
      <c r="W206" s="4"/>
      <c r="X206" s="4"/>
      <c r="Y206" s="4"/>
    </row>
    <row r="207" spans="1:25" ht="14.4" x14ac:dyDescent="0.3">
      <c r="A207" s="3"/>
      <c r="B207" s="4"/>
      <c r="C207" s="4"/>
      <c r="D207" s="5"/>
      <c r="E207" s="4"/>
      <c r="F207" s="4"/>
      <c r="G207" s="4"/>
      <c r="H207" s="4"/>
      <c r="I207" s="4"/>
      <c r="J207" s="4"/>
      <c r="K207" s="4"/>
      <c r="L207" s="4"/>
      <c r="M207" s="4"/>
      <c r="N207" s="4"/>
      <c r="O207" s="4"/>
      <c r="P207" s="4"/>
      <c r="Q207" s="4"/>
      <c r="R207" s="4"/>
      <c r="S207" s="4"/>
      <c r="T207" s="4"/>
      <c r="U207" s="4"/>
      <c r="V207" s="4"/>
      <c r="W207" s="4"/>
      <c r="X207" s="4"/>
      <c r="Y207" s="4"/>
    </row>
    <row r="208" spans="1:25" ht="14.4" x14ac:dyDescent="0.3">
      <c r="A208" s="3"/>
      <c r="B208" s="4"/>
      <c r="C208" s="4"/>
      <c r="D208" s="5"/>
      <c r="E208" s="4"/>
      <c r="F208" s="4"/>
      <c r="G208" s="4"/>
      <c r="H208" s="4"/>
      <c r="I208" s="4"/>
      <c r="J208" s="4"/>
      <c r="K208" s="4"/>
      <c r="L208" s="4"/>
      <c r="M208" s="4"/>
      <c r="N208" s="4"/>
      <c r="O208" s="4"/>
      <c r="P208" s="4"/>
      <c r="Q208" s="4"/>
      <c r="R208" s="4"/>
      <c r="S208" s="4"/>
      <c r="T208" s="4"/>
      <c r="U208" s="4"/>
      <c r="V208" s="4"/>
      <c r="W208" s="4"/>
      <c r="X208" s="4"/>
      <c r="Y208" s="4"/>
    </row>
    <row r="209" spans="1:25" ht="14.4" x14ac:dyDescent="0.3">
      <c r="A209" s="3"/>
      <c r="B209" s="4"/>
      <c r="C209" s="4"/>
      <c r="D209" s="5"/>
      <c r="E209" s="4"/>
      <c r="F209" s="4"/>
      <c r="G209" s="4"/>
      <c r="H209" s="4"/>
      <c r="I209" s="4"/>
      <c r="J209" s="4"/>
      <c r="K209" s="4"/>
      <c r="L209" s="4"/>
      <c r="M209" s="4"/>
      <c r="N209" s="4"/>
      <c r="O209" s="4"/>
      <c r="P209" s="4"/>
      <c r="Q209" s="4"/>
      <c r="R209" s="4"/>
      <c r="S209" s="4"/>
      <c r="T209" s="4"/>
      <c r="U209" s="4"/>
      <c r="V209" s="4"/>
      <c r="W209" s="4"/>
      <c r="X209" s="4"/>
      <c r="Y209" s="4"/>
    </row>
    <row r="210" spans="1:25" ht="14.4" x14ac:dyDescent="0.3">
      <c r="A210" s="3"/>
      <c r="B210" s="4"/>
      <c r="C210" s="4"/>
      <c r="D210" s="5"/>
      <c r="E210" s="4"/>
      <c r="F210" s="4"/>
      <c r="G210" s="4"/>
      <c r="H210" s="4"/>
      <c r="I210" s="4"/>
      <c r="J210" s="4"/>
      <c r="K210" s="4"/>
      <c r="L210" s="4"/>
      <c r="M210" s="4"/>
      <c r="N210" s="4"/>
      <c r="O210" s="4"/>
      <c r="P210" s="4"/>
      <c r="Q210" s="4"/>
      <c r="R210" s="4"/>
      <c r="S210" s="4"/>
      <c r="T210" s="4"/>
      <c r="U210" s="4"/>
      <c r="V210" s="4"/>
      <c r="W210" s="4"/>
      <c r="X210" s="4"/>
      <c r="Y210" s="4"/>
    </row>
    <row r="211" spans="1:25" ht="14.4" x14ac:dyDescent="0.3">
      <c r="A211" s="3"/>
      <c r="B211" s="4"/>
      <c r="C211" s="4"/>
      <c r="D211" s="5"/>
      <c r="E211" s="4"/>
      <c r="F211" s="4"/>
      <c r="G211" s="4"/>
      <c r="H211" s="4"/>
      <c r="I211" s="4"/>
      <c r="J211" s="4"/>
      <c r="K211" s="4"/>
      <c r="L211" s="4"/>
      <c r="M211" s="4"/>
      <c r="N211" s="4"/>
      <c r="O211" s="4"/>
      <c r="P211" s="4"/>
      <c r="Q211" s="4"/>
      <c r="R211" s="4"/>
      <c r="S211" s="4"/>
      <c r="T211" s="4"/>
      <c r="U211" s="4"/>
      <c r="V211" s="4"/>
      <c r="W211" s="4"/>
      <c r="X211" s="4"/>
      <c r="Y211" s="4"/>
    </row>
    <row r="212" spans="1:25" ht="14.4" x14ac:dyDescent="0.3">
      <c r="A212" s="3"/>
      <c r="B212" s="4"/>
      <c r="C212" s="4"/>
      <c r="D212" s="5"/>
      <c r="E212" s="4"/>
      <c r="F212" s="4"/>
      <c r="G212" s="4"/>
      <c r="H212" s="4"/>
      <c r="I212" s="4"/>
      <c r="J212" s="4"/>
      <c r="K212" s="4"/>
      <c r="L212" s="4"/>
      <c r="M212" s="4"/>
      <c r="N212" s="4"/>
      <c r="O212" s="4"/>
      <c r="P212" s="4"/>
      <c r="Q212" s="4"/>
      <c r="R212" s="4"/>
      <c r="S212" s="4"/>
      <c r="T212" s="4"/>
      <c r="U212" s="4"/>
      <c r="V212" s="4"/>
      <c r="W212" s="4"/>
      <c r="X212" s="4"/>
      <c r="Y212" s="4"/>
    </row>
    <row r="213" spans="1:25" ht="14.4" x14ac:dyDescent="0.3">
      <c r="A213" s="3"/>
      <c r="B213" s="4"/>
      <c r="C213" s="4"/>
      <c r="D213" s="5"/>
      <c r="E213" s="4"/>
      <c r="F213" s="4"/>
      <c r="G213" s="4"/>
      <c r="H213" s="4"/>
      <c r="I213" s="4"/>
      <c r="J213" s="4"/>
      <c r="K213" s="4"/>
      <c r="L213" s="4"/>
      <c r="M213" s="4"/>
      <c r="N213" s="4"/>
      <c r="O213" s="4"/>
      <c r="P213" s="4"/>
      <c r="Q213" s="4"/>
      <c r="R213" s="4"/>
      <c r="S213" s="4"/>
      <c r="T213" s="4"/>
      <c r="U213" s="4"/>
      <c r="V213" s="4"/>
      <c r="W213" s="4"/>
      <c r="X213" s="4"/>
      <c r="Y213" s="4"/>
    </row>
    <row r="214" spans="1:25" ht="14.4" x14ac:dyDescent="0.3">
      <c r="A214" s="3"/>
      <c r="B214" s="4"/>
      <c r="C214" s="4"/>
      <c r="D214" s="5"/>
      <c r="E214" s="4"/>
      <c r="F214" s="4"/>
      <c r="G214" s="4"/>
      <c r="H214" s="4"/>
      <c r="I214" s="4"/>
      <c r="J214" s="4"/>
      <c r="K214" s="4"/>
      <c r="L214" s="4"/>
      <c r="M214" s="4"/>
      <c r="N214" s="4"/>
      <c r="O214" s="4"/>
      <c r="P214" s="4"/>
      <c r="Q214" s="4"/>
      <c r="R214" s="4"/>
      <c r="S214" s="4"/>
      <c r="T214" s="4"/>
      <c r="U214" s="4"/>
      <c r="V214" s="4"/>
      <c r="W214" s="4"/>
      <c r="X214" s="4"/>
      <c r="Y214" s="4"/>
    </row>
    <row r="215" spans="1:25" ht="14.4" x14ac:dyDescent="0.3">
      <c r="A215" s="3"/>
      <c r="B215" s="4"/>
      <c r="C215" s="4"/>
      <c r="D215" s="5"/>
      <c r="E215" s="4"/>
      <c r="F215" s="4"/>
      <c r="G215" s="4"/>
      <c r="H215" s="4"/>
      <c r="I215" s="4"/>
      <c r="J215" s="4"/>
      <c r="K215" s="4"/>
      <c r="L215" s="4"/>
      <c r="M215" s="4"/>
      <c r="N215" s="4"/>
      <c r="O215" s="4"/>
      <c r="P215" s="4"/>
      <c r="Q215" s="4"/>
      <c r="R215" s="4"/>
      <c r="S215" s="4"/>
      <c r="T215" s="4"/>
      <c r="U215" s="4"/>
      <c r="V215" s="4"/>
      <c r="W215" s="4"/>
      <c r="X215" s="4"/>
      <c r="Y215" s="4"/>
    </row>
    <row r="216" spans="1:25" ht="14.4" x14ac:dyDescent="0.3">
      <c r="A216" s="3"/>
      <c r="B216" s="4"/>
      <c r="C216" s="4"/>
      <c r="D216" s="5"/>
      <c r="E216" s="4"/>
      <c r="F216" s="4"/>
      <c r="G216" s="4"/>
      <c r="H216" s="4"/>
      <c r="I216" s="4"/>
      <c r="J216" s="4"/>
      <c r="K216" s="4"/>
      <c r="L216" s="4"/>
      <c r="M216" s="4"/>
      <c r="N216" s="4"/>
      <c r="O216" s="4"/>
      <c r="P216" s="4"/>
      <c r="Q216" s="4"/>
      <c r="R216" s="4"/>
      <c r="S216" s="4"/>
      <c r="T216" s="4"/>
      <c r="U216" s="4"/>
      <c r="V216" s="4"/>
      <c r="W216" s="4"/>
      <c r="X216" s="4"/>
      <c r="Y216" s="4"/>
    </row>
    <row r="217" spans="1:25" ht="14.4" x14ac:dyDescent="0.3">
      <c r="A217" s="3"/>
      <c r="B217" s="4"/>
      <c r="C217" s="4"/>
      <c r="D217" s="5"/>
      <c r="E217" s="4"/>
      <c r="F217" s="4"/>
      <c r="G217" s="4"/>
      <c r="H217" s="4"/>
      <c r="I217" s="4"/>
      <c r="J217" s="4"/>
      <c r="K217" s="4"/>
      <c r="L217" s="4"/>
      <c r="M217" s="4"/>
      <c r="N217" s="4"/>
      <c r="O217" s="4"/>
      <c r="P217" s="4"/>
      <c r="Q217" s="4"/>
      <c r="R217" s="4"/>
      <c r="S217" s="4"/>
      <c r="T217" s="4"/>
      <c r="U217" s="4"/>
      <c r="V217" s="4"/>
      <c r="W217" s="4"/>
      <c r="X217" s="4"/>
      <c r="Y217" s="4"/>
    </row>
    <row r="218" spans="1:25" ht="14.4" x14ac:dyDescent="0.3">
      <c r="A218" s="3"/>
      <c r="B218" s="4"/>
      <c r="C218" s="4"/>
      <c r="D218" s="5"/>
      <c r="E218" s="4"/>
      <c r="F218" s="4"/>
      <c r="G218" s="4"/>
      <c r="H218" s="4"/>
      <c r="I218" s="4"/>
      <c r="J218" s="4"/>
      <c r="K218" s="4"/>
      <c r="L218" s="4"/>
      <c r="M218" s="4"/>
      <c r="N218" s="4"/>
      <c r="O218" s="4"/>
      <c r="P218" s="4"/>
      <c r="Q218" s="4"/>
      <c r="R218" s="4"/>
      <c r="S218" s="4"/>
      <c r="T218" s="4"/>
      <c r="U218" s="4"/>
      <c r="V218" s="4"/>
      <c r="W218" s="4"/>
      <c r="X218" s="4"/>
      <c r="Y218" s="4"/>
    </row>
    <row r="219" spans="1:25" ht="14.4" x14ac:dyDescent="0.3">
      <c r="A219" s="3"/>
      <c r="B219" s="4"/>
      <c r="C219" s="4"/>
      <c r="D219" s="5"/>
      <c r="E219" s="4"/>
      <c r="F219" s="4"/>
      <c r="G219" s="4"/>
      <c r="H219" s="4"/>
      <c r="I219" s="4"/>
      <c r="J219" s="4"/>
      <c r="K219" s="4"/>
      <c r="L219" s="4"/>
      <c r="M219" s="4"/>
      <c r="N219" s="4"/>
      <c r="O219" s="4"/>
      <c r="P219" s="4"/>
      <c r="Q219" s="4"/>
      <c r="R219" s="4"/>
      <c r="S219" s="4"/>
      <c r="T219" s="4"/>
      <c r="U219" s="4"/>
      <c r="V219" s="4"/>
      <c r="W219" s="4"/>
      <c r="X219" s="4"/>
      <c r="Y219" s="4"/>
    </row>
    <row r="220" spans="1:25" ht="14.4" x14ac:dyDescent="0.3">
      <c r="A220" s="3"/>
      <c r="B220" s="4"/>
      <c r="C220" s="4"/>
      <c r="D220" s="5"/>
      <c r="E220" s="4"/>
      <c r="F220" s="4"/>
      <c r="G220" s="4"/>
      <c r="H220" s="4"/>
      <c r="I220" s="4"/>
      <c r="J220" s="4"/>
      <c r="K220" s="4"/>
      <c r="L220" s="4"/>
      <c r="M220" s="4"/>
      <c r="N220" s="4"/>
      <c r="O220" s="4"/>
      <c r="P220" s="4"/>
      <c r="Q220" s="4"/>
      <c r="R220" s="4"/>
      <c r="S220" s="4"/>
      <c r="T220" s="4"/>
      <c r="U220" s="4"/>
      <c r="V220" s="4"/>
      <c r="W220" s="4"/>
      <c r="X220" s="4"/>
      <c r="Y220" s="4"/>
    </row>
    <row r="221" spans="1:25" ht="14.4" x14ac:dyDescent="0.3">
      <c r="A221" s="3"/>
      <c r="B221" s="4"/>
      <c r="C221" s="4"/>
      <c r="D221" s="5"/>
      <c r="E221" s="4"/>
      <c r="F221" s="4"/>
      <c r="G221" s="4"/>
      <c r="H221" s="4"/>
      <c r="I221" s="4"/>
      <c r="J221" s="4"/>
      <c r="K221" s="4"/>
      <c r="L221" s="4"/>
      <c r="M221" s="4"/>
      <c r="N221" s="4"/>
      <c r="O221" s="4"/>
      <c r="P221" s="4"/>
      <c r="Q221" s="4"/>
      <c r="R221" s="4"/>
      <c r="S221" s="4"/>
      <c r="T221" s="4"/>
      <c r="U221" s="4"/>
      <c r="V221" s="4"/>
      <c r="W221" s="4"/>
      <c r="X221" s="4"/>
      <c r="Y221" s="4"/>
    </row>
    <row r="222" spans="1:25" ht="14.4" x14ac:dyDescent="0.3">
      <c r="A222" s="3"/>
      <c r="B222" s="4"/>
      <c r="C222" s="4"/>
      <c r="D222" s="5"/>
      <c r="E222" s="4"/>
      <c r="F222" s="4"/>
      <c r="G222" s="4"/>
      <c r="H222" s="4"/>
      <c r="I222" s="4"/>
      <c r="J222" s="4"/>
      <c r="K222" s="4"/>
      <c r="L222" s="4"/>
      <c r="M222" s="4"/>
      <c r="N222" s="4"/>
      <c r="O222" s="4"/>
      <c r="P222" s="4"/>
      <c r="Q222" s="4"/>
      <c r="R222" s="4"/>
      <c r="S222" s="4"/>
      <c r="T222" s="4"/>
      <c r="U222" s="4"/>
      <c r="V222" s="4"/>
      <c r="W222" s="4"/>
      <c r="X222" s="4"/>
      <c r="Y222" s="4"/>
    </row>
    <row r="223" spans="1:25" ht="14.4" x14ac:dyDescent="0.3">
      <c r="A223" s="3"/>
      <c r="B223" s="4"/>
      <c r="C223" s="4"/>
      <c r="D223" s="5"/>
      <c r="E223" s="4"/>
      <c r="F223" s="4"/>
      <c r="G223" s="4"/>
      <c r="H223" s="4"/>
      <c r="I223" s="4"/>
      <c r="J223" s="4"/>
      <c r="K223" s="4"/>
      <c r="L223" s="4"/>
      <c r="M223" s="4"/>
      <c r="N223" s="4"/>
      <c r="O223" s="4"/>
      <c r="P223" s="4"/>
      <c r="Q223" s="4"/>
      <c r="R223" s="4"/>
      <c r="S223" s="4"/>
      <c r="T223" s="4"/>
      <c r="U223" s="4"/>
      <c r="V223" s="4"/>
      <c r="W223" s="4"/>
      <c r="X223" s="4"/>
      <c r="Y223" s="4"/>
    </row>
    <row r="224" spans="1:25" ht="14.4" x14ac:dyDescent="0.3">
      <c r="A224" s="3"/>
      <c r="B224" s="4"/>
      <c r="C224" s="4"/>
      <c r="D224" s="5"/>
      <c r="E224" s="4"/>
      <c r="F224" s="4"/>
      <c r="G224" s="4"/>
      <c r="H224" s="4"/>
      <c r="I224" s="4"/>
      <c r="J224" s="4"/>
      <c r="K224" s="4"/>
      <c r="L224" s="4"/>
      <c r="M224" s="4"/>
      <c r="N224" s="4"/>
      <c r="O224" s="4"/>
      <c r="P224" s="4"/>
      <c r="Q224" s="4"/>
      <c r="R224" s="4"/>
      <c r="S224" s="4"/>
      <c r="T224" s="4"/>
      <c r="U224" s="4"/>
      <c r="V224" s="4"/>
      <c r="W224" s="4"/>
      <c r="X224" s="4"/>
      <c r="Y224" s="4"/>
    </row>
    <row r="225" spans="1:25" ht="14.4" x14ac:dyDescent="0.3">
      <c r="A225" s="3"/>
      <c r="B225" s="4"/>
      <c r="C225" s="4"/>
      <c r="D225" s="5"/>
      <c r="E225" s="4"/>
      <c r="F225" s="4"/>
      <c r="G225" s="4"/>
      <c r="H225" s="4"/>
      <c r="I225" s="4"/>
      <c r="J225" s="4"/>
      <c r="K225" s="4"/>
      <c r="L225" s="4"/>
      <c r="M225" s="4"/>
      <c r="N225" s="4"/>
      <c r="O225" s="4"/>
      <c r="P225" s="4"/>
      <c r="Q225" s="4"/>
      <c r="R225" s="4"/>
      <c r="S225" s="4"/>
      <c r="T225" s="4"/>
      <c r="U225" s="4"/>
      <c r="V225" s="4"/>
      <c r="W225" s="4"/>
      <c r="X225" s="4"/>
      <c r="Y225" s="4"/>
    </row>
    <row r="226" spans="1:25" ht="14.4" x14ac:dyDescent="0.3">
      <c r="A226" s="3"/>
      <c r="B226" s="4"/>
      <c r="C226" s="4"/>
      <c r="D226" s="5"/>
      <c r="E226" s="4"/>
      <c r="F226" s="4"/>
      <c r="G226" s="4"/>
      <c r="H226" s="4"/>
      <c r="I226" s="4"/>
      <c r="J226" s="4"/>
      <c r="K226" s="4"/>
      <c r="L226" s="4"/>
      <c r="M226" s="4"/>
      <c r="N226" s="4"/>
      <c r="O226" s="4"/>
      <c r="P226" s="4"/>
      <c r="Q226" s="4"/>
      <c r="R226" s="4"/>
      <c r="S226" s="4"/>
      <c r="T226" s="4"/>
      <c r="U226" s="4"/>
      <c r="V226" s="4"/>
      <c r="W226" s="4"/>
      <c r="X226" s="4"/>
      <c r="Y226" s="4"/>
    </row>
    <row r="227" spans="1:25" ht="14.4" x14ac:dyDescent="0.3">
      <c r="A227" s="3"/>
      <c r="B227" s="4"/>
      <c r="C227" s="4"/>
      <c r="D227" s="5"/>
      <c r="E227" s="4"/>
      <c r="F227" s="4"/>
      <c r="G227" s="4"/>
      <c r="H227" s="4"/>
      <c r="I227" s="4"/>
      <c r="J227" s="4"/>
      <c r="K227" s="4"/>
      <c r="L227" s="4"/>
      <c r="M227" s="4"/>
      <c r="N227" s="4"/>
      <c r="O227" s="4"/>
      <c r="P227" s="4"/>
      <c r="Q227" s="4"/>
      <c r="R227" s="4"/>
      <c r="S227" s="4"/>
      <c r="T227" s="4"/>
      <c r="U227" s="4"/>
      <c r="V227" s="4"/>
      <c r="W227" s="4"/>
      <c r="X227" s="4"/>
      <c r="Y227" s="4"/>
    </row>
    <row r="228" spans="1:25" ht="14.4" x14ac:dyDescent="0.3">
      <c r="A228" s="3"/>
      <c r="B228" s="4"/>
      <c r="C228" s="4"/>
      <c r="D228" s="5"/>
      <c r="E228" s="4"/>
      <c r="F228" s="4"/>
      <c r="G228" s="4"/>
      <c r="H228" s="4"/>
      <c r="I228" s="4"/>
      <c r="J228" s="4"/>
      <c r="K228" s="4"/>
      <c r="L228" s="4"/>
      <c r="M228" s="4"/>
      <c r="N228" s="4"/>
      <c r="O228" s="4"/>
      <c r="P228" s="4"/>
      <c r="Q228" s="4"/>
      <c r="R228" s="4"/>
      <c r="S228" s="4"/>
      <c r="T228" s="4"/>
      <c r="U228" s="4"/>
      <c r="V228" s="4"/>
      <c r="W228" s="4"/>
      <c r="X228" s="4"/>
      <c r="Y228" s="4"/>
    </row>
    <row r="229" spans="1:25" ht="14.4" x14ac:dyDescent="0.3">
      <c r="A229" s="3"/>
      <c r="B229" s="4"/>
      <c r="C229" s="4"/>
      <c r="D229" s="5"/>
      <c r="E229" s="4"/>
      <c r="F229" s="4"/>
      <c r="G229" s="4"/>
      <c r="H229" s="4"/>
      <c r="I229" s="4"/>
      <c r="J229" s="4"/>
      <c r="K229" s="4"/>
      <c r="L229" s="4"/>
      <c r="M229" s="4"/>
      <c r="N229" s="4"/>
      <c r="O229" s="4"/>
      <c r="P229" s="4"/>
      <c r="Q229" s="4"/>
      <c r="R229" s="4"/>
      <c r="S229" s="4"/>
      <c r="T229" s="4"/>
      <c r="U229" s="4"/>
      <c r="V229" s="4"/>
      <c r="W229" s="4"/>
      <c r="X229" s="4"/>
      <c r="Y229" s="4"/>
    </row>
    <row r="230" spans="1:25" ht="14.4" x14ac:dyDescent="0.3">
      <c r="A230" s="3"/>
      <c r="B230" s="4"/>
      <c r="C230" s="4"/>
      <c r="D230" s="5"/>
      <c r="E230" s="4"/>
      <c r="F230" s="4"/>
      <c r="G230" s="4"/>
      <c r="H230" s="4"/>
      <c r="I230" s="4"/>
      <c r="J230" s="4"/>
      <c r="K230" s="4"/>
      <c r="L230" s="4"/>
      <c r="M230" s="4"/>
      <c r="N230" s="4"/>
      <c r="O230" s="4"/>
      <c r="P230" s="4"/>
      <c r="Q230" s="4"/>
      <c r="R230" s="4"/>
      <c r="S230" s="4"/>
      <c r="T230" s="4"/>
      <c r="U230" s="4"/>
      <c r="V230" s="4"/>
      <c r="W230" s="4"/>
      <c r="X230" s="4"/>
      <c r="Y230" s="4"/>
    </row>
    <row r="231" spans="1:25" ht="14.4" x14ac:dyDescent="0.3">
      <c r="A231" s="3"/>
      <c r="B231" s="4"/>
      <c r="C231" s="4"/>
      <c r="D231" s="5"/>
      <c r="E231" s="4"/>
      <c r="F231" s="4"/>
      <c r="G231" s="4"/>
      <c r="H231" s="4"/>
      <c r="I231" s="4"/>
      <c r="J231" s="4"/>
      <c r="K231" s="4"/>
      <c r="L231" s="4"/>
      <c r="M231" s="4"/>
      <c r="N231" s="4"/>
      <c r="O231" s="4"/>
      <c r="P231" s="4"/>
      <c r="Q231" s="4"/>
      <c r="R231" s="4"/>
      <c r="S231" s="4"/>
      <c r="T231" s="4"/>
      <c r="U231" s="4"/>
      <c r="V231" s="4"/>
      <c r="W231" s="4"/>
      <c r="X231" s="4"/>
      <c r="Y231" s="4"/>
    </row>
    <row r="232" spans="1:25" ht="14.4" x14ac:dyDescent="0.3">
      <c r="A232" s="3"/>
      <c r="B232" s="4"/>
      <c r="C232" s="4"/>
      <c r="D232" s="5"/>
      <c r="E232" s="4"/>
      <c r="F232" s="4"/>
      <c r="G232" s="4"/>
      <c r="H232" s="4"/>
      <c r="I232" s="4"/>
      <c r="J232" s="4"/>
      <c r="K232" s="4"/>
      <c r="L232" s="4"/>
      <c r="M232" s="4"/>
      <c r="N232" s="4"/>
      <c r="O232" s="4"/>
      <c r="P232" s="4"/>
      <c r="Q232" s="4"/>
      <c r="R232" s="4"/>
      <c r="S232" s="4"/>
      <c r="T232" s="4"/>
      <c r="U232" s="4"/>
      <c r="V232" s="4"/>
      <c r="W232" s="4"/>
      <c r="X232" s="4"/>
      <c r="Y232" s="4"/>
    </row>
    <row r="233" spans="1:25" ht="14.4" x14ac:dyDescent="0.3">
      <c r="A233" s="3"/>
      <c r="B233" s="4"/>
      <c r="C233" s="4"/>
      <c r="D233" s="5"/>
      <c r="E233" s="4"/>
      <c r="F233" s="4"/>
      <c r="G233" s="4"/>
      <c r="H233" s="4"/>
      <c r="I233" s="4"/>
      <c r="J233" s="4"/>
      <c r="K233" s="4"/>
      <c r="L233" s="4"/>
      <c r="M233" s="4"/>
      <c r="N233" s="4"/>
      <c r="O233" s="4"/>
      <c r="P233" s="4"/>
      <c r="Q233" s="4"/>
      <c r="R233" s="4"/>
      <c r="S233" s="4"/>
      <c r="T233" s="4"/>
      <c r="U233" s="4"/>
      <c r="V233" s="4"/>
      <c r="W233" s="4"/>
      <c r="X233" s="4"/>
      <c r="Y233" s="4"/>
    </row>
    <row r="234" spans="1:25" ht="14.4" x14ac:dyDescent="0.3">
      <c r="A234" s="3"/>
      <c r="B234" s="4"/>
      <c r="C234" s="4"/>
      <c r="D234" s="5"/>
      <c r="E234" s="4"/>
      <c r="F234" s="4"/>
      <c r="G234" s="4"/>
      <c r="H234" s="4"/>
      <c r="I234" s="4"/>
      <c r="J234" s="4"/>
      <c r="K234" s="4"/>
      <c r="L234" s="4"/>
      <c r="M234" s="4"/>
      <c r="N234" s="4"/>
      <c r="O234" s="4"/>
      <c r="P234" s="4"/>
      <c r="Q234" s="4"/>
      <c r="R234" s="4"/>
      <c r="S234" s="4"/>
      <c r="T234" s="4"/>
      <c r="U234" s="4"/>
      <c r="V234" s="4"/>
      <c r="W234" s="4"/>
      <c r="X234" s="4"/>
      <c r="Y234" s="4"/>
    </row>
    <row r="235" spans="1:25" ht="14.4" x14ac:dyDescent="0.3">
      <c r="A235" s="3"/>
      <c r="B235" s="4"/>
      <c r="C235" s="4"/>
      <c r="D235" s="5"/>
      <c r="E235" s="4"/>
      <c r="F235" s="4"/>
      <c r="G235" s="4"/>
      <c r="H235" s="4"/>
      <c r="I235" s="4"/>
      <c r="J235" s="4"/>
      <c r="K235" s="4"/>
      <c r="L235" s="4"/>
      <c r="M235" s="4"/>
      <c r="N235" s="4"/>
      <c r="O235" s="4"/>
      <c r="P235" s="4"/>
      <c r="Q235" s="4"/>
      <c r="R235" s="4"/>
      <c r="S235" s="4"/>
      <c r="T235" s="4"/>
      <c r="U235" s="4"/>
      <c r="V235" s="4"/>
      <c r="W235" s="4"/>
      <c r="X235" s="4"/>
      <c r="Y235" s="4"/>
    </row>
    <row r="236" spans="1:25" ht="14.4" x14ac:dyDescent="0.3">
      <c r="A236" s="3"/>
      <c r="B236" s="4"/>
      <c r="C236" s="4"/>
      <c r="D236" s="5"/>
      <c r="E236" s="4"/>
      <c r="F236" s="4"/>
      <c r="G236" s="4"/>
      <c r="H236" s="4"/>
      <c r="I236" s="4"/>
      <c r="J236" s="4"/>
      <c r="K236" s="4"/>
      <c r="L236" s="4"/>
      <c r="M236" s="4"/>
      <c r="N236" s="4"/>
      <c r="O236" s="4"/>
      <c r="P236" s="4"/>
      <c r="Q236" s="4"/>
      <c r="R236" s="4"/>
      <c r="S236" s="4"/>
      <c r="T236" s="4"/>
      <c r="U236" s="4"/>
      <c r="V236" s="4"/>
      <c r="W236" s="4"/>
      <c r="X236" s="4"/>
      <c r="Y236" s="4"/>
    </row>
    <row r="237" spans="1:25" ht="14.4" x14ac:dyDescent="0.3">
      <c r="A237" s="3"/>
      <c r="B237" s="4"/>
      <c r="C237" s="4"/>
      <c r="D237" s="5"/>
      <c r="E237" s="4"/>
      <c r="F237" s="4"/>
      <c r="G237" s="4"/>
      <c r="H237" s="4"/>
      <c r="I237" s="4"/>
      <c r="J237" s="4"/>
      <c r="K237" s="4"/>
      <c r="L237" s="4"/>
      <c r="M237" s="4"/>
      <c r="N237" s="4"/>
      <c r="O237" s="4"/>
      <c r="P237" s="4"/>
      <c r="Q237" s="4"/>
      <c r="R237" s="4"/>
      <c r="S237" s="4"/>
      <c r="T237" s="4"/>
      <c r="U237" s="4"/>
      <c r="V237" s="4"/>
      <c r="W237" s="4"/>
      <c r="X237" s="4"/>
      <c r="Y237" s="4"/>
    </row>
    <row r="238" spans="1:25" ht="14.4" x14ac:dyDescent="0.3">
      <c r="A238" s="3"/>
      <c r="B238" s="4"/>
      <c r="C238" s="4"/>
      <c r="D238" s="5"/>
      <c r="E238" s="4"/>
      <c r="F238" s="4"/>
      <c r="G238" s="4"/>
      <c r="H238" s="4"/>
      <c r="I238" s="4"/>
      <c r="J238" s="4"/>
      <c r="K238" s="4"/>
      <c r="L238" s="4"/>
      <c r="M238" s="4"/>
      <c r="N238" s="4"/>
      <c r="O238" s="4"/>
      <c r="P238" s="4"/>
      <c r="Q238" s="4"/>
      <c r="R238" s="4"/>
      <c r="S238" s="4"/>
      <c r="T238" s="4"/>
      <c r="U238" s="4"/>
      <c r="V238" s="4"/>
      <c r="W238" s="4"/>
      <c r="X238" s="4"/>
      <c r="Y238" s="4"/>
    </row>
    <row r="239" spans="1:25" ht="14.4" x14ac:dyDescent="0.3">
      <c r="A239" s="3"/>
      <c r="B239" s="4"/>
      <c r="C239" s="4"/>
      <c r="D239" s="5"/>
      <c r="E239" s="4"/>
      <c r="F239" s="4"/>
      <c r="G239" s="4"/>
      <c r="H239" s="4"/>
      <c r="I239" s="4"/>
      <c r="J239" s="4"/>
      <c r="K239" s="4"/>
      <c r="L239" s="4"/>
      <c r="M239" s="4"/>
      <c r="N239" s="4"/>
      <c r="O239" s="4"/>
      <c r="P239" s="4"/>
      <c r="Q239" s="4"/>
      <c r="R239" s="4"/>
      <c r="S239" s="4"/>
      <c r="T239" s="4"/>
      <c r="U239" s="4"/>
      <c r="V239" s="4"/>
      <c r="W239" s="4"/>
      <c r="X239" s="4"/>
      <c r="Y239" s="4"/>
    </row>
    <row r="240" spans="1:25" ht="14.4" x14ac:dyDescent="0.3">
      <c r="A240" s="3"/>
      <c r="B240" s="4"/>
      <c r="C240" s="4"/>
      <c r="D240" s="5"/>
      <c r="E240" s="4"/>
      <c r="F240" s="4"/>
      <c r="G240" s="4"/>
      <c r="H240" s="4"/>
      <c r="I240" s="4"/>
      <c r="J240" s="4"/>
      <c r="K240" s="4"/>
      <c r="L240" s="4"/>
      <c r="M240" s="4"/>
      <c r="N240" s="4"/>
      <c r="O240" s="4"/>
      <c r="P240" s="4"/>
      <c r="Q240" s="4"/>
      <c r="R240" s="4"/>
      <c r="S240" s="4"/>
      <c r="T240" s="4"/>
      <c r="U240" s="4"/>
      <c r="V240" s="4"/>
      <c r="W240" s="4"/>
      <c r="X240" s="4"/>
      <c r="Y240" s="4"/>
    </row>
    <row r="241" spans="1:25" ht="14.4" x14ac:dyDescent="0.3">
      <c r="A241" s="3"/>
      <c r="B241" s="4"/>
      <c r="C241" s="4"/>
      <c r="D241" s="5"/>
      <c r="E241" s="4"/>
      <c r="F241" s="4"/>
      <c r="G241" s="4"/>
      <c r="H241" s="4"/>
      <c r="I241" s="4"/>
      <c r="J241" s="4"/>
      <c r="K241" s="4"/>
      <c r="L241" s="4"/>
      <c r="M241" s="4"/>
      <c r="N241" s="4"/>
      <c r="O241" s="4"/>
      <c r="P241" s="4"/>
      <c r="Q241" s="4"/>
      <c r="R241" s="4"/>
      <c r="S241" s="4"/>
      <c r="T241" s="4"/>
      <c r="U241" s="4"/>
      <c r="V241" s="4"/>
      <c r="W241" s="4"/>
      <c r="X241" s="4"/>
      <c r="Y241" s="4"/>
    </row>
    <row r="242" spans="1:25" ht="14.4" x14ac:dyDescent="0.3">
      <c r="A242" s="3"/>
      <c r="B242" s="4"/>
      <c r="C242" s="4"/>
      <c r="D242" s="5"/>
      <c r="E242" s="4"/>
      <c r="F242" s="4"/>
      <c r="G242" s="4"/>
      <c r="H242" s="4"/>
      <c r="I242" s="4"/>
      <c r="J242" s="4"/>
      <c r="K242" s="4"/>
      <c r="L242" s="4"/>
      <c r="M242" s="4"/>
      <c r="N242" s="4"/>
      <c r="O242" s="4"/>
      <c r="P242" s="4"/>
      <c r="Q242" s="4"/>
      <c r="R242" s="4"/>
      <c r="S242" s="4"/>
      <c r="T242" s="4"/>
      <c r="U242" s="4"/>
      <c r="V242" s="4"/>
      <c r="W242" s="4"/>
      <c r="X242" s="4"/>
      <c r="Y242" s="4"/>
    </row>
    <row r="243" spans="1:25" ht="14.4" x14ac:dyDescent="0.3">
      <c r="A243" s="3"/>
      <c r="B243" s="4"/>
      <c r="C243" s="4"/>
      <c r="D243" s="5"/>
      <c r="E243" s="4"/>
      <c r="F243" s="4"/>
      <c r="G243" s="4"/>
      <c r="H243" s="4"/>
      <c r="I243" s="4"/>
      <c r="J243" s="4"/>
      <c r="K243" s="4"/>
      <c r="L243" s="4"/>
      <c r="M243" s="4"/>
      <c r="N243" s="4"/>
      <c r="O243" s="4"/>
      <c r="P243" s="4"/>
      <c r="Q243" s="4"/>
      <c r="R243" s="4"/>
      <c r="S243" s="4"/>
      <c r="T243" s="4"/>
      <c r="U243" s="4"/>
      <c r="V243" s="4"/>
      <c r="W243" s="4"/>
      <c r="X243" s="4"/>
      <c r="Y243" s="4"/>
    </row>
    <row r="244" spans="1:25" ht="14.4" x14ac:dyDescent="0.3">
      <c r="A244" s="3"/>
      <c r="B244" s="4"/>
      <c r="C244" s="4"/>
      <c r="D244" s="5"/>
      <c r="E244" s="4"/>
      <c r="F244" s="4"/>
      <c r="G244" s="4"/>
      <c r="H244" s="4"/>
      <c r="I244" s="4"/>
      <c r="J244" s="4"/>
      <c r="K244" s="4"/>
      <c r="L244" s="4"/>
      <c r="M244" s="4"/>
      <c r="N244" s="4"/>
      <c r="O244" s="4"/>
      <c r="P244" s="4"/>
      <c r="Q244" s="4"/>
      <c r="R244" s="4"/>
      <c r="S244" s="4"/>
      <c r="T244" s="4"/>
      <c r="U244" s="4"/>
      <c r="V244" s="4"/>
      <c r="W244" s="4"/>
      <c r="X244" s="4"/>
      <c r="Y244" s="4"/>
    </row>
    <row r="245" spans="1:25" ht="14.4" x14ac:dyDescent="0.3">
      <c r="A245" s="3"/>
      <c r="B245" s="4"/>
      <c r="C245" s="4"/>
      <c r="D245" s="5"/>
      <c r="E245" s="4"/>
      <c r="F245" s="4"/>
      <c r="G245" s="4"/>
      <c r="H245" s="4"/>
      <c r="I245" s="4"/>
      <c r="J245" s="4"/>
      <c r="K245" s="4"/>
      <c r="L245" s="4"/>
      <c r="M245" s="4"/>
      <c r="N245" s="4"/>
      <c r="O245" s="4"/>
      <c r="P245" s="4"/>
      <c r="Q245" s="4"/>
      <c r="R245" s="4"/>
      <c r="S245" s="4"/>
      <c r="T245" s="4"/>
      <c r="U245" s="4"/>
      <c r="V245" s="4"/>
      <c r="W245" s="4"/>
      <c r="X245" s="4"/>
      <c r="Y245" s="4"/>
    </row>
    <row r="246" spans="1:25" ht="14.4" x14ac:dyDescent="0.3">
      <c r="A246" s="3"/>
      <c r="B246" s="4"/>
      <c r="C246" s="4"/>
      <c r="D246" s="5"/>
      <c r="E246" s="4"/>
      <c r="F246" s="4"/>
      <c r="G246" s="4"/>
      <c r="H246" s="4"/>
      <c r="I246" s="4"/>
      <c r="J246" s="4"/>
      <c r="K246" s="4"/>
      <c r="L246" s="4"/>
      <c r="M246" s="4"/>
      <c r="N246" s="4"/>
      <c r="O246" s="4"/>
      <c r="P246" s="4"/>
      <c r="Q246" s="4"/>
      <c r="R246" s="4"/>
      <c r="S246" s="4"/>
      <c r="T246" s="4"/>
      <c r="U246" s="4"/>
      <c r="V246" s="4"/>
      <c r="W246" s="4"/>
      <c r="X246" s="4"/>
      <c r="Y246" s="4"/>
    </row>
    <row r="247" spans="1:25" ht="14.4" x14ac:dyDescent="0.3">
      <c r="A247" s="3"/>
      <c r="B247" s="4"/>
      <c r="C247" s="4"/>
      <c r="D247" s="5"/>
      <c r="E247" s="4"/>
      <c r="F247" s="4"/>
      <c r="G247" s="4"/>
      <c r="H247" s="4"/>
      <c r="I247" s="4"/>
      <c r="J247" s="4"/>
      <c r="K247" s="4"/>
      <c r="L247" s="4"/>
      <c r="M247" s="4"/>
      <c r="N247" s="4"/>
      <c r="O247" s="4"/>
      <c r="P247" s="4"/>
      <c r="Q247" s="4"/>
      <c r="R247" s="4"/>
      <c r="S247" s="4"/>
      <c r="T247" s="4"/>
      <c r="U247" s="4"/>
      <c r="V247" s="4"/>
      <c r="W247" s="4"/>
      <c r="X247" s="4"/>
      <c r="Y247" s="4"/>
    </row>
    <row r="248" spans="1:25" ht="14.4" x14ac:dyDescent="0.3">
      <c r="A248" s="3"/>
      <c r="B248" s="4"/>
      <c r="C248" s="4"/>
      <c r="D248" s="5"/>
      <c r="E248" s="4"/>
      <c r="F248" s="4"/>
      <c r="G248" s="4"/>
      <c r="H248" s="4"/>
      <c r="I248" s="4"/>
      <c r="J248" s="4"/>
      <c r="K248" s="4"/>
      <c r="L248" s="4"/>
      <c r="M248" s="4"/>
      <c r="N248" s="4"/>
      <c r="O248" s="4"/>
      <c r="P248" s="4"/>
      <c r="Q248" s="4"/>
      <c r="R248" s="4"/>
      <c r="S248" s="4"/>
      <c r="T248" s="4"/>
      <c r="U248" s="4"/>
      <c r="V248" s="4"/>
      <c r="W248" s="4"/>
      <c r="X248" s="4"/>
      <c r="Y248" s="4"/>
    </row>
    <row r="249" spans="1:25" ht="14.4" x14ac:dyDescent="0.3">
      <c r="A249" s="3"/>
      <c r="B249" s="4"/>
      <c r="C249" s="4"/>
      <c r="D249" s="5"/>
      <c r="E249" s="4"/>
      <c r="F249" s="4"/>
      <c r="G249" s="4"/>
      <c r="H249" s="4"/>
      <c r="I249" s="4"/>
      <c r="J249" s="4"/>
      <c r="K249" s="4"/>
      <c r="L249" s="4"/>
      <c r="M249" s="4"/>
      <c r="N249" s="4"/>
      <c r="O249" s="4"/>
      <c r="P249" s="4"/>
      <c r="Q249" s="4"/>
      <c r="R249" s="4"/>
      <c r="S249" s="4"/>
      <c r="T249" s="4"/>
      <c r="U249" s="4"/>
      <c r="V249" s="4"/>
      <c r="W249" s="4"/>
      <c r="X249" s="4"/>
      <c r="Y249" s="4"/>
    </row>
    <row r="250" spans="1:25" ht="14.4" x14ac:dyDescent="0.3">
      <c r="A250" s="3"/>
      <c r="B250" s="4"/>
      <c r="C250" s="4"/>
      <c r="D250" s="5"/>
      <c r="E250" s="4"/>
      <c r="F250" s="4"/>
      <c r="G250" s="4"/>
      <c r="H250" s="4"/>
      <c r="I250" s="4"/>
      <c r="J250" s="4"/>
      <c r="K250" s="4"/>
      <c r="L250" s="4"/>
      <c r="M250" s="4"/>
      <c r="N250" s="4"/>
      <c r="O250" s="4"/>
      <c r="P250" s="4"/>
      <c r="Q250" s="4"/>
      <c r="R250" s="4"/>
      <c r="S250" s="4"/>
      <c r="T250" s="4"/>
      <c r="U250" s="4"/>
      <c r="V250" s="4"/>
      <c r="W250" s="4"/>
      <c r="X250" s="4"/>
      <c r="Y250" s="4"/>
    </row>
    <row r="251" spans="1:25" ht="14.4" x14ac:dyDescent="0.3">
      <c r="A251" s="3"/>
      <c r="B251" s="4"/>
      <c r="C251" s="4"/>
      <c r="D251" s="5"/>
      <c r="E251" s="4"/>
      <c r="F251" s="4"/>
      <c r="G251" s="4"/>
      <c r="H251" s="4"/>
      <c r="I251" s="4"/>
      <c r="J251" s="4"/>
      <c r="K251" s="4"/>
      <c r="L251" s="4"/>
      <c r="M251" s="4"/>
      <c r="N251" s="4"/>
      <c r="O251" s="4"/>
      <c r="P251" s="4"/>
      <c r="Q251" s="4"/>
      <c r="R251" s="4"/>
      <c r="S251" s="4"/>
      <c r="T251" s="4"/>
      <c r="U251" s="4"/>
      <c r="V251" s="4"/>
      <c r="W251" s="4"/>
      <c r="X251" s="4"/>
      <c r="Y251" s="4"/>
    </row>
    <row r="252" spans="1:25" ht="14.4" x14ac:dyDescent="0.3">
      <c r="A252" s="3"/>
      <c r="B252" s="4"/>
      <c r="C252" s="4"/>
      <c r="D252" s="5"/>
      <c r="E252" s="4"/>
      <c r="F252" s="4"/>
      <c r="G252" s="4"/>
      <c r="H252" s="4"/>
      <c r="I252" s="4"/>
      <c r="J252" s="4"/>
      <c r="K252" s="4"/>
      <c r="L252" s="4"/>
      <c r="M252" s="4"/>
      <c r="N252" s="4"/>
      <c r="O252" s="4"/>
      <c r="P252" s="4"/>
      <c r="Q252" s="4"/>
      <c r="R252" s="4"/>
      <c r="S252" s="4"/>
      <c r="T252" s="4"/>
      <c r="U252" s="4"/>
      <c r="V252" s="4"/>
      <c r="W252" s="4"/>
      <c r="X252" s="4"/>
      <c r="Y252" s="4"/>
    </row>
    <row r="253" spans="1:25" ht="14.4" x14ac:dyDescent="0.3">
      <c r="A253" s="3"/>
      <c r="B253" s="4"/>
      <c r="C253" s="4"/>
      <c r="D253" s="5"/>
      <c r="E253" s="4"/>
      <c r="F253" s="4"/>
      <c r="G253" s="4"/>
      <c r="H253" s="4"/>
      <c r="I253" s="4"/>
      <c r="J253" s="4"/>
      <c r="K253" s="4"/>
      <c r="L253" s="4"/>
      <c r="M253" s="4"/>
      <c r="N253" s="4"/>
      <c r="O253" s="4"/>
      <c r="P253" s="4"/>
      <c r="Q253" s="4"/>
      <c r="R253" s="4"/>
      <c r="S253" s="4"/>
      <c r="T253" s="4"/>
      <c r="U253" s="4"/>
      <c r="V253" s="4"/>
      <c r="W253" s="4"/>
      <c r="X253" s="4"/>
      <c r="Y253" s="4"/>
    </row>
    <row r="254" spans="1:25" ht="14.4" x14ac:dyDescent="0.3">
      <c r="A254" s="3"/>
      <c r="B254" s="4"/>
      <c r="C254" s="4"/>
      <c r="D254" s="5"/>
      <c r="E254" s="4"/>
      <c r="F254" s="4"/>
      <c r="G254" s="4"/>
      <c r="H254" s="4"/>
      <c r="I254" s="4"/>
      <c r="J254" s="4"/>
      <c r="K254" s="4"/>
      <c r="L254" s="4"/>
      <c r="M254" s="4"/>
      <c r="N254" s="4"/>
      <c r="O254" s="4"/>
      <c r="P254" s="4"/>
      <c r="Q254" s="4"/>
      <c r="R254" s="4"/>
      <c r="S254" s="4"/>
      <c r="T254" s="4"/>
      <c r="U254" s="4"/>
      <c r="V254" s="4"/>
      <c r="W254" s="4"/>
      <c r="X254" s="4"/>
      <c r="Y254" s="4"/>
    </row>
    <row r="255" spans="1:25" ht="14.4" x14ac:dyDescent="0.3">
      <c r="A255" s="3"/>
      <c r="B255" s="4"/>
      <c r="C255" s="4"/>
      <c r="D255" s="5"/>
      <c r="E255" s="4"/>
      <c r="F255" s="4"/>
      <c r="G255" s="4"/>
      <c r="H255" s="4"/>
      <c r="I255" s="4"/>
      <c r="J255" s="4"/>
      <c r="K255" s="4"/>
      <c r="L255" s="4"/>
      <c r="M255" s="4"/>
      <c r="N255" s="4"/>
      <c r="O255" s="4"/>
      <c r="P255" s="4"/>
      <c r="Q255" s="4"/>
      <c r="R255" s="4"/>
      <c r="S255" s="4"/>
      <c r="T255" s="4"/>
      <c r="U255" s="4"/>
      <c r="V255" s="4"/>
      <c r="W255" s="4"/>
      <c r="X255" s="4"/>
      <c r="Y255" s="4"/>
    </row>
    <row r="256" spans="1:25" ht="14.4" x14ac:dyDescent="0.3">
      <c r="A256" s="3"/>
      <c r="B256" s="4"/>
      <c r="C256" s="4"/>
      <c r="D256" s="5"/>
      <c r="E256" s="4"/>
      <c r="F256" s="4"/>
      <c r="G256" s="4"/>
      <c r="H256" s="4"/>
      <c r="I256" s="4"/>
      <c r="J256" s="4"/>
      <c r="K256" s="4"/>
      <c r="L256" s="4"/>
      <c r="M256" s="4"/>
      <c r="N256" s="4"/>
      <c r="O256" s="4"/>
      <c r="P256" s="4"/>
      <c r="Q256" s="4"/>
      <c r="R256" s="4"/>
      <c r="S256" s="4"/>
      <c r="T256" s="4"/>
      <c r="U256" s="4"/>
      <c r="V256" s="4"/>
      <c r="W256" s="4"/>
      <c r="X256" s="4"/>
      <c r="Y256" s="4"/>
    </row>
    <row r="257" spans="1:25" ht="14.4" x14ac:dyDescent="0.3">
      <c r="A257" s="3"/>
      <c r="B257" s="4"/>
      <c r="C257" s="4"/>
      <c r="D257" s="5"/>
      <c r="E257" s="4"/>
      <c r="F257" s="4"/>
      <c r="G257" s="4"/>
      <c r="H257" s="4"/>
      <c r="I257" s="4"/>
      <c r="J257" s="4"/>
      <c r="K257" s="4"/>
      <c r="L257" s="4"/>
      <c r="M257" s="4"/>
      <c r="N257" s="4"/>
      <c r="O257" s="4"/>
      <c r="P257" s="4"/>
      <c r="Q257" s="4"/>
      <c r="R257" s="4"/>
      <c r="S257" s="4"/>
      <c r="T257" s="4"/>
      <c r="U257" s="4"/>
      <c r="V257" s="4"/>
      <c r="W257" s="4"/>
      <c r="X257" s="4"/>
      <c r="Y257" s="4"/>
    </row>
    <row r="258" spans="1:25" ht="14.4" x14ac:dyDescent="0.3">
      <c r="A258" s="3"/>
      <c r="B258" s="4"/>
      <c r="C258" s="4"/>
      <c r="D258" s="5"/>
      <c r="E258" s="4"/>
      <c r="F258" s="4"/>
      <c r="G258" s="4"/>
      <c r="H258" s="4"/>
      <c r="I258" s="4"/>
      <c r="J258" s="4"/>
      <c r="K258" s="4"/>
      <c r="L258" s="4"/>
      <c r="M258" s="4"/>
      <c r="N258" s="4"/>
      <c r="O258" s="4"/>
      <c r="P258" s="4"/>
      <c r="Q258" s="4"/>
      <c r="R258" s="4"/>
      <c r="S258" s="4"/>
      <c r="T258" s="4"/>
      <c r="U258" s="4"/>
      <c r="V258" s="4"/>
      <c r="W258" s="4"/>
      <c r="X258" s="4"/>
      <c r="Y258" s="4"/>
    </row>
    <row r="259" spans="1:25" ht="14.4" x14ac:dyDescent="0.3">
      <c r="A259" s="3"/>
      <c r="B259" s="4"/>
      <c r="C259" s="4"/>
      <c r="D259" s="5"/>
      <c r="E259" s="4"/>
      <c r="F259" s="4"/>
      <c r="G259" s="4"/>
      <c r="H259" s="4"/>
      <c r="I259" s="4"/>
      <c r="J259" s="4"/>
      <c r="K259" s="4"/>
      <c r="L259" s="4"/>
      <c r="M259" s="4"/>
      <c r="N259" s="4"/>
      <c r="O259" s="4"/>
      <c r="P259" s="4"/>
      <c r="Q259" s="4"/>
      <c r="R259" s="4"/>
      <c r="S259" s="4"/>
      <c r="T259" s="4"/>
      <c r="U259" s="4"/>
      <c r="V259" s="4"/>
      <c r="W259" s="4"/>
      <c r="X259" s="4"/>
      <c r="Y259" s="4"/>
    </row>
    <row r="260" spans="1:25" ht="14.4" x14ac:dyDescent="0.3">
      <c r="A260" s="3"/>
      <c r="B260" s="4"/>
      <c r="C260" s="4"/>
      <c r="D260" s="5"/>
      <c r="E260" s="4"/>
      <c r="F260" s="4"/>
      <c r="G260" s="4"/>
      <c r="H260" s="4"/>
      <c r="I260" s="4"/>
      <c r="J260" s="4"/>
      <c r="K260" s="4"/>
      <c r="L260" s="4"/>
      <c r="M260" s="4"/>
      <c r="N260" s="4"/>
      <c r="O260" s="4"/>
      <c r="P260" s="4"/>
      <c r="Q260" s="4"/>
      <c r="R260" s="4"/>
      <c r="S260" s="4"/>
      <c r="T260" s="4"/>
      <c r="U260" s="4"/>
      <c r="V260" s="4"/>
      <c r="W260" s="4"/>
      <c r="X260" s="4"/>
      <c r="Y260" s="4"/>
    </row>
    <row r="261" spans="1:25" ht="14.4" x14ac:dyDescent="0.3">
      <c r="A261" s="3"/>
      <c r="B261" s="4"/>
      <c r="C261" s="4"/>
      <c r="D261" s="5"/>
      <c r="E261" s="4"/>
      <c r="F261" s="4"/>
      <c r="G261" s="4"/>
      <c r="H261" s="4"/>
      <c r="I261" s="4"/>
      <c r="J261" s="4"/>
      <c r="K261" s="4"/>
      <c r="L261" s="4"/>
      <c r="M261" s="4"/>
      <c r="N261" s="4"/>
      <c r="O261" s="4"/>
      <c r="P261" s="4"/>
      <c r="Q261" s="4"/>
      <c r="R261" s="4"/>
      <c r="S261" s="4"/>
      <c r="T261" s="4"/>
      <c r="U261" s="4"/>
      <c r="V261" s="4"/>
      <c r="W261" s="4"/>
      <c r="X261" s="4"/>
      <c r="Y261" s="4"/>
    </row>
    <row r="262" spans="1:25" ht="14.4" x14ac:dyDescent="0.3">
      <c r="A262" s="3"/>
      <c r="B262" s="4"/>
      <c r="C262" s="4"/>
      <c r="D262" s="5"/>
      <c r="E262" s="4"/>
      <c r="F262" s="4"/>
      <c r="G262" s="4"/>
      <c r="H262" s="4"/>
      <c r="I262" s="4"/>
      <c r="J262" s="4"/>
      <c r="K262" s="4"/>
      <c r="L262" s="4"/>
      <c r="M262" s="4"/>
      <c r="N262" s="4"/>
      <c r="O262" s="4"/>
      <c r="P262" s="4"/>
      <c r="Q262" s="4"/>
      <c r="R262" s="4"/>
      <c r="S262" s="4"/>
      <c r="T262" s="4"/>
      <c r="U262" s="4"/>
      <c r="V262" s="4"/>
      <c r="W262" s="4"/>
      <c r="X262" s="4"/>
      <c r="Y262" s="4"/>
    </row>
    <row r="263" spans="1:25" ht="14.4" x14ac:dyDescent="0.3">
      <c r="A263" s="3"/>
      <c r="B263" s="4"/>
      <c r="C263" s="4"/>
      <c r="D263" s="5"/>
      <c r="E263" s="4"/>
      <c r="F263" s="4"/>
      <c r="G263" s="4"/>
      <c r="H263" s="4"/>
      <c r="I263" s="4"/>
      <c r="J263" s="4"/>
      <c r="K263" s="4"/>
      <c r="L263" s="4"/>
      <c r="M263" s="4"/>
      <c r="N263" s="4"/>
      <c r="O263" s="4"/>
      <c r="P263" s="4"/>
      <c r="Q263" s="4"/>
      <c r="R263" s="4"/>
      <c r="S263" s="4"/>
      <c r="T263" s="4"/>
      <c r="U263" s="4"/>
      <c r="V263" s="4"/>
      <c r="W263" s="4"/>
      <c r="X263" s="4"/>
      <c r="Y263" s="4"/>
    </row>
    <row r="264" spans="1:25" ht="14.4" x14ac:dyDescent="0.3">
      <c r="A264" s="3"/>
      <c r="B264" s="4"/>
      <c r="C264" s="4"/>
      <c r="D264" s="5"/>
      <c r="E264" s="4"/>
      <c r="F264" s="4"/>
      <c r="G264" s="4"/>
      <c r="H264" s="4"/>
      <c r="I264" s="4"/>
      <c r="J264" s="4"/>
      <c r="K264" s="4"/>
      <c r="L264" s="4"/>
      <c r="M264" s="4"/>
      <c r="N264" s="4"/>
      <c r="O264" s="4"/>
      <c r="P264" s="4"/>
      <c r="Q264" s="4"/>
      <c r="R264" s="4"/>
      <c r="S264" s="4"/>
      <c r="T264" s="4"/>
      <c r="U264" s="4"/>
      <c r="V264" s="4"/>
      <c r="W264" s="4"/>
      <c r="X264" s="4"/>
      <c r="Y264" s="4"/>
    </row>
    <row r="265" spans="1:25" ht="14.4" x14ac:dyDescent="0.3">
      <c r="A265" s="3"/>
      <c r="B265" s="4"/>
      <c r="C265" s="4"/>
      <c r="D265" s="5"/>
      <c r="E265" s="4"/>
      <c r="F265" s="4"/>
      <c r="G265" s="4"/>
      <c r="H265" s="4"/>
      <c r="I265" s="4"/>
      <c r="J265" s="4"/>
      <c r="K265" s="4"/>
      <c r="L265" s="4"/>
      <c r="M265" s="4"/>
      <c r="N265" s="4"/>
      <c r="O265" s="4"/>
      <c r="P265" s="4"/>
      <c r="Q265" s="4"/>
      <c r="R265" s="4"/>
      <c r="S265" s="4"/>
      <c r="T265" s="4"/>
      <c r="U265" s="4"/>
      <c r="V265" s="4"/>
      <c r="W265" s="4"/>
      <c r="X265" s="4"/>
      <c r="Y265" s="4"/>
    </row>
    <row r="266" spans="1:25" ht="14.4" x14ac:dyDescent="0.3">
      <c r="A266" s="3"/>
      <c r="B266" s="4"/>
      <c r="C266" s="4"/>
      <c r="D266" s="5"/>
      <c r="E266" s="4"/>
      <c r="F266" s="4"/>
      <c r="G266" s="4"/>
      <c r="H266" s="4"/>
      <c r="I266" s="4"/>
      <c r="J266" s="4"/>
      <c r="K266" s="4"/>
      <c r="L266" s="4"/>
      <c r="M266" s="4"/>
      <c r="N266" s="4"/>
      <c r="O266" s="4"/>
      <c r="P266" s="4"/>
      <c r="Q266" s="4"/>
      <c r="R266" s="4"/>
      <c r="S266" s="4"/>
      <c r="T266" s="4"/>
      <c r="U266" s="4"/>
      <c r="V266" s="4"/>
      <c r="W266" s="4"/>
      <c r="X266" s="4"/>
      <c r="Y266" s="4"/>
    </row>
    <row r="267" spans="1:25" ht="14.4" x14ac:dyDescent="0.3">
      <c r="A267" s="3"/>
      <c r="B267" s="4"/>
      <c r="C267" s="4"/>
      <c r="D267" s="5"/>
      <c r="E267" s="4"/>
      <c r="F267" s="4"/>
      <c r="G267" s="4"/>
      <c r="H267" s="4"/>
      <c r="I267" s="4"/>
      <c r="J267" s="4"/>
      <c r="K267" s="4"/>
      <c r="L267" s="4"/>
      <c r="M267" s="4"/>
      <c r="N267" s="4"/>
      <c r="O267" s="4"/>
      <c r="P267" s="4"/>
      <c r="Q267" s="4"/>
      <c r="R267" s="4"/>
      <c r="S267" s="4"/>
      <c r="T267" s="4"/>
      <c r="U267" s="4"/>
      <c r="V267" s="4"/>
      <c r="W267" s="4"/>
      <c r="X267" s="4"/>
      <c r="Y267" s="4"/>
    </row>
    <row r="268" spans="1:25" ht="14.4" x14ac:dyDescent="0.3">
      <c r="A268" s="3"/>
      <c r="B268" s="4"/>
      <c r="C268" s="4"/>
      <c r="D268" s="5"/>
      <c r="E268" s="4"/>
      <c r="F268" s="4"/>
      <c r="G268" s="4"/>
      <c r="H268" s="4"/>
      <c r="I268" s="4"/>
      <c r="J268" s="4"/>
      <c r="K268" s="4"/>
      <c r="L268" s="4"/>
      <c r="M268" s="4"/>
      <c r="N268" s="4"/>
      <c r="O268" s="4"/>
      <c r="P268" s="4"/>
      <c r="Q268" s="4"/>
      <c r="R268" s="4"/>
      <c r="S268" s="4"/>
      <c r="T268" s="4"/>
      <c r="U268" s="4"/>
      <c r="V268" s="4"/>
      <c r="W268" s="4"/>
      <c r="X268" s="4"/>
      <c r="Y268" s="4"/>
    </row>
    <row r="269" spans="1:25" ht="14.4" x14ac:dyDescent="0.3">
      <c r="A269" s="3"/>
      <c r="B269" s="4"/>
      <c r="C269" s="4"/>
      <c r="D269" s="5"/>
      <c r="E269" s="4"/>
      <c r="F269" s="4"/>
      <c r="G269" s="4"/>
      <c r="H269" s="4"/>
      <c r="I269" s="4"/>
      <c r="J269" s="4"/>
      <c r="K269" s="4"/>
      <c r="L269" s="4"/>
      <c r="M269" s="4"/>
      <c r="N269" s="4"/>
      <c r="O269" s="4"/>
      <c r="P269" s="4"/>
      <c r="Q269" s="4"/>
      <c r="R269" s="4"/>
      <c r="S269" s="4"/>
      <c r="T269" s="4"/>
      <c r="U269" s="4"/>
      <c r="V269" s="4"/>
      <c r="W269" s="4"/>
      <c r="X269" s="4"/>
      <c r="Y269" s="4"/>
    </row>
    <row r="270" spans="1:25" ht="14.4" x14ac:dyDescent="0.3">
      <c r="A270" s="3"/>
      <c r="B270" s="4"/>
      <c r="C270" s="4"/>
      <c r="D270" s="5"/>
      <c r="E270" s="4"/>
      <c r="F270" s="4"/>
      <c r="G270" s="4"/>
      <c r="H270" s="4"/>
      <c r="I270" s="4"/>
      <c r="J270" s="4"/>
      <c r="K270" s="4"/>
      <c r="L270" s="4"/>
      <c r="M270" s="4"/>
      <c r="N270" s="4"/>
      <c r="O270" s="4"/>
      <c r="P270" s="4"/>
      <c r="Q270" s="4"/>
      <c r="R270" s="4"/>
      <c r="S270" s="4"/>
      <c r="T270" s="4"/>
      <c r="U270" s="4"/>
      <c r="V270" s="4"/>
      <c r="W270" s="4"/>
      <c r="X270" s="4"/>
      <c r="Y270" s="4"/>
    </row>
    <row r="271" spans="1:25" ht="14.4" x14ac:dyDescent="0.3">
      <c r="A271" s="3"/>
      <c r="B271" s="4"/>
      <c r="C271" s="4"/>
      <c r="D271" s="5"/>
      <c r="E271" s="4"/>
      <c r="F271" s="4"/>
      <c r="G271" s="4"/>
      <c r="H271" s="4"/>
      <c r="I271" s="4"/>
      <c r="J271" s="4"/>
      <c r="K271" s="4"/>
      <c r="L271" s="4"/>
      <c r="M271" s="4"/>
      <c r="N271" s="4"/>
      <c r="O271" s="4"/>
      <c r="P271" s="4"/>
      <c r="Q271" s="4"/>
      <c r="R271" s="4"/>
      <c r="S271" s="4"/>
      <c r="T271" s="4"/>
      <c r="U271" s="4"/>
      <c r="V271" s="4"/>
      <c r="W271" s="4"/>
      <c r="X271" s="4"/>
      <c r="Y271" s="4"/>
    </row>
    <row r="272" spans="1:25" ht="14.4" x14ac:dyDescent="0.3">
      <c r="A272" s="3"/>
      <c r="B272" s="4"/>
      <c r="C272" s="4"/>
      <c r="D272" s="5"/>
      <c r="E272" s="4"/>
      <c r="F272" s="4"/>
      <c r="G272" s="4"/>
      <c r="H272" s="4"/>
      <c r="I272" s="4"/>
      <c r="J272" s="4"/>
      <c r="K272" s="4"/>
      <c r="L272" s="4"/>
      <c r="M272" s="4"/>
      <c r="N272" s="4"/>
      <c r="O272" s="4"/>
      <c r="P272" s="4"/>
      <c r="Q272" s="4"/>
      <c r="R272" s="4"/>
      <c r="S272" s="4"/>
      <c r="T272" s="4"/>
      <c r="U272" s="4"/>
      <c r="V272" s="4"/>
      <c r="W272" s="4"/>
      <c r="X272" s="4"/>
      <c r="Y272" s="4"/>
    </row>
    <row r="273" spans="1:25" ht="14.4" x14ac:dyDescent="0.3">
      <c r="A273" s="3"/>
      <c r="B273" s="4"/>
      <c r="C273" s="4"/>
      <c r="D273" s="5"/>
      <c r="E273" s="4"/>
      <c r="F273" s="4"/>
      <c r="G273" s="4"/>
      <c r="H273" s="4"/>
      <c r="I273" s="4"/>
      <c r="J273" s="4"/>
      <c r="K273" s="4"/>
      <c r="L273" s="4"/>
      <c r="M273" s="4"/>
      <c r="N273" s="4"/>
      <c r="O273" s="4"/>
      <c r="P273" s="4"/>
      <c r="Q273" s="4"/>
      <c r="R273" s="4"/>
      <c r="S273" s="4"/>
      <c r="T273" s="4"/>
      <c r="U273" s="4"/>
      <c r="V273" s="4"/>
      <c r="W273" s="4"/>
      <c r="X273" s="4"/>
      <c r="Y273" s="4"/>
    </row>
    <row r="274" spans="1:25" ht="14.4" x14ac:dyDescent="0.3">
      <c r="A274" s="3"/>
      <c r="B274" s="4"/>
      <c r="C274" s="4"/>
      <c r="D274" s="5"/>
      <c r="E274" s="4"/>
      <c r="F274" s="4"/>
      <c r="G274" s="4"/>
      <c r="H274" s="4"/>
      <c r="I274" s="4"/>
      <c r="J274" s="4"/>
      <c r="K274" s="4"/>
      <c r="L274" s="4"/>
      <c r="M274" s="4"/>
      <c r="N274" s="4"/>
      <c r="O274" s="4"/>
      <c r="P274" s="4"/>
      <c r="Q274" s="4"/>
      <c r="R274" s="4"/>
      <c r="S274" s="4"/>
      <c r="T274" s="4"/>
      <c r="U274" s="4"/>
      <c r="V274" s="4"/>
      <c r="W274" s="4"/>
      <c r="X274" s="4"/>
      <c r="Y274" s="4"/>
    </row>
    <row r="275" spans="1:25" ht="14.4" x14ac:dyDescent="0.3">
      <c r="A275" s="3"/>
      <c r="B275" s="4"/>
      <c r="C275" s="4"/>
      <c r="D275" s="5"/>
      <c r="E275" s="4"/>
      <c r="F275" s="4"/>
      <c r="G275" s="4"/>
      <c r="H275" s="4"/>
      <c r="I275" s="4"/>
      <c r="J275" s="4"/>
      <c r="K275" s="4"/>
      <c r="L275" s="4"/>
      <c r="M275" s="4"/>
      <c r="N275" s="4"/>
      <c r="O275" s="4"/>
      <c r="P275" s="4"/>
      <c r="Q275" s="4"/>
      <c r="R275" s="4"/>
      <c r="S275" s="4"/>
      <c r="T275" s="4"/>
      <c r="U275" s="4"/>
      <c r="V275" s="4"/>
      <c r="W275" s="4"/>
      <c r="X275" s="4"/>
      <c r="Y275" s="4"/>
    </row>
    <row r="276" spans="1:25" ht="14.4" x14ac:dyDescent="0.3">
      <c r="A276" s="3"/>
      <c r="B276" s="4"/>
      <c r="C276" s="4"/>
      <c r="D276" s="5"/>
      <c r="E276" s="4"/>
      <c r="F276" s="4"/>
      <c r="G276" s="4"/>
      <c r="H276" s="4"/>
      <c r="I276" s="4"/>
      <c r="J276" s="4"/>
      <c r="K276" s="4"/>
      <c r="L276" s="4"/>
      <c r="M276" s="4"/>
      <c r="N276" s="4"/>
      <c r="O276" s="4"/>
      <c r="P276" s="4"/>
      <c r="Q276" s="4"/>
      <c r="R276" s="4"/>
      <c r="S276" s="4"/>
      <c r="T276" s="4"/>
      <c r="U276" s="4"/>
      <c r="V276" s="4"/>
      <c r="W276" s="4"/>
      <c r="X276" s="4"/>
      <c r="Y276" s="4"/>
    </row>
    <row r="277" spans="1:25" ht="14.4" x14ac:dyDescent="0.3">
      <c r="A277" s="3"/>
      <c r="B277" s="4"/>
      <c r="C277" s="4"/>
      <c r="D277" s="5"/>
      <c r="E277" s="4"/>
      <c r="F277" s="4"/>
      <c r="G277" s="4"/>
      <c r="H277" s="4"/>
      <c r="I277" s="4"/>
      <c r="J277" s="4"/>
      <c r="K277" s="4"/>
      <c r="L277" s="4"/>
      <c r="M277" s="4"/>
      <c r="N277" s="4"/>
      <c r="O277" s="4"/>
      <c r="P277" s="4"/>
      <c r="Q277" s="4"/>
      <c r="R277" s="4"/>
      <c r="S277" s="4"/>
      <c r="T277" s="4"/>
      <c r="U277" s="4"/>
      <c r="V277" s="4"/>
      <c r="W277" s="4"/>
      <c r="X277" s="4"/>
      <c r="Y277" s="4"/>
    </row>
    <row r="278" spans="1:25" ht="14.4" x14ac:dyDescent="0.3">
      <c r="A278" s="3"/>
      <c r="B278" s="4"/>
      <c r="C278" s="4"/>
      <c r="D278" s="5"/>
      <c r="E278" s="4"/>
      <c r="F278" s="4"/>
      <c r="G278" s="4"/>
      <c r="H278" s="4"/>
      <c r="I278" s="4"/>
      <c r="J278" s="4"/>
      <c r="K278" s="4"/>
      <c r="L278" s="4"/>
      <c r="M278" s="4"/>
      <c r="N278" s="4"/>
      <c r="O278" s="4"/>
      <c r="P278" s="4"/>
      <c r="Q278" s="4"/>
      <c r="R278" s="4"/>
      <c r="S278" s="4"/>
      <c r="T278" s="4"/>
      <c r="U278" s="4"/>
      <c r="V278" s="4"/>
      <c r="W278" s="4"/>
      <c r="X278" s="4"/>
      <c r="Y278" s="4"/>
    </row>
    <row r="279" spans="1:25" ht="14.4" x14ac:dyDescent="0.3">
      <c r="A279" s="3"/>
      <c r="B279" s="4"/>
      <c r="C279" s="4"/>
      <c r="D279" s="5"/>
      <c r="E279" s="4"/>
      <c r="F279" s="4"/>
      <c r="G279" s="4"/>
      <c r="H279" s="4"/>
      <c r="I279" s="4"/>
      <c r="J279" s="4"/>
      <c r="K279" s="4"/>
      <c r="L279" s="4"/>
      <c r="M279" s="4"/>
      <c r="N279" s="4"/>
      <c r="O279" s="4"/>
      <c r="P279" s="4"/>
      <c r="Q279" s="4"/>
      <c r="R279" s="4"/>
      <c r="S279" s="4"/>
      <c r="T279" s="4"/>
      <c r="U279" s="4"/>
      <c r="V279" s="4"/>
      <c r="W279" s="4"/>
      <c r="X279" s="4"/>
      <c r="Y279" s="4"/>
    </row>
    <row r="280" spans="1:25" ht="14.4" x14ac:dyDescent="0.3">
      <c r="A280" s="3"/>
      <c r="B280" s="4"/>
      <c r="C280" s="4"/>
      <c r="D280" s="5"/>
      <c r="E280" s="4"/>
      <c r="F280" s="4"/>
      <c r="G280" s="4"/>
      <c r="H280" s="4"/>
      <c r="I280" s="4"/>
      <c r="J280" s="4"/>
      <c r="K280" s="4"/>
      <c r="L280" s="4"/>
      <c r="M280" s="4"/>
      <c r="N280" s="4"/>
      <c r="O280" s="4"/>
      <c r="P280" s="4"/>
      <c r="Q280" s="4"/>
      <c r="R280" s="4"/>
      <c r="S280" s="4"/>
      <c r="T280" s="4"/>
      <c r="U280" s="4"/>
      <c r="V280" s="4"/>
      <c r="W280" s="4"/>
      <c r="X280" s="4"/>
      <c r="Y280" s="4"/>
    </row>
    <row r="281" spans="1:25" ht="14.4" x14ac:dyDescent="0.3">
      <c r="A281" s="3"/>
      <c r="B281" s="4"/>
      <c r="C281" s="4"/>
      <c r="D281" s="5"/>
      <c r="E281" s="4"/>
      <c r="F281" s="4"/>
      <c r="G281" s="4"/>
      <c r="H281" s="4"/>
      <c r="I281" s="4"/>
      <c r="J281" s="4"/>
      <c r="K281" s="4"/>
      <c r="L281" s="4"/>
      <c r="M281" s="4"/>
      <c r="N281" s="4"/>
      <c r="O281" s="4"/>
      <c r="P281" s="4"/>
      <c r="Q281" s="4"/>
      <c r="R281" s="4"/>
      <c r="S281" s="4"/>
      <c r="T281" s="4"/>
      <c r="U281" s="4"/>
      <c r="V281" s="4"/>
      <c r="W281" s="4"/>
      <c r="X281" s="4"/>
      <c r="Y281" s="4"/>
    </row>
    <row r="282" spans="1:25" ht="14.4" x14ac:dyDescent="0.3">
      <c r="A282" s="3"/>
      <c r="B282" s="4"/>
      <c r="C282" s="4"/>
      <c r="D282" s="5"/>
      <c r="E282" s="4"/>
      <c r="F282" s="4"/>
      <c r="G282" s="4"/>
      <c r="H282" s="4"/>
      <c r="I282" s="4"/>
      <c r="J282" s="4"/>
      <c r="K282" s="4"/>
      <c r="L282" s="4"/>
      <c r="M282" s="4"/>
      <c r="N282" s="4"/>
      <c r="O282" s="4"/>
      <c r="P282" s="4"/>
      <c r="Q282" s="4"/>
      <c r="R282" s="4"/>
      <c r="S282" s="4"/>
      <c r="T282" s="4"/>
      <c r="U282" s="4"/>
      <c r="V282" s="4"/>
      <c r="W282" s="4"/>
      <c r="X282" s="4"/>
      <c r="Y282" s="4"/>
    </row>
    <row r="283" spans="1:25" ht="14.4" x14ac:dyDescent="0.3">
      <c r="A283" s="3"/>
      <c r="B283" s="4"/>
      <c r="C283" s="4"/>
      <c r="D283" s="5"/>
      <c r="E283" s="4"/>
      <c r="F283" s="4"/>
      <c r="G283" s="4"/>
      <c r="H283" s="4"/>
      <c r="I283" s="4"/>
      <c r="J283" s="4"/>
      <c r="K283" s="4"/>
      <c r="L283" s="4"/>
      <c r="M283" s="4"/>
      <c r="N283" s="4"/>
      <c r="O283" s="4"/>
      <c r="P283" s="4"/>
      <c r="Q283" s="4"/>
      <c r="R283" s="4"/>
      <c r="S283" s="4"/>
      <c r="T283" s="4"/>
      <c r="U283" s="4"/>
      <c r="V283" s="4"/>
      <c r="W283" s="4"/>
      <c r="X283" s="4"/>
      <c r="Y283" s="4"/>
    </row>
    <row r="284" spans="1:25" ht="14.4" x14ac:dyDescent="0.3">
      <c r="A284" s="3"/>
      <c r="B284" s="4"/>
      <c r="C284" s="4"/>
      <c r="D284" s="5"/>
      <c r="E284" s="4"/>
      <c r="F284" s="4"/>
      <c r="G284" s="4"/>
      <c r="H284" s="4"/>
      <c r="I284" s="4"/>
      <c r="J284" s="4"/>
      <c r="K284" s="4"/>
      <c r="L284" s="4"/>
      <c r="M284" s="4"/>
      <c r="N284" s="4"/>
      <c r="O284" s="4"/>
      <c r="P284" s="4"/>
      <c r="Q284" s="4"/>
      <c r="R284" s="4"/>
      <c r="S284" s="4"/>
      <c r="T284" s="4"/>
      <c r="U284" s="4"/>
      <c r="V284" s="4"/>
      <c r="W284" s="4"/>
      <c r="X284" s="4"/>
      <c r="Y284" s="4"/>
    </row>
    <row r="285" spans="1:25" ht="14.4" x14ac:dyDescent="0.3">
      <c r="A285" s="3"/>
      <c r="B285" s="4"/>
      <c r="C285" s="4"/>
      <c r="D285" s="5"/>
      <c r="E285" s="4"/>
      <c r="F285" s="4"/>
      <c r="G285" s="4"/>
      <c r="H285" s="4"/>
      <c r="I285" s="4"/>
      <c r="J285" s="4"/>
      <c r="K285" s="4"/>
      <c r="L285" s="4"/>
      <c r="M285" s="4"/>
      <c r="N285" s="4"/>
      <c r="O285" s="4"/>
      <c r="P285" s="4"/>
      <c r="Q285" s="4"/>
      <c r="R285" s="4"/>
      <c r="S285" s="4"/>
      <c r="T285" s="4"/>
      <c r="U285" s="4"/>
      <c r="V285" s="4"/>
      <c r="W285" s="4"/>
      <c r="X285" s="4"/>
      <c r="Y285" s="4"/>
    </row>
    <row r="286" spans="1:25" ht="14.4" x14ac:dyDescent="0.3">
      <c r="A286" s="3"/>
      <c r="B286" s="4"/>
      <c r="C286" s="4"/>
      <c r="D286" s="5"/>
      <c r="E286" s="4"/>
      <c r="F286" s="4"/>
      <c r="G286" s="4"/>
      <c r="H286" s="4"/>
      <c r="I286" s="4"/>
      <c r="J286" s="4"/>
      <c r="K286" s="4"/>
      <c r="L286" s="4"/>
      <c r="M286" s="4"/>
      <c r="N286" s="4"/>
      <c r="O286" s="4"/>
      <c r="P286" s="4"/>
      <c r="Q286" s="4"/>
      <c r="R286" s="4"/>
      <c r="S286" s="4"/>
      <c r="T286" s="4"/>
      <c r="U286" s="4"/>
      <c r="V286" s="4"/>
      <c r="W286" s="4"/>
      <c r="X286" s="4"/>
      <c r="Y286" s="4"/>
    </row>
    <row r="287" spans="1:25" ht="14.4" x14ac:dyDescent="0.3">
      <c r="A287" s="3"/>
      <c r="B287" s="4"/>
      <c r="C287" s="4"/>
      <c r="D287" s="5"/>
      <c r="E287" s="4"/>
      <c r="F287" s="4"/>
      <c r="G287" s="4"/>
      <c r="H287" s="4"/>
      <c r="I287" s="4"/>
      <c r="J287" s="4"/>
      <c r="K287" s="4"/>
      <c r="L287" s="4"/>
      <c r="M287" s="4"/>
      <c r="N287" s="4"/>
      <c r="O287" s="4"/>
      <c r="P287" s="4"/>
      <c r="Q287" s="4"/>
      <c r="R287" s="4"/>
      <c r="S287" s="4"/>
      <c r="T287" s="4"/>
      <c r="U287" s="4"/>
      <c r="V287" s="4"/>
      <c r="W287" s="4"/>
      <c r="X287" s="4"/>
      <c r="Y287" s="4"/>
    </row>
    <row r="288" spans="1:25" ht="14.4" x14ac:dyDescent="0.3">
      <c r="A288" s="3"/>
      <c r="B288" s="4"/>
      <c r="C288" s="4"/>
      <c r="D288" s="5"/>
      <c r="E288" s="4"/>
      <c r="F288" s="4"/>
      <c r="G288" s="4"/>
      <c r="H288" s="4"/>
      <c r="I288" s="4"/>
      <c r="J288" s="4"/>
      <c r="K288" s="4"/>
      <c r="L288" s="4"/>
      <c r="M288" s="4"/>
      <c r="N288" s="4"/>
      <c r="O288" s="4"/>
      <c r="P288" s="4"/>
      <c r="Q288" s="4"/>
      <c r="R288" s="4"/>
      <c r="S288" s="4"/>
      <c r="T288" s="4"/>
      <c r="U288" s="4"/>
      <c r="V288" s="4"/>
      <c r="W288" s="4"/>
      <c r="X288" s="4"/>
      <c r="Y288" s="4"/>
    </row>
    <row r="289" spans="1:25" ht="14.4" x14ac:dyDescent="0.3">
      <c r="A289" s="3"/>
      <c r="B289" s="4"/>
      <c r="C289" s="4"/>
      <c r="D289" s="5"/>
      <c r="E289" s="4"/>
      <c r="F289" s="4"/>
      <c r="G289" s="4"/>
      <c r="H289" s="4"/>
      <c r="I289" s="4"/>
      <c r="J289" s="4"/>
      <c r="K289" s="4"/>
      <c r="L289" s="4"/>
      <c r="M289" s="4"/>
      <c r="N289" s="4"/>
      <c r="O289" s="4"/>
      <c r="P289" s="4"/>
      <c r="Q289" s="4"/>
      <c r="R289" s="4"/>
      <c r="S289" s="4"/>
      <c r="T289" s="4"/>
      <c r="U289" s="4"/>
      <c r="V289" s="4"/>
      <c r="W289" s="4"/>
      <c r="X289" s="4"/>
      <c r="Y289" s="4"/>
    </row>
    <row r="290" spans="1:25" ht="14.4" x14ac:dyDescent="0.3">
      <c r="A290" s="3"/>
      <c r="B290" s="4"/>
      <c r="C290" s="4"/>
      <c r="D290" s="5"/>
      <c r="E290" s="4"/>
      <c r="F290" s="4"/>
      <c r="G290" s="4"/>
      <c r="H290" s="4"/>
      <c r="I290" s="4"/>
      <c r="J290" s="4"/>
      <c r="K290" s="4"/>
      <c r="L290" s="4"/>
      <c r="M290" s="4"/>
      <c r="N290" s="4"/>
      <c r="O290" s="4"/>
      <c r="P290" s="4"/>
      <c r="Q290" s="4"/>
      <c r="R290" s="4"/>
      <c r="S290" s="4"/>
      <c r="T290" s="4"/>
      <c r="U290" s="4"/>
      <c r="V290" s="4"/>
      <c r="W290" s="4"/>
      <c r="X290" s="4"/>
      <c r="Y290" s="4"/>
    </row>
    <row r="291" spans="1:25" ht="14.4" x14ac:dyDescent="0.3">
      <c r="A291" s="3"/>
      <c r="B291" s="4"/>
      <c r="C291" s="4"/>
      <c r="D291" s="5"/>
      <c r="E291" s="4"/>
      <c r="F291" s="4"/>
      <c r="G291" s="4"/>
      <c r="H291" s="4"/>
      <c r="I291" s="4"/>
      <c r="J291" s="4"/>
      <c r="K291" s="4"/>
      <c r="L291" s="4"/>
      <c r="M291" s="4"/>
      <c r="N291" s="4"/>
      <c r="O291" s="4"/>
      <c r="P291" s="4"/>
      <c r="Q291" s="4"/>
      <c r="R291" s="4"/>
      <c r="S291" s="4"/>
      <c r="T291" s="4"/>
      <c r="U291" s="4"/>
      <c r="V291" s="4"/>
      <c r="W291" s="4"/>
      <c r="X291" s="4"/>
      <c r="Y291" s="4"/>
    </row>
    <row r="292" spans="1:25" ht="14.4" x14ac:dyDescent="0.3">
      <c r="A292" s="3"/>
      <c r="B292" s="4"/>
      <c r="C292" s="4"/>
      <c r="D292" s="5"/>
      <c r="E292" s="4"/>
      <c r="F292" s="4"/>
      <c r="G292" s="4"/>
      <c r="H292" s="4"/>
      <c r="I292" s="4"/>
      <c r="J292" s="4"/>
      <c r="K292" s="4"/>
      <c r="L292" s="4"/>
      <c r="M292" s="4"/>
      <c r="N292" s="4"/>
      <c r="O292" s="4"/>
      <c r="P292" s="4"/>
      <c r="Q292" s="4"/>
      <c r="R292" s="4"/>
      <c r="S292" s="4"/>
      <c r="T292" s="4"/>
      <c r="U292" s="4"/>
      <c r="V292" s="4"/>
      <c r="W292" s="4"/>
      <c r="X292" s="4"/>
      <c r="Y292" s="4"/>
    </row>
    <row r="293" spans="1:25" ht="14.4" x14ac:dyDescent="0.3">
      <c r="A293" s="3"/>
      <c r="B293" s="4"/>
      <c r="C293" s="4"/>
      <c r="D293" s="5"/>
      <c r="E293" s="4"/>
      <c r="F293" s="4"/>
      <c r="G293" s="4"/>
      <c r="H293" s="4"/>
      <c r="I293" s="4"/>
      <c r="J293" s="4"/>
      <c r="K293" s="4"/>
      <c r="L293" s="4"/>
      <c r="M293" s="4"/>
      <c r="N293" s="4"/>
      <c r="O293" s="4"/>
      <c r="P293" s="4"/>
      <c r="Q293" s="4"/>
      <c r="R293" s="4"/>
      <c r="S293" s="4"/>
      <c r="T293" s="4"/>
      <c r="U293" s="4"/>
      <c r="V293" s="4"/>
      <c r="W293" s="4"/>
      <c r="X293" s="4"/>
      <c r="Y293" s="4"/>
    </row>
    <row r="294" spans="1:25" ht="14.4" x14ac:dyDescent="0.3">
      <c r="A294" s="3"/>
      <c r="B294" s="4"/>
      <c r="C294" s="4"/>
      <c r="D294" s="5"/>
      <c r="E294" s="4"/>
      <c r="F294" s="4"/>
      <c r="G294" s="4"/>
      <c r="H294" s="4"/>
      <c r="I294" s="4"/>
      <c r="J294" s="4"/>
      <c r="K294" s="4"/>
      <c r="L294" s="4"/>
      <c r="M294" s="4"/>
      <c r="N294" s="4"/>
      <c r="O294" s="4"/>
      <c r="P294" s="4"/>
      <c r="Q294" s="4"/>
      <c r="R294" s="4"/>
      <c r="S294" s="4"/>
      <c r="T294" s="4"/>
      <c r="U294" s="4"/>
      <c r="V294" s="4"/>
      <c r="W294" s="4"/>
      <c r="X294" s="4"/>
      <c r="Y294" s="4"/>
    </row>
    <row r="295" spans="1:25" ht="14.4" x14ac:dyDescent="0.3">
      <c r="A295" s="3"/>
      <c r="B295" s="4"/>
      <c r="C295" s="4"/>
      <c r="D295" s="5"/>
      <c r="E295" s="4"/>
      <c r="F295" s="4"/>
      <c r="G295" s="4"/>
      <c r="H295" s="4"/>
      <c r="I295" s="4"/>
      <c r="J295" s="4"/>
      <c r="K295" s="4"/>
      <c r="L295" s="4"/>
      <c r="M295" s="4"/>
      <c r="N295" s="4"/>
      <c r="O295" s="4"/>
      <c r="P295" s="4"/>
      <c r="Q295" s="4"/>
      <c r="R295" s="4"/>
      <c r="S295" s="4"/>
      <c r="T295" s="4"/>
      <c r="U295" s="4"/>
      <c r="V295" s="4"/>
      <c r="W295" s="4"/>
      <c r="X295" s="4"/>
      <c r="Y295" s="4"/>
    </row>
    <row r="296" spans="1:25" ht="14.4" x14ac:dyDescent="0.3">
      <c r="A296" s="3"/>
      <c r="B296" s="4"/>
      <c r="C296" s="4"/>
      <c r="D296" s="5"/>
      <c r="E296" s="4"/>
      <c r="F296" s="4"/>
      <c r="G296" s="4"/>
      <c r="H296" s="4"/>
      <c r="I296" s="4"/>
      <c r="J296" s="4"/>
      <c r="K296" s="4"/>
      <c r="L296" s="4"/>
      <c r="M296" s="4"/>
      <c r="N296" s="4"/>
      <c r="O296" s="4"/>
      <c r="P296" s="4"/>
      <c r="Q296" s="4"/>
      <c r="R296" s="4"/>
      <c r="S296" s="4"/>
      <c r="T296" s="4"/>
      <c r="U296" s="4"/>
      <c r="V296" s="4"/>
      <c r="W296" s="4"/>
      <c r="X296" s="4"/>
      <c r="Y296" s="4"/>
    </row>
    <row r="297" spans="1:25" ht="14.4" x14ac:dyDescent="0.3">
      <c r="A297" s="3"/>
      <c r="B297" s="4"/>
      <c r="C297" s="4"/>
      <c r="D297" s="5"/>
      <c r="E297" s="4"/>
      <c r="F297" s="4"/>
      <c r="G297" s="4"/>
      <c r="H297" s="4"/>
      <c r="I297" s="4"/>
      <c r="J297" s="4"/>
      <c r="K297" s="4"/>
      <c r="L297" s="4"/>
      <c r="M297" s="4"/>
      <c r="N297" s="4"/>
      <c r="O297" s="4"/>
      <c r="P297" s="4"/>
      <c r="Q297" s="4"/>
      <c r="R297" s="4"/>
      <c r="S297" s="4"/>
      <c r="T297" s="4"/>
      <c r="U297" s="4"/>
      <c r="V297" s="4"/>
      <c r="W297" s="4"/>
      <c r="X297" s="4"/>
      <c r="Y297" s="4"/>
    </row>
    <row r="298" spans="1:25" ht="14.4" x14ac:dyDescent="0.3">
      <c r="A298" s="3"/>
      <c r="B298" s="4"/>
      <c r="C298" s="4"/>
      <c r="D298" s="5"/>
      <c r="E298" s="4"/>
      <c r="F298" s="4"/>
      <c r="G298" s="4"/>
      <c r="H298" s="4"/>
      <c r="I298" s="4"/>
      <c r="J298" s="4"/>
      <c r="K298" s="4"/>
      <c r="L298" s="4"/>
      <c r="M298" s="4"/>
      <c r="N298" s="4"/>
      <c r="O298" s="4"/>
      <c r="P298" s="4"/>
      <c r="Q298" s="4"/>
      <c r="R298" s="4"/>
      <c r="S298" s="4"/>
      <c r="T298" s="4"/>
      <c r="U298" s="4"/>
      <c r="V298" s="4"/>
      <c r="W298" s="4"/>
      <c r="X298" s="4"/>
      <c r="Y298" s="4"/>
    </row>
    <row r="299" spans="1:25" ht="14.4" x14ac:dyDescent="0.3">
      <c r="A299" s="3"/>
      <c r="B299" s="4"/>
      <c r="C299" s="4"/>
      <c r="D299" s="5"/>
      <c r="E299" s="4"/>
      <c r="F299" s="4"/>
      <c r="G299" s="4"/>
      <c r="H299" s="4"/>
      <c r="I299" s="4"/>
      <c r="J299" s="4"/>
      <c r="K299" s="4"/>
      <c r="L299" s="4"/>
      <c r="M299" s="4"/>
      <c r="N299" s="4"/>
      <c r="O299" s="4"/>
      <c r="P299" s="4"/>
      <c r="Q299" s="4"/>
      <c r="R299" s="4"/>
      <c r="S299" s="4"/>
      <c r="T299" s="4"/>
      <c r="U299" s="4"/>
      <c r="V299" s="4"/>
      <c r="W299" s="4"/>
      <c r="X299" s="4"/>
      <c r="Y299" s="4"/>
    </row>
    <row r="300" spans="1:25" ht="14.4" x14ac:dyDescent="0.3">
      <c r="A300" s="3"/>
      <c r="B300" s="4"/>
      <c r="C300" s="4"/>
      <c r="D300" s="5"/>
      <c r="E300" s="4"/>
      <c r="F300" s="4"/>
      <c r="G300" s="4"/>
      <c r="H300" s="4"/>
      <c r="I300" s="4"/>
      <c r="J300" s="4"/>
      <c r="K300" s="4"/>
      <c r="L300" s="4"/>
      <c r="M300" s="4"/>
      <c r="N300" s="4"/>
      <c r="O300" s="4"/>
      <c r="P300" s="4"/>
      <c r="Q300" s="4"/>
      <c r="R300" s="4"/>
      <c r="S300" s="4"/>
      <c r="T300" s="4"/>
      <c r="U300" s="4"/>
      <c r="V300" s="4"/>
      <c r="W300" s="4"/>
      <c r="X300" s="4"/>
      <c r="Y300" s="4"/>
    </row>
    <row r="301" spans="1:25" ht="14.4" x14ac:dyDescent="0.3">
      <c r="A301" s="3"/>
      <c r="B301" s="4"/>
      <c r="C301" s="4"/>
      <c r="D301" s="5"/>
      <c r="E301" s="4"/>
      <c r="F301" s="4"/>
      <c r="G301" s="4"/>
      <c r="H301" s="4"/>
      <c r="I301" s="4"/>
      <c r="J301" s="4"/>
      <c r="K301" s="4"/>
      <c r="L301" s="4"/>
      <c r="M301" s="4"/>
      <c r="N301" s="4"/>
      <c r="O301" s="4"/>
      <c r="P301" s="4"/>
      <c r="Q301" s="4"/>
      <c r="R301" s="4"/>
      <c r="S301" s="4"/>
      <c r="T301" s="4"/>
      <c r="U301" s="4"/>
      <c r="V301" s="4"/>
      <c r="W301" s="4"/>
      <c r="X301" s="4"/>
      <c r="Y301" s="4"/>
    </row>
    <row r="302" spans="1:25" ht="14.4" x14ac:dyDescent="0.3">
      <c r="A302" s="3"/>
      <c r="B302" s="4"/>
      <c r="C302" s="4"/>
      <c r="D302" s="5"/>
      <c r="E302" s="4"/>
      <c r="F302" s="4"/>
      <c r="G302" s="4"/>
      <c r="H302" s="4"/>
      <c r="I302" s="4"/>
      <c r="J302" s="4"/>
      <c r="K302" s="4"/>
      <c r="L302" s="4"/>
      <c r="M302" s="4"/>
      <c r="N302" s="4"/>
      <c r="O302" s="4"/>
      <c r="P302" s="4"/>
      <c r="Q302" s="4"/>
      <c r="R302" s="4"/>
      <c r="S302" s="4"/>
      <c r="T302" s="4"/>
      <c r="U302" s="4"/>
      <c r="V302" s="4"/>
      <c r="W302" s="4"/>
      <c r="X302" s="4"/>
      <c r="Y302" s="4"/>
    </row>
    <row r="303" spans="1:25" ht="14.4" x14ac:dyDescent="0.3">
      <c r="A303" s="3"/>
      <c r="B303" s="4"/>
      <c r="C303" s="4"/>
      <c r="D303" s="5"/>
      <c r="E303" s="4"/>
      <c r="F303" s="4"/>
      <c r="G303" s="4"/>
      <c r="H303" s="4"/>
      <c r="I303" s="4"/>
      <c r="J303" s="4"/>
      <c r="K303" s="4"/>
      <c r="L303" s="4"/>
      <c r="M303" s="4"/>
      <c r="N303" s="4"/>
      <c r="O303" s="4"/>
      <c r="P303" s="4"/>
      <c r="Q303" s="4"/>
      <c r="R303" s="4"/>
      <c r="S303" s="4"/>
      <c r="T303" s="4"/>
      <c r="U303" s="4"/>
      <c r="V303" s="4"/>
      <c r="W303" s="4"/>
      <c r="X303" s="4"/>
      <c r="Y303" s="4"/>
    </row>
    <row r="304" spans="1:25" ht="14.4" x14ac:dyDescent="0.3">
      <c r="A304" s="3"/>
      <c r="B304" s="4"/>
      <c r="C304" s="4"/>
      <c r="D304" s="5"/>
      <c r="E304" s="4"/>
      <c r="F304" s="4"/>
      <c r="G304" s="4"/>
      <c r="H304" s="4"/>
      <c r="I304" s="4"/>
      <c r="J304" s="4"/>
      <c r="K304" s="4"/>
      <c r="L304" s="4"/>
      <c r="M304" s="4"/>
      <c r="N304" s="4"/>
      <c r="O304" s="4"/>
      <c r="P304" s="4"/>
      <c r="Q304" s="4"/>
      <c r="R304" s="4"/>
      <c r="S304" s="4"/>
      <c r="T304" s="4"/>
      <c r="U304" s="4"/>
      <c r="V304" s="4"/>
      <c r="W304" s="4"/>
      <c r="X304" s="4"/>
      <c r="Y304" s="4"/>
    </row>
    <row r="305" spans="1:25" ht="14.4" x14ac:dyDescent="0.3">
      <c r="A305" s="3"/>
      <c r="B305" s="4"/>
      <c r="C305" s="4"/>
      <c r="D305" s="5"/>
      <c r="E305" s="4"/>
      <c r="F305" s="4"/>
      <c r="G305" s="4"/>
      <c r="H305" s="4"/>
      <c r="I305" s="4"/>
      <c r="J305" s="4"/>
      <c r="K305" s="4"/>
      <c r="L305" s="4"/>
      <c r="M305" s="4"/>
      <c r="N305" s="4"/>
      <c r="O305" s="4"/>
      <c r="P305" s="4"/>
      <c r="Q305" s="4"/>
      <c r="R305" s="4"/>
      <c r="S305" s="4"/>
      <c r="T305" s="4"/>
      <c r="U305" s="4"/>
      <c r="V305" s="4"/>
      <c r="W305" s="4"/>
      <c r="X305" s="4"/>
      <c r="Y305" s="4"/>
    </row>
    <row r="306" spans="1:25" ht="14.4" x14ac:dyDescent="0.3">
      <c r="A306" s="3"/>
      <c r="B306" s="4"/>
      <c r="C306" s="4"/>
      <c r="D306" s="5"/>
      <c r="E306" s="4"/>
      <c r="F306" s="4"/>
      <c r="G306" s="4"/>
      <c r="H306" s="4"/>
      <c r="I306" s="4"/>
      <c r="J306" s="4"/>
      <c r="K306" s="4"/>
      <c r="L306" s="4"/>
      <c r="M306" s="4"/>
      <c r="N306" s="4"/>
      <c r="O306" s="4"/>
      <c r="P306" s="4"/>
      <c r="Q306" s="4"/>
      <c r="R306" s="4"/>
      <c r="S306" s="4"/>
      <c r="T306" s="4"/>
      <c r="U306" s="4"/>
      <c r="V306" s="4"/>
      <c r="W306" s="4"/>
      <c r="X306" s="4"/>
      <c r="Y306" s="4"/>
    </row>
    <row r="307" spans="1:25" ht="14.4" x14ac:dyDescent="0.3">
      <c r="A307" s="3"/>
      <c r="B307" s="4"/>
      <c r="C307" s="4"/>
      <c r="D307" s="5"/>
      <c r="E307" s="4"/>
      <c r="F307" s="4"/>
      <c r="G307" s="4"/>
      <c r="H307" s="4"/>
      <c r="I307" s="4"/>
      <c r="J307" s="4"/>
      <c r="K307" s="4"/>
      <c r="L307" s="4"/>
      <c r="M307" s="4"/>
      <c r="N307" s="4"/>
      <c r="O307" s="4"/>
      <c r="P307" s="4"/>
      <c r="Q307" s="4"/>
      <c r="R307" s="4"/>
      <c r="S307" s="4"/>
      <c r="T307" s="4"/>
      <c r="U307" s="4"/>
      <c r="V307" s="4"/>
      <c r="W307" s="4"/>
      <c r="X307" s="4"/>
      <c r="Y307" s="4"/>
    </row>
    <row r="308" spans="1:25" ht="14.4" x14ac:dyDescent="0.3">
      <c r="A308" s="3"/>
      <c r="B308" s="4"/>
      <c r="C308" s="4"/>
      <c r="D308" s="5"/>
      <c r="E308" s="4"/>
      <c r="F308" s="4"/>
      <c r="G308" s="4"/>
      <c r="H308" s="4"/>
      <c r="I308" s="4"/>
      <c r="J308" s="4"/>
      <c r="K308" s="4"/>
      <c r="L308" s="4"/>
      <c r="M308" s="4"/>
      <c r="N308" s="4"/>
      <c r="O308" s="4"/>
      <c r="P308" s="4"/>
      <c r="Q308" s="4"/>
      <c r="R308" s="4"/>
      <c r="S308" s="4"/>
      <c r="T308" s="4"/>
      <c r="U308" s="4"/>
      <c r="V308" s="4"/>
      <c r="W308" s="4"/>
      <c r="X308" s="4"/>
      <c r="Y308" s="4"/>
    </row>
    <row r="309" spans="1:25" ht="14.4" x14ac:dyDescent="0.3">
      <c r="A309" s="3"/>
      <c r="B309" s="4"/>
      <c r="C309" s="4"/>
      <c r="D309" s="5"/>
      <c r="E309" s="4"/>
      <c r="F309" s="4"/>
      <c r="G309" s="4"/>
      <c r="H309" s="4"/>
      <c r="I309" s="4"/>
      <c r="J309" s="4"/>
      <c r="K309" s="4"/>
      <c r="L309" s="4"/>
      <c r="M309" s="4"/>
      <c r="N309" s="4"/>
      <c r="O309" s="4"/>
      <c r="P309" s="4"/>
      <c r="Q309" s="4"/>
      <c r="R309" s="4"/>
      <c r="S309" s="4"/>
      <c r="T309" s="4"/>
      <c r="U309" s="4"/>
      <c r="V309" s="4"/>
      <c r="W309" s="4"/>
      <c r="X309" s="4"/>
      <c r="Y309" s="4"/>
    </row>
    <row r="310" spans="1:25" ht="14.4" x14ac:dyDescent="0.3">
      <c r="A310" s="3"/>
      <c r="B310" s="4"/>
      <c r="C310" s="4"/>
      <c r="D310" s="5"/>
      <c r="E310" s="4"/>
      <c r="F310" s="4"/>
      <c r="G310" s="4"/>
      <c r="H310" s="4"/>
      <c r="I310" s="4"/>
      <c r="J310" s="4"/>
      <c r="K310" s="4"/>
      <c r="L310" s="4"/>
      <c r="M310" s="4"/>
      <c r="N310" s="4"/>
      <c r="O310" s="4"/>
      <c r="P310" s="4"/>
      <c r="Q310" s="4"/>
      <c r="R310" s="4"/>
      <c r="S310" s="4"/>
      <c r="T310" s="4"/>
      <c r="U310" s="4"/>
      <c r="V310" s="4"/>
      <c r="W310" s="4"/>
      <c r="X310" s="4"/>
      <c r="Y310" s="4"/>
    </row>
    <row r="311" spans="1:25" ht="14.4" x14ac:dyDescent="0.3">
      <c r="A311" s="3"/>
      <c r="B311" s="4"/>
      <c r="C311" s="4"/>
      <c r="D311" s="5"/>
      <c r="E311" s="4"/>
      <c r="F311" s="4"/>
      <c r="G311" s="4"/>
      <c r="H311" s="4"/>
      <c r="I311" s="4"/>
      <c r="J311" s="4"/>
      <c r="K311" s="4"/>
      <c r="L311" s="4"/>
      <c r="M311" s="4"/>
      <c r="N311" s="4"/>
      <c r="O311" s="4"/>
      <c r="P311" s="4"/>
      <c r="Q311" s="4"/>
      <c r="R311" s="4"/>
      <c r="S311" s="4"/>
      <c r="T311" s="4"/>
      <c r="U311" s="4"/>
      <c r="V311" s="4"/>
      <c r="W311" s="4"/>
      <c r="X311" s="4"/>
      <c r="Y311" s="4"/>
    </row>
    <row r="312" spans="1:25" ht="14.4" x14ac:dyDescent="0.3">
      <c r="A312" s="3"/>
      <c r="B312" s="4"/>
      <c r="C312" s="4"/>
      <c r="D312" s="5"/>
      <c r="E312" s="4"/>
      <c r="F312" s="4"/>
      <c r="G312" s="4"/>
      <c r="H312" s="4"/>
      <c r="I312" s="4"/>
      <c r="J312" s="4"/>
      <c r="K312" s="4"/>
      <c r="L312" s="4"/>
      <c r="M312" s="4"/>
      <c r="N312" s="4"/>
      <c r="O312" s="4"/>
      <c r="P312" s="4"/>
      <c r="Q312" s="4"/>
      <c r="R312" s="4"/>
      <c r="S312" s="4"/>
      <c r="T312" s="4"/>
      <c r="U312" s="4"/>
      <c r="V312" s="4"/>
      <c r="W312" s="4"/>
      <c r="X312" s="4"/>
      <c r="Y312" s="4"/>
    </row>
    <row r="313" spans="1:25" ht="14.4" x14ac:dyDescent="0.3">
      <c r="A313" s="3"/>
      <c r="B313" s="4"/>
      <c r="C313" s="4"/>
      <c r="D313" s="5"/>
      <c r="E313" s="4"/>
      <c r="F313" s="4"/>
      <c r="G313" s="4"/>
      <c r="H313" s="4"/>
      <c r="I313" s="4"/>
      <c r="J313" s="4"/>
      <c r="K313" s="4"/>
      <c r="L313" s="4"/>
      <c r="M313" s="4"/>
      <c r="N313" s="4"/>
      <c r="O313" s="4"/>
      <c r="P313" s="4"/>
      <c r="Q313" s="4"/>
      <c r="R313" s="4"/>
      <c r="S313" s="4"/>
      <c r="T313" s="4"/>
      <c r="U313" s="4"/>
      <c r="V313" s="4"/>
      <c r="W313" s="4"/>
      <c r="X313" s="4"/>
      <c r="Y313" s="4"/>
    </row>
    <row r="314" spans="1:25" ht="14.4" x14ac:dyDescent="0.3">
      <c r="A314" s="3"/>
      <c r="B314" s="4"/>
      <c r="C314" s="4"/>
      <c r="D314" s="5"/>
      <c r="E314" s="4"/>
      <c r="F314" s="4"/>
      <c r="G314" s="4"/>
      <c r="H314" s="4"/>
      <c r="I314" s="4"/>
      <c r="J314" s="4"/>
      <c r="K314" s="4"/>
      <c r="L314" s="4"/>
      <c r="M314" s="4"/>
      <c r="N314" s="4"/>
      <c r="O314" s="4"/>
      <c r="P314" s="4"/>
      <c r="Q314" s="4"/>
      <c r="R314" s="4"/>
      <c r="S314" s="4"/>
      <c r="T314" s="4"/>
      <c r="U314" s="4"/>
      <c r="V314" s="4"/>
      <c r="W314" s="4"/>
      <c r="X314" s="4"/>
      <c r="Y314" s="4"/>
    </row>
    <row r="315" spans="1:25" ht="14.4" x14ac:dyDescent="0.3">
      <c r="A315" s="3"/>
      <c r="B315" s="4"/>
      <c r="C315" s="4"/>
      <c r="D315" s="5"/>
      <c r="E315" s="4"/>
      <c r="F315" s="4"/>
      <c r="G315" s="4"/>
      <c r="H315" s="4"/>
      <c r="I315" s="4"/>
      <c r="J315" s="4"/>
      <c r="K315" s="4"/>
      <c r="L315" s="4"/>
      <c r="M315" s="4"/>
      <c r="N315" s="4"/>
      <c r="O315" s="4"/>
      <c r="P315" s="4"/>
      <c r="Q315" s="4"/>
      <c r="R315" s="4"/>
      <c r="S315" s="4"/>
      <c r="T315" s="4"/>
      <c r="U315" s="4"/>
      <c r="V315" s="4"/>
      <c r="W315" s="4"/>
      <c r="X315" s="4"/>
      <c r="Y315" s="4"/>
    </row>
    <row r="316" spans="1:25" ht="14.4" x14ac:dyDescent="0.3">
      <c r="A316" s="3"/>
      <c r="B316" s="4"/>
      <c r="C316" s="4"/>
      <c r="D316" s="5"/>
      <c r="E316" s="4"/>
      <c r="F316" s="4"/>
      <c r="G316" s="4"/>
      <c r="H316" s="4"/>
      <c r="I316" s="4"/>
      <c r="J316" s="4"/>
      <c r="K316" s="4"/>
      <c r="L316" s="4"/>
      <c r="M316" s="4"/>
      <c r="N316" s="4"/>
      <c r="O316" s="4"/>
      <c r="P316" s="4"/>
      <c r="Q316" s="4"/>
      <c r="R316" s="4"/>
      <c r="S316" s="4"/>
      <c r="T316" s="4"/>
      <c r="U316" s="4"/>
      <c r="V316" s="4"/>
      <c r="W316" s="4"/>
      <c r="X316" s="4"/>
      <c r="Y316" s="4"/>
    </row>
    <row r="317" spans="1:25" ht="14.4" x14ac:dyDescent="0.3">
      <c r="A317" s="3"/>
      <c r="B317" s="4"/>
      <c r="C317" s="4"/>
      <c r="D317" s="5"/>
      <c r="E317" s="4"/>
      <c r="F317" s="4"/>
      <c r="G317" s="4"/>
      <c r="H317" s="4"/>
      <c r="I317" s="4"/>
      <c r="J317" s="4"/>
      <c r="K317" s="4"/>
      <c r="L317" s="4"/>
      <c r="M317" s="4"/>
      <c r="N317" s="4"/>
      <c r="O317" s="4"/>
      <c r="P317" s="4"/>
      <c r="Q317" s="4"/>
      <c r="R317" s="4"/>
      <c r="S317" s="4"/>
      <c r="T317" s="4"/>
      <c r="U317" s="4"/>
      <c r="V317" s="4"/>
      <c r="W317" s="4"/>
      <c r="X317" s="4"/>
      <c r="Y317" s="4"/>
    </row>
    <row r="318" spans="1:25" ht="14.4" x14ac:dyDescent="0.3">
      <c r="A318" s="3"/>
      <c r="B318" s="4"/>
      <c r="C318" s="4"/>
      <c r="D318" s="5"/>
      <c r="E318" s="4"/>
      <c r="F318" s="4"/>
      <c r="G318" s="4"/>
      <c r="H318" s="4"/>
      <c r="I318" s="4"/>
      <c r="J318" s="4"/>
      <c r="K318" s="4"/>
      <c r="L318" s="4"/>
      <c r="M318" s="4"/>
      <c r="N318" s="4"/>
      <c r="O318" s="4"/>
      <c r="P318" s="4"/>
      <c r="Q318" s="4"/>
      <c r="R318" s="4"/>
      <c r="S318" s="4"/>
      <c r="T318" s="4"/>
      <c r="U318" s="4"/>
      <c r="V318" s="4"/>
      <c r="W318" s="4"/>
      <c r="X318" s="4"/>
      <c r="Y318" s="4"/>
    </row>
    <row r="319" spans="1:25" ht="14.4" x14ac:dyDescent="0.3">
      <c r="A319" s="3"/>
      <c r="B319" s="4"/>
      <c r="C319" s="4"/>
      <c r="D319" s="5"/>
      <c r="E319" s="4"/>
      <c r="F319" s="4"/>
      <c r="G319" s="4"/>
      <c r="H319" s="4"/>
      <c r="I319" s="4"/>
      <c r="J319" s="4"/>
      <c r="K319" s="4"/>
      <c r="L319" s="4"/>
      <c r="M319" s="4"/>
      <c r="N319" s="4"/>
      <c r="O319" s="4"/>
      <c r="P319" s="4"/>
      <c r="Q319" s="4"/>
      <c r="R319" s="4"/>
      <c r="S319" s="4"/>
      <c r="T319" s="4"/>
      <c r="U319" s="4"/>
      <c r="V319" s="4"/>
      <c r="W319" s="4"/>
      <c r="X319" s="4"/>
      <c r="Y319" s="4"/>
    </row>
    <row r="320" spans="1:25" ht="14.4" x14ac:dyDescent="0.3">
      <c r="A320" s="3"/>
      <c r="B320" s="4"/>
      <c r="C320" s="4"/>
      <c r="D320" s="5"/>
      <c r="E320" s="4"/>
      <c r="F320" s="4"/>
      <c r="G320" s="4"/>
      <c r="H320" s="4"/>
      <c r="I320" s="4"/>
      <c r="J320" s="4"/>
      <c r="K320" s="4"/>
      <c r="L320" s="4"/>
      <c r="M320" s="4"/>
      <c r="N320" s="4"/>
      <c r="O320" s="4"/>
      <c r="P320" s="4"/>
      <c r="Q320" s="4"/>
      <c r="R320" s="4"/>
      <c r="S320" s="4"/>
      <c r="T320" s="4"/>
      <c r="U320" s="4"/>
      <c r="V320" s="4"/>
      <c r="W320" s="4"/>
      <c r="X320" s="4"/>
      <c r="Y320" s="4"/>
    </row>
    <row r="321" spans="1:25" ht="14.4" x14ac:dyDescent="0.3">
      <c r="A321" s="3"/>
      <c r="B321" s="4"/>
      <c r="C321" s="4"/>
      <c r="D321" s="5"/>
      <c r="E321" s="4"/>
      <c r="F321" s="4"/>
      <c r="G321" s="4"/>
      <c r="H321" s="4"/>
      <c r="I321" s="4"/>
      <c r="J321" s="4"/>
      <c r="K321" s="4"/>
      <c r="L321" s="4"/>
      <c r="M321" s="4"/>
      <c r="N321" s="4"/>
      <c r="O321" s="4"/>
      <c r="P321" s="4"/>
      <c r="Q321" s="4"/>
      <c r="R321" s="4"/>
      <c r="S321" s="4"/>
      <c r="T321" s="4"/>
      <c r="U321" s="4"/>
      <c r="V321" s="4"/>
      <c r="W321" s="4"/>
      <c r="X321" s="4"/>
      <c r="Y321" s="4"/>
    </row>
    <row r="322" spans="1:25" ht="14.4" x14ac:dyDescent="0.3">
      <c r="A322" s="3"/>
      <c r="B322" s="4"/>
      <c r="C322" s="4"/>
      <c r="D322" s="5"/>
      <c r="E322" s="4"/>
      <c r="F322" s="4"/>
      <c r="G322" s="4"/>
      <c r="H322" s="4"/>
      <c r="I322" s="4"/>
      <c r="J322" s="4"/>
      <c r="K322" s="4"/>
      <c r="L322" s="4"/>
      <c r="M322" s="4"/>
      <c r="N322" s="4"/>
      <c r="O322" s="4"/>
      <c r="P322" s="4"/>
      <c r="Q322" s="4"/>
      <c r="R322" s="4"/>
      <c r="S322" s="4"/>
      <c r="T322" s="4"/>
      <c r="U322" s="4"/>
      <c r="V322" s="4"/>
      <c r="W322" s="4"/>
      <c r="X322" s="4"/>
      <c r="Y322" s="4"/>
    </row>
    <row r="323" spans="1:25" ht="14.4" x14ac:dyDescent="0.3">
      <c r="A323" s="3"/>
      <c r="B323" s="4"/>
      <c r="C323" s="4"/>
      <c r="D323" s="5"/>
      <c r="E323" s="4"/>
      <c r="F323" s="4"/>
      <c r="G323" s="4"/>
      <c r="H323" s="4"/>
      <c r="I323" s="4"/>
      <c r="J323" s="4"/>
      <c r="K323" s="4"/>
      <c r="L323" s="4"/>
      <c r="M323" s="4"/>
      <c r="N323" s="4"/>
      <c r="O323" s="4"/>
      <c r="P323" s="4"/>
      <c r="Q323" s="4"/>
      <c r="R323" s="4"/>
      <c r="S323" s="4"/>
      <c r="T323" s="4"/>
      <c r="U323" s="4"/>
      <c r="V323" s="4"/>
      <c r="W323" s="4"/>
      <c r="X323" s="4"/>
      <c r="Y323" s="4"/>
    </row>
    <row r="324" spans="1:25" ht="14.4" x14ac:dyDescent="0.3">
      <c r="A324" s="3"/>
      <c r="B324" s="4"/>
      <c r="C324" s="4"/>
      <c r="D324" s="5"/>
      <c r="E324" s="4"/>
      <c r="F324" s="4"/>
      <c r="G324" s="4"/>
      <c r="H324" s="4"/>
      <c r="I324" s="4"/>
      <c r="J324" s="4"/>
      <c r="K324" s="4"/>
      <c r="L324" s="4"/>
      <c r="M324" s="4"/>
      <c r="N324" s="4"/>
      <c r="O324" s="4"/>
      <c r="P324" s="4"/>
      <c r="Q324" s="4"/>
      <c r="R324" s="4"/>
      <c r="S324" s="4"/>
      <c r="T324" s="4"/>
      <c r="U324" s="4"/>
      <c r="V324" s="4"/>
      <c r="W324" s="4"/>
      <c r="X324" s="4"/>
      <c r="Y324" s="4"/>
    </row>
    <row r="325" spans="1:25" ht="14.4" x14ac:dyDescent="0.3">
      <c r="A325" s="3"/>
      <c r="B325" s="4"/>
      <c r="C325" s="4"/>
      <c r="D325" s="5"/>
      <c r="E325" s="4"/>
      <c r="F325" s="4"/>
      <c r="G325" s="4"/>
      <c r="H325" s="4"/>
      <c r="I325" s="4"/>
      <c r="J325" s="4"/>
      <c r="K325" s="4"/>
      <c r="L325" s="4"/>
      <c r="M325" s="4"/>
      <c r="N325" s="4"/>
      <c r="O325" s="4"/>
      <c r="P325" s="4"/>
      <c r="Q325" s="4"/>
      <c r="R325" s="4"/>
      <c r="S325" s="4"/>
      <c r="T325" s="4"/>
      <c r="U325" s="4"/>
      <c r="V325" s="4"/>
      <c r="W325" s="4"/>
      <c r="X325" s="4"/>
      <c r="Y325" s="4"/>
    </row>
    <row r="326" spans="1:25" ht="14.4" x14ac:dyDescent="0.3">
      <c r="A326" s="3"/>
      <c r="B326" s="4"/>
      <c r="C326" s="4"/>
      <c r="D326" s="5"/>
      <c r="E326" s="4"/>
      <c r="F326" s="4"/>
      <c r="G326" s="4"/>
      <c r="H326" s="4"/>
      <c r="I326" s="4"/>
      <c r="J326" s="4"/>
      <c r="K326" s="4"/>
      <c r="L326" s="4"/>
      <c r="M326" s="4"/>
      <c r="N326" s="4"/>
      <c r="O326" s="4"/>
      <c r="P326" s="4"/>
      <c r="Q326" s="4"/>
      <c r="R326" s="4"/>
      <c r="S326" s="4"/>
      <c r="T326" s="4"/>
      <c r="U326" s="4"/>
      <c r="V326" s="4"/>
      <c r="W326" s="4"/>
      <c r="X326" s="4"/>
      <c r="Y326" s="4"/>
    </row>
    <row r="327" spans="1:25" ht="14.4" x14ac:dyDescent="0.3">
      <c r="A327" s="3"/>
      <c r="B327" s="4"/>
      <c r="C327" s="4"/>
      <c r="D327" s="5"/>
      <c r="E327" s="4"/>
      <c r="F327" s="4"/>
      <c r="G327" s="4"/>
      <c r="H327" s="4"/>
      <c r="I327" s="4"/>
      <c r="J327" s="4"/>
      <c r="K327" s="4"/>
      <c r="L327" s="4"/>
      <c r="M327" s="4"/>
      <c r="N327" s="4"/>
      <c r="O327" s="4"/>
      <c r="P327" s="4"/>
      <c r="Q327" s="4"/>
      <c r="R327" s="4"/>
      <c r="S327" s="4"/>
      <c r="T327" s="4"/>
      <c r="U327" s="4"/>
      <c r="V327" s="4"/>
      <c r="W327" s="4"/>
      <c r="X327" s="4"/>
      <c r="Y327" s="4"/>
    </row>
    <row r="328" spans="1:25" ht="14.4" x14ac:dyDescent="0.3">
      <c r="A328" s="3"/>
      <c r="B328" s="4"/>
      <c r="C328" s="4"/>
      <c r="D328" s="5"/>
      <c r="E328" s="4"/>
      <c r="F328" s="4"/>
      <c r="G328" s="4"/>
      <c r="H328" s="4"/>
      <c r="I328" s="4"/>
      <c r="J328" s="4"/>
      <c r="K328" s="4"/>
      <c r="L328" s="4"/>
      <c r="M328" s="4"/>
      <c r="N328" s="4"/>
      <c r="O328" s="4"/>
      <c r="P328" s="4"/>
      <c r="Q328" s="4"/>
      <c r="R328" s="4"/>
      <c r="S328" s="4"/>
      <c r="T328" s="4"/>
      <c r="U328" s="4"/>
      <c r="V328" s="4"/>
      <c r="W328" s="4"/>
      <c r="X328" s="4"/>
      <c r="Y328" s="4"/>
    </row>
    <row r="329" spans="1:25" ht="14.4" x14ac:dyDescent="0.3">
      <c r="A329" s="3"/>
      <c r="B329" s="4"/>
      <c r="C329" s="4"/>
      <c r="D329" s="5"/>
      <c r="E329" s="4"/>
      <c r="F329" s="4"/>
      <c r="G329" s="4"/>
      <c r="H329" s="4"/>
      <c r="I329" s="4"/>
      <c r="J329" s="4"/>
      <c r="K329" s="4"/>
      <c r="L329" s="4"/>
      <c r="M329" s="4"/>
      <c r="N329" s="4"/>
      <c r="O329" s="4"/>
      <c r="P329" s="4"/>
      <c r="Q329" s="4"/>
      <c r="R329" s="4"/>
      <c r="S329" s="4"/>
      <c r="T329" s="4"/>
      <c r="U329" s="4"/>
      <c r="V329" s="4"/>
      <c r="W329" s="4"/>
      <c r="X329" s="4"/>
      <c r="Y329" s="4"/>
    </row>
    <row r="330" spans="1:25" ht="14.4" x14ac:dyDescent="0.3">
      <c r="A330" s="3"/>
      <c r="B330" s="4"/>
      <c r="C330" s="4"/>
      <c r="D330" s="5"/>
      <c r="E330" s="4"/>
      <c r="F330" s="4"/>
      <c r="G330" s="4"/>
      <c r="H330" s="4"/>
      <c r="I330" s="4"/>
      <c r="J330" s="4"/>
      <c r="K330" s="4"/>
      <c r="L330" s="4"/>
      <c r="M330" s="4"/>
      <c r="N330" s="4"/>
      <c r="O330" s="4"/>
      <c r="P330" s="4"/>
      <c r="Q330" s="4"/>
      <c r="R330" s="4"/>
      <c r="S330" s="4"/>
      <c r="T330" s="4"/>
      <c r="U330" s="4"/>
      <c r="V330" s="4"/>
      <c r="W330" s="4"/>
      <c r="X330" s="4"/>
      <c r="Y330" s="4"/>
    </row>
    <row r="331" spans="1:25" ht="14.4" x14ac:dyDescent="0.3">
      <c r="A331" s="3"/>
      <c r="B331" s="4"/>
      <c r="C331" s="4"/>
      <c r="D331" s="5"/>
      <c r="E331" s="4"/>
      <c r="F331" s="4"/>
      <c r="G331" s="4"/>
      <c r="H331" s="4"/>
      <c r="I331" s="4"/>
      <c r="J331" s="4"/>
      <c r="K331" s="4"/>
      <c r="L331" s="4"/>
      <c r="M331" s="4"/>
      <c r="N331" s="4"/>
      <c r="O331" s="4"/>
      <c r="P331" s="4"/>
      <c r="Q331" s="4"/>
      <c r="R331" s="4"/>
      <c r="S331" s="4"/>
      <c r="T331" s="4"/>
      <c r="U331" s="4"/>
      <c r="V331" s="4"/>
      <c r="W331" s="4"/>
      <c r="X331" s="4"/>
      <c r="Y331" s="4"/>
    </row>
    <row r="332" spans="1:25" ht="14.4" x14ac:dyDescent="0.3">
      <c r="A332" s="3"/>
      <c r="B332" s="4"/>
      <c r="C332" s="4"/>
      <c r="D332" s="5"/>
      <c r="E332" s="4"/>
      <c r="F332" s="4"/>
      <c r="G332" s="4"/>
      <c r="H332" s="4"/>
      <c r="I332" s="4"/>
      <c r="J332" s="4"/>
      <c r="K332" s="4"/>
      <c r="L332" s="4"/>
      <c r="M332" s="4"/>
      <c r="N332" s="4"/>
      <c r="O332" s="4"/>
      <c r="P332" s="4"/>
      <c r="Q332" s="4"/>
      <c r="R332" s="4"/>
      <c r="S332" s="4"/>
      <c r="T332" s="4"/>
      <c r="U332" s="4"/>
      <c r="V332" s="4"/>
      <c r="W332" s="4"/>
      <c r="X332" s="4"/>
      <c r="Y332" s="4"/>
    </row>
    <row r="333" spans="1:25" ht="14.4" x14ac:dyDescent="0.3">
      <c r="A333" s="3"/>
      <c r="B333" s="4"/>
      <c r="C333" s="4"/>
      <c r="D333" s="5"/>
      <c r="E333" s="4"/>
      <c r="F333" s="4"/>
      <c r="G333" s="4"/>
      <c r="H333" s="4"/>
      <c r="I333" s="4"/>
      <c r="J333" s="4"/>
      <c r="K333" s="4"/>
      <c r="L333" s="4"/>
      <c r="M333" s="4"/>
      <c r="N333" s="4"/>
      <c r="O333" s="4"/>
      <c r="P333" s="4"/>
      <c r="Q333" s="4"/>
      <c r="R333" s="4"/>
      <c r="S333" s="4"/>
      <c r="T333" s="4"/>
      <c r="U333" s="4"/>
      <c r="V333" s="4"/>
      <c r="W333" s="4"/>
      <c r="X333" s="4"/>
      <c r="Y333" s="4"/>
    </row>
    <row r="334" spans="1:25" ht="14.4" x14ac:dyDescent="0.3">
      <c r="A334" s="3"/>
      <c r="B334" s="4"/>
      <c r="C334" s="4"/>
      <c r="D334" s="5"/>
      <c r="E334" s="4"/>
      <c r="F334" s="4"/>
      <c r="G334" s="4"/>
      <c r="H334" s="4"/>
      <c r="I334" s="4"/>
      <c r="J334" s="4"/>
      <c r="K334" s="4"/>
      <c r="L334" s="4"/>
      <c r="M334" s="4"/>
      <c r="N334" s="4"/>
      <c r="O334" s="4"/>
      <c r="P334" s="4"/>
      <c r="Q334" s="4"/>
      <c r="R334" s="4"/>
      <c r="S334" s="4"/>
      <c r="T334" s="4"/>
      <c r="U334" s="4"/>
      <c r="V334" s="4"/>
      <c r="W334" s="4"/>
      <c r="X334" s="4"/>
      <c r="Y334" s="4"/>
    </row>
    <row r="335" spans="1:25" ht="14.4" x14ac:dyDescent="0.3">
      <c r="A335" s="3"/>
      <c r="B335" s="4"/>
      <c r="C335" s="4"/>
      <c r="D335" s="5"/>
      <c r="E335" s="4"/>
      <c r="F335" s="4"/>
      <c r="G335" s="4"/>
      <c r="H335" s="4"/>
      <c r="I335" s="4"/>
      <c r="J335" s="4"/>
      <c r="K335" s="4"/>
      <c r="L335" s="4"/>
      <c r="M335" s="4"/>
      <c r="N335" s="4"/>
      <c r="O335" s="4"/>
      <c r="P335" s="4"/>
      <c r="Q335" s="4"/>
      <c r="R335" s="4"/>
      <c r="S335" s="4"/>
      <c r="T335" s="4"/>
      <c r="U335" s="4"/>
      <c r="V335" s="4"/>
      <c r="W335" s="4"/>
      <c r="X335" s="4"/>
      <c r="Y335" s="4"/>
    </row>
    <row r="336" spans="1:25" ht="14.4" x14ac:dyDescent="0.3">
      <c r="A336" s="3"/>
      <c r="B336" s="4"/>
      <c r="C336" s="4"/>
      <c r="D336" s="5"/>
      <c r="E336" s="4"/>
      <c r="F336" s="4"/>
      <c r="G336" s="4"/>
      <c r="H336" s="4"/>
      <c r="I336" s="4"/>
      <c r="J336" s="4"/>
      <c r="K336" s="4"/>
      <c r="L336" s="4"/>
      <c r="M336" s="4"/>
      <c r="N336" s="4"/>
      <c r="O336" s="4"/>
      <c r="P336" s="4"/>
      <c r="Q336" s="4"/>
      <c r="R336" s="4"/>
      <c r="S336" s="4"/>
      <c r="T336" s="4"/>
      <c r="U336" s="4"/>
      <c r="V336" s="4"/>
      <c r="W336" s="4"/>
      <c r="X336" s="4"/>
      <c r="Y336" s="4"/>
    </row>
    <row r="337" spans="1:25" ht="14.4" x14ac:dyDescent="0.3">
      <c r="A337" s="3"/>
      <c r="B337" s="4"/>
      <c r="C337" s="4"/>
      <c r="D337" s="5"/>
      <c r="E337" s="4"/>
      <c r="F337" s="4"/>
      <c r="G337" s="4"/>
      <c r="H337" s="4"/>
      <c r="I337" s="4"/>
      <c r="J337" s="4"/>
      <c r="K337" s="4"/>
      <c r="L337" s="4"/>
      <c r="M337" s="4"/>
      <c r="N337" s="4"/>
      <c r="O337" s="4"/>
      <c r="P337" s="4"/>
      <c r="Q337" s="4"/>
      <c r="R337" s="4"/>
      <c r="S337" s="4"/>
      <c r="T337" s="4"/>
      <c r="U337" s="4"/>
      <c r="V337" s="4"/>
      <c r="W337" s="4"/>
      <c r="X337" s="4"/>
      <c r="Y337" s="4"/>
    </row>
    <row r="338" spans="1:25" ht="14.4" x14ac:dyDescent="0.3">
      <c r="A338" s="3"/>
      <c r="B338" s="4"/>
      <c r="C338" s="4"/>
      <c r="D338" s="5"/>
      <c r="E338" s="4"/>
      <c r="F338" s="4"/>
      <c r="G338" s="4"/>
      <c r="H338" s="4"/>
      <c r="I338" s="4"/>
      <c r="J338" s="4"/>
      <c r="K338" s="4"/>
      <c r="L338" s="4"/>
      <c r="M338" s="4"/>
      <c r="N338" s="4"/>
      <c r="O338" s="4"/>
      <c r="P338" s="4"/>
      <c r="Q338" s="4"/>
      <c r="R338" s="4"/>
      <c r="S338" s="4"/>
      <c r="T338" s="4"/>
      <c r="U338" s="4"/>
      <c r="V338" s="4"/>
      <c r="W338" s="4"/>
      <c r="X338" s="4"/>
      <c r="Y338" s="4"/>
    </row>
    <row r="339" spans="1:25" ht="14.4" x14ac:dyDescent="0.3">
      <c r="A339" s="3"/>
      <c r="B339" s="4"/>
      <c r="C339" s="4"/>
      <c r="D339" s="5"/>
      <c r="E339" s="4"/>
      <c r="F339" s="4"/>
      <c r="G339" s="4"/>
      <c r="H339" s="4"/>
      <c r="I339" s="4"/>
      <c r="J339" s="4"/>
      <c r="K339" s="4"/>
      <c r="L339" s="4"/>
      <c r="M339" s="4"/>
      <c r="N339" s="4"/>
      <c r="O339" s="4"/>
      <c r="P339" s="4"/>
      <c r="Q339" s="4"/>
      <c r="R339" s="4"/>
      <c r="S339" s="4"/>
      <c r="T339" s="4"/>
      <c r="U339" s="4"/>
      <c r="V339" s="4"/>
      <c r="W339" s="4"/>
      <c r="X339" s="4"/>
      <c r="Y339" s="4"/>
    </row>
    <row r="340" spans="1:25" ht="14.4" x14ac:dyDescent="0.3">
      <c r="A340" s="3"/>
      <c r="B340" s="4"/>
      <c r="C340" s="4"/>
      <c r="D340" s="5"/>
      <c r="E340" s="4"/>
      <c r="F340" s="4"/>
      <c r="G340" s="4"/>
      <c r="H340" s="4"/>
      <c r="I340" s="4"/>
      <c r="J340" s="4"/>
      <c r="K340" s="4"/>
      <c r="L340" s="4"/>
      <c r="M340" s="4"/>
      <c r="N340" s="4"/>
      <c r="O340" s="4"/>
      <c r="P340" s="4"/>
      <c r="Q340" s="4"/>
      <c r="R340" s="4"/>
      <c r="S340" s="4"/>
      <c r="T340" s="4"/>
      <c r="U340" s="4"/>
      <c r="V340" s="4"/>
      <c r="W340" s="4"/>
      <c r="X340" s="4"/>
      <c r="Y340" s="4"/>
    </row>
    <row r="341" spans="1:25" ht="14.4" x14ac:dyDescent="0.3">
      <c r="A341" s="3"/>
      <c r="B341" s="4"/>
      <c r="C341" s="4"/>
      <c r="D341" s="5"/>
      <c r="E341" s="4"/>
      <c r="F341" s="4"/>
      <c r="G341" s="4"/>
      <c r="H341" s="4"/>
      <c r="I341" s="4"/>
      <c r="J341" s="4"/>
      <c r="K341" s="4"/>
      <c r="L341" s="4"/>
      <c r="M341" s="4"/>
      <c r="N341" s="4"/>
      <c r="O341" s="4"/>
      <c r="P341" s="4"/>
      <c r="Q341" s="4"/>
      <c r="R341" s="4"/>
      <c r="S341" s="4"/>
      <c r="T341" s="4"/>
      <c r="U341" s="4"/>
      <c r="V341" s="4"/>
      <c r="W341" s="4"/>
      <c r="X341" s="4"/>
      <c r="Y341" s="4"/>
    </row>
    <row r="342" spans="1:25" ht="14.4" x14ac:dyDescent="0.3">
      <c r="A342" s="3"/>
      <c r="B342" s="4"/>
      <c r="C342" s="4"/>
      <c r="D342" s="5"/>
      <c r="E342" s="4"/>
      <c r="F342" s="4"/>
      <c r="G342" s="4"/>
      <c r="H342" s="4"/>
      <c r="I342" s="4"/>
      <c r="J342" s="4"/>
      <c r="K342" s="4"/>
      <c r="L342" s="4"/>
      <c r="M342" s="4"/>
      <c r="N342" s="4"/>
      <c r="O342" s="4"/>
      <c r="P342" s="4"/>
      <c r="Q342" s="4"/>
      <c r="R342" s="4"/>
      <c r="S342" s="4"/>
      <c r="T342" s="4"/>
      <c r="U342" s="4"/>
      <c r="V342" s="4"/>
      <c r="W342" s="4"/>
      <c r="X342" s="4"/>
      <c r="Y342" s="4"/>
    </row>
    <row r="343" spans="1:25" ht="14.4" x14ac:dyDescent="0.3">
      <c r="A343" s="3"/>
      <c r="B343" s="4"/>
      <c r="C343" s="4"/>
      <c r="D343" s="5"/>
      <c r="E343" s="4"/>
      <c r="F343" s="4"/>
      <c r="G343" s="4"/>
      <c r="H343" s="4"/>
      <c r="I343" s="4"/>
      <c r="J343" s="4"/>
      <c r="K343" s="4"/>
      <c r="L343" s="4"/>
      <c r="M343" s="4"/>
      <c r="N343" s="4"/>
      <c r="O343" s="4"/>
      <c r="P343" s="4"/>
      <c r="Q343" s="4"/>
      <c r="R343" s="4"/>
      <c r="S343" s="4"/>
      <c r="T343" s="4"/>
      <c r="U343" s="4"/>
      <c r="V343" s="4"/>
      <c r="W343" s="4"/>
      <c r="X343" s="4"/>
      <c r="Y343" s="4"/>
    </row>
    <row r="344" spans="1:25" ht="14.4" x14ac:dyDescent="0.3">
      <c r="A344" s="3"/>
      <c r="B344" s="4"/>
      <c r="C344" s="4"/>
      <c r="D344" s="5"/>
      <c r="E344" s="4"/>
      <c r="F344" s="4"/>
      <c r="G344" s="4"/>
      <c r="H344" s="4"/>
      <c r="I344" s="4"/>
      <c r="J344" s="4"/>
      <c r="K344" s="4"/>
      <c r="L344" s="4"/>
      <c r="M344" s="4"/>
      <c r="N344" s="4"/>
      <c r="O344" s="4"/>
      <c r="P344" s="4"/>
      <c r="Q344" s="4"/>
      <c r="R344" s="4"/>
      <c r="S344" s="4"/>
      <c r="T344" s="4"/>
      <c r="U344" s="4"/>
      <c r="V344" s="4"/>
      <c r="W344" s="4"/>
      <c r="X344" s="4"/>
      <c r="Y344" s="4"/>
    </row>
    <row r="345" spans="1:25" ht="14.4" x14ac:dyDescent="0.3">
      <c r="A345" s="3"/>
      <c r="B345" s="4"/>
      <c r="C345" s="4"/>
      <c r="D345" s="5"/>
      <c r="E345" s="4"/>
      <c r="F345" s="4"/>
      <c r="G345" s="4"/>
      <c r="H345" s="4"/>
      <c r="I345" s="4"/>
      <c r="J345" s="4"/>
      <c r="K345" s="4"/>
      <c r="L345" s="4"/>
      <c r="M345" s="4"/>
      <c r="N345" s="4"/>
      <c r="O345" s="4"/>
      <c r="P345" s="4"/>
      <c r="Q345" s="4"/>
      <c r="R345" s="4"/>
      <c r="S345" s="4"/>
      <c r="T345" s="4"/>
      <c r="U345" s="4"/>
      <c r="V345" s="4"/>
      <c r="W345" s="4"/>
      <c r="X345" s="4"/>
      <c r="Y345" s="4"/>
    </row>
    <row r="346" spans="1:25" ht="14.4" x14ac:dyDescent="0.3">
      <c r="A346" s="3"/>
      <c r="B346" s="4"/>
      <c r="C346" s="4"/>
      <c r="D346" s="5"/>
      <c r="E346" s="4"/>
      <c r="F346" s="4"/>
      <c r="G346" s="4"/>
      <c r="H346" s="4"/>
      <c r="I346" s="4"/>
      <c r="J346" s="4"/>
      <c r="K346" s="4"/>
      <c r="L346" s="4"/>
      <c r="M346" s="4"/>
      <c r="N346" s="4"/>
      <c r="O346" s="4"/>
      <c r="P346" s="4"/>
      <c r="Q346" s="4"/>
      <c r="R346" s="4"/>
      <c r="S346" s="4"/>
      <c r="T346" s="4"/>
      <c r="U346" s="4"/>
      <c r="V346" s="4"/>
      <c r="W346" s="4"/>
      <c r="X346" s="4"/>
      <c r="Y346" s="4"/>
    </row>
    <row r="347" spans="1:25" ht="14.4" x14ac:dyDescent="0.3">
      <c r="A347" s="3"/>
      <c r="B347" s="4"/>
      <c r="C347" s="4"/>
      <c r="D347" s="5"/>
      <c r="E347" s="4"/>
      <c r="F347" s="4"/>
      <c r="G347" s="4"/>
      <c r="H347" s="4"/>
      <c r="I347" s="4"/>
      <c r="J347" s="4"/>
      <c r="K347" s="4"/>
      <c r="L347" s="4"/>
      <c r="M347" s="4"/>
      <c r="N347" s="4"/>
      <c r="O347" s="4"/>
      <c r="P347" s="4"/>
      <c r="Q347" s="4"/>
      <c r="R347" s="4"/>
      <c r="S347" s="4"/>
      <c r="T347" s="4"/>
      <c r="U347" s="4"/>
      <c r="V347" s="4"/>
      <c r="W347" s="4"/>
      <c r="X347" s="4"/>
      <c r="Y347" s="4"/>
    </row>
    <row r="348" spans="1:25" ht="14.4" x14ac:dyDescent="0.3">
      <c r="A348" s="3"/>
      <c r="B348" s="4"/>
      <c r="C348" s="4"/>
      <c r="D348" s="5"/>
      <c r="E348" s="4"/>
      <c r="F348" s="4"/>
      <c r="G348" s="4"/>
      <c r="H348" s="4"/>
      <c r="I348" s="4"/>
      <c r="J348" s="4"/>
      <c r="K348" s="4"/>
      <c r="L348" s="4"/>
      <c r="M348" s="4"/>
      <c r="N348" s="4"/>
      <c r="O348" s="4"/>
      <c r="P348" s="4"/>
      <c r="Q348" s="4"/>
      <c r="R348" s="4"/>
      <c r="S348" s="4"/>
      <c r="T348" s="4"/>
      <c r="U348" s="4"/>
      <c r="V348" s="4"/>
      <c r="W348" s="4"/>
      <c r="X348" s="4"/>
      <c r="Y348" s="4"/>
    </row>
    <row r="349" spans="1:25" ht="14.4" x14ac:dyDescent="0.3">
      <c r="A349" s="3"/>
      <c r="B349" s="4"/>
      <c r="C349" s="4"/>
      <c r="D349" s="5"/>
      <c r="E349" s="4"/>
      <c r="F349" s="4"/>
      <c r="G349" s="4"/>
      <c r="H349" s="4"/>
      <c r="I349" s="4"/>
      <c r="J349" s="4"/>
      <c r="K349" s="4"/>
      <c r="L349" s="4"/>
      <c r="M349" s="4"/>
      <c r="N349" s="4"/>
      <c r="O349" s="4"/>
      <c r="P349" s="4"/>
      <c r="Q349" s="4"/>
      <c r="R349" s="4"/>
      <c r="S349" s="4"/>
      <c r="T349" s="4"/>
      <c r="U349" s="4"/>
      <c r="V349" s="4"/>
      <c r="W349" s="4"/>
      <c r="X349" s="4"/>
      <c r="Y349" s="4"/>
    </row>
    <row r="350" spans="1:25" ht="14.4" x14ac:dyDescent="0.3">
      <c r="A350" s="3"/>
      <c r="B350" s="4"/>
      <c r="C350" s="4"/>
      <c r="D350" s="5"/>
      <c r="E350" s="4"/>
      <c r="F350" s="4"/>
      <c r="G350" s="4"/>
      <c r="H350" s="4"/>
      <c r="I350" s="4"/>
      <c r="J350" s="4"/>
      <c r="K350" s="4"/>
      <c r="L350" s="4"/>
      <c r="M350" s="4"/>
      <c r="N350" s="4"/>
      <c r="O350" s="4"/>
      <c r="P350" s="4"/>
      <c r="Q350" s="4"/>
      <c r="R350" s="4"/>
      <c r="S350" s="4"/>
      <c r="T350" s="4"/>
      <c r="U350" s="4"/>
      <c r="V350" s="4"/>
      <c r="W350" s="4"/>
      <c r="X350" s="4"/>
      <c r="Y350" s="4"/>
    </row>
    <row r="351" spans="1:25" ht="14.4" x14ac:dyDescent="0.3">
      <c r="A351" s="3"/>
      <c r="B351" s="4"/>
      <c r="C351" s="4"/>
      <c r="D351" s="5"/>
      <c r="E351" s="4"/>
      <c r="F351" s="4"/>
      <c r="G351" s="4"/>
      <c r="H351" s="4"/>
      <c r="I351" s="4"/>
      <c r="J351" s="4"/>
      <c r="K351" s="4"/>
      <c r="L351" s="4"/>
      <c r="M351" s="4"/>
      <c r="N351" s="4"/>
      <c r="O351" s="4"/>
      <c r="P351" s="4"/>
      <c r="Q351" s="4"/>
      <c r="R351" s="4"/>
      <c r="S351" s="4"/>
      <c r="T351" s="4"/>
      <c r="U351" s="4"/>
      <c r="V351" s="4"/>
      <c r="W351" s="4"/>
      <c r="X351" s="4"/>
      <c r="Y351" s="4"/>
    </row>
    <row r="352" spans="1:25" ht="14.4" x14ac:dyDescent="0.3">
      <c r="A352" s="3"/>
      <c r="B352" s="4"/>
      <c r="C352" s="4"/>
      <c r="D352" s="5"/>
      <c r="E352" s="4"/>
      <c r="F352" s="4"/>
      <c r="G352" s="4"/>
      <c r="H352" s="4"/>
      <c r="I352" s="4"/>
      <c r="J352" s="4"/>
      <c r="K352" s="4"/>
      <c r="L352" s="4"/>
      <c r="M352" s="4"/>
      <c r="N352" s="4"/>
      <c r="O352" s="4"/>
      <c r="P352" s="4"/>
      <c r="Q352" s="4"/>
      <c r="R352" s="4"/>
      <c r="S352" s="4"/>
      <c r="T352" s="4"/>
      <c r="U352" s="4"/>
      <c r="V352" s="4"/>
      <c r="W352" s="4"/>
      <c r="X352" s="4"/>
      <c r="Y352" s="4"/>
    </row>
    <row r="353" spans="1:25" ht="14.4" x14ac:dyDescent="0.3">
      <c r="A353" s="3"/>
      <c r="B353" s="4"/>
      <c r="C353" s="4"/>
      <c r="D353" s="5"/>
      <c r="E353" s="4"/>
      <c r="F353" s="4"/>
      <c r="G353" s="4"/>
      <c r="H353" s="4"/>
      <c r="I353" s="4"/>
      <c r="J353" s="4"/>
      <c r="K353" s="4"/>
      <c r="L353" s="4"/>
      <c r="M353" s="4"/>
      <c r="N353" s="4"/>
      <c r="O353" s="4"/>
      <c r="P353" s="4"/>
      <c r="Q353" s="4"/>
      <c r="R353" s="4"/>
      <c r="S353" s="4"/>
      <c r="T353" s="4"/>
      <c r="U353" s="4"/>
      <c r="V353" s="4"/>
      <c r="W353" s="4"/>
      <c r="X353" s="4"/>
      <c r="Y353" s="4"/>
    </row>
    <row r="354" spans="1:25" ht="14.4" x14ac:dyDescent="0.3">
      <c r="A354" s="3"/>
      <c r="B354" s="4"/>
      <c r="C354" s="4"/>
      <c r="D354" s="5"/>
      <c r="E354" s="4"/>
      <c r="F354" s="4"/>
      <c r="G354" s="4"/>
      <c r="H354" s="4"/>
      <c r="I354" s="4"/>
      <c r="J354" s="4"/>
      <c r="K354" s="4"/>
      <c r="L354" s="4"/>
      <c r="M354" s="4"/>
      <c r="N354" s="4"/>
      <c r="O354" s="4"/>
      <c r="P354" s="4"/>
      <c r="Q354" s="4"/>
      <c r="R354" s="4"/>
      <c r="S354" s="4"/>
      <c r="T354" s="4"/>
      <c r="U354" s="4"/>
      <c r="V354" s="4"/>
      <c r="W354" s="4"/>
      <c r="X354" s="4"/>
      <c r="Y354" s="4"/>
    </row>
    <row r="355" spans="1:25" ht="14.4" x14ac:dyDescent="0.3">
      <c r="A355" s="3"/>
      <c r="B355" s="4"/>
      <c r="C355" s="4"/>
      <c r="D355" s="5"/>
      <c r="E355" s="4"/>
      <c r="F355" s="4"/>
      <c r="G355" s="4"/>
      <c r="H355" s="4"/>
      <c r="I355" s="4"/>
      <c r="J355" s="4"/>
      <c r="K355" s="4"/>
      <c r="L355" s="4"/>
      <c r="M355" s="4"/>
      <c r="N355" s="4"/>
      <c r="O355" s="4"/>
      <c r="P355" s="4"/>
      <c r="Q355" s="4"/>
      <c r="R355" s="4"/>
      <c r="S355" s="4"/>
      <c r="T355" s="4"/>
      <c r="U355" s="4"/>
      <c r="V355" s="4"/>
      <c r="W355" s="4"/>
      <c r="X355" s="4"/>
      <c r="Y355" s="4"/>
    </row>
    <row r="356" spans="1:25" ht="14.4" x14ac:dyDescent="0.3">
      <c r="A356" s="3"/>
      <c r="B356" s="4"/>
      <c r="C356" s="4"/>
      <c r="D356" s="5"/>
      <c r="E356" s="4"/>
      <c r="F356" s="4"/>
      <c r="G356" s="4"/>
      <c r="H356" s="4"/>
      <c r="I356" s="4"/>
      <c r="J356" s="4"/>
      <c r="K356" s="4"/>
      <c r="L356" s="4"/>
      <c r="M356" s="4"/>
      <c r="N356" s="4"/>
      <c r="O356" s="4"/>
      <c r="P356" s="4"/>
      <c r="Q356" s="4"/>
      <c r="R356" s="4"/>
      <c r="S356" s="4"/>
      <c r="T356" s="4"/>
      <c r="U356" s="4"/>
      <c r="V356" s="4"/>
      <c r="W356" s="4"/>
      <c r="X356" s="4"/>
      <c r="Y356" s="4"/>
    </row>
    <row r="357" spans="1:25" ht="14.4" x14ac:dyDescent="0.3">
      <c r="A357" s="3"/>
      <c r="B357" s="4"/>
      <c r="C357" s="4"/>
      <c r="D357" s="5"/>
      <c r="E357" s="4"/>
      <c r="F357" s="4"/>
      <c r="G357" s="4"/>
      <c r="H357" s="4"/>
      <c r="I357" s="4"/>
      <c r="J357" s="4"/>
      <c r="K357" s="4"/>
      <c r="L357" s="4"/>
      <c r="M357" s="4"/>
      <c r="N357" s="4"/>
      <c r="O357" s="4"/>
      <c r="P357" s="4"/>
      <c r="Q357" s="4"/>
      <c r="R357" s="4"/>
      <c r="S357" s="4"/>
      <c r="T357" s="4"/>
      <c r="U357" s="4"/>
      <c r="V357" s="4"/>
      <c r="W357" s="4"/>
      <c r="X357" s="4"/>
      <c r="Y357" s="4"/>
    </row>
    <row r="358" spans="1:25" ht="14.4" x14ac:dyDescent="0.3">
      <c r="A358" s="3"/>
      <c r="B358" s="4"/>
      <c r="C358" s="4"/>
      <c r="D358" s="5"/>
      <c r="E358" s="4"/>
      <c r="F358" s="4"/>
      <c r="G358" s="4"/>
      <c r="H358" s="4"/>
      <c r="I358" s="4"/>
      <c r="J358" s="4"/>
      <c r="K358" s="4"/>
      <c r="L358" s="4"/>
      <c r="M358" s="4"/>
      <c r="N358" s="4"/>
      <c r="O358" s="4"/>
      <c r="P358" s="4"/>
      <c r="Q358" s="4"/>
      <c r="R358" s="4"/>
      <c r="S358" s="4"/>
      <c r="T358" s="4"/>
      <c r="U358" s="4"/>
      <c r="V358" s="4"/>
      <c r="W358" s="4"/>
      <c r="X358" s="4"/>
      <c r="Y358" s="4"/>
    </row>
    <row r="359" spans="1:25" ht="14.4" x14ac:dyDescent="0.3">
      <c r="A359" s="3"/>
      <c r="B359" s="4"/>
      <c r="C359" s="4"/>
      <c r="D359" s="5"/>
      <c r="E359" s="4"/>
      <c r="F359" s="4"/>
      <c r="G359" s="4"/>
      <c r="H359" s="4"/>
      <c r="I359" s="4"/>
      <c r="J359" s="4"/>
      <c r="K359" s="4"/>
      <c r="L359" s="4"/>
      <c r="M359" s="4"/>
      <c r="N359" s="4"/>
      <c r="O359" s="4"/>
      <c r="P359" s="4"/>
      <c r="Q359" s="4"/>
      <c r="R359" s="4"/>
      <c r="S359" s="4"/>
      <c r="T359" s="4"/>
      <c r="U359" s="4"/>
      <c r="V359" s="4"/>
      <c r="W359" s="4"/>
      <c r="X359" s="4"/>
      <c r="Y359" s="4"/>
    </row>
    <row r="360" spans="1:25" ht="14.4" x14ac:dyDescent="0.3">
      <c r="A360" s="3"/>
      <c r="B360" s="4"/>
      <c r="C360" s="4"/>
      <c r="D360" s="5"/>
      <c r="E360" s="4"/>
      <c r="F360" s="4"/>
      <c r="G360" s="4"/>
      <c r="H360" s="4"/>
      <c r="I360" s="4"/>
      <c r="J360" s="4"/>
      <c r="K360" s="4"/>
      <c r="L360" s="4"/>
      <c r="M360" s="4"/>
      <c r="N360" s="4"/>
      <c r="O360" s="4"/>
      <c r="P360" s="4"/>
      <c r="Q360" s="4"/>
      <c r="R360" s="4"/>
      <c r="S360" s="4"/>
      <c r="T360" s="4"/>
      <c r="U360" s="4"/>
      <c r="V360" s="4"/>
      <c r="W360" s="4"/>
      <c r="X360" s="4"/>
      <c r="Y360" s="4"/>
    </row>
    <row r="361" spans="1:25" ht="14.4" x14ac:dyDescent="0.3">
      <c r="A361" s="3"/>
      <c r="B361" s="4"/>
      <c r="C361" s="4"/>
      <c r="D361" s="5"/>
      <c r="E361" s="4"/>
      <c r="F361" s="4"/>
      <c r="G361" s="4"/>
      <c r="H361" s="4"/>
      <c r="I361" s="4"/>
      <c r="J361" s="4"/>
      <c r="K361" s="4"/>
      <c r="L361" s="4"/>
      <c r="M361" s="4"/>
      <c r="N361" s="4"/>
      <c r="O361" s="4"/>
      <c r="P361" s="4"/>
      <c r="Q361" s="4"/>
      <c r="R361" s="4"/>
      <c r="S361" s="4"/>
      <c r="T361" s="4"/>
      <c r="U361" s="4"/>
      <c r="V361" s="4"/>
      <c r="W361" s="4"/>
      <c r="X361" s="4"/>
      <c r="Y361" s="4"/>
    </row>
    <row r="362" spans="1:25" ht="14.4" x14ac:dyDescent="0.3">
      <c r="A362" s="3"/>
      <c r="B362" s="4"/>
      <c r="C362" s="4"/>
      <c r="D362" s="5"/>
      <c r="E362" s="4"/>
      <c r="F362" s="4"/>
      <c r="G362" s="4"/>
      <c r="H362" s="4"/>
      <c r="I362" s="4"/>
      <c r="J362" s="4"/>
      <c r="K362" s="4"/>
      <c r="L362" s="4"/>
      <c r="M362" s="4"/>
      <c r="N362" s="4"/>
      <c r="O362" s="4"/>
      <c r="P362" s="4"/>
      <c r="Q362" s="4"/>
      <c r="R362" s="4"/>
      <c r="S362" s="4"/>
      <c r="T362" s="4"/>
      <c r="U362" s="4"/>
      <c r="V362" s="4"/>
      <c r="W362" s="4"/>
      <c r="X362" s="4"/>
      <c r="Y362" s="4"/>
    </row>
    <row r="363" spans="1:25" ht="14.4" x14ac:dyDescent="0.3">
      <c r="A363" s="3"/>
      <c r="B363" s="4"/>
      <c r="C363" s="4"/>
      <c r="D363" s="5"/>
      <c r="E363" s="4"/>
      <c r="F363" s="4"/>
      <c r="G363" s="4"/>
      <c r="H363" s="4"/>
      <c r="I363" s="4"/>
      <c r="J363" s="4"/>
      <c r="K363" s="4"/>
      <c r="L363" s="4"/>
      <c r="M363" s="4"/>
      <c r="N363" s="4"/>
      <c r="O363" s="4"/>
      <c r="P363" s="4"/>
      <c r="Q363" s="4"/>
      <c r="R363" s="4"/>
      <c r="S363" s="4"/>
      <c r="T363" s="4"/>
      <c r="U363" s="4"/>
      <c r="V363" s="4"/>
      <c r="W363" s="4"/>
      <c r="X363" s="4"/>
      <c r="Y363" s="4"/>
    </row>
    <row r="364" spans="1:25" ht="14.4" x14ac:dyDescent="0.3">
      <c r="A364" s="3"/>
      <c r="B364" s="4"/>
      <c r="C364" s="4"/>
      <c r="D364" s="5"/>
      <c r="E364" s="4"/>
      <c r="F364" s="4"/>
      <c r="G364" s="4"/>
      <c r="H364" s="4"/>
      <c r="I364" s="4"/>
      <c r="J364" s="4"/>
      <c r="K364" s="4"/>
      <c r="L364" s="4"/>
      <c r="M364" s="4"/>
      <c r="N364" s="4"/>
      <c r="O364" s="4"/>
      <c r="P364" s="4"/>
      <c r="Q364" s="4"/>
      <c r="R364" s="4"/>
      <c r="S364" s="4"/>
      <c r="T364" s="4"/>
      <c r="U364" s="4"/>
      <c r="V364" s="4"/>
      <c r="W364" s="4"/>
      <c r="X364" s="4"/>
      <c r="Y364" s="4"/>
    </row>
    <row r="365" spans="1:25" ht="14.4" x14ac:dyDescent="0.3">
      <c r="A365" s="3"/>
      <c r="B365" s="4"/>
      <c r="C365" s="4"/>
      <c r="D365" s="5"/>
      <c r="E365" s="4"/>
      <c r="F365" s="4"/>
      <c r="G365" s="4"/>
      <c r="H365" s="4"/>
      <c r="I365" s="4"/>
      <c r="J365" s="4"/>
      <c r="K365" s="4"/>
      <c r="L365" s="4"/>
      <c r="M365" s="4"/>
      <c r="N365" s="4"/>
      <c r="O365" s="4"/>
      <c r="P365" s="4"/>
      <c r="Q365" s="4"/>
      <c r="R365" s="4"/>
      <c r="S365" s="4"/>
      <c r="T365" s="4"/>
      <c r="U365" s="4"/>
      <c r="V365" s="4"/>
      <c r="W365" s="4"/>
      <c r="X365" s="4"/>
      <c r="Y365" s="4"/>
    </row>
    <row r="366" spans="1:25" ht="14.4" x14ac:dyDescent="0.3">
      <c r="A366" s="3"/>
      <c r="B366" s="4"/>
      <c r="C366" s="4"/>
      <c r="D366" s="5"/>
      <c r="E366" s="4"/>
      <c r="F366" s="4"/>
      <c r="G366" s="4"/>
      <c r="H366" s="4"/>
      <c r="I366" s="4"/>
      <c r="J366" s="4"/>
      <c r="K366" s="4"/>
      <c r="L366" s="4"/>
      <c r="M366" s="4"/>
      <c r="N366" s="4"/>
      <c r="O366" s="4"/>
      <c r="P366" s="4"/>
      <c r="Q366" s="4"/>
      <c r="R366" s="4"/>
      <c r="S366" s="4"/>
      <c r="T366" s="4"/>
      <c r="U366" s="4"/>
      <c r="V366" s="4"/>
      <c r="W366" s="4"/>
      <c r="X366" s="4"/>
      <c r="Y366" s="4"/>
    </row>
    <row r="367" spans="1:25" ht="14.4" x14ac:dyDescent="0.3">
      <c r="A367" s="3"/>
      <c r="B367" s="4"/>
      <c r="C367" s="4"/>
      <c r="D367" s="5"/>
      <c r="E367" s="4"/>
      <c r="F367" s="4"/>
      <c r="G367" s="4"/>
      <c r="H367" s="4"/>
      <c r="I367" s="4"/>
      <c r="J367" s="4"/>
      <c r="K367" s="4"/>
      <c r="L367" s="4"/>
      <c r="M367" s="4"/>
      <c r="N367" s="4"/>
      <c r="O367" s="4"/>
      <c r="P367" s="4"/>
      <c r="Q367" s="4"/>
      <c r="R367" s="4"/>
      <c r="S367" s="4"/>
      <c r="T367" s="4"/>
      <c r="U367" s="4"/>
      <c r="V367" s="4"/>
      <c r="W367" s="4"/>
      <c r="X367" s="4"/>
      <c r="Y367" s="4"/>
    </row>
    <row r="368" spans="1:25" ht="14.4" x14ac:dyDescent="0.3">
      <c r="A368" s="3"/>
      <c r="B368" s="4"/>
      <c r="C368" s="4"/>
      <c r="D368" s="5"/>
      <c r="E368" s="4"/>
      <c r="F368" s="4"/>
      <c r="G368" s="4"/>
      <c r="H368" s="4"/>
      <c r="I368" s="4"/>
      <c r="J368" s="4"/>
      <c r="K368" s="4"/>
      <c r="L368" s="4"/>
      <c r="M368" s="4"/>
      <c r="N368" s="4"/>
      <c r="O368" s="4"/>
      <c r="P368" s="4"/>
      <c r="Q368" s="4"/>
      <c r="R368" s="4"/>
      <c r="S368" s="4"/>
      <c r="T368" s="4"/>
      <c r="U368" s="4"/>
      <c r="V368" s="4"/>
      <c r="W368" s="4"/>
      <c r="X368" s="4"/>
      <c r="Y368" s="4"/>
    </row>
    <row r="369" spans="1:25" ht="14.4" x14ac:dyDescent="0.3">
      <c r="A369" s="3"/>
      <c r="B369" s="4"/>
      <c r="C369" s="4"/>
      <c r="D369" s="5"/>
      <c r="E369" s="4"/>
      <c r="F369" s="4"/>
      <c r="G369" s="4"/>
      <c r="H369" s="4"/>
      <c r="I369" s="4"/>
      <c r="J369" s="4"/>
      <c r="K369" s="4"/>
      <c r="L369" s="4"/>
      <c r="M369" s="4"/>
      <c r="N369" s="4"/>
      <c r="O369" s="4"/>
      <c r="P369" s="4"/>
      <c r="Q369" s="4"/>
      <c r="R369" s="4"/>
      <c r="S369" s="4"/>
      <c r="T369" s="4"/>
      <c r="U369" s="4"/>
      <c r="V369" s="4"/>
      <c r="W369" s="4"/>
      <c r="X369" s="4"/>
      <c r="Y369" s="4"/>
    </row>
    <row r="370" spans="1:25" ht="14.4" x14ac:dyDescent="0.3">
      <c r="A370" s="3"/>
      <c r="B370" s="4"/>
      <c r="C370" s="4"/>
      <c r="D370" s="5"/>
      <c r="E370" s="4"/>
      <c r="F370" s="4"/>
      <c r="G370" s="4"/>
      <c r="H370" s="4"/>
      <c r="I370" s="4"/>
      <c r="J370" s="4"/>
      <c r="K370" s="4"/>
      <c r="L370" s="4"/>
      <c r="M370" s="4"/>
      <c r="N370" s="4"/>
      <c r="O370" s="4"/>
      <c r="P370" s="4"/>
      <c r="Q370" s="4"/>
      <c r="R370" s="4"/>
      <c r="S370" s="4"/>
      <c r="T370" s="4"/>
      <c r="U370" s="4"/>
      <c r="V370" s="4"/>
      <c r="W370" s="4"/>
      <c r="X370" s="4"/>
      <c r="Y370" s="4"/>
    </row>
    <row r="371" spans="1:25" ht="14.4" x14ac:dyDescent="0.3">
      <c r="A371" s="3"/>
      <c r="B371" s="4"/>
      <c r="C371" s="4"/>
      <c r="D371" s="5"/>
      <c r="E371" s="4"/>
      <c r="F371" s="4"/>
      <c r="G371" s="4"/>
      <c r="H371" s="4"/>
      <c r="I371" s="4"/>
      <c r="J371" s="4"/>
      <c r="K371" s="4"/>
      <c r="L371" s="4"/>
      <c r="M371" s="4"/>
      <c r="N371" s="4"/>
      <c r="O371" s="4"/>
      <c r="P371" s="4"/>
      <c r="Q371" s="4"/>
      <c r="R371" s="4"/>
      <c r="S371" s="4"/>
      <c r="T371" s="4"/>
      <c r="U371" s="4"/>
      <c r="V371" s="4"/>
      <c r="W371" s="4"/>
      <c r="X371" s="4"/>
      <c r="Y371" s="4"/>
    </row>
    <row r="372" spans="1:25" ht="14.4" x14ac:dyDescent="0.3">
      <c r="A372" s="3"/>
      <c r="B372" s="4"/>
      <c r="C372" s="4"/>
      <c r="D372" s="5"/>
      <c r="E372" s="4"/>
      <c r="F372" s="4"/>
      <c r="G372" s="4"/>
      <c r="H372" s="4"/>
      <c r="I372" s="4"/>
      <c r="J372" s="4"/>
      <c r="K372" s="4"/>
      <c r="L372" s="4"/>
      <c r="M372" s="4"/>
      <c r="N372" s="4"/>
      <c r="O372" s="4"/>
      <c r="P372" s="4"/>
      <c r="Q372" s="4"/>
      <c r="R372" s="4"/>
      <c r="S372" s="4"/>
      <c r="T372" s="4"/>
      <c r="U372" s="4"/>
      <c r="V372" s="4"/>
      <c r="W372" s="4"/>
      <c r="X372" s="4"/>
      <c r="Y372" s="4"/>
    </row>
    <row r="373" spans="1:25" ht="14.4" x14ac:dyDescent="0.3">
      <c r="A373" s="3"/>
      <c r="B373" s="4"/>
      <c r="C373" s="4"/>
      <c r="D373" s="5"/>
      <c r="E373" s="4"/>
      <c r="F373" s="4"/>
      <c r="G373" s="4"/>
      <c r="H373" s="4"/>
      <c r="I373" s="4"/>
      <c r="J373" s="4"/>
      <c r="K373" s="4"/>
      <c r="L373" s="4"/>
      <c r="M373" s="4"/>
      <c r="N373" s="4"/>
      <c r="O373" s="4"/>
      <c r="P373" s="4"/>
      <c r="Q373" s="4"/>
      <c r="R373" s="4"/>
      <c r="S373" s="4"/>
      <c r="T373" s="4"/>
      <c r="U373" s="4"/>
      <c r="V373" s="4"/>
      <c r="W373" s="4"/>
      <c r="X373" s="4"/>
      <c r="Y373" s="4"/>
    </row>
    <row r="374" spans="1:25" ht="14.4" x14ac:dyDescent="0.3">
      <c r="A374" s="3"/>
      <c r="B374" s="4"/>
      <c r="C374" s="4"/>
      <c r="D374" s="5"/>
      <c r="E374" s="4"/>
      <c r="F374" s="4"/>
      <c r="G374" s="4"/>
      <c r="H374" s="4"/>
      <c r="I374" s="4"/>
      <c r="J374" s="4"/>
      <c r="K374" s="4"/>
      <c r="L374" s="4"/>
      <c r="M374" s="4"/>
      <c r="N374" s="4"/>
      <c r="O374" s="4"/>
      <c r="P374" s="4"/>
      <c r="Q374" s="4"/>
      <c r="R374" s="4"/>
      <c r="S374" s="4"/>
      <c r="T374" s="4"/>
      <c r="U374" s="4"/>
      <c r="V374" s="4"/>
      <c r="W374" s="4"/>
      <c r="X374" s="4"/>
      <c r="Y374" s="4"/>
    </row>
    <row r="375" spans="1:25" ht="14.4" x14ac:dyDescent="0.3">
      <c r="A375" s="3"/>
      <c r="B375" s="4"/>
      <c r="C375" s="4"/>
      <c r="D375" s="5"/>
      <c r="E375" s="4"/>
      <c r="F375" s="4"/>
      <c r="G375" s="4"/>
      <c r="H375" s="4"/>
      <c r="I375" s="4"/>
      <c r="J375" s="4"/>
      <c r="K375" s="4"/>
      <c r="L375" s="4"/>
      <c r="M375" s="4"/>
      <c r="N375" s="4"/>
      <c r="O375" s="4"/>
      <c r="P375" s="4"/>
      <c r="Q375" s="4"/>
      <c r="R375" s="4"/>
      <c r="S375" s="4"/>
      <c r="T375" s="4"/>
      <c r="U375" s="4"/>
      <c r="V375" s="4"/>
      <c r="W375" s="4"/>
      <c r="X375" s="4"/>
      <c r="Y375" s="4"/>
    </row>
    <row r="376" spans="1:25" ht="14.4" x14ac:dyDescent="0.3">
      <c r="A376" s="3"/>
      <c r="B376" s="4"/>
      <c r="C376" s="4"/>
      <c r="D376" s="5"/>
      <c r="E376" s="4"/>
      <c r="F376" s="4"/>
      <c r="G376" s="4"/>
      <c r="H376" s="4"/>
      <c r="I376" s="4"/>
      <c r="J376" s="4"/>
      <c r="K376" s="4"/>
      <c r="L376" s="4"/>
      <c r="M376" s="4"/>
      <c r="N376" s="4"/>
      <c r="O376" s="4"/>
      <c r="P376" s="4"/>
      <c r="Q376" s="4"/>
      <c r="R376" s="4"/>
      <c r="S376" s="4"/>
      <c r="T376" s="4"/>
      <c r="U376" s="4"/>
      <c r="V376" s="4"/>
      <c r="W376" s="4"/>
      <c r="X376" s="4"/>
      <c r="Y376" s="4"/>
    </row>
    <row r="377" spans="1:25" ht="14.4" x14ac:dyDescent="0.3">
      <c r="A377" s="3"/>
      <c r="B377" s="4"/>
      <c r="C377" s="4"/>
      <c r="D377" s="5"/>
      <c r="E377" s="4"/>
      <c r="F377" s="4"/>
      <c r="G377" s="4"/>
      <c r="H377" s="4"/>
      <c r="I377" s="4"/>
      <c r="J377" s="4"/>
      <c r="K377" s="4"/>
      <c r="L377" s="4"/>
      <c r="M377" s="4"/>
      <c r="N377" s="4"/>
      <c r="O377" s="4"/>
      <c r="P377" s="4"/>
      <c r="Q377" s="4"/>
      <c r="R377" s="4"/>
      <c r="S377" s="4"/>
      <c r="T377" s="4"/>
      <c r="U377" s="4"/>
      <c r="V377" s="4"/>
      <c r="W377" s="4"/>
      <c r="X377" s="4"/>
      <c r="Y377" s="4"/>
    </row>
    <row r="378" spans="1:25" ht="14.4" x14ac:dyDescent="0.3">
      <c r="A378" s="3"/>
      <c r="B378" s="4"/>
      <c r="C378" s="4"/>
      <c r="D378" s="5"/>
      <c r="E378" s="4"/>
      <c r="F378" s="4"/>
      <c r="G378" s="4"/>
      <c r="H378" s="4"/>
      <c r="I378" s="4"/>
      <c r="J378" s="4"/>
      <c r="K378" s="4"/>
      <c r="L378" s="4"/>
      <c r="M378" s="4"/>
      <c r="N378" s="4"/>
      <c r="O378" s="4"/>
      <c r="P378" s="4"/>
      <c r="Q378" s="4"/>
      <c r="R378" s="4"/>
      <c r="S378" s="4"/>
      <c r="T378" s="4"/>
      <c r="U378" s="4"/>
      <c r="V378" s="4"/>
      <c r="W378" s="4"/>
      <c r="X378" s="4"/>
      <c r="Y378" s="4"/>
    </row>
    <row r="379" spans="1:25" ht="14.4" x14ac:dyDescent="0.3">
      <c r="A379" s="3"/>
      <c r="B379" s="4"/>
      <c r="C379" s="4"/>
      <c r="D379" s="5"/>
      <c r="E379" s="4"/>
      <c r="F379" s="4"/>
      <c r="G379" s="4"/>
      <c r="H379" s="4"/>
      <c r="I379" s="4"/>
      <c r="J379" s="4"/>
      <c r="K379" s="4"/>
      <c r="L379" s="4"/>
      <c r="M379" s="4"/>
      <c r="N379" s="4"/>
      <c r="O379" s="4"/>
      <c r="P379" s="4"/>
      <c r="Q379" s="4"/>
      <c r="R379" s="4"/>
      <c r="S379" s="4"/>
      <c r="T379" s="4"/>
      <c r="U379" s="4"/>
      <c r="V379" s="4"/>
      <c r="W379" s="4"/>
      <c r="X379" s="4"/>
      <c r="Y379" s="4"/>
    </row>
    <row r="380" spans="1:25" ht="14.4" x14ac:dyDescent="0.3">
      <c r="A380" s="3"/>
      <c r="B380" s="4"/>
      <c r="C380" s="4"/>
      <c r="D380" s="5"/>
      <c r="E380" s="4"/>
      <c r="F380" s="4"/>
      <c r="G380" s="4"/>
      <c r="H380" s="4"/>
      <c r="I380" s="4"/>
      <c r="J380" s="4"/>
      <c r="K380" s="4"/>
      <c r="L380" s="4"/>
      <c r="M380" s="4"/>
      <c r="N380" s="4"/>
      <c r="O380" s="4"/>
      <c r="P380" s="4"/>
      <c r="Q380" s="4"/>
      <c r="R380" s="4"/>
      <c r="S380" s="4"/>
      <c r="T380" s="4"/>
      <c r="U380" s="4"/>
      <c r="V380" s="4"/>
      <c r="W380" s="4"/>
      <c r="X380" s="4"/>
      <c r="Y380" s="4"/>
    </row>
    <row r="381" spans="1:25" ht="14.4" x14ac:dyDescent="0.3">
      <c r="A381" s="3"/>
      <c r="B381" s="4"/>
      <c r="C381" s="4"/>
      <c r="D381" s="5"/>
      <c r="E381" s="4"/>
      <c r="F381" s="4"/>
      <c r="G381" s="4"/>
      <c r="H381" s="4"/>
      <c r="I381" s="4"/>
      <c r="J381" s="4"/>
      <c r="K381" s="4"/>
      <c r="L381" s="4"/>
      <c r="M381" s="4"/>
      <c r="N381" s="4"/>
      <c r="O381" s="4"/>
      <c r="P381" s="4"/>
      <c r="Q381" s="4"/>
      <c r="R381" s="4"/>
      <c r="S381" s="4"/>
      <c r="T381" s="4"/>
      <c r="U381" s="4"/>
      <c r="V381" s="4"/>
      <c r="W381" s="4"/>
      <c r="X381" s="4"/>
      <c r="Y381" s="4"/>
    </row>
    <row r="382" spans="1:25" ht="14.4" x14ac:dyDescent="0.3">
      <c r="A382" s="3"/>
      <c r="B382" s="4"/>
      <c r="C382" s="4"/>
      <c r="D382" s="5"/>
      <c r="E382" s="4"/>
      <c r="F382" s="4"/>
      <c r="G382" s="4"/>
      <c r="H382" s="4"/>
      <c r="I382" s="4"/>
      <c r="J382" s="4"/>
      <c r="K382" s="4"/>
      <c r="L382" s="4"/>
      <c r="M382" s="4"/>
      <c r="N382" s="4"/>
      <c r="O382" s="4"/>
      <c r="P382" s="4"/>
      <c r="Q382" s="4"/>
      <c r="R382" s="4"/>
      <c r="S382" s="4"/>
      <c r="T382" s="4"/>
      <c r="U382" s="4"/>
      <c r="V382" s="4"/>
      <c r="W382" s="4"/>
      <c r="X382" s="4"/>
      <c r="Y382" s="4"/>
    </row>
    <row r="383" spans="1:25" ht="14.4" x14ac:dyDescent="0.3">
      <c r="A383" s="3"/>
      <c r="B383" s="4"/>
      <c r="C383" s="4"/>
      <c r="D383" s="5"/>
      <c r="E383" s="4"/>
      <c r="F383" s="4"/>
      <c r="G383" s="4"/>
      <c r="H383" s="4"/>
      <c r="I383" s="4"/>
      <c r="J383" s="4"/>
      <c r="K383" s="4"/>
      <c r="L383" s="4"/>
      <c r="M383" s="4"/>
      <c r="N383" s="4"/>
      <c r="O383" s="4"/>
      <c r="P383" s="4"/>
      <c r="Q383" s="4"/>
      <c r="R383" s="4"/>
      <c r="S383" s="4"/>
      <c r="T383" s="4"/>
      <c r="U383" s="4"/>
      <c r="V383" s="4"/>
      <c r="W383" s="4"/>
      <c r="X383" s="4"/>
      <c r="Y383" s="4"/>
    </row>
    <row r="384" spans="1:25" ht="14.4" x14ac:dyDescent="0.3">
      <c r="A384" s="3"/>
      <c r="B384" s="4"/>
      <c r="C384" s="4"/>
      <c r="D384" s="5"/>
      <c r="E384" s="4"/>
      <c r="F384" s="4"/>
      <c r="G384" s="4"/>
      <c r="H384" s="4"/>
      <c r="I384" s="4"/>
      <c r="J384" s="4"/>
      <c r="K384" s="4"/>
      <c r="L384" s="4"/>
      <c r="M384" s="4"/>
      <c r="N384" s="4"/>
      <c r="O384" s="4"/>
      <c r="P384" s="4"/>
      <c r="Q384" s="4"/>
      <c r="R384" s="4"/>
      <c r="S384" s="4"/>
      <c r="T384" s="4"/>
      <c r="U384" s="4"/>
      <c r="V384" s="4"/>
      <c r="W384" s="4"/>
      <c r="X384" s="4"/>
      <c r="Y384" s="4"/>
    </row>
    <row r="385" spans="1:25" ht="14.4" x14ac:dyDescent="0.3">
      <c r="A385" s="3"/>
      <c r="B385" s="4"/>
      <c r="C385" s="4"/>
      <c r="D385" s="5"/>
      <c r="E385" s="4"/>
      <c r="F385" s="4"/>
      <c r="G385" s="4"/>
      <c r="H385" s="4"/>
      <c r="I385" s="4"/>
      <c r="J385" s="4"/>
      <c r="K385" s="4"/>
      <c r="L385" s="4"/>
      <c r="M385" s="4"/>
      <c r="N385" s="4"/>
      <c r="O385" s="4"/>
      <c r="P385" s="4"/>
      <c r="Q385" s="4"/>
      <c r="R385" s="4"/>
      <c r="S385" s="4"/>
      <c r="T385" s="4"/>
      <c r="U385" s="4"/>
      <c r="V385" s="4"/>
      <c r="W385" s="4"/>
      <c r="X385" s="4"/>
      <c r="Y385" s="4"/>
    </row>
    <row r="386" spans="1:25" ht="14.4" x14ac:dyDescent="0.3">
      <c r="A386" s="3"/>
      <c r="B386" s="4"/>
      <c r="C386" s="4"/>
      <c r="D386" s="5"/>
      <c r="E386" s="4"/>
      <c r="F386" s="4"/>
      <c r="G386" s="4"/>
      <c r="H386" s="4"/>
      <c r="I386" s="4"/>
      <c r="J386" s="4"/>
      <c r="K386" s="4"/>
      <c r="L386" s="4"/>
      <c r="M386" s="4"/>
      <c r="N386" s="4"/>
      <c r="O386" s="4"/>
      <c r="P386" s="4"/>
      <c r="Q386" s="4"/>
      <c r="R386" s="4"/>
      <c r="S386" s="4"/>
      <c r="T386" s="4"/>
      <c r="U386" s="4"/>
      <c r="V386" s="4"/>
      <c r="W386" s="4"/>
      <c r="X386" s="4"/>
      <c r="Y386" s="4"/>
    </row>
    <row r="387" spans="1:25" ht="14.4" x14ac:dyDescent="0.3">
      <c r="A387" s="3"/>
      <c r="B387" s="4"/>
      <c r="C387" s="4"/>
      <c r="D387" s="5"/>
      <c r="E387" s="4"/>
      <c r="F387" s="4"/>
      <c r="G387" s="4"/>
      <c r="H387" s="4"/>
      <c r="I387" s="4"/>
      <c r="J387" s="4"/>
      <c r="K387" s="4"/>
      <c r="L387" s="4"/>
      <c r="M387" s="4"/>
      <c r="N387" s="4"/>
      <c r="O387" s="4"/>
      <c r="P387" s="4"/>
      <c r="Q387" s="4"/>
      <c r="R387" s="4"/>
      <c r="S387" s="4"/>
      <c r="T387" s="4"/>
      <c r="U387" s="4"/>
      <c r="V387" s="4"/>
      <c r="W387" s="4"/>
      <c r="X387" s="4"/>
      <c r="Y387" s="4"/>
    </row>
    <row r="388" spans="1:25" ht="14.4" x14ac:dyDescent="0.3">
      <c r="A388" s="3"/>
      <c r="B388" s="4"/>
      <c r="C388" s="4"/>
      <c r="D388" s="5"/>
      <c r="E388" s="4"/>
      <c r="F388" s="4"/>
      <c r="G388" s="4"/>
      <c r="H388" s="4"/>
      <c r="I388" s="4"/>
      <c r="J388" s="4"/>
      <c r="K388" s="4"/>
      <c r="L388" s="4"/>
      <c r="M388" s="4"/>
      <c r="N388" s="4"/>
      <c r="O388" s="4"/>
      <c r="P388" s="4"/>
      <c r="Q388" s="4"/>
      <c r="R388" s="4"/>
      <c r="S388" s="4"/>
      <c r="T388" s="4"/>
      <c r="U388" s="4"/>
      <c r="V388" s="4"/>
      <c r="W388" s="4"/>
      <c r="X388" s="4"/>
      <c r="Y388" s="4"/>
    </row>
    <row r="389" spans="1:25" ht="14.4" x14ac:dyDescent="0.3">
      <c r="A389" s="3"/>
      <c r="B389" s="4"/>
      <c r="C389" s="4"/>
      <c r="D389" s="5"/>
      <c r="E389" s="4"/>
      <c r="F389" s="4"/>
      <c r="G389" s="4"/>
      <c r="H389" s="4"/>
      <c r="I389" s="4"/>
      <c r="J389" s="4"/>
      <c r="K389" s="4"/>
      <c r="L389" s="4"/>
      <c r="M389" s="4"/>
      <c r="N389" s="4"/>
      <c r="O389" s="4"/>
      <c r="P389" s="4"/>
      <c r="Q389" s="4"/>
      <c r="R389" s="4"/>
      <c r="S389" s="4"/>
      <c r="T389" s="4"/>
      <c r="U389" s="4"/>
      <c r="V389" s="4"/>
      <c r="W389" s="4"/>
      <c r="X389" s="4"/>
      <c r="Y389" s="4"/>
    </row>
    <row r="390" spans="1:25" ht="14.4" x14ac:dyDescent="0.3">
      <c r="A390" s="3"/>
      <c r="B390" s="4"/>
      <c r="C390" s="4"/>
      <c r="D390" s="5"/>
      <c r="E390" s="4"/>
      <c r="F390" s="4"/>
      <c r="G390" s="4"/>
      <c r="H390" s="4"/>
      <c r="I390" s="4"/>
      <c r="J390" s="4"/>
      <c r="K390" s="4"/>
      <c r="L390" s="4"/>
      <c r="M390" s="4"/>
      <c r="N390" s="4"/>
      <c r="O390" s="4"/>
      <c r="P390" s="4"/>
      <c r="Q390" s="4"/>
      <c r="R390" s="4"/>
      <c r="S390" s="4"/>
      <c r="T390" s="4"/>
      <c r="U390" s="4"/>
      <c r="V390" s="4"/>
      <c r="W390" s="4"/>
      <c r="X390" s="4"/>
      <c r="Y390" s="4"/>
    </row>
    <row r="391" spans="1:25" ht="14.4" x14ac:dyDescent="0.3">
      <c r="A391" s="3"/>
      <c r="B391" s="4"/>
      <c r="C391" s="4"/>
      <c r="D391" s="5"/>
      <c r="E391" s="4"/>
      <c r="F391" s="4"/>
      <c r="G391" s="4"/>
      <c r="H391" s="4"/>
      <c r="I391" s="4"/>
      <c r="J391" s="4"/>
      <c r="K391" s="4"/>
      <c r="L391" s="4"/>
      <c r="M391" s="4"/>
      <c r="N391" s="4"/>
      <c r="O391" s="4"/>
      <c r="P391" s="4"/>
      <c r="Q391" s="4"/>
      <c r="R391" s="4"/>
      <c r="S391" s="4"/>
      <c r="T391" s="4"/>
      <c r="U391" s="4"/>
      <c r="V391" s="4"/>
      <c r="W391" s="4"/>
      <c r="X391" s="4"/>
      <c r="Y391" s="4"/>
    </row>
    <row r="392" spans="1:25" ht="14.4" x14ac:dyDescent="0.3">
      <c r="A392" s="3"/>
      <c r="B392" s="4"/>
      <c r="C392" s="4"/>
      <c r="D392" s="5"/>
      <c r="E392" s="4"/>
      <c r="F392" s="4"/>
      <c r="G392" s="4"/>
      <c r="H392" s="4"/>
      <c r="I392" s="4"/>
      <c r="J392" s="4"/>
      <c r="K392" s="4"/>
      <c r="L392" s="4"/>
      <c r="M392" s="4"/>
      <c r="N392" s="4"/>
      <c r="O392" s="4"/>
      <c r="P392" s="4"/>
      <c r="Q392" s="4"/>
      <c r="R392" s="4"/>
      <c r="S392" s="4"/>
      <c r="T392" s="4"/>
      <c r="U392" s="4"/>
      <c r="V392" s="4"/>
      <c r="W392" s="4"/>
      <c r="X392" s="4"/>
      <c r="Y392" s="4"/>
    </row>
    <row r="393" spans="1:25" ht="14.4" x14ac:dyDescent="0.3">
      <c r="A393" s="3"/>
      <c r="B393" s="4"/>
      <c r="C393" s="4"/>
      <c r="D393" s="5"/>
      <c r="E393" s="4"/>
      <c r="F393" s="4"/>
      <c r="G393" s="4"/>
      <c r="H393" s="4"/>
      <c r="I393" s="4"/>
      <c r="J393" s="4"/>
      <c r="K393" s="4"/>
      <c r="L393" s="4"/>
      <c r="M393" s="4"/>
      <c r="N393" s="4"/>
      <c r="O393" s="4"/>
      <c r="P393" s="4"/>
      <c r="Q393" s="4"/>
      <c r="R393" s="4"/>
      <c r="S393" s="4"/>
      <c r="T393" s="4"/>
      <c r="U393" s="4"/>
      <c r="V393" s="4"/>
      <c r="W393" s="4"/>
      <c r="X393" s="4"/>
      <c r="Y393" s="4"/>
    </row>
    <row r="394" spans="1:25" ht="14.4" x14ac:dyDescent="0.3">
      <c r="A394" s="3"/>
      <c r="B394" s="4"/>
      <c r="C394" s="4"/>
      <c r="D394" s="5"/>
      <c r="E394" s="4"/>
      <c r="F394" s="4"/>
      <c r="G394" s="4"/>
      <c r="H394" s="4"/>
      <c r="I394" s="4"/>
      <c r="J394" s="4"/>
      <c r="K394" s="4"/>
      <c r="L394" s="4"/>
      <c r="M394" s="4"/>
      <c r="N394" s="4"/>
      <c r="O394" s="4"/>
      <c r="P394" s="4"/>
      <c r="Q394" s="4"/>
      <c r="R394" s="4"/>
      <c r="S394" s="4"/>
      <c r="T394" s="4"/>
      <c r="U394" s="4"/>
      <c r="V394" s="4"/>
      <c r="W394" s="4"/>
      <c r="X394" s="4"/>
      <c r="Y394" s="4"/>
    </row>
    <row r="395" spans="1:25" ht="14.4" x14ac:dyDescent="0.3">
      <c r="A395" s="3"/>
      <c r="B395" s="4"/>
      <c r="C395" s="4"/>
      <c r="D395" s="5"/>
      <c r="E395" s="4"/>
      <c r="F395" s="4"/>
      <c r="G395" s="4"/>
      <c r="H395" s="4"/>
      <c r="I395" s="4"/>
      <c r="J395" s="4"/>
      <c r="K395" s="4"/>
      <c r="L395" s="4"/>
      <c r="M395" s="4"/>
      <c r="N395" s="4"/>
      <c r="O395" s="4"/>
      <c r="P395" s="4"/>
      <c r="Q395" s="4"/>
      <c r="R395" s="4"/>
      <c r="S395" s="4"/>
      <c r="T395" s="4"/>
      <c r="U395" s="4"/>
      <c r="V395" s="4"/>
      <c r="W395" s="4"/>
      <c r="X395" s="4"/>
      <c r="Y395" s="4"/>
    </row>
    <row r="396" spans="1:25" ht="14.4" x14ac:dyDescent="0.3">
      <c r="A396" s="3"/>
      <c r="B396" s="4"/>
      <c r="C396" s="4"/>
      <c r="D396" s="5"/>
      <c r="E396" s="4"/>
      <c r="F396" s="4"/>
      <c r="G396" s="4"/>
      <c r="H396" s="4"/>
      <c r="I396" s="4"/>
      <c r="J396" s="4"/>
      <c r="K396" s="4"/>
      <c r="L396" s="4"/>
      <c r="M396" s="4"/>
      <c r="N396" s="4"/>
      <c r="O396" s="4"/>
      <c r="P396" s="4"/>
      <c r="Q396" s="4"/>
      <c r="R396" s="4"/>
      <c r="S396" s="4"/>
      <c r="T396" s="4"/>
      <c r="U396" s="4"/>
      <c r="V396" s="4"/>
      <c r="W396" s="4"/>
      <c r="X396" s="4"/>
      <c r="Y396" s="4"/>
    </row>
    <row r="397" spans="1:25" ht="14.4" x14ac:dyDescent="0.3">
      <c r="A397" s="3"/>
      <c r="B397" s="4"/>
      <c r="C397" s="4"/>
      <c r="D397" s="5"/>
      <c r="E397" s="4"/>
      <c r="F397" s="4"/>
      <c r="G397" s="4"/>
      <c r="H397" s="4"/>
      <c r="I397" s="4"/>
      <c r="J397" s="4"/>
      <c r="K397" s="4"/>
      <c r="L397" s="4"/>
      <c r="M397" s="4"/>
      <c r="N397" s="4"/>
      <c r="O397" s="4"/>
      <c r="P397" s="4"/>
      <c r="Q397" s="4"/>
      <c r="R397" s="4"/>
      <c r="S397" s="4"/>
      <c r="T397" s="4"/>
      <c r="U397" s="4"/>
      <c r="V397" s="4"/>
      <c r="W397" s="4"/>
      <c r="X397" s="4"/>
      <c r="Y397" s="4"/>
    </row>
    <row r="398" spans="1:25" ht="14.4" x14ac:dyDescent="0.3">
      <c r="A398" s="3"/>
      <c r="B398" s="4"/>
      <c r="C398" s="4"/>
      <c r="D398" s="5"/>
      <c r="E398" s="4"/>
      <c r="F398" s="4"/>
      <c r="G398" s="4"/>
      <c r="H398" s="4"/>
      <c r="I398" s="4"/>
      <c r="J398" s="4"/>
      <c r="K398" s="4"/>
      <c r="L398" s="4"/>
      <c r="M398" s="4"/>
      <c r="N398" s="4"/>
      <c r="O398" s="4"/>
      <c r="P398" s="4"/>
      <c r="Q398" s="4"/>
      <c r="R398" s="4"/>
      <c r="S398" s="4"/>
      <c r="T398" s="4"/>
      <c r="U398" s="4"/>
      <c r="V398" s="4"/>
      <c r="W398" s="4"/>
      <c r="X398" s="4"/>
      <c r="Y398" s="4"/>
    </row>
    <row r="399" spans="1:25" ht="14.4" x14ac:dyDescent="0.3">
      <c r="A399" s="3"/>
      <c r="B399" s="4"/>
      <c r="C399" s="4"/>
      <c r="D399" s="5"/>
      <c r="E399" s="4"/>
      <c r="F399" s="4"/>
      <c r="G399" s="4"/>
      <c r="H399" s="4"/>
      <c r="I399" s="4"/>
      <c r="J399" s="4"/>
      <c r="K399" s="4"/>
      <c r="L399" s="4"/>
      <c r="M399" s="4"/>
      <c r="N399" s="4"/>
      <c r="O399" s="4"/>
      <c r="P399" s="4"/>
      <c r="Q399" s="4"/>
      <c r="R399" s="4"/>
      <c r="S399" s="4"/>
      <c r="T399" s="4"/>
      <c r="U399" s="4"/>
      <c r="V399" s="4"/>
      <c r="W399" s="4"/>
      <c r="X399" s="4"/>
      <c r="Y399" s="4"/>
    </row>
    <row r="400" spans="1:25" ht="14.4" x14ac:dyDescent="0.3">
      <c r="A400" s="3"/>
      <c r="B400" s="4"/>
      <c r="C400" s="4"/>
      <c r="D400" s="5"/>
      <c r="E400" s="4"/>
      <c r="F400" s="4"/>
      <c r="G400" s="4"/>
      <c r="H400" s="4"/>
      <c r="I400" s="4"/>
      <c r="J400" s="4"/>
      <c r="K400" s="4"/>
      <c r="L400" s="4"/>
      <c r="M400" s="4"/>
      <c r="N400" s="4"/>
      <c r="O400" s="4"/>
      <c r="P400" s="4"/>
      <c r="Q400" s="4"/>
      <c r="R400" s="4"/>
      <c r="S400" s="4"/>
      <c r="T400" s="4"/>
      <c r="U400" s="4"/>
      <c r="V400" s="4"/>
      <c r="W400" s="4"/>
      <c r="X400" s="4"/>
      <c r="Y400" s="4"/>
    </row>
    <row r="401" spans="1:25" ht="14.4" x14ac:dyDescent="0.3">
      <c r="A401" s="3"/>
      <c r="B401" s="4"/>
      <c r="C401" s="4"/>
      <c r="D401" s="5"/>
      <c r="E401" s="4"/>
      <c r="F401" s="4"/>
      <c r="G401" s="4"/>
      <c r="H401" s="4"/>
      <c r="I401" s="4"/>
      <c r="J401" s="4"/>
      <c r="K401" s="4"/>
      <c r="L401" s="4"/>
      <c r="M401" s="4"/>
      <c r="N401" s="4"/>
      <c r="O401" s="4"/>
      <c r="P401" s="4"/>
      <c r="Q401" s="4"/>
      <c r="R401" s="4"/>
      <c r="S401" s="4"/>
      <c r="T401" s="4"/>
      <c r="U401" s="4"/>
      <c r="V401" s="4"/>
      <c r="W401" s="4"/>
      <c r="X401" s="4"/>
      <c r="Y401" s="4"/>
    </row>
    <row r="402" spans="1:25" ht="14.4" x14ac:dyDescent="0.3">
      <c r="A402" s="3"/>
      <c r="B402" s="4"/>
      <c r="C402" s="4"/>
      <c r="D402" s="5"/>
      <c r="E402" s="4"/>
      <c r="F402" s="4"/>
      <c r="G402" s="4"/>
      <c r="H402" s="4"/>
      <c r="I402" s="4"/>
      <c r="J402" s="4"/>
      <c r="K402" s="4"/>
      <c r="L402" s="4"/>
      <c r="M402" s="4"/>
      <c r="N402" s="4"/>
      <c r="O402" s="4"/>
      <c r="P402" s="4"/>
      <c r="Q402" s="4"/>
      <c r="R402" s="4"/>
      <c r="S402" s="4"/>
      <c r="T402" s="4"/>
      <c r="U402" s="4"/>
      <c r="V402" s="4"/>
      <c r="W402" s="4"/>
      <c r="X402" s="4"/>
      <c r="Y402" s="4"/>
    </row>
    <row r="403" spans="1:25" ht="14.4" x14ac:dyDescent="0.3">
      <c r="A403" s="3"/>
      <c r="B403" s="4"/>
      <c r="C403" s="4"/>
      <c r="D403" s="5"/>
      <c r="E403" s="4"/>
      <c r="F403" s="4"/>
      <c r="G403" s="4"/>
      <c r="H403" s="4"/>
      <c r="I403" s="4"/>
      <c r="J403" s="4"/>
      <c r="K403" s="4"/>
      <c r="L403" s="4"/>
      <c r="M403" s="4"/>
      <c r="N403" s="4"/>
      <c r="O403" s="4"/>
      <c r="P403" s="4"/>
      <c r="Q403" s="4"/>
      <c r="R403" s="4"/>
      <c r="S403" s="4"/>
      <c r="T403" s="4"/>
      <c r="U403" s="4"/>
      <c r="V403" s="4"/>
      <c r="W403" s="4"/>
      <c r="X403" s="4"/>
      <c r="Y403" s="4"/>
    </row>
    <row r="404" spans="1:25" ht="14.4" x14ac:dyDescent="0.3">
      <c r="A404" s="3"/>
      <c r="B404" s="4"/>
      <c r="C404" s="4"/>
      <c r="D404" s="5"/>
      <c r="E404" s="4"/>
      <c r="F404" s="4"/>
      <c r="G404" s="4"/>
      <c r="H404" s="4"/>
      <c r="I404" s="4"/>
      <c r="J404" s="4"/>
      <c r="K404" s="4"/>
      <c r="L404" s="4"/>
      <c r="M404" s="4"/>
      <c r="N404" s="4"/>
      <c r="O404" s="4"/>
      <c r="P404" s="4"/>
      <c r="Q404" s="4"/>
      <c r="R404" s="4"/>
      <c r="S404" s="4"/>
      <c r="T404" s="4"/>
      <c r="U404" s="4"/>
      <c r="V404" s="4"/>
      <c r="W404" s="4"/>
      <c r="X404" s="4"/>
      <c r="Y404" s="4"/>
    </row>
    <row r="405" spans="1:25" ht="14.4" x14ac:dyDescent="0.3">
      <c r="A405" s="3"/>
      <c r="B405" s="4"/>
      <c r="C405" s="4"/>
      <c r="D405" s="5"/>
      <c r="E405" s="4"/>
      <c r="F405" s="4"/>
      <c r="G405" s="4"/>
      <c r="H405" s="4"/>
      <c r="I405" s="4"/>
      <c r="J405" s="4"/>
      <c r="K405" s="4"/>
      <c r="L405" s="4"/>
      <c r="M405" s="4"/>
      <c r="N405" s="4"/>
      <c r="O405" s="4"/>
      <c r="P405" s="4"/>
      <c r="Q405" s="4"/>
      <c r="R405" s="4"/>
      <c r="S405" s="4"/>
      <c r="T405" s="4"/>
      <c r="U405" s="4"/>
      <c r="V405" s="4"/>
      <c r="W405" s="4"/>
      <c r="X405" s="4"/>
      <c r="Y405" s="4"/>
    </row>
    <row r="406" spans="1:25" ht="14.4" x14ac:dyDescent="0.3">
      <c r="A406" s="3"/>
      <c r="B406" s="4"/>
      <c r="C406" s="4"/>
      <c r="D406" s="5"/>
      <c r="E406" s="4"/>
      <c r="F406" s="4"/>
      <c r="G406" s="4"/>
      <c r="H406" s="4"/>
      <c r="I406" s="4"/>
      <c r="J406" s="4"/>
      <c r="K406" s="4"/>
      <c r="L406" s="4"/>
      <c r="M406" s="4"/>
      <c r="N406" s="4"/>
      <c r="O406" s="4"/>
      <c r="P406" s="4"/>
      <c r="Q406" s="4"/>
      <c r="R406" s="4"/>
      <c r="S406" s="4"/>
      <c r="T406" s="4"/>
      <c r="U406" s="4"/>
      <c r="V406" s="4"/>
      <c r="W406" s="4"/>
      <c r="X406" s="4"/>
      <c r="Y406" s="4"/>
    </row>
    <row r="407" spans="1:25" ht="14.4" x14ac:dyDescent="0.3">
      <c r="A407" s="3"/>
      <c r="B407" s="4"/>
      <c r="C407" s="4"/>
      <c r="D407" s="5"/>
      <c r="E407" s="4"/>
      <c r="F407" s="4"/>
      <c r="G407" s="4"/>
      <c r="H407" s="4"/>
      <c r="I407" s="4"/>
      <c r="J407" s="4"/>
      <c r="K407" s="4"/>
      <c r="L407" s="4"/>
      <c r="M407" s="4"/>
      <c r="N407" s="4"/>
      <c r="O407" s="4"/>
      <c r="P407" s="4"/>
      <c r="Q407" s="4"/>
      <c r="R407" s="4"/>
      <c r="S407" s="4"/>
      <c r="T407" s="4"/>
      <c r="U407" s="4"/>
      <c r="V407" s="4"/>
      <c r="W407" s="4"/>
      <c r="X407" s="4"/>
      <c r="Y407" s="4"/>
    </row>
    <row r="408" spans="1:25" ht="14.4" x14ac:dyDescent="0.3">
      <c r="A408" s="3"/>
      <c r="B408" s="4"/>
      <c r="C408" s="4"/>
      <c r="D408" s="5"/>
      <c r="E408" s="4"/>
      <c r="F408" s="4"/>
      <c r="G408" s="4"/>
      <c r="H408" s="4"/>
      <c r="I408" s="4"/>
      <c r="J408" s="4"/>
      <c r="K408" s="4"/>
      <c r="L408" s="4"/>
      <c r="M408" s="4"/>
      <c r="N408" s="4"/>
      <c r="O408" s="4"/>
      <c r="P408" s="4"/>
      <c r="Q408" s="4"/>
      <c r="R408" s="4"/>
      <c r="S408" s="4"/>
      <c r="T408" s="4"/>
      <c r="U408" s="4"/>
      <c r="V408" s="4"/>
      <c r="W408" s="4"/>
      <c r="X408" s="4"/>
      <c r="Y408" s="4"/>
    </row>
    <row r="409" spans="1:25" ht="14.4" x14ac:dyDescent="0.3">
      <c r="A409" s="3"/>
      <c r="B409" s="4"/>
      <c r="C409" s="4"/>
      <c r="D409" s="5"/>
      <c r="E409" s="4"/>
      <c r="F409" s="4"/>
      <c r="G409" s="4"/>
      <c r="H409" s="4"/>
      <c r="I409" s="4"/>
      <c r="J409" s="4"/>
      <c r="K409" s="4"/>
      <c r="L409" s="4"/>
      <c r="M409" s="4"/>
      <c r="N409" s="4"/>
      <c r="O409" s="4"/>
      <c r="P409" s="4"/>
      <c r="Q409" s="4"/>
      <c r="R409" s="4"/>
      <c r="S409" s="4"/>
      <c r="T409" s="4"/>
      <c r="U409" s="4"/>
      <c r="V409" s="4"/>
      <c r="W409" s="4"/>
      <c r="X409" s="4"/>
      <c r="Y409" s="4"/>
    </row>
    <row r="410" spans="1:25" ht="14.4" x14ac:dyDescent="0.3">
      <c r="A410" s="3"/>
      <c r="B410" s="4"/>
      <c r="C410" s="4"/>
      <c r="D410" s="5"/>
      <c r="E410" s="4"/>
      <c r="F410" s="4"/>
      <c r="G410" s="4"/>
      <c r="H410" s="4"/>
      <c r="I410" s="4"/>
      <c r="J410" s="4"/>
      <c r="K410" s="4"/>
      <c r="L410" s="4"/>
      <c r="M410" s="4"/>
      <c r="N410" s="4"/>
      <c r="O410" s="4"/>
      <c r="P410" s="4"/>
      <c r="Q410" s="4"/>
      <c r="R410" s="4"/>
      <c r="S410" s="4"/>
      <c r="T410" s="4"/>
      <c r="U410" s="4"/>
      <c r="V410" s="4"/>
      <c r="W410" s="4"/>
      <c r="X410" s="4"/>
      <c r="Y410" s="4"/>
    </row>
    <row r="411" spans="1:25" ht="14.4" x14ac:dyDescent="0.3">
      <c r="A411" s="3"/>
      <c r="B411" s="4"/>
      <c r="C411" s="4"/>
      <c r="D411" s="5"/>
      <c r="E411" s="4"/>
      <c r="F411" s="4"/>
      <c r="G411" s="4"/>
      <c r="H411" s="4"/>
      <c r="I411" s="4"/>
      <c r="J411" s="4"/>
      <c r="K411" s="4"/>
      <c r="L411" s="4"/>
      <c r="M411" s="4"/>
      <c r="N411" s="4"/>
      <c r="O411" s="4"/>
      <c r="P411" s="4"/>
      <c r="Q411" s="4"/>
      <c r="R411" s="4"/>
      <c r="S411" s="4"/>
      <c r="T411" s="4"/>
      <c r="U411" s="4"/>
      <c r="V411" s="4"/>
      <c r="W411" s="4"/>
      <c r="X411" s="4"/>
      <c r="Y411" s="4"/>
    </row>
    <row r="412" spans="1:25" ht="14.4" x14ac:dyDescent="0.3">
      <c r="A412" s="3"/>
      <c r="B412" s="4"/>
      <c r="C412" s="4"/>
      <c r="D412" s="5"/>
      <c r="E412" s="4"/>
      <c r="F412" s="4"/>
      <c r="G412" s="4"/>
      <c r="H412" s="4"/>
      <c r="I412" s="4"/>
      <c r="J412" s="4"/>
      <c r="K412" s="4"/>
      <c r="L412" s="4"/>
      <c r="M412" s="4"/>
      <c r="N412" s="4"/>
      <c r="O412" s="4"/>
      <c r="P412" s="4"/>
      <c r="Q412" s="4"/>
      <c r="R412" s="4"/>
      <c r="S412" s="4"/>
      <c r="T412" s="4"/>
      <c r="U412" s="4"/>
      <c r="V412" s="4"/>
      <c r="W412" s="4"/>
      <c r="X412" s="4"/>
      <c r="Y412" s="4"/>
    </row>
    <row r="413" spans="1:25" ht="14.4" x14ac:dyDescent="0.3">
      <c r="A413" s="3"/>
      <c r="B413" s="4"/>
      <c r="C413" s="4"/>
      <c r="D413" s="5"/>
      <c r="E413" s="4"/>
      <c r="F413" s="4"/>
      <c r="G413" s="4"/>
      <c r="H413" s="4"/>
      <c r="I413" s="4"/>
      <c r="J413" s="4"/>
      <c r="K413" s="4"/>
      <c r="L413" s="4"/>
      <c r="M413" s="4"/>
      <c r="N413" s="4"/>
      <c r="O413" s="4"/>
      <c r="P413" s="4"/>
      <c r="Q413" s="4"/>
      <c r="R413" s="4"/>
      <c r="S413" s="4"/>
      <c r="T413" s="4"/>
      <c r="U413" s="4"/>
      <c r="V413" s="4"/>
      <c r="W413" s="4"/>
      <c r="X413" s="4"/>
      <c r="Y413" s="4"/>
    </row>
    <row r="414" spans="1:25" ht="14.4" x14ac:dyDescent="0.3">
      <c r="A414" s="3"/>
      <c r="B414" s="4"/>
      <c r="C414" s="4"/>
      <c r="D414" s="5"/>
      <c r="E414" s="4"/>
      <c r="F414" s="4"/>
      <c r="G414" s="4"/>
      <c r="H414" s="4"/>
      <c r="I414" s="4"/>
      <c r="J414" s="4"/>
      <c r="K414" s="4"/>
      <c r="L414" s="4"/>
      <c r="M414" s="4"/>
      <c r="N414" s="4"/>
      <c r="O414" s="4"/>
      <c r="P414" s="4"/>
      <c r="Q414" s="4"/>
      <c r="R414" s="4"/>
      <c r="S414" s="4"/>
      <c r="T414" s="4"/>
      <c r="U414" s="4"/>
      <c r="V414" s="4"/>
      <c r="W414" s="4"/>
      <c r="X414" s="4"/>
      <c r="Y414" s="4"/>
    </row>
    <row r="415" spans="1:25" ht="14.4" x14ac:dyDescent="0.3">
      <c r="A415" s="3"/>
      <c r="B415" s="4"/>
      <c r="C415" s="4"/>
      <c r="D415" s="5"/>
      <c r="E415" s="4"/>
      <c r="F415" s="4"/>
      <c r="G415" s="4"/>
      <c r="H415" s="4"/>
      <c r="I415" s="4"/>
      <c r="J415" s="4"/>
      <c r="K415" s="4"/>
      <c r="L415" s="4"/>
      <c r="M415" s="4"/>
      <c r="N415" s="4"/>
      <c r="O415" s="4"/>
      <c r="P415" s="4"/>
      <c r="Q415" s="4"/>
      <c r="R415" s="4"/>
      <c r="S415" s="4"/>
      <c r="T415" s="4"/>
      <c r="U415" s="4"/>
      <c r="V415" s="4"/>
      <c r="W415" s="4"/>
      <c r="X415" s="4"/>
      <c r="Y415" s="4"/>
    </row>
    <row r="416" spans="1:25" ht="14.4" x14ac:dyDescent="0.3">
      <c r="A416" s="3"/>
      <c r="B416" s="4"/>
      <c r="C416" s="4"/>
      <c r="D416" s="5"/>
      <c r="E416" s="4"/>
      <c r="F416" s="4"/>
      <c r="G416" s="4"/>
      <c r="H416" s="4"/>
      <c r="I416" s="4"/>
      <c r="J416" s="4"/>
      <c r="K416" s="4"/>
      <c r="L416" s="4"/>
      <c r="M416" s="4"/>
      <c r="N416" s="4"/>
      <c r="O416" s="4"/>
      <c r="P416" s="4"/>
      <c r="Q416" s="4"/>
      <c r="R416" s="4"/>
      <c r="S416" s="4"/>
      <c r="T416" s="4"/>
      <c r="U416" s="4"/>
      <c r="V416" s="4"/>
      <c r="W416" s="4"/>
      <c r="X416" s="4"/>
      <c r="Y416" s="4"/>
    </row>
    <row r="417" spans="1:25" ht="14.4" x14ac:dyDescent="0.3">
      <c r="A417" s="3"/>
      <c r="B417" s="4"/>
      <c r="C417" s="4"/>
      <c r="D417" s="5"/>
      <c r="E417" s="4"/>
      <c r="F417" s="4"/>
      <c r="G417" s="4"/>
      <c r="H417" s="4"/>
      <c r="I417" s="4"/>
      <c r="J417" s="4"/>
      <c r="K417" s="4"/>
      <c r="L417" s="4"/>
      <c r="M417" s="4"/>
      <c r="N417" s="4"/>
      <c r="O417" s="4"/>
      <c r="P417" s="4"/>
      <c r="Q417" s="4"/>
      <c r="R417" s="4"/>
      <c r="S417" s="4"/>
      <c r="T417" s="4"/>
      <c r="U417" s="4"/>
      <c r="V417" s="4"/>
      <c r="W417" s="4"/>
      <c r="X417" s="4"/>
      <c r="Y417" s="4"/>
    </row>
    <row r="418" spans="1:25" ht="14.4" x14ac:dyDescent="0.3">
      <c r="A418" s="3"/>
      <c r="B418" s="4"/>
      <c r="C418" s="4"/>
      <c r="D418" s="5"/>
      <c r="E418" s="4"/>
      <c r="F418" s="4"/>
      <c r="G418" s="4"/>
      <c r="H418" s="4"/>
      <c r="I418" s="4"/>
      <c r="J418" s="4"/>
      <c r="K418" s="4"/>
      <c r="L418" s="4"/>
      <c r="M418" s="4"/>
      <c r="N418" s="4"/>
      <c r="O418" s="4"/>
      <c r="P418" s="4"/>
      <c r="Q418" s="4"/>
      <c r="R418" s="4"/>
      <c r="S418" s="4"/>
      <c r="T418" s="4"/>
      <c r="U418" s="4"/>
      <c r="V418" s="4"/>
      <c r="W418" s="4"/>
      <c r="X418" s="4"/>
      <c r="Y418" s="4"/>
    </row>
    <row r="419" spans="1:25" ht="14.4" x14ac:dyDescent="0.3">
      <c r="A419" s="3"/>
      <c r="B419" s="4"/>
      <c r="C419" s="4"/>
      <c r="D419" s="5"/>
      <c r="E419" s="4"/>
      <c r="F419" s="4"/>
      <c r="G419" s="4"/>
      <c r="H419" s="4"/>
      <c r="I419" s="4"/>
      <c r="J419" s="4"/>
      <c r="K419" s="4"/>
      <c r="L419" s="4"/>
      <c r="M419" s="4"/>
      <c r="N419" s="4"/>
      <c r="O419" s="4"/>
      <c r="P419" s="4"/>
      <c r="Q419" s="4"/>
      <c r="R419" s="4"/>
      <c r="S419" s="4"/>
      <c r="T419" s="4"/>
      <c r="U419" s="4"/>
      <c r="V419" s="4"/>
      <c r="W419" s="4"/>
      <c r="X419" s="4"/>
      <c r="Y419" s="4"/>
    </row>
    <row r="420" spans="1:25" ht="14.4" x14ac:dyDescent="0.3">
      <c r="A420" s="3"/>
      <c r="B420" s="4"/>
      <c r="C420" s="4"/>
      <c r="D420" s="5"/>
      <c r="E420" s="4"/>
      <c r="F420" s="4"/>
      <c r="G420" s="4"/>
      <c r="H420" s="4"/>
      <c r="I420" s="4"/>
      <c r="J420" s="4"/>
      <c r="K420" s="4"/>
      <c r="L420" s="4"/>
      <c r="M420" s="4"/>
      <c r="N420" s="4"/>
      <c r="O420" s="4"/>
      <c r="P420" s="4"/>
      <c r="Q420" s="4"/>
      <c r="R420" s="4"/>
      <c r="S420" s="4"/>
      <c r="T420" s="4"/>
      <c r="U420" s="4"/>
      <c r="V420" s="4"/>
      <c r="W420" s="4"/>
      <c r="X420" s="4"/>
      <c r="Y420" s="4"/>
    </row>
    <row r="421" spans="1:25" ht="14.4" x14ac:dyDescent="0.3">
      <c r="A421" s="3"/>
      <c r="B421" s="4"/>
      <c r="C421" s="4"/>
      <c r="D421" s="5"/>
      <c r="E421" s="4"/>
      <c r="F421" s="4"/>
      <c r="G421" s="4"/>
      <c r="H421" s="4"/>
      <c r="I421" s="4"/>
      <c r="J421" s="4"/>
      <c r="K421" s="4"/>
      <c r="L421" s="4"/>
      <c r="M421" s="4"/>
      <c r="N421" s="4"/>
      <c r="O421" s="4"/>
      <c r="P421" s="4"/>
      <c r="Q421" s="4"/>
      <c r="R421" s="4"/>
      <c r="S421" s="4"/>
      <c r="T421" s="4"/>
      <c r="U421" s="4"/>
      <c r="V421" s="4"/>
      <c r="W421" s="4"/>
      <c r="X421" s="4"/>
      <c r="Y421" s="4"/>
    </row>
    <row r="422" spans="1:25" ht="14.4" x14ac:dyDescent="0.3">
      <c r="A422" s="3"/>
      <c r="B422" s="4"/>
      <c r="C422" s="4"/>
      <c r="D422" s="5"/>
      <c r="E422" s="4"/>
      <c r="F422" s="4"/>
      <c r="G422" s="4"/>
      <c r="H422" s="4"/>
      <c r="I422" s="4"/>
      <c r="J422" s="4"/>
      <c r="K422" s="4"/>
      <c r="L422" s="4"/>
      <c r="M422" s="4"/>
      <c r="N422" s="4"/>
      <c r="O422" s="4"/>
      <c r="P422" s="4"/>
      <c r="Q422" s="4"/>
      <c r="R422" s="4"/>
      <c r="S422" s="4"/>
      <c r="T422" s="4"/>
      <c r="U422" s="4"/>
      <c r="V422" s="4"/>
      <c r="W422" s="4"/>
      <c r="X422" s="4"/>
      <c r="Y422" s="4"/>
    </row>
    <row r="423" spans="1:25" ht="14.4" x14ac:dyDescent="0.3">
      <c r="A423" s="3"/>
      <c r="B423" s="4"/>
      <c r="C423" s="4"/>
      <c r="D423" s="5"/>
      <c r="E423" s="4"/>
      <c r="F423" s="4"/>
      <c r="G423" s="4"/>
      <c r="H423" s="4"/>
      <c r="I423" s="4"/>
      <c r="J423" s="4"/>
      <c r="K423" s="4"/>
      <c r="L423" s="4"/>
      <c r="M423" s="4"/>
      <c r="N423" s="4"/>
      <c r="O423" s="4"/>
      <c r="P423" s="4"/>
      <c r="Q423" s="4"/>
      <c r="R423" s="4"/>
      <c r="S423" s="4"/>
      <c r="T423" s="4"/>
      <c r="U423" s="4"/>
      <c r="V423" s="4"/>
      <c r="W423" s="4"/>
      <c r="X423" s="4"/>
      <c r="Y423" s="4"/>
    </row>
    <row r="424" spans="1:25" ht="14.4" x14ac:dyDescent="0.3">
      <c r="A424" s="3"/>
      <c r="B424" s="4"/>
      <c r="C424" s="4"/>
      <c r="D424" s="5"/>
      <c r="E424" s="4"/>
      <c r="F424" s="4"/>
      <c r="G424" s="4"/>
      <c r="H424" s="4"/>
      <c r="I424" s="4"/>
      <c r="J424" s="4"/>
      <c r="K424" s="4"/>
      <c r="L424" s="4"/>
      <c r="M424" s="4"/>
      <c r="N424" s="4"/>
      <c r="O424" s="4"/>
      <c r="P424" s="4"/>
      <c r="Q424" s="4"/>
      <c r="R424" s="4"/>
      <c r="S424" s="4"/>
      <c r="T424" s="4"/>
      <c r="U424" s="4"/>
      <c r="V424" s="4"/>
      <c r="W424" s="4"/>
      <c r="X424" s="4"/>
      <c r="Y424" s="4"/>
    </row>
    <row r="425" spans="1:25" ht="14.4" x14ac:dyDescent="0.3">
      <c r="A425" s="3"/>
      <c r="B425" s="4"/>
      <c r="C425" s="4"/>
      <c r="D425" s="5"/>
      <c r="E425" s="4"/>
      <c r="F425" s="4"/>
      <c r="G425" s="4"/>
      <c r="H425" s="4"/>
      <c r="I425" s="4"/>
      <c r="J425" s="4"/>
      <c r="K425" s="4"/>
      <c r="L425" s="4"/>
      <c r="M425" s="4"/>
      <c r="N425" s="4"/>
      <c r="O425" s="4"/>
      <c r="P425" s="4"/>
      <c r="Q425" s="4"/>
      <c r="R425" s="4"/>
      <c r="S425" s="4"/>
      <c r="T425" s="4"/>
      <c r="U425" s="4"/>
      <c r="V425" s="4"/>
      <c r="W425" s="4"/>
      <c r="X425" s="4"/>
      <c r="Y425" s="4"/>
    </row>
    <row r="426" spans="1:25" ht="14.4" x14ac:dyDescent="0.3">
      <c r="A426" s="3"/>
      <c r="B426" s="4"/>
      <c r="C426" s="4"/>
      <c r="D426" s="5"/>
      <c r="E426" s="4"/>
      <c r="F426" s="4"/>
      <c r="G426" s="4"/>
      <c r="H426" s="4"/>
      <c r="I426" s="4"/>
      <c r="J426" s="4"/>
      <c r="K426" s="4"/>
      <c r="L426" s="4"/>
      <c r="M426" s="4"/>
      <c r="N426" s="4"/>
      <c r="O426" s="4"/>
      <c r="P426" s="4"/>
      <c r="Q426" s="4"/>
      <c r="R426" s="4"/>
      <c r="S426" s="4"/>
      <c r="T426" s="4"/>
      <c r="U426" s="4"/>
      <c r="V426" s="4"/>
      <c r="W426" s="4"/>
      <c r="X426" s="4"/>
      <c r="Y426" s="4"/>
    </row>
    <row r="427" spans="1:25" ht="14.4" x14ac:dyDescent="0.3">
      <c r="A427" s="3"/>
      <c r="B427" s="4"/>
      <c r="C427" s="4"/>
      <c r="D427" s="5"/>
      <c r="E427" s="4"/>
      <c r="F427" s="4"/>
      <c r="G427" s="4"/>
      <c r="H427" s="4"/>
      <c r="I427" s="4"/>
      <c r="J427" s="4"/>
      <c r="K427" s="4"/>
      <c r="L427" s="4"/>
      <c r="M427" s="4"/>
      <c r="N427" s="4"/>
      <c r="O427" s="4"/>
      <c r="P427" s="4"/>
      <c r="Q427" s="4"/>
      <c r="R427" s="4"/>
      <c r="S427" s="4"/>
      <c r="T427" s="4"/>
      <c r="U427" s="4"/>
      <c r="V427" s="4"/>
      <c r="W427" s="4"/>
      <c r="X427" s="4"/>
      <c r="Y427" s="4"/>
    </row>
    <row r="428" spans="1:25" ht="14.4" x14ac:dyDescent="0.3">
      <c r="A428" s="3"/>
      <c r="B428" s="4"/>
      <c r="C428" s="4"/>
      <c r="D428" s="5"/>
      <c r="E428" s="4"/>
      <c r="F428" s="4"/>
      <c r="G428" s="4"/>
      <c r="H428" s="4"/>
      <c r="I428" s="4"/>
      <c r="J428" s="4"/>
      <c r="K428" s="4"/>
      <c r="L428" s="4"/>
      <c r="M428" s="4"/>
      <c r="N428" s="4"/>
      <c r="O428" s="4"/>
      <c r="P428" s="4"/>
      <c r="Q428" s="4"/>
      <c r="R428" s="4"/>
      <c r="S428" s="4"/>
      <c r="T428" s="4"/>
      <c r="U428" s="4"/>
      <c r="V428" s="4"/>
      <c r="W428" s="4"/>
      <c r="X428" s="4"/>
      <c r="Y428" s="4"/>
    </row>
    <row r="429" spans="1:25" ht="14.4" x14ac:dyDescent="0.3">
      <c r="A429" s="3"/>
      <c r="B429" s="4"/>
      <c r="C429" s="4"/>
      <c r="D429" s="5"/>
      <c r="E429" s="4"/>
      <c r="F429" s="4"/>
      <c r="G429" s="4"/>
      <c r="H429" s="4"/>
      <c r="I429" s="4"/>
      <c r="J429" s="4"/>
      <c r="K429" s="4"/>
      <c r="L429" s="4"/>
      <c r="M429" s="4"/>
      <c r="N429" s="4"/>
      <c r="O429" s="4"/>
      <c r="P429" s="4"/>
      <c r="Q429" s="4"/>
      <c r="R429" s="4"/>
      <c r="S429" s="4"/>
      <c r="T429" s="4"/>
      <c r="U429" s="4"/>
      <c r="V429" s="4"/>
      <c r="W429" s="4"/>
      <c r="X429" s="4"/>
      <c r="Y429" s="4"/>
    </row>
    <row r="430" spans="1:25" ht="14.4" x14ac:dyDescent="0.3">
      <c r="A430" s="3"/>
      <c r="B430" s="4"/>
      <c r="C430" s="4"/>
      <c r="D430" s="5"/>
      <c r="E430" s="4"/>
      <c r="F430" s="4"/>
      <c r="G430" s="4"/>
      <c r="H430" s="4"/>
      <c r="I430" s="4"/>
      <c r="J430" s="4"/>
      <c r="K430" s="4"/>
      <c r="L430" s="4"/>
      <c r="M430" s="4"/>
      <c r="N430" s="4"/>
      <c r="O430" s="4"/>
      <c r="P430" s="4"/>
      <c r="Q430" s="4"/>
      <c r="R430" s="4"/>
      <c r="S430" s="4"/>
      <c r="T430" s="4"/>
      <c r="U430" s="4"/>
      <c r="V430" s="4"/>
      <c r="W430" s="4"/>
      <c r="X430" s="4"/>
      <c r="Y430" s="4"/>
    </row>
    <row r="431" spans="1:25" ht="14.4" x14ac:dyDescent="0.3">
      <c r="A431" s="3"/>
      <c r="B431" s="4"/>
      <c r="C431" s="4"/>
      <c r="D431" s="5"/>
      <c r="E431" s="4"/>
      <c r="F431" s="4"/>
      <c r="G431" s="4"/>
      <c r="H431" s="4"/>
      <c r="I431" s="4"/>
      <c r="J431" s="4"/>
      <c r="K431" s="4"/>
      <c r="L431" s="4"/>
      <c r="M431" s="4"/>
      <c r="N431" s="4"/>
      <c r="O431" s="4"/>
      <c r="P431" s="4"/>
      <c r="Q431" s="4"/>
      <c r="R431" s="4"/>
      <c r="S431" s="4"/>
      <c r="T431" s="4"/>
      <c r="U431" s="4"/>
      <c r="V431" s="4"/>
      <c r="W431" s="4"/>
      <c r="X431" s="4"/>
      <c r="Y431" s="4"/>
    </row>
    <row r="432" spans="1:25" ht="14.4" x14ac:dyDescent="0.3">
      <c r="A432" s="3"/>
      <c r="B432" s="4"/>
      <c r="C432" s="4"/>
      <c r="D432" s="5"/>
      <c r="E432" s="4"/>
      <c r="F432" s="4"/>
      <c r="G432" s="4"/>
      <c r="H432" s="4"/>
      <c r="I432" s="4"/>
      <c r="J432" s="4"/>
      <c r="K432" s="4"/>
      <c r="L432" s="4"/>
      <c r="M432" s="4"/>
      <c r="N432" s="4"/>
      <c r="O432" s="4"/>
      <c r="P432" s="4"/>
      <c r="Q432" s="4"/>
      <c r="R432" s="4"/>
      <c r="S432" s="4"/>
      <c r="T432" s="4"/>
      <c r="U432" s="4"/>
      <c r="V432" s="4"/>
      <c r="W432" s="4"/>
      <c r="X432" s="4"/>
      <c r="Y432" s="4"/>
    </row>
    <row r="433" spans="1:25" ht="14.4" x14ac:dyDescent="0.3">
      <c r="A433" s="3"/>
      <c r="B433" s="4"/>
      <c r="C433" s="4"/>
      <c r="D433" s="5"/>
      <c r="E433" s="4"/>
      <c r="F433" s="4"/>
      <c r="G433" s="4"/>
      <c r="H433" s="4"/>
      <c r="I433" s="4"/>
      <c r="J433" s="4"/>
      <c r="K433" s="4"/>
      <c r="L433" s="4"/>
      <c r="M433" s="4"/>
      <c r="N433" s="4"/>
      <c r="O433" s="4"/>
      <c r="P433" s="4"/>
      <c r="Q433" s="4"/>
      <c r="R433" s="4"/>
      <c r="S433" s="4"/>
      <c r="T433" s="4"/>
      <c r="U433" s="4"/>
      <c r="V433" s="4"/>
      <c r="W433" s="4"/>
      <c r="X433" s="4"/>
      <c r="Y433" s="4"/>
    </row>
    <row r="434" spans="1:25" ht="14.4" x14ac:dyDescent="0.3">
      <c r="A434" s="3"/>
      <c r="B434" s="4"/>
      <c r="C434" s="4"/>
      <c r="D434" s="5"/>
      <c r="E434" s="4"/>
      <c r="F434" s="4"/>
      <c r="G434" s="4"/>
      <c r="H434" s="4"/>
      <c r="I434" s="4"/>
      <c r="J434" s="4"/>
      <c r="K434" s="4"/>
      <c r="L434" s="4"/>
      <c r="M434" s="4"/>
      <c r="N434" s="4"/>
      <c r="O434" s="4"/>
      <c r="P434" s="4"/>
      <c r="Q434" s="4"/>
      <c r="R434" s="4"/>
      <c r="S434" s="4"/>
      <c r="T434" s="4"/>
      <c r="U434" s="4"/>
      <c r="V434" s="4"/>
      <c r="W434" s="4"/>
      <c r="X434" s="4"/>
      <c r="Y434" s="4"/>
    </row>
    <row r="435" spans="1:25" ht="14.4" x14ac:dyDescent="0.3">
      <c r="A435" s="3"/>
      <c r="B435" s="4"/>
      <c r="C435" s="4"/>
      <c r="D435" s="5"/>
      <c r="E435" s="4"/>
      <c r="F435" s="4"/>
      <c r="G435" s="4"/>
      <c r="H435" s="4"/>
      <c r="I435" s="4"/>
      <c r="J435" s="4"/>
      <c r="K435" s="4"/>
      <c r="L435" s="4"/>
      <c r="M435" s="4"/>
      <c r="N435" s="4"/>
      <c r="O435" s="4"/>
      <c r="P435" s="4"/>
      <c r="Q435" s="4"/>
      <c r="R435" s="4"/>
      <c r="S435" s="4"/>
      <c r="T435" s="4"/>
      <c r="U435" s="4"/>
      <c r="V435" s="4"/>
      <c r="W435" s="4"/>
      <c r="X435" s="4"/>
      <c r="Y435" s="4"/>
    </row>
    <row r="436" spans="1:25" ht="14.4" x14ac:dyDescent="0.3">
      <c r="A436" s="3"/>
      <c r="B436" s="4"/>
      <c r="C436" s="4"/>
      <c r="D436" s="5"/>
      <c r="E436" s="4"/>
      <c r="F436" s="4"/>
      <c r="G436" s="4"/>
      <c r="H436" s="4"/>
      <c r="I436" s="4"/>
      <c r="J436" s="4"/>
      <c r="K436" s="4"/>
      <c r="L436" s="4"/>
      <c r="M436" s="4"/>
      <c r="N436" s="4"/>
      <c r="O436" s="4"/>
      <c r="P436" s="4"/>
      <c r="Q436" s="4"/>
      <c r="R436" s="4"/>
      <c r="S436" s="4"/>
      <c r="T436" s="4"/>
      <c r="U436" s="4"/>
      <c r="V436" s="4"/>
      <c r="W436" s="4"/>
      <c r="X436" s="4"/>
      <c r="Y436" s="4"/>
    </row>
    <row r="437" spans="1:25" ht="14.4" x14ac:dyDescent="0.3">
      <c r="A437" s="3"/>
      <c r="B437" s="4"/>
      <c r="C437" s="4"/>
      <c r="D437" s="5"/>
      <c r="E437" s="4"/>
      <c r="F437" s="4"/>
      <c r="G437" s="4"/>
      <c r="H437" s="4"/>
      <c r="I437" s="4"/>
      <c r="J437" s="4"/>
      <c r="K437" s="4"/>
      <c r="L437" s="4"/>
      <c r="M437" s="4"/>
      <c r="N437" s="4"/>
      <c r="O437" s="4"/>
      <c r="P437" s="4"/>
      <c r="Q437" s="4"/>
      <c r="R437" s="4"/>
      <c r="S437" s="4"/>
      <c r="T437" s="4"/>
      <c r="U437" s="4"/>
      <c r="V437" s="4"/>
      <c r="W437" s="4"/>
      <c r="X437" s="4"/>
      <c r="Y437" s="4"/>
    </row>
    <row r="438" spans="1:25" ht="14.4" x14ac:dyDescent="0.3">
      <c r="A438" s="3"/>
      <c r="B438" s="4"/>
      <c r="C438" s="4"/>
      <c r="D438" s="5"/>
      <c r="E438" s="4"/>
      <c r="F438" s="4"/>
      <c r="G438" s="4"/>
      <c r="H438" s="4"/>
      <c r="I438" s="4"/>
      <c r="J438" s="4"/>
      <c r="K438" s="4"/>
      <c r="L438" s="4"/>
      <c r="M438" s="4"/>
      <c r="N438" s="4"/>
      <c r="O438" s="4"/>
      <c r="P438" s="4"/>
      <c r="Q438" s="4"/>
      <c r="R438" s="4"/>
      <c r="S438" s="4"/>
      <c r="T438" s="4"/>
      <c r="U438" s="4"/>
      <c r="V438" s="4"/>
      <c r="W438" s="4"/>
      <c r="X438" s="4"/>
      <c r="Y438" s="4"/>
    </row>
    <row r="439" spans="1:25" ht="14.4" x14ac:dyDescent="0.3">
      <c r="A439" s="3"/>
      <c r="B439" s="4"/>
      <c r="C439" s="4"/>
      <c r="D439" s="5"/>
      <c r="E439" s="4"/>
      <c r="F439" s="4"/>
      <c r="G439" s="4"/>
      <c r="H439" s="4"/>
      <c r="I439" s="4"/>
      <c r="J439" s="4"/>
      <c r="K439" s="4"/>
      <c r="L439" s="4"/>
      <c r="M439" s="4"/>
      <c r="N439" s="4"/>
      <c r="O439" s="4"/>
      <c r="P439" s="4"/>
      <c r="Q439" s="4"/>
      <c r="R439" s="4"/>
      <c r="S439" s="4"/>
      <c r="T439" s="4"/>
      <c r="U439" s="4"/>
      <c r="V439" s="4"/>
      <c r="W439" s="4"/>
      <c r="X439" s="4"/>
      <c r="Y439" s="4"/>
    </row>
    <row r="440" spans="1:25" ht="14.4" x14ac:dyDescent="0.3">
      <c r="A440" s="3"/>
      <c r="B440" s="4"/>
      <c r="C440" s="4"/>
      <c r="D440" s="5"/>
      <c r="E440" s="4"/>
      <c r="F440" s="4"/>
      <c r="G440" s="4"/>
      <c r="H440" s="4"/>
      <c r="I440" s="4"/>
      <c r="J440" s="4"/>
      <c r="K440" s="4"/>
      <c r="L440" s="4"/>
      <c r="M440" s="4"/>
      <c r="N440" s="4"/>
      <c r="O440" s="4"/>
      <c r="P440" s="4"/>
      <c r="Q440" s="4"/>
      <c r="R440" s="4"/>
      <c r="S440" s="4"/>
      <c r="T440" s="4"/>
      <c r="U440" s="4"/>
      <c r="V440" s="4"/>
      <c r="W440" s="4"/>
      <c r="X440" s="4"/>
      <c r="Y440" s="4"/>
    </row>
    <row r="441" spans="1:25" ht="14.4" x14ac:dyDescent="0.3">
      <c r="A441" s="3"/>
      <c r="B441" s="4"/>
      <c r="C441" s="4"/>
      <c r="D441" s="5"/>
      <c r="E441" s="4"/>
      <c r="F441" s="4"/>
      <c r="G441" s="4"/>
      <c r="H441" s="4"/>
      <c r="I441" s="4"/>
      <c r="J441" s="4"/>
      <c r="K441" s="4"/>
      <c r="L441" s="4"/>
      <c r="M441" s="4"/>
      <c r="N441" s="4"/>
      <c r="O441" s="4"/>
      <c r="P441" s="4"/>
      <c r="Q441" s="4"/>
      <c r="R441" s="4"/>
      <c r="S441" s="4"/>
      <c r="T441" s="4"/>
      <c r="U441" s="4"/>
      <c r="V441" s="4"/>
      <c r="W441" s="4"/>
      <c r="X441" s="4"/>
      <c r="Y441" s="4"/>
    </row>
    <row r="442" spans="1:25" ht="14.4" x14ac:dyDescent="0.3">
      <c r="A442" s="3"/>
      <c r="B442" s="4"/>
      <c r="C442" s="4"/>
      <c r="D442" s="5"/>
      <c r="E442" s="4"/>
      <c r="F442" s="4"/>
      <c r="G442" s="4"/>
      <c r="H442" s="4"/>
      <c r="I442" s="4"/>
      <c r="J442" s="4"/>
      <c r="K442" s="4"/>
      <c r="L442" s="4"/>
      <c r="M442" s="4"/>
      <c r="N442" s="4"/>
      <c r="O442" s="4"/>
      <c r="P442" s="4"/>
      <c r="Q442" s="4"/>
      <c r="R442" s="4"/>
      <c r="S442" s="4"/>
      <c r="T442" s="4"/>
      <c r="U442" s="4"/>
      <c r="V442" s="4"/>
      <c r="W442" s="4"/>
      <c r="X442" s="4"/>
      <c r="Y442" s="4"/>
    </row>
    <row r="443" spans="1:25" ht="14.4" x14ac:dyDescent="0.3">
      <c r="A443" s="3"/>
      <c r="B443" s="4"/>
      <c r="C443" s="4"/>
      <c r="D443" s="5"/>
      <c r="E443" s="4"/>
      <c r="F443" s="4"/>
      <c r="G443" s="4"/>
      <c r="H443" s="4"/>
      <c r="I443" s="4"/>
      <c r="J443" s="4"/>
      <c r="K443" s="4"/>
      <c r="L443" s="4"/>
      <c r="M443" s="4"/>
      <c r="N443" s="4"/>
      <c r="O443" s="4"/>
      <c r="P443" s="4"/>
      <c r="Q443" s="4"/>
      <c r="R443" s="4"/>
      <c r="S443" s="4"/>
      <c r="T443" s="4"/>
      <c r="U443" s="4"/>
      <c r="V443" s="4"/>
      <c r="W443" s="4"/>
      <c r="X443" s="4"/>
      <c r="Y443" s="4"/>
    </row>
    <row r="444" spans="1:25" ht="14.4" x14ac:dyDescent="0.3">
      <c r="A444" s="3"/>
      <c r="B444" s="4"/>
      <c r="C444" s="4"/>
      <c r="D444" s="5"/>
      <c r="E444" s="4"/>
      <c r="F444" s="4"/>
      <c r="G444" s="4"/>
      <c r="H444" s="4"/>
      <c r="I444" s="4"/>
      <c r="J444" s="4"/>
      <c r="K444" s="4"/>
      <c r="L444" s="4"/>
      <c r="M444" s="4"/>
      <c r="N444" s="4"/>
      <c r="O444" s="4"/>
      <c r="P444" s="4"/>
      <c r="Q444" s="4"/>
      <c r="R444" s="4"/>
      <c r="S444" s="4"/>
      <c r="T444" s="4"/>
      <c r="U444" s="4"/>
      <c r="V444" s="4"/>
      <c r="W444" s="4"/>
      <c r="X444" s="4"/>
      <c r="Y444" s="4"/>
    </row>
    <row r="445" spans="1:25" ht="14.4" x14ac:dyDescent="0.3">
      <c r="A445" s="3"/>
      <c r="B445" s="4"/>
      <c r="C445" s="4"/>
      <c r="D445" s="5"/>
      <c r="E445" s="4"/>
      <c r="F445" s="4"/>
      <c r="G445" s="4"/>
      <c r="H445" s="4"/>
      <c r="I445" s="4"/>
      <c r="J445" s="4"/>
      <c r="K445" s="4"/>
      <c r="L445" s="4"/>
      <c r="M445" s="4"/>
      <c r="N445" s="4"/>
      <c r="O445" s="4"/>
      <c r="P445" s="4"/>
      <c r="Q445" s="4"/>
      <c r="R445" s="4"/>
      <c r="S445" s="4"/>
      <c r="T445" s="4"/>
      <c r="U445" s="4"/>
      <c r="V445" s="4"/>
      <c r="W445" s="4"/>
      <c r="X445" s="4"/>
      <c r="Y445" s="4"/>
    </row>
    <row r="446" spans="1:25" ht="14.4" x14ac:dyDescent="0.3">
      <c r="A446" s="3"/>
      <c r="B446" s="4"/>
      <c r="C446" s="4"/>
      <c r="D446" s="5"/>
      <c r="E446" s="4"/>
      <c r="F446" s="4"/>
      <c r="G446" s="4"/>
      <c r="H446" s="4"/>
      <c r="I446" s="4"/>
      <c r="J446" s="4"/>
      <c r="K446" s="4"/>
      <c r="L446" s="4"/>
      <c r="M446" s="4"/>
      <c r="N446" s="4"/>
      <c r="O446" s="4"/>
      <c r="P446" s="4"/>
      <c r="Q446" s="4"/>
      <c r="R446" s="4"/>
      <c r="S446" s="4"/>
      <c r="T446" s="4"/>
      <c r="U446" s="4"/>
      <c r="V446" s="4"/>
      <c r="W446" s="4"/>
      <c r="X446" s="4"/>
      <c r="Y446" s="4"/>
    </row>
    <row r="447" spans="1:25" ht="14.4" x14ac:dyDescent="0.3">
      <c r="A447" s="3"/>
      <c r="B447" s="4"/>
      <c r="C447" s="4"/>
      <c r="D447" s="5"/>
      <c r="E447" s="4"/>
      <c r="F447" s="4"/>
      <c r="G447" s="4"/>
      <c r="H447" s="4"/>
      <c r="I447" s="4"/>
      <c r="J447" s="4"/>
      <c r="K447" s="4"/>
      <c r="L447" s="4"/>
      <c r="M447" s="4"/>
      <c r="N447" s="4"/>
      <c r="O447" s="4"/>
      <c r="P447" s="4"/>
      <c r="Q447" s="4"/>
      <c r="R447" s="4"/>
      <c r="S447" s="4"/>
      <c r="T447" s="4"/>
      <c r="U447" s="4"/>
      <c r="V447" s="4"/>
      <c r="W447" s="4"/>
      <c r="X447" s="4"/>
      <c r="Y447" s="4"/>
    </row>
    <row r="448" spans="1:25" ht="14.4" x14ac:dyDescent="0.3">
      <c r="A448" s="3"/>
      <c r="B448" s="4"/>
      <c r="C448" s="4"/>
      <c r="D448" s="5"/>
      <c r="E448" s="4"/>
      <c r="F448" s="4"/>
      <c r="G448" s="4"/>
      <c r="H448" s="4"/>
      <c r="I448" s="4"/>
      <c r="J448" s="4"/>
      <c r="K448" s="4"/>
      <c r="L448" s="4"/>
      <c r="M448" s="4"/>
      <c r="N448" s="4"/>
      <c r="O448" s="4"/>
      <c r="P448" s="4"/>
      <c r="Q448" s="4"/>
      <c r="R448" s="4"/>
      <c r="S448" s="4"/>
      <c r="T448" s="4"/>
      <c r="U448" s="4"/>
      <c r="V448" s="4"/>
      <c r="W448" s="4"/>
      <c r="X448" s="4"/>
      <c r="Y448" s="4"/>
    </row>
    <row r="449" spans="1:25" ht="14.4" x14ac:dyDescent="0.3">
      <c r="A449" s="3"/>
      <c r="B449" s="4"/>
      <c r="C449" s="4"/>
      <c r="D449" s="5"/>
      <c r="E449" s="4"/>
      <c r="F449" s="4"/>
      <c r="G449" s="4"/>
      <c r="H449" s="4"/>
      <c r="I449" s="4"/>
      <c r="J449" s="4"/>
      <c r="K449" s="4"/>
      <c r="L449" s="4"/>
      <c r="M449" s="4"/>
      <c r="N449" s="4"/>
      <c r="O449" s="4"/>
      <c r="P449" s="4"/>
      <c r="Q449" s="4"/>
      <c r="R449" s="4"/>
      <c r="S449" s="4"/>
      <c r="T449" s="4"/>
      <c r="U449" s="4"/>
      <c r="V449" s="4"/>
      <c r="W449" s="4"/>
      <c r="X449" s="4"/>
      <c r="Y449" s="4"/>
    </row>
    <row r="450" spans="1:25" ht="14.4" x14ac:dyDescent="0.3">
      <c r="A450" s="3"/>
      <c r="B450" s="4"/>
      <c r="C450" s="4"/>
      <c r="D450" s="5"/>
      <c r="E450" s="4"/>
      <c r="F450" s="4"/>
      <c r="G450" s="4"/>
      <c r="H450" s="4"/>
      <c r="I450" s="4"/>
      <c r="J450" s="4"/>
      <c r="K450" s="4"/>
      <c r="L450" s="4"/>
      <c r="M450" s="4"/>
      <c r="N450" s="4"/>
      <c r="O450" s="4"/>
      <c r="P450" s="4"/>
      <c r="Q450" s="4"/>
      <c r="R450" s="4"/>
      <c r="S450" s="4"/>
      <c r="T450" s="4"/>
      <c r="U450" s="4"/>
      <c r="V450" s="4"/>
      <c r="W450" s="4"/>
      <c r="X450" s="4"/>
      <c r="Y450" s="4"/>
    </row>
    <row r="451" spans="1:25" ht="14.4" x14ac:dyDescent="0.3">
      <c r="A451" s="3"/>
      <c r="B451" s="4"/>
      <c r="C451" s="4"/>
      <c r="D451" s="5"/>
      <c r="E451" s="4"/>
      <c r="F451" s="4"/>
      <c r="G451" s="4"/>
      <c r="H451" s="4"/>
      <c r="I451" s="4"/>
      <c r="J451" s="4"/>
      <c r="K451" s="4"/>
      <c r="L451" s="4"/>
      <c r="M451" s="4"/>
      <c r="N451" s="4"/>
      <c r="O451" s="4"/>
      <c r="P451" s="4"/>
      <c r="Q451" s="4"/>
      <c r="R451" s="4"/>
      <c r="S451" s="4"/>
      <c r="T451" s="4"/>
      <c r="U451" s="4"/>
      <c r="V451" s="4"/>
      <c r="W451" s="4"/>
      <c r="X451" s="4"/>
      <c r="Y451" s="4"/>
    </row>
    <row r="452" spans="1:25" ht="14.4" x14ac:dyDescent="0.3">
      <c r="A452" s="3"/>
      <c r="B452" s="4"/>
      <c r="C452" s="4"/>
      <c r="D452" s="5"/>
      <c r="E452" s="4"/>
      <c r="F452" s="4"/>
      <c r="G452" s="4"/>
      <c r="H452" s="4"/>
      <c r="I452" s="4"/>
      <c r="J452" s="4"/>
      <c r="K452" s="4"/>
      <c r="L452" s="4"/>
      <c r="M452" s="4"/>
      <c r="N452" s="4"/>
      <c r="O452" s="4"/>
      <c r="P452" s="4"/>
      <c r="Q452" s="4"/>
      <c r="R452" s="4"/>
      <c r="S452" s="4"/>
      <c r="T452" s="4"/>
      <c r="U452" s="4"/>
      <c r="V452" s="4"/>
      <c r="W452" s="4"/>
      <c r="X452" s="4"/>
      <c r="Y452" s="4"/>
    </row>
    <row r="453" spans="1:25" ht="14.4" x14ac:dyDescent="0.3">
      <c r="A453" s="3"/>
      <c r="B453" s="4"/>
      <c r="C453" s="4"/>
      <c r="D453" s="5"/>
      <c r="E453" s="4"/>
      <c r="F453" s="4"/>
      <c r="G453" s="4"/>
      <c r="H453" s="4"/>
      <c r="I453" s="4"/>
      <c r="J453" s="4"/>
      <c r="K453" s="4"/>
      <c r="L453" s="4"/>
      <c r="M453" s="4"/>
      <c r="N453" s="4"/>
      <c r="O453" s="4"/>
      <c r="P453" s="4"/>
      <c r="Q453" s="4"/>
      <c r="R453" s="4"/>
      <c r="S453" s="4"/>
      <c r="T453" s="4"/>
      <c r="U453" s="4"/>
      <c r="V453" s="4"/>
      <c r="W453" s="4"/>
      <c r="X453" s="4"/>
      <c r="Y453" s="4"/>
    </row>
    <row r="454" spans="1:25" ht="14.4" x14ac:dyDescent="0.3">
      <c r="A454" s="3"/>
      <c r="B454" s="4"/>
      <c r="C454" s="4"/>
      <c r="D454" s="5"/>
      <c r="E454" s="4"/>
      <c r="F454" s="4"/>
      <c r="G454" s="4"/>
      <c r="H454" s="4"/>
      <c r="I454" s="4"/>
      <c r="J454" s="4"/>
      <c r="K454" s="4"/>
      <c r="L454" s="4"/>
      <c r="M454" s="4"/>
      <c r="N454" s="4"/>
      <c r="O454" s="4"/>
      <c r="P454" s="4"/>
      <c r="Q454" s="4"/>
      <c r="R454" s="4"/>
      <c r="S454" s="4"/>
      <c r="T454" s="4"/>
      <c r="U454" s="4"/>
      <c r="V454" s="4"/>
      <c r="W454" s="4"/>
      <c r="X454" s="4"/>
      <c r="Y454" s="4"/>
    </row>
    <row r="455" spans="1:25" ht="14.4" x14ac:dyDescent="0.3">
      <c r="A455" s="3"/>
      <c r="B455" s="4"/>
      <c r="C455" s="4"/>
      <c r="D455" s="5"/>
      <c r="E455" s="4"/>
      <c r="F455" s="4"/>
      <c r="G455" s="4"/>
      <c r="H455" s="4"/>
      <c r="I455" s="4"/>
      <c r="J455" s="4"/>
      <c r="K455" s="4"/>
      <c r="L455" s="4"/>
      <c r="M455" s="4"/>
      <c r="N455" s="4"/>
      <c r="O455" s="4"/>
      <c r="P455" s="4"/>
      <c r="Q455" s="4"/>
      <c r="R455" s="4"/>
      <c r="S455" s="4"/>
      <c r="T455" s="4"/>
      <c r="U455" s="4"/>
      <c r="V455" s="4"/>
      <c r="W455" s="4"/>
      <c r="X455" s="4"/>
      <c r="Y455" s="4"/>
    </row>
    <row r="456" spans="1:25" ht="14.4" x14ac:dyDescent="0.3">
      <c r="A456" s="3"/>
      <c r="B456" s="4"/>
      <c r="C456" s="4"/>
      <c r="D456" s="5"/>
      <c r="E456" s="4"/>
      <c r="F456" s="4"/>
      <c r="G456" s="4"/>
      <c r="H456" s="4"/>
      <c r="I456" s="4"/>
      <c r="J456" s="4"/>
      <c r="K456" s="4"/>
      <c r="L456" s="4"/>
      <c r="M456" s="4"/>
      <c r="N456" s="4"/>
      <c r="O456" s="4"/>
      <c r="P456" s="4"/>
      <c r="Q456" s="4"/>
      <c r="R456" s="4"/>
      <c r="S456" s="4"/>
      <c r="T456" s="4"/>
      <c r="U456" s="4"/>
      <c r="V456" s="4"/>
      <c r="W456" s="4"/>
      <c r="X456" s="4"/>
      <c r="Y456" s="4"/>
    </row>
    <row r="457" spans="1:25" ht="14.4" x14ac:dyDescent="0.3">
      <c r="A457" s="3"/>
      <c r="B457" s="4"/>
      <c r="C457" s="4"/>
      <c r="D457" s="5"/>
      <c r="E457" s="4"/>
      <c r="F457" s="4"/>
      <c r="G457" s="4"/>
      <c r="H457" s="4"/>
      <c r="I457" s="4"/>
      <c r="J457" s="4"/>
      <c r="K457" s="4"/>
      <c r="L457" s="4"/>
      <c r="M457" s="4"/>
      <c r="N457" s="4"/>
      <c r="O457" s="4"/>
      <c r="P457" s="4"/>
      <c r="Q457" s="4"/>
      <c r="R457" s="4"/>
      <c r="S457" s="4"/>
      <c r="T457" s="4"/>
      <c r="U457" s="4"/>
      <c r="V457" s="4"/>
      <c r="W457" s="4"/>
      <c r="X457" s="4"/>
      <c r="Y457" s="4"/>
    </row>
    <row r="458" spans="1:25" ht="14.4" x14ac:dyDescent="0.3">
      <c r="A458" s="3"/>
      <c r="B458" s="4"/>
      <c r="C458" s="4"/>
      <c r="D458" s="5"/>
      <c r="E458" s="4"/>
      <c r="F458" s="4"/>
      <c r="G458" s="4"/>
      <c r="H458" s="4"/>
      <c r="I458" s="4"/>
      <c r="J458" s="4"/>
      <c r="K458" s="4"/>
      <c r="L458" s="4"/>
      <c r="M458" s="4"/>
      <c r="N458" s="4"/>
      <c r="O458" s="4"/>
      <c r="P458" s="4"/>
      <c r="Q458" s="4"/>
      <c r="R458" s="4"/>
      <c r="S458" s="4"/>
      <c r="T458" s="4"/>
      <c r="U458" s="4"/>
      <c r="V458" s="4"/>
      <c r="W458" s="4"/>
      <c r="X458" s="4"/>
      <c r="Y458" s="4"/>
    </row>
    <row r="459" spans="1:25" ht="14.4" x14ac:dyDescent="0.3">
      <c r="A459" s="3"/>
      <c r="B459" s="4"/>
      <c r="C459" s="4"/>
      <c r="D459" s="5"/>
      <c r="E459" s="4"/>
      <c r="F459" s="4"/>
      <c r="G459" s="4"/>
      <c r="H459" s="4"/>
      <c r="I459" s="4"/>
      <c r="J459" s="4"/>
      <c r="K459" s="4"/>
      <c r="L459" s="4"/>
      <c r="M459" s="4"/>
      <c r="N459" s="4"/>
      <c r="O459" s="4"/>
      <c r="P459" s="4"/>
      <c r="Q459" s="4"/>
      <c r="R459" s="4"/>
      <c r="S459" s="4"/>
      <c r="T459" s="4"/>
      <c r="U459" s="4"/>
      <c r="V459" s="4"/>
      <c r="W459" s="4"/>
      <c r="X459" s="4"/>
      <c r="Y459" s="4"/>
    </row>
    <row r="460" spans="1:25" ht="14.4" x14ac:dyDescent="0.3">
      <c r="A460" s="3"/>
      <c r="B460" s="4"/>
      <c r="C460" s="4"/>
      <c r="D460" s="5"/>
      <c r="E460" s="4"/>
      <c r="F460" s="4"/>
      <c r="G460" s="4"/>
      <c r="H460" s="4"/>
      <c r="I460" s="4"/>
      <c r="J460" s="4"/>
      <c r="K460" s="4"/>
      <c r="L460" s="4"/>
      <c r="M460" s="4"/>
      <c r="N460" s="4"/>
      <c r="O460" s="4"/>
      <c r="P460" s="4"/>
      <c r="Q460" s="4"/>
      <c r="R460" s="4"/>
      <c r="S460" s="4"/>
      <c r="T460" s="4"/>
      <c r="U460" s="4"/>
      <c r="V460" s="4"/>
      <c r="W460" s="4"/>
      <c r="X460" s="4"/>
      <c r="Y460" s="4"/>
    </row>
    <row r="461" spans="1:25" ht="14.4" x14ac:dyDescent="0.3">
      <c r="A461" s="3"/>
      <c r="B461" s="4"/>
      <c r="C461" s="4"/>
      <c r="D461" s="5"/>
      <c r="E461" s="4"/>
      <c r="F461" s="4"/>
      <c r="G461" s="4"/>
      <c r="H461" s="4"/>
      <c r="I461" s="4"/>
      <c r="J461" s="4"/>
      <c r="K461" s="4"/>
      <c r="L461" s="4"/>
      <c r="M461" s="4"/>
      <c r="N461" s="4"/>
      <c r="O461" s="4"/>
      <c r="P461" s="4"/>
      <c r="Q461" s="4"/>
      <c r="R461" s="4"/>
      <c r="S461" s="4"/>
      <c r="T461" s="4"/>
      <c r="U461" s="4"/>
      <c r="V461" s="4"/>
      <c r="W461" s="4"/>
      <c r="X461" s="4"/>
      <c r="Y461" s="4"/>
    </row>
    <row r="462" spans="1:25" ht="14.4" x14ac:dyDescent="0.3">
      <c r="A462" s="3"/>
      <c r="B462" s="4"/>
      <c r="C462" s="4"/>
      <c r="D462" s="5"/>
      <c r="E462" s="4"/>
      <c r="F462" s="4"/>
      <c r="G462" s="4"/>
      <c r="H462" s="4"/>
      <c r="I462" s="4"/>
      <c r="J462" s="4"/>
      <c r="K462" s="4"/>
      <c r="L462" s="4"/>
      <c r="M462" s="4"/>
      <c r="N462" s="4"/>
      <c r="O462" s="4"/>
      <c r="P462" s="4"/>
      <c r="Q462" s="4"/>
      <c r="R462" s="4"/>
      <c r="S462" s="4"/>
      <c r="T462" s="4"/>
      <c r="U462" s="4"/>
      <c r="V462" s="4"/>
      <c r="W462" s="4"/>
      <c r="X462" s="4"/>
      <c r="Y462" s="4"/>
    </row>
    <row r="463" spans="1:25" ht="14.4" x14ac:dyDescent="0.3">
      <c r="A463" s="3"/>
      <c r="B463" s="4"/>
      <c r="C463" s="4"/>
      <c r="D463" s="5"/>
      <c r="E463" s="4"/>
      <c r="F463" s="4"/>
      <c r="G463" s="4"/>
      <c r="H463" s="4"/>
      <c r="I463" s="4"/>
      <c r="J463" s="4"/>
      <c r="K463" s="4"/>
      <c r="L463" s="4"/>
      <c r="M463" s="4"/>
      <c r="N463" s="4"/>
      <c r="O463" s="4"/>
      <c r="P463" s="4"/>
      <c r="Q463" s="4"/>
      <c r="R463" s="4"/>
      <c r="S463" s="4"/>
      <c r="T463" s="4"/>
      <c r="U463" s="4"/>
      <c r="V463" s="4"/>
      <c r="W463" s="4"/>
      <c r="X463" s="4"/>
      <c r="Y463" s="4"/>
    </row>
    <row r="464" spans="1:25" ht="14.4" x14ac:dyDescent="0.3">
      <c r="A464" s="3"/>
      <c r="B464" s="4"/>
      <c r="C464" s="4"/>
      <c r="D464" s="5"/>
      <c r="E464" s="4"/>
      <c r="F464" s="4"/>
      <c r="G464" s="4"/>
      <c r="H464" s="4"/>
      <c r="I464" s="4"/>
      <c r="J464" s="4"/>
      <c r="K464" s="4"/>
      <c r="L464" s="4"/>
      <c r="M464" s="4"/>
      <c r="N464" s="4"/>
      <c r="O464" s="4"/>
      <c r="P464" s="4"/>
      <c r="Q464" s="4"/>
      <c r="R464" s="4"/>
      <c r="S464" s="4"/>
      <c r="T464" s="4"/>
      <c r="U464" s="4"/>
      <c r="V464" s="4"/>
      <c r="W464" s="4"/>
      <c r="X464" s="4"/>
      <c r="Y464" s="4"/>
    </row>
    <row r="465" spans="1:25" ht="14.4" x14ac:dyDescent="0.3">
      <c r="A465" s="3"/>
      <c r="B465" s="4"/>
      <c r="C465" s="4"/>
      <c r="D465" s="5"/>
      <c r="E465" s="4"/>
      <c r="F465" s="4"/>
      <c r="G465" s="4"/>
      <c r="H465" s="4"/>
      <c r="I465" s="4"/>
      <c r="J465" s="4"/>
      <c r="K465" s="4"/>
      <c r="L465" s="4"/>
      <c r="M465" s="4"/>
      <c r="N465" s="4"/>
      <c r="O465" s="4"/>
      <c r="P465" s="4"/>
      <c r="Q465" s="4"/>
      <c r="R465" s="4"/>
      <c r="S465" s="4"/>
      <c r="T465" s="4"/>
      <c r="U465" s="4"/>
      <c r="V465" s="4"/>
      <c r="W465" s="4"/>
      <c r="X465" s="4"/>
      <c r="Y465" s="4"/>
    </row>
    <row r="466" spans="1:25" ht="14.4" x14ac:dyDescent="0.3">
      <c r="A466" s="3"/>
      <c r="B466" s="4"/>
      <c r="C466" s="4"/>
      <c r="D466" s="5"/>
      <c r="E466" s="4"/>
      <c r="F466" s="4"/>
      <c r="G466" s="4"/>
      <c r="H466" s="4"/>
      <c r="I466" s="4"/>
      <c r="J466" s="4"/>
      <c r="K466" s="4"/>
      <c r="L466" s="4"/>
      <c r="M466" s="4"/>
      <c r="N466" s="4"/>
      <c r="O466" s="4"/>
      <c r="P466" s="4"/>
      <c r="Q466" s="4"/>
      <c r="R466" s="4"/>
      <c r="S466" s="4"/>
      <c r="T466" s="4"/>
      <c r="U466" s="4"/>
      <c r="V466" s="4"/>
      <c r="W466" s="4"/>
      <c r="X466" s="4"/>
      <c r="Y466" s="4"/>
    </row>
    <row r="467" spans="1:25" ht="14.4" x14ac:dyDescent="0.3">
      <c r="A467" s="3"/>
      <c r="B467" s="4"/>
      <c r="C467" s="4"/>
      <c r="D467" s="5"/>
      <c r="E467" s="4"/>
      <c r="F467" s="4"/>
      <c r="G467" s="4"/>
      <c r="H467" s="4"/>
      <c r="I467" s="4"/>
      <c r="J467" s="4"/>
      <c r="K467" s="4"/>
      <c r="L467" s="4"/>
      <c r="M467" s="4"/>
      <c r="N467" s="4"/>
      <c r="O467" s="4"/>
      <c r="P467" s="4"/>
      <c r="Q467" s="4"/>
      <c r="R467" s="4"/>
      <c r="S467" s="4"/>
      <c r="T467" s="4"/>
      <c r="U467" s="4"/>
      <c r="V467" s="4"/>
      <c r="W467" s="4"/>
      <c r="X467" s="4"/>
      <c r="Y467" s="4"/>
    </row>
    <row r="468" spans="1:25" ht="14.4" x14ac:dyDescent="0.3">
      <c r="A468" s="3"/>
      <c r="B468" s="4"/>
      <c r="C468" s="4"/>
      <c r="D468" s="5"/>
      <c r="E468" s="4"/>
      <c r="F468" s="4"/>
      <c r="G468" s="4"/>
      <c r="H468" s="4"/>
      <c r="I468" s="4"/>
      <c r="J468" s="4"/>
      <c r="K468" s="4"/>
      <c r="L468" s="4"/>
      <c r="M468" s="4"/>
      <c r="N468" s="4"/>
      <c r="O468" s="4"/>
      <c r="P468" s="4"/>
      <c r="Q468" s="4"/>
      <c r="R468" s="4"/>
      <c r="S468" s="4"/>
      <c r="T468" s="4"/>
      <c r="U468" s="4"/>
      <c r="V468" s="4"/>
      <c r="W468" s="4"/>
      <c r="X468" s="4"/>
      <c r="Y468" s="4"/>
    </row>
    <row r="469" spans="1:25" ht="14.4" x14ac:dyDescent="0.3">
      <c r="A469" s="3"/>
      <c r="B469" s="4"/>
      <c r="C469" s="4"/>
      <c r="D469" s="5"/>
      <c r="E469" s="4"/>
      <c r="F469" s="4"/>
      <c r="G469" s="4"/>
      <c r="H469" s="4"/>
      <c r="I469" s="4"/>
      <c r="J469" s="4"/>
      <c r="K469" s="4"/>
      <c r="L469" s="4"/>
      <c r="M469" s="4"/>
      <c r="N469" s="4"/>
      <c r="O469" s="4"/>
      <c r="P469" s="4"/>
      <c r="Q469" s="4"/>
      <c r="R469" s="4"/>
      <c r="S469" s="4"/>
      <c r="T469" s="4"/>
      <c r="U469" s="4"/>
      <c r="V469" s="4"/>
      <c r="W469" s="4"/>
      <c r="X469" s="4"/>
      <c r="Y469" s="4"/>
    </row>
    <row r="470" spans="1:25" ht="14.4" x14ac:dyDescent="0.3">
      <c r="A470" s="3"/>
      <c r="B470" s="4"/>
      <c r="C470" s="4"/>
      <c r="D470" s="5"/>
      <c r="E470" s="4"/>
      <c r="F470" s="4"/>
      <c r="G470" s="4"/>
      <c r="H470" s="4"/>
      <c r="I470" s="4"/>
      <c r="J470" s="4"/>
      <c r="K470" s="4"/>
      <c r="L470" s="4"/>
      <c r="M470" s="4"/>
      <c r="N470" s="4"/>
      <c r="O470" s="4"/>
      <c r="P470" s="4"/>
      <c r="Q470" s="4"/>
      <c r="R470" s="4"/>
      <c r="S470" s="4"/>
      <c r="T470" s="4"/>
      <c r="U470" s="4"/>
      <c r="V470" s="4"/>
      <c r="W470" s="4"/>
      <c r="X470" s="4"/>
      <c r="Y470" s="4"/>
    </row>
    <row r="471" spans="1:25" ht="14.4" x14ac:dyDescent="0.3">
      <c r="A471" s="3"/>
      <c r="B471" s="4"/>
      <c r="C471" s="4"/>
      <c r="D471" s="5"/>
      <c r="E471" s="4"/>
      <c r="F471" s="4"/>
      <c r="G471" s="4"/>
      <c r="H471" s="4"/>
      <c r="I471" s="4"/>
      <c r="J471" s="4"/>
      <c r="K471" s="4"/>
      <c r="L471" s="4"/>
      <c r="M471" s="4"/>
      <c r="N471" s="4"/>
      <c r="O471" s="4"/>
      <c r="P471" s="4"/>
      <c r="Q471" s="4"/>
      <c r="R471" s="4"/>
      <c r="S471" s="4"/>
      <c r="T471" s="4"/>
      <c r="U471" s="4"/>
      <c r="V471" s="4"/>
      <c r="W471" s="4"/>
      <c r="X471" s="4"/>
      <c r="Y471" s="4"/>
    </row>
    <row r="472" spans="1:25" ht="14.4" x14ac:dyDescent="0.3">
      <c r="A472" s="3"/>
      <c r="B472" s="4"/>
      <c r="C472" s="4"/>
      <c r="D472" s="5"/>
      <c r="E472" s="4"/>
      <c r="F472" s="4"/>
      <c r="G472" s="4"/>
      <c r="H472" s="4"/>
      <c r="I472" s="4"/>
      <c r="J472" s="4"/>
      <c r="K472" s="4"/>
      <c r="L472" s="4"/>
      <c r="M472" s="4"/>
      <c r="N472" s="4"/>
      <c r="O472" s="4"/>
      <c r="P472" s="4"/>
      <c r="Q472" s="4"/>
      <c r="R472" s="4"/>
      <c r="S472" s="4"/>
      <c r="T472" s="4"/>
      <c r="U472" s="4"/>
      <c r="V472" s="4"/>
      <c r="W472" s="4"/>
      <c r="X472" s="4"/>
      <c r="Y472" s="4"/>
    </row>
    <row r="473" spans="1:25" ht="14.4" x14ac:dyDescent="0.3">
      <c r="A473" s="3"/>
      <c r="B473" s="4"/>
      <c r="C473" s="4"/>
      <c r="D473" s="5"/>
      <c r="E473" s="4"/>
      <c r="F473" s="4"/>
      <c r="G473" s="4"/>
      <c r="H473" s="4"/>
      <c r="I473" s="4"/>
      <c r="J473" s="4"/>
      <c r="K473" s="4"/>
      <c r="L473" s="4"/>
      <c r="M473" s="4"/>
      <c r="N473" s="4"/>
      <c r="O473" s="4"/>
      <c r="P473" s="4"/>
      <c r="Q473" s="4"/>
      <c r="R473" s="4"/>
      <c r="S473" s="4"/>
      <c r="T473" s="4"/>
      <c r="U473" s="4"/>
      <c r="V473" s="4"/>
      <c r="W473" s="4"/>
      <c r="X473" s="4"/>
      <c r="Y473" s="4"/>
    </row>
    <row r="474" spans="1:25" ht="14.4" x14ac:dyDescent="0.3">
      <c r="A474" s="3"/>
      <c r="B474" s="4"/>
      <c r="C474" s="4"/>
      <c r="D474" s="5"/>
      <c r="E474" s="4"/>
      <c r="F474" s="4"/>
      <c r="G474" s="4"/>
      <c r="H474" s="4"/>
      <c r="I474" s="4"/>
      <c r="J474" s="4"/>
      <c r="K474" s="4"/>
      <c r="L474" s="4"/>
      <c r="M474" s="4"/>
      <c r="N474" s="4"/>
      <c r="O474" s="4"/>
      <c r="P474" s="4"/>
      <c r="Q474" s="4"/>
      <c r="R474" s="4"/>
      <c r="S474" s="4"/>
      <c r="T474" s="4"/>
      <c r="U474" s="4"/>
      <c r="V474" s="4"/>
      <c r="W474" s="4"/>
      <c r="X474" s="4"/>
      <c r="Y474" s="4"/>
    </row>
    <row r="475" spans="1:25" ht="14.4" x14ac:dyDescent="0.3">
      <c r="A475" s="3"/>
      <c r="B475" s="4"/>
      <c r="C475" s="4"/>
      <c r="D475" s="5"/>
      <c r="E475" s="4"/>
      <c r="F475" s="4"/>
      <c r="G475" s="4"/>
      <c r="H475" s="4"/>
      <c r="I475" s="4"/>
      <c r="J475" s="4"/>
      <c r="K475" s="4"/>
      <c r="L475" s="4"/>
      <c r="M475" s="4"/>
      <c r="N475" s="4"/>
      <c r="O475" s="4"/>
      <c r="P475" s="4"/>
      <c r="Q475" s="4"/>
      <c r="R475" s="4"/>
      <c r="S475" s="4"/>
      <c r="T475" s="4"/>
      <c r="U475" s="4"/>
      <c r="V475" s="4"/>
      <c r="W475" s="4"/>
      <c r="X475" s="4"/>
      <c r="Y475" s="4"/>
    </row>
    <row r="476" spans="1:25" ht="14.4" x14ac:dyDescent="0.3">
      <c r="A476" s="3"/>
      <c r="B476" s="4"/>
      <c r="C476" s="4"/>
      <c r="D476" s="5"/>
      <c r="E476" s="4"/>
      <c r="F476" s="4"/>
      <c r="G476" s="4"/>
      <c r="H476" s="4"/>
      <c r="I476" s="4"/>
      <c r="J476" s="4"/>
      <c r="K476" s="4"/>
      <c r="L476" s="4"/>
      <c r="M476" s="4"/>
      <c r="N476" s="4"/>
      <c r="O476" s="4"/>
      <c r="P476" s="4"/>
      <c r="Q476" s="4"/>
      <c r="R476" s="4"/>
      <c r="S476" s="4"/>
      <c r="T476" s="4"/>
      <c r="U476" s="4"/>
      <c r="V476" s="4"/>
      <c r="W476" s="4"/>
      <c r="X476" s="4"/>
      <c r="Y476" s="4"/>
    </row>
    <row r="477" spans="1:25" ht="14.4" x14ac:dyDescent="0.3">
      <c r="A477" s="3"/>
      <c r="B477" s="4"/>
      <c r="C477" s="4"/>
      <c r="D477" s="5"/>
      <c r="E477" s="4"/>
      <c r="F477" s="4"/>
      <c r="G477" s="4"/>
      <c r="H477" s="4"/>
      <c r="I477" s="4"/>
      <c r="J477" s="4"/>
      <c r="K477" s="4"/>
      <c r="L477" s="4"/>
      <c r="M477" s="4"/>
      <c r="N477" s="4"/>
      <c r="O477" s="4"/>
      <c r="P477" s="4"/>
      <c r="Q477" s="4"/>
      <c r="R477" s="4"/>
      <c r="S477" s="4"/>
      <c r="T477" s="4"/>
      <c r="U477" s="4"/>
      <c r="V477" s="4"/>
      <c r="W477" s="4"/>
      <c r="X477" s="4"/>
      <c r="Y477" s="4"/>
    </row>
    <row r="478" spans="1:25" ht="14.4" x14ac:dyDescent="0.3">
      <c r="A478" s="3"/>
      <c r="B478" s="4"/>
      <c r="C478" s="4"/>
      <c r="D478" s="5"/>
      <c r="E478" s="4"/>
      <c r="F478" s="4"/>
      <c r="G478" s="4"/>
      <c r="H478" s="4"/>
      <c r="I478" s="4"/>
      <c r="J478" s="4"/>
      <c r="K478" s="4"/>
      <c r="L478" s="4"/>
      <c r="M478" s="4"/>
      <c r="N478" s="4"/>
      <c r="O478" s="4"/>
      <c r="P478" s="4"/>
      <c r="Q478" s="4"/>
      <c r="R478" s="4"/>
      <c r="S478" s="4"/>
      <c r="T478" s="4"/>
      <c r="U478" s="4"/>
      <c r="V478" s="4"/>
      <c r="W478" s="4"/>
      <c r="X478" s="4"/>
      <c r="Y478" s="4"/>
    </row>
    <row r="479" spans="1:25" ht="14.4" x14ac:dyDescent="0.3">
      <c r="A479" s="3"/>
      <c r="B479" s="4"/>
      <c r="C479" s="4"/>
      <c r="D479" s="5"/>
      <c r="E479" s="4"/>
      <c r="F479" s="4"/>
      <c r="G479" s="4"/>
      <c r="H479" s="4"/>
      <c r="I479" s="4"/>
      <c r="J479" s="4"/>
      <c r="K479" s="4"/>
      <c r="L479" s="4"/>
      <c r="M479" s="4"/>
      <c r="N479" s="4"/>
      <c r="O479" s="4"/>
      <c r="P479" s="4"/>
      <c r="Q479" s="4"/>
      <c r="R479" s="4"/>
      <c r="S479" s="4"/>
      <c r="T479" s="4"/>
      <c r="U479" s="4"/>
      <c r="V479" s="4"/>
      <c r="W479" s="4"/>
      <c r="X479" s="4"/>
      <c r="Y479" s="4"/>
    </row>
    <row r="480" spans="1:25" ht="14.4" x14ac:dyDescent="0.3">
      <c r="A480" s="3"/>
      <c r="B480" s="4"/>
      <c r="C480" s="4"/>
      <c r="D480" s="5"/>
      <c r="E480" s="4"/>
      <c r="F480" s="4"/>
      <c r="G480" s="4"/>
      <c r="H480" s="4"/>
      <c r="I480" s="4"/>
      <c r="J480" s="4"/>
      <c r="K480" s="4"/>
      <c r="L480" s="4"/>
      <c r="M480" s="4"/>
      <c r="N480" s="4"/>
      <c r="O480" s="4"/>
      <c r="P480" s="4"/>
      <c r="Q480" s="4"/>
      <c r="R480" s="4"/>
      <c r="S480" s="4"/>
      <c r="T480" s="4"/>
      <c r="U480" s="4"/>
      <c r="V480" s="4"/>
      <c r="W480" s="4"/>
      <c r="X480" s="4"/>
      <c r="Y480" s="4"/>
    </row>
    <row r="481" spans="1:25" ht="14.4" x14ac:dyDescent="0.3">
      <c r="A481" s="3"/>
      <c r="B481" s="4"/>
      <c r="C481" s="4"/>
      <c r="D481" s="5"/>
      <c r="E481" s="4"/>
      <c r="F481" s="4"/>
      <c r="G481" s="4"/>
      <c r="H481" s="4"/>
      <c r="I481" s="4"/>
      <c r="J481" s="4"/>
      <c r="K481" s="4"/>
      <c r="L481" s="4"/>
      <c r="M481" s="4"/>
      <c r="N481" s="4"/>
      <c r="O481" s="4"/>
      <c r="P481" s="4"/>
      <c r="Q481" s="4"/>
      <c r="R481" s="4"/>
      <c r="S481" s="4"/>
      <c r="T481" s="4"/>
      <c r="U481" s="4"/>
      <c r="V481" s="4"/>
      <c r="W481" s="4"/>
      <c r="X481" s="4"/>
      <c r="Y481" s="4"/>
    </row>
    <row r="482" spans="1:25" ht="14.4" x14ac:dyDescent="0.3">
      <c r="A482" s="3"/>
      <c r="B482" s="4"/>
      <c r="C482" s="4"/>
      <c r="D482" s="5"/>
      <c r="E482" s="4"/>
      <c r="F482" s="4"/>
      <c r="G482" s="4"/>
      <c r="H482" s="4"/>
      <c r="I482" s="4"/>
      <c r="J482" s="4"/>
      <c r="K482" s="4"/>
      <c r="L482" s="4"/>
      <c r="M482" s="4"/>
      <c r="N482" s="4"/>
      <c r="O482" s="4"/>
      <c r="P482" s="4"/>
      <c r="Q482" s="4"/>
      <c r="R482" s="4"/>
      <c r="S482" s="4"/>
      <c r="T482" s="4"/>
      <c r="U482" s="4"/>
      <c r="V482" s="4"/>
      <c r="W482" s="4"/>
      <c r="X482" s="4"/>
      <c r="Y482" s="4"/>
    </row>
    <row r="483" spans="1:25" ht="14.4" x14ac:dyDescent="0.3">
      <c r="A483" s="3"/>
      <c r="B483" s="4"/>
      <c r="C483" s="4"/>
      <c r="D483" s="5"/>
      <c r="E483" s="4"/>
      <c r="F483" s="4"/>
      <c r="G483" s="4"/>
      <c r="H483" s="4"/>
      <c r="I483" s="4"/>
      <c r="J483" s="4"/>
      <c r="K483" s="4"/>
      <c r="L483" s="4"/>
      <c r="M483" s="4"/>
      <c r="N483" s="4"/>
      <c r="O483" s="4"/>
      <c r="P483" s="4"/>
      <c r="Q483" s="4"/>
      <c r="R483" s="4"/>
      <c r="S483" s="4"/>
      <c r="T483" s="4"/>
      <c r="U483" s="4"/>
      <c r="V483" s="4"/>
      <c r="W483" s="4"/>
      <c r="X483" s="4"/>
      <c r="Y483" s="4"/>
    </row>
    <row r="484" spans="1:25" ht="14.4" x14ac:dyDescent="0.3">
      <c r="A484" s="3"/>
      <c r="B484" s="4"/>
      <c r="C484" s="4"/>
      <c r="D484" s="5"/>
      <c r="E484" s="4"/>
      <c r="F484" s="4"/>
      <c r="G484" s="4"/>
      <c r="H484" s="4"/>
      <c r="I484" s="4"/>
      <c r="J484" s="4"/>
      <c r="K484" s="4"/>
      <c r="L484" s="4"/>
      <c r="M484" s="4"/>
      <c r="N484" s="4"/>
      <c r="O484" s="4"/>
      <c r="P484" s="4"/>
      <c r="Q484" s="4"/>
      <c r="R484" s="4"/>
      <c r="S484" s="4"/>
      <c r="T484" s="4"/>
      <c r="U484" s="4"/>
      <c r="V484" s="4"/>
      <c r="W484" s="4"/>
      <c r="X484" s="4"/>
      <c r="Y484" s="4"/>
    </row>
    <row r="485" spans="1:25" ht="14.4" x14ac:dyDescent="0.3">
      <c r="A485" s="3"/>
      <c r="B485" s="4"/>
      <c r="C485" s="4"/>
      <c r="D485" s="5"/>
      <c r="E485" s="4"/>
      <c r="F485" s="4"/>
      <c r="G485" s="4"/>
      <c r="H485" s="4"/>
      <c r="I485" s="4"/>
      <c r="J485" s="4"/>
      <c r="K485" s="4"/>
      <c r="L485" s="4"/>
      <c r="M485" s="4"/>
      <c r="N485" s="4"/>
      <c r="O485" s="4"/>
      <c r="P485" s="4"/>
      <c r="Q485" s="4"/>
      <c r="R485" s="4"/>
      <c r="S485" s="4"/>
      <c r="T485" s="4"/>
      <c r="U485" s="4"/>
      <c r="V485" s="4"/>
      <c r="W485" s="4"/>
      <c r="X485" s="4"/>
      <c r="Y485" s="4"/>
    </row>
    <row r="486" spans="1:25" ht="14.4" x14ac:dyDescent="0.3">
      <c r="A486" s="3"/>
      <c r="B486" s="4"/>
      <c r="C486" s="4"/>
      <c r="D486" s="5"/>
      <c r="E486" s="4"/>
      <c r="F486" s="4"/>
      <c r="G486" s="4"/>
      <c r="H486" s="4"/>
      <c r="I486" s="4"/>
      <c r="J486" s="4"/>
      <c r="K486" s="4"/>
      <c r="L486" s="4"/>
      <c r="M486" s="4"/>
      <c r="N486" s="4"/>
      <c r="O486" s="4"/>
      <c r="P486" s="4"/>
      <c r="Q486" s="4"/>
      <c r="R486" s="4"/>
      <c r="S486" s="4"/>
      <c r="T486" s="4"/>
      <c r="U486" s="4"/>
      <c r="V486" s="4"/>
      <c r="W486" s="4"/>
      <c r="X486" s="4"/>
      <c r="Y486" s="4"/>
    </row>
    <row r="487" spans="1:25" ht="14.4" x14ac:dyDescent="0.3">
      <c r="A487" s="3"/>
      <c r="B487" s="4"/>
      <c r="C487" s="4"/>
      <c r="D487" s="5"/>
      <c r="E487" s="4"/>
      <c r="F487" s="4"/>
      <c r="G487" s="4"/>
      <c r="H487" s="4"/>
      <c r="I487" s="4"/>
      <c r="J487" s="4"/>
      <c r="K487" s="4"/>
      <c r="L487" s="4"/>
      <c r="M487" s="4"/>
      <c r="N487" s="4"/>
      <c r="O487" s="4"/>
      <c r="P487" s="4"/>
      <c r="Q487" s="4"/>
      <c r="R487" s="4"/>
      <c r="S487" s="4"/>
      <c r="T487" s="4"/>
      <c r="U487" s="4"/>
      <c r="V487" s="4"/>
      <c r="W487" s="4"/>
      <c r="X487" s="4"/>
      <c r="Y487" s="4"/>
    </row>
    <row r="488" spans="1:25" ht="14.4" x14ac:dyDescent="0.3">
      <c r="A488" s="3"/>
      <c r="B488" s="4"/>
      <c r="C488" s="4"/>
      <c r="D488" s="5"/>
      <c r="E488" s="4"/>
      <c r="F488" s="4"/>
      <c r="G488" s="4"/>
      <c r="H488" s="4"/>
      <c r="I488" s="4"/>
      <c r="J488" s="4"/>
      <c r="K488" s="4"/>
      <c r="L488" s="4"/>
      <c r="M488" s="4"/>
      <c r="N488" s="4"/>
      <c r="O488" s="4"/>
      <c r="P488" s="4"/>
      <c r="Q488" s="4"/>
      <c r="R488" s="4"/>
      <c r="S488" s="4"/>
      <c r="T488" s="4"/>
      <c r="U488" s="4"/>
      <c r="V488" s="4"/>
      <c r="W488" s="4"/>
      <c r="X488" s="4"/>
      <c r="Y488" s="4"/>
    </row>
    <row r="489" spans="1:25" ht="14.4" x14ac:dyDescent="0.3">
      <c r="A489" s="3"/>
      <c r="B489" s="4"/>
      <c r="C489" s="4"/>
      <c r="D489" s="5"/>
      <c r="E489" s="4"/>
      <c r="F489" s="4"/>
      <c r="G489" s="4"/>
      <c r="H489" s="4"/>
      <c r="I489" s="4"/>
      <c r="J489" s="4"/>
      <c r="K489" s="4"/>
      <c r="L489" s="4"/>
      <c r="M489" s="4"/>
      <c r="N489" s="4"/>
      <c r="O489" s="4"/>
      <c r="P489" s="4"/>
      <c r="Q489" s="4"/>
      <c r="R489" s="4"/>
      <c r="S489" s="4"/>
      <c r="T489" s="4"/>
      <c r="U489" s="4"/>
      <c r="V489" s="4"/>
      <c r="W489" s="4"/>
      <c r="X489" s="4"/>
      <c r="Y489" s="4"/>
    </row>
    <row r="490" spans="1:25" ht="14.4" x14ac:dyDescent="0.3">
      <c r="A490" s="3"/>
      <c r="B490" s="4"/>
      <c r="C490" s="4"/>
      <c r="D490" s="5"/>
      <c r="E490" s="4"/>
      <c r="F490" s="4"/>
      <c r="G490" s="4"/>
      <c r="H490" s="4"/>
      <c r="I490" s="4"/>
      <c r="J490" s="4"/>
      <c r="K490" s="4"/>
      <c r="L490" s="4"/>
      <c r="M490" s="4"/>
      <c r="N490" s="4"/>
      <c r="O490" s="4"/>
      <c r="P490" s="4"/>
      <c r="Q490" s="4"/>
      <c r="R490" s="4"/>
      <c r="S490" s="4"/>
      <c r="T490" s="4"/>
      <c r="U490" s="4"/>
      <c r="V490" s="4"/>
      <c r="W490" s="4"/>
      <c r="X490" s="4"/>
      <c r="Y490" s="4"/>
    </row>
    <row r="491" spans="1:25" ht="14.4" x14ac:dyDescent="0.3">
      <c r="A491" s="3"/>
      <c r="B491" s="4"/>
      <c r="C491" s="4"/>
      <c r="D491" s="5"/>
      <c r="E491" s="4"/>
      <c r="F491" s="4"/>
      <c r="G491" s="4"/>
      <c r="H491" s="4"/>
      <c r="I491" s="4"/>
      <c r="J491" s="4"/>
      <c r="K491" s="4"/>
      <c r="L491" s="4"/>
      <c r="M491" s="4"/>
      <c r="N491" s="4"/>
      <c r="O491" s="4"/>
      <c r="P491" s="4"/>
      <c r="Q491" s="4"/>
      <c r="R491" s="4"/>
      <c r="S491" s="4"/>
      <c r="T491" s="4"/>
      <c r="U491" s="4"/>
      <c r="V491" s="4"/>
      <c r="W491" s="4"/>
      <c r="X491" s="4"/>
      <c r="Y491" s="4"/>
    </row>
    <row r="492" spans="1:25" ht="14.4" x14ac:dyDescent="0.3">
      <c r="A492" s="3"/>
      <c r="B492" s="4"/>
      <c r="C492" s="4"/>
      <c r="D492" s="5"/>
      <c r="E492" s="4"/>
      <c r="F492" s="4"/>
      <c r="G492" s="4"/>
      <c r="H492" s="4"/>
      <c r="I492" s="4"/>
      <c r="J492" s="4"/>
      <c r="K492" s="4"/>
      <c r="L492" s="4"/>
      <c r="M492" s="4"/>
      <c r="N492" s="4"/>
      <c r="O492" s="4"/>
      <c r="P492" s="4"/>
      <c r="Q492" s="4"/>
      <c r="R492" s="4"/>
      <c r="S492" s="4"/>
      <c r="T492" s="4"/>
      <c r="U492" s="4"/>
      <c r="V492" s="4"/>
      <c r="W492" s="4"/>
      <c r="X492" s="4"/>
      <c r="Y492" s="4"/>
    </row>
    <row r="493" spans="1:25" ht="14.4" x14ac:dyDescent="0.3">
      <c r="A493" s="3"/>
      <c r="B493" s="4"/>
      <c r="C493" s="4"/>
      <c r="D493" s="5"/>
      <c r="E493" s="4"/>
      <c r="F493" s="4"/>
      <c r="G493" s="4"/>
      <c r="H493" s="4"/>
      <c r="I493" s="4"/>
      <c r="J493" s="4"/>
      <c r="K493" s="4"/>
      <c r="L493" s="4"/>
      <c r="M493" s="4"/>
      <c r="N493" s="4"/>
      <c r="O493" s="4"/>
      <c r="P493" s="4"/>
      <c r="Q493" s="4"/>
      <c r="R493" s="4"/>
      <c r="S493" s="4"/>
      <c r="T493" s="4"/>
      <c r="U493" s="4"/>
      <c r="V493" s="4"/>
      <c r="W493" s="4"/>
      <c r="X493" s="4"/>
      <c r="Y493" s="4"/>
    </row>
    <row r="494" spans="1:25" ht="14.4" x14ac:dyDescent="0.3">
      <c r="A494" s="3"/>
      <c r="B494" s="4"/>
      <c r="C494" s="4"/>
      <c r="D494" s="5"/>
      <c r="E494" s="4"/>
      <c r="F494" s="4"/>
      <c r="G494" s="4"/>
      <c r="H494" s="4"/>
      <c r="I494" s="4"/>
      <c r="J494" s="4"/>
      <c r="K494" s="4"/>
      <c r="L494" s="4"/>
      <c r="M494" s="4"/>
      <c r="N494" s="4"/>
      <c r="O494" s="4"/>
      <c r="P494" s="4"/>
      <c r="Q494" s="4"/>
      <c r="R494" s="4"/>
      <c r="S494" s="4"/>
      <c r="T494" s="4"/>
      <c r="U494" s="4"/>
      <c r="V494" s="4"/>
      <c r="W494" s="4"/>
      <c r="X494" s="4"/>
      <c r="Y494" s="4"/>
    </row>
    <row r="495" spans="1:25" ht="14.4" x14ac:dyDescent="0.3">
      <c r="A495" s="3"/>
      <c r="B495" s="4"/>
      <c r="C495" s="4"/>
      <c r="D495" s="5"/>
      <c r="E495" s="4"/>
      <c r="F495" s="4"/>
      <c r="G495" s="4"/>
      <c r="H495" s="4"/>
      <c r="I495" s="4"/>
      <c r="J495" s="4"/>
      <c r="K495" s="4"/>
      <c r="L495" s="4"/>
      <c r="M495" s="4"/>
      <c r="N495" s="4"/>
      <c r="O495" s="4"/>
      <c r="P495" s="4"/>
      <c r="Q495" s="4"/>
      <c r="R495" s="4"/>
      <c r="S495" s="4"/>
      <c r="T495" s="4"/>
      <c r="U495" s="4"/>
      <c r="V495" s="4"/>
      <c r="W495" s="4"/>
      <c r="X495" s="4"/>
      <c r="Y495" s="4"/>
    </row>
    <row r="496" spans="1:25" ht="14.4" x14ac:dyDescent="0.3">
      <c r="A496" s="3"/>
      <c r="B496" s="4"/>
      <c r="C496" s="4"/>
      <c r="D496" s="5"/>
      <c r="E496" s="4"/>
      <c r="F496" s="4"/>
      <c r="G496" s="4"/>
      <c r="H496" s="4"/>
      <c r="I496" s="4"/>
      <c r="J496" s="4"/>
      <c r="K496" s="4"/>
      <c r="L496" s="4"/>
      <c r="M496" s="4"/>
      <c r="N496" s="4"/>
      <c r="O496" s="4"/>
      <c r="P496" s="4"/>
      <c r="Q496" s="4"/>
      <c r="R496" s="4"/>
      <c r="S496" s="4"/>
      <c r="T496" s="4"/>
      <c r="U496" s="4"/>
      <c r="V496" s="4"/>
      <c r="W496" s="4"/>
      <c r="X496" s="4"/>
      <c r="Y496" s="4"/>
    </row>
    <row r="497" spans="1:25" ht="14.4" x14ac:dyDescent="0.3">
      <c r="A497" s="3"/>
      <c r="B497" s="4"/>
      <c r="C497" s="4"/>
      <c r="D497" s="5"/>
      <c r="E497" s="4"/>
      <c r="F497" s="4"/>
      <c r="G497" s="4"/>
      <c r="H497" s="4"/>
      <c r="I497" s="4"/>
      <c r="J497" s="4"/>
      <c r="K497" s="4"/>
      <c r="L497" s="4"/>
      <c r="M497" s="4"/>
      <c r="N497" s="4"/>
      <c r="O497" s="4"/>
      <c r="P497" s="4"/>
      <c r="Q497" s="4"/>
      <c r="R497" s="4"/>
      <c r="S497" s="4"/>
      <c r="T497" s="4"/>
      <c r="U497" s="4"/>
      <c r="V497" s="4"/>
      <c r="W497" s="4"/>
      <c r="X497" s="4"/>
      <c r="Y497" s="4"/>
    </row>
    <row r="498" spans="1:25" ht="14.4" x14ac:dyDescent="0.3">
      <c r="A498" s="3"/>
      <c r="B498" s="4"/>
      <c r="C498" s="4"/>
      <c r="D498" s="5"/>
      <c r="E498" s="4"/>
      <c r="F498" s="4"/>
      <c r="G498" s="4"/>
      <c r="H498" s="4"/>
      <c r="I498" s="4"/>
      <c r="J498" s="4"/>
      <c r="K498" s="4"/>
      <c r="L498" s="4"/>
      <c r="M498" s="4"/>
      <c r="N498" s="4"/>
      <c r="O498" s="4"/>
      <c r="P498" s="4"/>
      <c r="Q498" s="4"/>
      <c r="R498" s="4"/>
      <c r="S498" s="4"/>
      <c r="T498" s="4"/>
      <c r="U498" s="4"/>
      <c r="V498" s="4"/>
      <c r="W498" s="4"/>
      <c r="X498" s="4"/>
      <c r="Y498" s="4"/>
    </row>
    <row r="499" spans="1:25" ht="14.4" x14ac:dyDescent="0.3">
      <c r="A499" s="3"/>
      <c r="B499" s="4"/>
      <c r="C499" s="4"/>
      <c r="D499" s="5"/>
      <c r="E499" s="4"/>
      <c r="F499" s="4"/>
      <c r="G499" s="4"/>
      <c r="H499" s="4"/>
      <c r="I499" s="4"/>
      <c r="J499" s="4"/>
      <c r="K499" s="4"/>
      <c r="L499" s="4"/>
      <c r="M499" s="4"/>
      <c r="N499" s="4"/>
      <c r="O499" s="4"/>
      <c r="P499" s="4"/>
      <c r="Q499" s="4"/>
      <c r="R499" s="4"/>
      <c r="S499" s="4"/>
      <c r="T499" s="4"/>
      <c r="U499" s="4"/>
      <c r="V499" s="4"/>
      <c r="W499" s="4"/>
      <c r="X499" s="4"/>
      <c r="Y499" s="4"/>
    </row>
    <row r="500" spans="1:25" ht="14.4" x14ac:dyDescent="0.3">
      <c r="A500" s="3"/>
      <c r="B500" s="4"/>
      <c r="C500" s="4"/>
      <c r="D500" s="5"/>
      <c r="E500" s="4"/>
      <c r="F500" s="4"/>
      <c r="G500" s="4"/>
      <c r="H500" s="4"/>
      <c r="I500" s="4"/>
      <c r="J500" s="4"/>
      <c r="K500" s="4"/>
      <c r="L500" s="4"/>
      <c r="M500" s="4"/>
      <c r="N500" s="4"/>
      <c r="O500" s="4"/>
      <c r="P500" s="4"/>
      <c r="Q500" s="4"/>
      <c r="R500" s="4"/>
      <c r="S500" s="4"/>
      <c r="T500" s="4"/>
      <c r="U500" s="4"/>
      <c r="V500" s="4"/>
      <c r="W500" s="4"/>
      <c r="X500" s="4"/>
      <c r="Y500" s="4"/>
    </row>
    <row r="501" spans="1:25" ht="14.4" x14ac:dyDescent="0.3">
      <c r="A501" s="3"/>
      <c r="B501" s="4"/>
      <c r="C501" s="4"/>
      <c r="D501" s="5"/>
      <c r="E501" s="4"/>
      <c r="F501" s="4"/>
      <c r="G501" s="4"/>
      <c r="H501" s="4"/>
      <c r="I501" s="4"/>
      <c r="J501" s="4"/>
      <c r="K501" s="4"/>
      <c r="L501" s="4"/>
      <c r="M501" s="4"/>
      <c r="N501" s="4"/>
      <c r="O501" s="4"/>
      <c r="P501" s="4"/>
      <c r="Q501" s="4"/>
      <c r="R501" s="4"/>
      <c r="S501" s="4"/>
      <c r="T501" s="4"/>
      <c r="U501" s="4"/>
      <c r="V501" s="4"/>
      <c r="W501" s="4"/>
      <c r="X501" s="4"/>
      <c r="Y501" s="4"/>
    </row>
    <row r="502" spans="1:25" ht="14.4" x14ac:dyDescent="0.3">
      <c r="A502" s="3"/>
      <c r="B502" s="4"/>
      <c r="C502" s="4"/>
      <c r="D502" s="5"/>
      <c r="E502" s="4"/>
      <c r="F502" s="4"/>
      <c r="G502" s="4"/>
      <c r="H502" s="4"/>
      <c r="I502" s="4"/>
      <c r="J502" s="4"/>
      <c r="K502" s="4"/>
      <c r="L502" s="4"/>
      <c r="M502" s="4"/>
      <c r="N502" s="4"/>
      <c r="O502" s="4"/>
      <c r="P502" s="4"/>
      <c r="Q502" s="4"/>
      <c r="R502" s="4"/>
      <c r="S502" s="4"/>
      <c r="T502" s="4"/>
      <c r="U502" s="4"/>
      <c r="V502" s="4"/>
      <c r="W502" s="4"/>
      <c r="X502" s="4"/>
      <c r="Y502" s="4"/>
    </row>
    <row r="503" spans="1:25" ht="14.4" x14ac:dyDescent="0.3">
      <c r="A503" s="3"/>
      <c r="B503" s="4"/>
      <c r="C503" s="4"/>
      <c r="D503" s="5"/>
      <c r="E503" s="4"/>
      <c r="F503" s="4"/>
      <c r="G503" s="4"/>
      <c r="H503" s="4"/>
      <c r="I503" s="4"/>
      <c r="J503" s="4"/>
      <c r="K503" s="4"/>
      <c r="L503" s="4"/>
      <c r="M503" s="4"/>
      <c r="N503" s="4"/>
      <c r="O503" s="4"/>
      <c r="P503" s="4"/>
      <c r="Q503" s="4"/>
      <c r="R503" s="4"/>
      <c r="S503" s="4"/>
      <c r="T503" s="4"/>
      <c r="U503" s="4"/>
      <c r="V503" s="4"/>
      <c r="W503" s="4"/>
      <c r="X503" s="4"/>
      <c r="Y503" s="4"/>
    </row>
    <row r="504" spans="1:25" ht="14.4" x14ac:dyDescent="0.3">
      <c r="A504" s="3"/>
      <c r="B504" s="4"/>
      <c r="C504" s="4"/>
      <c r="D504" s="5"/>
      <c r="E504" s="4"/>
      <c r="F504" s="4"/>
      <c r="G504" s="4"/>
      <c r="H504" s="4"/>
      <c r="I504" s="4"/>
      <c r="J504" s="4"/>
      <c r="K504" s="4"/>
      <c r="L504" s="4"/>
      <c r="M504" s="4"/>
      <c r="N504" s="4"/>
      <c r="O504" s="4"/>
      <c r="P504" s="4"/>
      <c r="Q504" s="4"/>
      <c r="R504" s="4"/>
      <c r="S504" s="4"/>
      <c r="T504" s="4"/>
      <c r="U504" s="4"/>
      <c r="V504" s="4"/>
      <c r="W504" s="4"/>
      <c r="X504" s="4"/>
      <c r="Y504" s="4"/>
    </row>
    <row r="505" spans="1:25" ht="14.4" x14ac:dyDescent="0.3">
      <c r="A505" s="3"/>
      <c r="B505" s="4"/>
      <c r="C505" s="4"/>
      <c r="D505" s="5"/>
      <c r="E505" s="4"/>
      <c r="F505" s="4"/>
      <c r="G505" s="4"/>
      <c r="H505" s="4"/>
      <c r="I505" s="4"/>
      <c r="J505" s="4"/>
      <c r="K505" s="4"/>
      <c r="L505" s="4"/>
      <c r="M505" s="4"/>
      <c r="N505" s="4"/>
      <c r="O505" s="4"/>
      <c r="P505" s="4"/>
      <c r="Q505" s="4"/>
      <c r="R505" s="4"/>
      <c r="S505" s="4"/>
      <c r="T505" s="4"/>
      <c r="U505" s="4"/>
      <c r="V505" s="4"/>
      <c r="W505" s="4"/>
      <c r="X505" s="4"/>
      <c r="Y505" s="4"/>
    </row>
    <row r="506" spans="1:25" ht="14.4" x14ac:dyDescent="0.3">
      <c r="A506" s="3"/>
      <c r="B506" s="4"/>
      <c r="C506" s="4"/>
      <c r="D506" s="5"/>
      <c r="E506" s="4"/>
      <c r="F506" s="4"/>
      <c r="G506" s="4"/>
      <c r="H506" s="4"/>
      <c r="I506" s="4"/>
      <c r="J506" s="4"/>
      <c r="K506" s="4"/>
      <c r="L506" s="4"/>
      <c r="M506" s="4"/>
      <c r="N506" s="4"/>
      <c r="O506" s="4"/>
      <c r="P506" s="4"/>
      <c r="Q506" s="4"/>
      <c r="R506" s="4"/>
      <c r="S506" s="4"/>
      <c r="T506" s="4"/>
      <c r="U506" s="4"/>
      <c r="V506" s="4"/>
      <c r="W506" s="4"/>
      <c r="X506" s="4"/>
      <c r="Y506" s="4"/>
    </row>
    <row r="507" spans="1:25" ht="14.4" x14ac:dyDescent="0.3">
      <c r="A507" s="3"/>
      <c r="B507" s="4"/>
      <c r="C507" s="4"/>
      <c r="D507" s="5"/>
      <c r="E507" s="4"/>
      <c r="F507" s="4"/>
      <c r="G507" s="4"/>
      <c r="H507" s="4"/>
      <c r="I507" s="4"/>
      <c r="J507" s="4"/>
      <c r="K507" s="4"/>
      <c r="L507" s="4"/>
      <c r="M507" s="4"/>
      <c r="N507" s="4"/>
      <c r="O507" s="4"/>
      <c r="P507" s="4"/>
      <c r="Q507" s="4"/>
      <c r="R507" s="4"/>
      <c r="S507" s="4"/>
      <c r="T507" s="4"/>
      <c r="U507" s="4"/>
      <c r="V507" s="4"/>
      <c r="W507" s="4"/>
      <c r="X507" s="4"/>
      <c r="Y507" s="4"/>
    </row>
    <row r="508" spans="1:25" ht="14.4" x14ac:dyDescent="0.3">
      <c r="A508" s="3"/>
      <c r="B508" s="4"/>
      <c r="C508" s="4"/>
      <c r="D508" s="5"/>
      <c r="E508" s="4"/>
      <c r="F508" s="4"/>
      <c r="G508" s="4"/>
      <c r="H508" s="4"/>
      <c r="I508" s="4"/>
      <c r="J508" s="4"/>
      <c r="K508" s="4"/>
      <c r="L508" s="4"/>
      <c r="M508" s="4"/>
      <c r="N508" s="4"/>
      <c r="O508" s="4"/>
      <c r="P508" s="4"/>
      <c r="Q508" s="4"/>
      <c r="R508" s="4"/>
      <c r="S508" s="4"/>
      <c r="T508" s="4"/>
      <c r="U508" s="4"/>
      <c r="V508" s="4"/>
      <c r="W508" s="4"/>
      <c r="X508" s="4"/>
      <c r="Y508" s="4"/>
    </row>
    <row r="509" spans="1:25" ht="14.4" x14ac:dyDescent="0.3">
      <c r="A509" s="3"/>
      <c r="B509" s="4"/>
      <c r="C509" s="4"/>
      <c r="D509" s="5"/>
      <c r="E509" s="4"/>
      <c r="F509" s="4"/>
      <c r="G509" s="4"/>
      <c r="H509" s="4"/>
      <c r="I509" s="4"/>
      <c r="J509" s="4"/>
      <c r="K509" s="4"/>
      <c r="L509" s="4"/>
      <c r="M509" s="4"/>
      <c r="N509" s="4"/>
      <c r="O509" s="4"/>
      <c r="P509" s="4"/>
      <c r="Q509" s="4"/>
      <c r="R509" s="4"/>
      <c r="S509" s="4"/>
      <c r="T509" s="4"/>
      <c r="U509" s="4"/>
      <c r="V509" s="4"/>
      <c r="W509" s="4"/>
      <c r="X509" s="4"/>
      <c r="Y509" s="4"/>
    </row>
    <row r="510" spans="1:25" ht="14.4" x14ac:dyDescent="0.3">
      <c r="A510" s="3"/>
      <c r="B510" s="4"/>
      <c r="C510" s="4"/>
      <c r="D510" s="5"/>
      <c r="E510" s="4"/>
      <c r="F510" s="4"/>
      <c r="G510" s="4"/>
      <c r="H510" s="4"/>
      <c r="I510" s="4"/>
      <c r="J510" s="4"/>
      <c r="K510" s="4"/>
      <c r="L510" s="4"/>
      <c r="M510" s="4"/>
      <c r="N510" s="4"/>
      <c r="O510" s="4"/>
      <c r="P510" s="4"/>
      <c r="Q510" s="4"/>
      <c r="R510" s="4"/>
      <c r="S510" s="4"/>
      <c r="T510" s="4"/>
      <c r="U510" s="4"/>
      <c r="V510" s="4"/>
      <c r="W510" s="4"/>
      <c r="X510" s="4"/>
      <c r="Y510" s="4"/>
    </row>
    <row r="511" spans="1:25" ht="14.4" x14ac:dyDescent="0.3">
      <c r="A511" s="3"/>
      <c r="B511" s="4"/>
      <c r="C511" s="4"/>
      <c r="D511" s="5"/>
      <c r="E511" s="4"/>
      <c r="F511" s="4"/>
      <c r="G511" s="4"/>
      <c r="H511" s="4"/>
      <c r="I511" s="4"/>
      <c r="J511" s="4"/>
      <c r="K511" s="4"/>
      <c r="L511" s="4"/>
      <c r="M511" s="4"/>
      <c r="N511" s="4"/>
      <c r="O511" s="4"/>
      <c r="P511" s="4"/>
      <c r="Q511" s="4"/>
      <c r="R511" s="4"/>
      <c r="S511" s="4"/>
      <c r="T511" s="4"/>
      <c r="U511" s="4"/>
      <c r="V511" s="4"/>
      <c r="W511" s="4"/>
      <c r="X511" s="4"/>
      <c r="Y511" s="4"/>
    </row>
    <row r="512" spans="1:25" ht="14.4" x14ac:dyDescent="0.3">
      <c r="A512" s="3"/>
      <c r="B512" s="4"/>
      <c r="C512" s="4"/>
      <c r="D512" s="5"/>
      <c r="E512" s="4"/>
      <c r="F512" s="4"/>
      <c r="G512" s="4"/>
      <c r="H512" s="4"/>
      <c r="I512" s="4"/>
      <c r="J512" s="4"/>
      <c r="K512" s="4"/>
      <c r="L512" s="4"/>
      <c r="M512" s="4"/>
      <c r="N512" s="4"/>
      <c r="O512" s="4"/>
      <c r="P512" s="4"/>
      <c r="Q512" s="4"/>
      <c r="R512" s="4"/>
      <c r="S512" s="4"/>
      <c r="T512" s="4"/>
      <c r="U512" s="4"/>
      <c r="V512" s="4"/>
      <c r="W512" s="4"/>
      <c r="X512" s="4"/>
      <c r="Y512" s="4"/>
    </row>
    <row r="513" spans="1:25" ht="14.4" x14ac:dyDescent="0.3">
      <c r="A513" s="3"/>
      <c r="B513" s="4"/>
      <c r="C513" s="4"/>
      <c r="D513" s="5"/>
      <c r="E513" s="4"/>
      <c r="F513" s="4"/>
      <c r="G513" s="4"/>
      <c r="H513" s="4"/>
      <c r="I513" s="4"/>
      <c r="J513" s="4"/>
      <c r="K513" s="4"/>
      <c r="L513" s="4"/>
      <c r="M513" s="4"/>
      <c r="N513" s="4"/>
      <c r="O513" s="4"/>
      <c r="P513" s="4"/>
      <c r="Q513" s="4"/>
      <c r="R513" s="4"/>
      <c r="S513" s="4"/>
      <c r="T513" s="4"/>
      <c r="U513" s="4"/>
      <c r="V513" s="4"/>
      <c r="W513" s="4"/>
      <c r="X513" s="4"/>
      <c r="Y513" s="4"/>
    </row>
    <row r="514" spans="1:25" ht="14.4" x14ac:dyDescent="0.3">
      <c r="A514" s="3"/>
      <c r="B514" s="4"/>
      <c r="C514" s="4"/>
      <c r="D514" s="5"/>
      <c r="E514" s="4"/>
      <c r="F514" s="4"/>
      <c r="G514" s="4"/>
      <c r="H514" s="4"/>
      <c r="I514" s="4"/>
      <c r="J514" s="4"/>
      <c r="K514" s="4"/>
      <c r="L514" s="4"/>
      <c r="M514" s="4"/>
      <c r="N514" s="4"/>
      <c r="O514" s="4"/>
      <c r="P514" s="4"/>
      <c r="Q514" s="4"/>
      <c r="R514" s="4"/>
      <c r="S514" s="4"/>
      <c r="T514" s="4"/>
      <c r="U514" s="4"/>
      <c r="V514" s="4"/>
      <c r="W514" s="4"/>
      <c r="X514" s="4"/>
      <c r="Y514" s="4"/>
    </row>
    <row r="515" spans="1:25" ht="14.4" x14ac:dyDescent="0.3">
      <c r="A515" s="3"/>
      <c r="B515" s="4"/>
      <c r="C515" s="4"/>
      <c r="D515" s="5"/>
      <c r="E515" s="4"/>
      <c r="F515" s="4"/>
      <c r="G515" s="4"/>
      <c r="H515" s="4"/>
      <c r="I515" s="4"/>
      <c r="J515" s="4"/>
      <c r="K515" s="4"/>
      <c r="L515" s="4"/>
      <c r="M515" s="4"/>
      <c r="N515" s="4"/>
      <c r="O515" s="4"/>
      <c r="P515" s="4"/>
      <c r="Q515" s="4"/>
      <c r="R515" s="4"/>
      <c r="S515" s="4"/>
      <c r="T515" s="4"/>
      <c r="U515" s="4"/>
      <c r="V515" s="4"/>
      <c r="W515" s="4"/>
      <c r="X515" s="4"/>
      <c r="Y515" s="4"/>
    </row>
    <row r="516" spans="1:25" ht="14.4" x14ac:dyDescent="0.3">
      <c r="A516" s="3"/>
      <c r="B516" s="4"/>
      <c r="C516" s="4"/>
      <c r="D516" s="5"/>
      <c r="E516" s="4"/>
      <c r="F516" s="4"/>
      <c r="G516" s="4"/>
      <c r="H516" s="4"/>
      <c r="I516" s="4"/>
      <c r="J516" s="4"/>
      <c r="K516" s="4"/>
      <c r="L516" s="4"/>
      <c r="M516" s="4"/>
      <c r="N516" s="4"/>
      <c r="O516" s="4"/>
      <c r="P516" s="4"/>
      <c r="Q516" s="4"/>
      <c r="R516" s="4"/>
      <c r="S516" s="4"/>
      <c r="T516" s="4"/>
      <c r="U516" s="4"/>
      <c r="V516" s="4"/>
      <c r="W516" s="4"/>
      <c r="X516" s="4"/>
      <c r="Y516" s="4"/>
    </row>
    <row r="517" spans="1:25" ht="14.4" x14ac:dyDescent="0.3">
      <c r="A517" s="3"/>
      <c r="B517" s="4"/>
      <c r="C517" s="4"/>
      <c r="D517" s="5"/>
      <c r="E517" s="4"/>
      <c r="F517" s="4"/>
      <c r="G517" s="4"/>
      <c r="H517" s="4"/>
      <c r="I517" s="4"/>
      <c r="J517" s="4"/>
      <c r="K517" s="4"/>
      <c r="L517" s="4"/>
      <c r="M517" s="4"/>
      <c r="N517" s="4"/>
      <c r="O517" s="4"/>
      <c r="P517" s="4"/>
      <c r="Q517" s="4"/>
      <c r="R517" s="4"/>
      <c r="S517" s="4"/>
      <c r="T517" s="4"/>
      <c r="U517" s="4"/>
      <c r="V517" s="4"/>
      <c r="W517" s="4"/>
      <c r="X517" s="4"/>
      <c r="Y517" s="4"/>
    </row>
    <row r="518" spans="1:25" ht="14.4" x14ac:dyDescent="0.3">
      <c r="A518" s="3"/>
      <c r="B518" s="4"/>
      <c r="C518" s="4"/>
      <c r="D518" s="5"/>
      <c r="E518" s="4"/>
      <c r="F518" s="4"/>
      <c r="G518" s="4"/>
      <c r="H518" s="4"/>
      <c r="I518" s="4"/>
      <c r="J518" s="4"/>
      <c r="K518" s="4"/>
      <c r="L518" s="4"/>
      <c r="M518" s="4"/>
      <c r="N518" s="4"/>
      <c r="O518" s="4"/>
      <c r="P518" s="4"/>
      <c r="Q518" s="4"/>
      <c r="R518" s="4"/>
      <c r="S518" s="4"/>
      <c r="T518" s="4"/>
      <c r="U518" s="4"/>
      <c r="V518" s="4"/>
      <c r="W518" s="4"/>
      <c r="X518" s="4"/>
      <c r="Y518" s="4"/>
    </row>
    <row r="519" spans="1:25" ht="14.4" x14ac:dyDescent="0.3">
      <c r="A519" s="3"/>
      <c r="B519" s="4"/>
      <c r="C519" s="4"/>
      <c r="D519" s="5"/>
      <c r="E519" s="4"/>
      <c r="F519" s="4"/>
      <c r="G519" s="4"/>
      <c r="H519" s="4"/>
      <c r="I519" s="4"/>
      <c r="J519" s="4"/>
      <c r="K519" s="4"/>
      <c r="L519" s="4"/>
      <c r="M519" s="4"/>
      <c r="N519" s="4"/>
      <c r="O519" s="4"/>
      <c r="P519" s="4"/>
      <c r="Q519" s="4"/>
      <c r="R519" s="4"/>
      <c r="S519" s="4"/>
      <c r="T519" s="4"/>
      <c r="U519" s="4"/>
      <c r="V519" s="4"/>
      <c r="W519" s="4"/>
      <c r="X519" s="4"/>
      <c r="Y519" s="4"/>
    </row>
    <row r="520" spans="1:25" ht="14.4" x14ac:dyDescent="0.3">
      <c r="A520" s="3"/>
      <c r="B520" s="4"/>
      <c r="C520" s="4"/>
      <c r="D520" s="5"/>
      <c r="E520" s="4"/>
      <c r="F520" s="4"/>
      <c r="G520" s="4"/>
      <c r="H520" s="4"/>
      <c r="I520" s="4"/>
      <c r="J520" s="4"/>
      <c r="K520" s="4"/>
      <c r="L520" s="4"/>
      <c r="M520" s="4"/>
      <c r="N520" s="4"/>
      <c r="O520" s="4"/>
      <c r="P520" s="4"/>
      <c r="Q520" s="4"/>
      <c r="R520" s="4"/>
      <c r="S520" s="4"/>
      <c r="T520" s="4"/>
      <c r="U520" s="4"/>
      <c r="V520" s="4"/>
      <c r="W520" s="4"/>
      <c r="X520" s="4"/>
      <c r="Y520" s="4"/>
    </row>
    <row r="521" spans="1:25" ht="14.4" x14ac:dyDescent="0.3">
      <c r="A521" s="3"/>
      <c r="B521" s="4"/>
      <c r="C521" s="4"/>
      <c r="D521" s="5"/>
      <c r="E521" s="4"/>
      <c r="F521" s="4"/>
      <c r="G521" s="4"/>
      <c r="H521" s="4"/>
      <c r="I521" s="4"/>
      <c r="J521" s="4"/>
      <c r="K521" s="4"/>
      <c r="L521" s="4"/>
      <c r="M521" s="4"/>
      <c r="N521" s="4"/>
      <c r="O521" s="4"/>
      <c r="P521" s="4"/>
      <c r="Q521" s="4"/>
      <c r="R521" s="4"/>
      <c r="S521" s="4"/>
      <c r="T521" s="4"/>
      <c r="U521" s="4"/>
      <c r="V521" s="4"/>
      <c r="W521" s="4"/>
      <c r="X521" s="4"/>
      <c r="Y521" s="4"/>
    </row>
    <row r="522" spans="1:25" ht="14.4" x14ac:dyDescent="0.3">
      <c r="A522" s="3"/>
      <c r="B522" s="4"/>
      <c r="C522" s="4"/>
      <c r="D522" s="5"/>
      <c r="E522" s="4"/>
      <c r="F522" s="4"/>
      <c r="G522" s="4"/>
      <c r="H522" s="4"/>
      <c r="I522" s="4"/>
      <c r="J522" s="4"/>
      <c r="K522" s="4"/>
      <c r="L522" s="4"/>
      <c r="M522" s="4"/>
      <c r="N522" s="4"/>
      <c r="O522" s="4"/>
      <c r="P522" s="4"/>
      <c r="Q522" s="4"/>
      <c r="R522" s="4"/>
      <c r="S522" s="4"/>
      <c r="T522" s="4"/>
      <c r="U522" s="4"/>
      <c r="V522" s="4"/>
      <c r="W522" s="4"/>
      <c r="X522" s="4"/>
      <c r="Y522" s="4"/>
    </row>
    <row r="523" spans="1:25" ht="14.4" x14ac:dyDescent="0.3">
      <c r="A523" s="3"/>
      <c r="B523" s="4"/>
      <c r="C523" s="4"/>
      <c r="D523" s="5"/>
      <c r="E523" s="4"/>
      <c r="F523" s="4"/>
      <c r="G523" s="4"/>
      <c r="H523" s="4"/>
      <c r="I523" s="4"/>
      <c r="J523" s="4"/>
      <c r="K523" s="4"/>
      <c r="L523" s="4"/>
      <c r="M523" s="4"/>
      <c r="N523" s="4"/>
      <c r="O523" s="4"/>
      <c r="P523" s="4"/>
      <c r="Q523" s="4"/>
      <c r="R523" s="4"/>
      <c r="S523" s="4"/>
      <c r="T523" s="4"/>
      <c r="U523" s="4"/>
      <c r="V523" s="4"/>
      <c r="W523" s="4"/>
      <c r="X523" s="4"/>
      <c r="Y523" s="4"/>
    </row>
    <row r="524" spans="1:25" ht="14.4" x14ac:dyDescent="0.3">
      <c r="A524" s="3"/>
      <c r="B524" s="4"/>
      <c r="C524" s="4"/>
      <c r="D524" s="5"/>
      <c r="E524" s="4"/>
      <c r="F524" s="4"/>
      <c r="G524" s="4"/>
      <c r="H524" s="4"/>
      <c r="I524" s="4"/>
      <c r="J524" s="4"/>
      <c r="K524" s="4"/>
      <c r="L524" s="4"/>
      <c r="M524" s="4"/>
      <c r="N524" s="4"/>
      <c r="O524" s="4"/>
      <c r="P524" s="4"/>
      <c r="Q524" s="4"/>
      <c r="R524" s="4"/>
      <c r="S524" s="4"/>
      <c r="T524" s="4"/>
      <c r="U524" s="4"/>
      <c r="V524" s="4"/>
      <c r="W524" s="4"/>
      <c r="X524" s="4"/>
      <c r="Y524" s="4"/>
    </row>
    <row r="525" spans="1:25" ht="14.4" x14ac:dyDescent="0.3">
      <c r="A525" s="3"/>
      <c r="B525" s="4"/>
      <c r="C525" s="4"/>
      <c r="D525" s="5"/>
      <c r="E525" s="4"/>
      <c r="F525" s="4"/>
      <c r="G525" s="4"/>
      <c r="H525" s="4"/>
      <c r="I525" s="4"/>
      <c r="J525" s="4"/>
      <c r="K525" s="4"/>
      <c r="L525" s="4"/>
      <c r="M525" s="4"/>
      <c r="N525" s="4"/>
      <c r="O525" s="4"/>
      <c r="P525" s="4"/>
      <c r="Q525" s="4"/>
      <c r="R525" s="4"/>
      <c r="S525" s="4"/>
      <c r="T525" s="4"/>
      <c r="U525" s="4"/>
      <c r="V525" s="4"/>
      <c r="W525" s="4"/>
      <c r="X525" s="4"/>
      <c r="Y525" s="4"/>
    </row>
    <row r="526" spans="1:25" ht="14.4" x14ac:dyDescent="0.3">
      <c r="A526" s="3"/>
      <c r="B526" s="4"/>
      <c r="C526" s="4"/>
      <c r="D526" s="5"/>
      <c r="E526" s="4"/>
      <c r="F526" s="4"/>
      <c r="G526" s="4"/>
      <c r="H526" s="4"/>
      <c r="I526" s="4"/>
      <c r="J526" s="4"/>
      <c r="K526" s="4"/>
      <c r="L526" s="4"/>
      <c r="M526" s="4"/>
      <c r="N526" s="4"/>
      <c r="O526" s="4"/>
      <c r="P526" s="4"/>
      <c r="Q526" s="4"/>
      <c r="R526" s="4"/>
      <c r="S526" s="4"/>
      <c r="T526" s="4"/>
      <c r="U526" s="4"/>
      <c r="V526" s="4"/>
      <c r="W526" s="4"/>
      <c r="X526" s="4"/>
      <c r="Y526" s="4"/>
    </row>
    <row r="527" spans="1:25" ht="14.4" x14ac:dyDescent="0.3">
      <c r="A527" s="3"/>
      <c r="B527" s="4"/>
      <c r="C527" s="4"/>
      <c r="D527" s="5"/>
      <c r="E527" s="4"/>
      <c r="F527" s="4"/>
      <c r="G527" s="4"/>
      <c r="H527" s="4"/>
      <c r="I527" s="4"/>
      <c r="J527" s="4"/>
      <c r="K527" s="4"/>
      <c r="L527" s="4"/>
      <c r="M527" s="4"/>
      <c r="N527" s="4"/>
      <c r="O527" s="4"/>
      <c r="P527" s="4"/>
      <c r="Q527" s="4"/>
      <c r="R527" s="4"/>
      <c r="S527" s="4"/>
      <c r="T527" s="4"/>
      <c r="U527" s="4"/>
      <c r="V527" s="4"/>
      <c r="W527" s="4"/>
      <c r="X527" s="4"/>
      <c r="Y527" s="4"/>
    </row>
    <row r="528" spans="1:25" ht="14.4" x14ac:dyDescent="0.3">
      <c r="A528" s="3"/>
      <c r="B528" s="4"/>
      <c r="C528" s="4"/>
      <c r="D528" s="5"/>
      <c r="E528" s="4"/>
      <c r="F528" s="4"/>
      <c r="G528" s="4"/>
      <c r="H528" s="4"/>
      <c r="I528" s="4"/>
      <c r="J528" s="4"/>
      <c r="K528" s="4"/>
      <c r="L528" s="4"/>
      <c r="M528" s="4"/>
      <c r="N528" s="4"/>
      <c r="O528" s="4"/>
      <c r="P528" s="4"/>
      <c r="Q528" s="4"/>
      <c r="R528" s="4"/>
      <c r="S528" s="4"/>
      <c r="T528" s="4"/>
      <c r="U528" s="4"/>
      <c r="V528" s="4"/>
      <c r="W528" s="4"/>
      <c r="X528" s="4"/>
      <c r="Y528" s="4"/>
    </row>
    <row r="529" spans="1:25" ht="14.4" x14ac:dyDescent="0.3">
      <c r="A529" s="3"/>
      <c r="B529" s="4"/>
      <c r="C529" s="4"/>
      <c r="D529" s="5"/>
      <c r="E529" s="4"/>
      <c r="F529" s="4"/>
      <c r="G529" s="4"/>
      <c r="H529" s="4"/>
      <c r="I529" s="4"/>
      <c r="J529" s="4"/>
      <c r="K529" s="4"/>
      <c r="L529" s="4"/>
      <c r="M529" s="4"/>
      <c r="N529" s="4"/>
      <c r="O529" s="4"/>
      <c r="P529" s="4"/>
      <c r="Q529" s="4"/>
      <c r="R529" s="4"/>
      <c r="S529" s="4"/>
      <c r="T529" s="4"/>
      <c r="U529" s="4"/>
      <c r="V529" s="4"/>
      <c r="W529" s="4"/>
      <c r="X529" s="4"/>
      <c r="Y529" s="4"/>
    </row>
    <row r="530" spans="1:25" ht="14.4" x14ac:dyDescent="0.3">
      <c r="A530" s="3"/>
      <c r="B530" s="4"/>
      <c r="C530" s="4"/>
      <c r="D530" s="5"/>
      <c r="E530" s="4"/>
      <c r="F530" s="4"/>
      <c r="G530" s="4"/>
      <c r="H530" s="4"/>
      <c r="I530" s="4"/>
      <c r="J530" s="4"/>
      <c r="K530" s="4"/>
      <c r="L530" s="4"/>
      <c r="M530" s="4"/>
      <c r="N530" s="4"/>
      <c r="O530" s="4"/>
      <c r="P530" s="4"/>
      <c r="Q530" s="4"/>
      <c r="R530" s="4"/>
      <c r="S530" s="4"/>
      <c r="T530" s="4"/>
      <c r="U530" s="4"/>
      <c r="V530" s="4"/>
      <c r="W530" s="4"/>
      <c r="X530" s="4"/>
      <c r="Y530" s="4"/>
    </row>
    <row r="531" spans="1:25" ht="14.4" x14ac:dyDescent="0.3">
      <c r="A531" s="3"/>
      <c r="B531" s="4"/>
      <c r="C531" s="4"/>
      <c r="D531" s="5"/>
      <c r="E531" s="4"/>
      <c r="F531" s="4"/>
      <c r="G531" s="4"/>
      <c r="H531" s="4"/>
      <c r="I531" s="4"/>
      <c r="J531" s="4"/>
      <c r="K531" s="4"/>
      <c r="L531" s="4"/>
      <c r="M531" s="4"/>
      <c r="N531" s="4"/>
      <c r="O531" s="4"/>
      <c r="P531" s="4"/>
      <c r="Q531" s="4"/>
      <c r="R531" s="4"/>
      <c r="S531" s="4"/>
      <c r="T531" s="4"/>
      <c r="U531" s="4"/>
      <c r="V531" s="4"/>
      <c r="W531" s="4"/>
      <c r="X531" s="4"/>
      <c r="Y531" s="4"/>
    </row>
    <row r="532" spans="1:25" ht="14.4" x14ac:dyDescent="0.3">
      <c r="A532" s="3"/>
      <c r="B532" s="4"/>
      <c r="C532" s="4"/>
      <c r="D532" s="5"/>
      <c r="E532" s="4"/>
      <c r="F532" s="4"/>
      <c r="G532" s="4"/>
      <c r="H532" s="4"/>
      <c r="I532" s="4"/>
      <c r="J532" s="4"/>
      <c r="K532" s="4"/>
      <c r="L532" s="4"/>
      <c r="M532" s="4"/>
      <c r="N532" s="4"/>
      <c r="O532" s="4"/>
      <c r="P532" s="4"/>
      <c r="Q532" s="4"/>
      <c r="R532" s="4"/>
      <c r="S532" s="4"/>
      <c r="T532" s="4"/>
      <c r="U532" s="4"/>
      <c r="V532" s="4"/>
      <c r="W532" s="4"/>
      <c r="X532" s="4"/>
      <c r="Y532" s="4"/>
    </row>
    <row r="533" spans="1:25" ht="14.4" x14ac:dyDescent="0.3">
      <c r="A533" s="3"/>
      <c r="B533" s="4"/>
      <c r="C533" s="4"/>
      <c r="D533" s="5"/>
      <c r="E533" s="4"/>
      <c r="F533" s="4"/>
      <c r="G533" s="4"/>
      <c r="H533" s="4"/>
      <c r="I533" s="4"/>
      <c r="J533" s="4"/>
      <c r="K533" s="4"/>
      <c r="L533" s="4"/>
      <c r="M533" s="4"/>
      <c r="N533" s="4"/>
      <c r="O533" s="4"/>
      <c r="P533" s="4"/>
      <c r="Q533" s="4"/>
      <c r="R533" s="4"/>
      <c r="S533" s="4"/>
      <c r="T533" s="4"/>
      <c r="U533" s="4"/>
      <c r="V533" s="4"/>
      <c r="W533" s="4"/>
      <c r="X533" s="4"/>
      <c r="Y533" s="4"/>
    </row>
    <row r="534" spans="1:25" ht="14.4" x14ac:dyDescent="0.3">
      <c r="A534" s="3"/>
      <c r="B534" s="4"/>
      <c r="C534" s="4"/>
      <c r="D534" s="5"/>
      <c r="E534" s="4"/>
      <c r="F534" s="4"/>
      <c r="G534" s="4"/>
      <c r="H534" s="4"/>
      <c r="I534" s="4"/>
      <c r="J534" s="4"/>
      <c r="K534" s="4"/>
      <c r="L534" s="4"/>
      <c r="M534" s="4"/>
      <c r="N534" s="4"/>
      <c r="O534" s="4"/>
      <c r="P534" s="4"/>
      <c r="Q534" s="4"/>
      <c r="R534" s="4"/>
      <c r="S534" s="4"/>
      <c r="T534" s="4"/>
      <c r="U534" s="4"/>
      <c r="V534" s="4"/>
      <c r="W534" s="4"/>
      <c r="X534" s="4"/>
      <c r="Y534" s="4"/>
    </row>
    <row r="535" spans="1:25" ht="14.4" x14ac:dyDescent="0.3">
      <c r="A535" s="3"/>
      <c r="B535" s="4"/>
      <c r="C535" s="4"/>
      <c r="D535" s="5"/>
      <c r="E535" s="4"/>
      <c r="F535" s="4"/>
      <c r="G535" s="4"/>
      <c r="H535" s="4"/>
      <c r="I535" s="4"/>
      <c r="J535" s="4"/>
      <c r="K535" s="4"/>
      <c r="L535" s="4"/>
      <c r="M535" s="4"/>
      <c r="N535" s="4"/>
      <c r="O535" s="4"/>
      <c r="P535" s="4"/>
      <c r="Q535" s="4"/>
      <c r="R535" s="4"/>
      <c r="S535" s="4"/>
      <c r="T535" s="4"/>
      <c r="U535" s="4"/>
      <c r="V535" s="4"/>
      <c r="W535" s="4"/>
      <c r="X535" s="4"/>
      <c r="Y535" s="4"/>
    </row>
    <row r="536" spans="1:25" ht="14.4" x14ac:dyDescent="0.3">
      <c r="A536" s="3"/>
      <c r="B536" s="4"/>
      <c r="C536" s="4"/>
      <c r="D536" s="5"/>
      <c r="E536" s="4"/>
      <c r="F536" s="4"/>
      <c r="G536" s="4"/>
      <c r="H536" s="4"/>
      <c r="I536" s="4"/>
      <c r="J536" s="4"/>
      <c r="K536" s="4"/>
      <c r="L536" s="4"/>
      <c r="M536" s="4"/>
      <c r="N536" s="4"/>
      <c r="O536" s="4"/>
      <c r="P536" s="4"/>
      <c r="Q536" s="4"/>
      <c r="R536" s="4"/>
      <c r="S536" s="4"/>
      <c r="T536" s="4"/>
      <c r="U536" s="4"/>
      <c r="V536" s="4"/>
      <c r="W536" s="4"/>
      <c r="X536" s="4"/>
      <c r="Y536" s="4"/>
    </row>
    <row r="537" spans="1:25" ht="14.4" x14ac:dyDescent="0.3">
      <c r="A537" s="3"/>
      <c r="B537" s="4"/>
      <c r="C537" s="4"/>
      <c r="D537" s="5"/>
      <c r="E537" s="4"/>
      <c r="F537" s="4"/>
      <c r="G537" s="4"/>
      <c r="H537" s="4"/>
      <c r="I537" s="4"/>
      <c r="J537" s="4"/>
      <c r="K537" s="4"/>
      <c r="L537" s="4"/>
      <c r="M537" s="4"/>
      <c r="N537" s="4"/>
      <c r="O537" s="4"/>
      <c r="P537" s="4"/>
      <c r="Q537" s="4"/>
      <c r="R537" s="4"/>
      <c r="S537" s="4"/>
      <c r="T537" s="4"/>
      <c r="U537" s="4"/>
      <c r="V537" s="4"/>
      <c r="W537" s="4"/>
      <c r="X537" s="4"/>
      <c r="Y537" s="4"/>
    </row>
    <row r="538" spans="1:25" ht="14.4" x14ac:dyDescent="0.3">
      <c r="A538" s="3"/>
      <c r="B538" s="4"/>
      <c r="C538" s="4"/>
      <c r="D538" s="5"/>
      <c r="E538" s="4"/>
      <c r="F538" s="4"/>
      <c r="G538" s="4"/>
      <c r="H538" s="4"/>
      <c r="I538" s="4"/>
      <c r="J538" s="4"/>
      <c r="K538" s="4"/>
      <c r="L538" s="4"/>
      <c r="M538" s="4"/>
      <c r="N538" s="4"/>
      <c r="O538" s="4"/>
      <c r="P538" s="4"/>
      <c r="Q538" s="4"/>
      <c r="R538" s="4"/>
      <c r="S538" s="4"/>
      <c r="T538" s="4"/>
      <c r="U538" s="4"/>
      <c r="V538" s="4"/>
      <c r="W538" s="4"/>
      <c r="X538" s="4"/>
      <c r="Y538" s="4"/>
    </row>
    <row r="539" spans="1:25" ht="14.4" x14ac:dyDescent="0.3">
      <c r="A539" s="3"/>
      <c r="B539" s="4"/>
      <c r="C539" s="4"/>
      <c r="D539" s="5"/>
      <c r="E539" s="4"/>
      <c r="F539" s="4"/>
      <c r="G539" s="4"/>
      <c r="H539" s="4"/>
      <c r="I539" s="4"/>
      <c r="J539" s="4"/>
      <c r="K539" s="4"/>
      <c r="L539" s="4"/>
      <c r="M539" s="4"/>
      <c r="N539" s="4"/>
      <c r="O539" s="4"/>
      <c r="P539" s="4"/>
      <c r="Q539" s="4"/>
      <c r="R539" s="4"/>
      <c r="S539" s="4"/>
      <c r="T539" s="4"/>
      <c r="U539" s="4"/>
      <c r="V539" s="4"/>
      <c r="W539" s="4"/>
      <c r="X539" s="4"/>
      <c r="Y539" s="4"/>
    </row>
    <row r="540" spans="1:25" ht="14.4" x14ac:dyDescent="0.3">
      <c r="A540" s="3"/>
      <c r="B540" s="4"/>
      <c r="C540" s="4"/>
      <c r="D540" s="5"/>
      <c r="E540" s="4"/>
      <c r="F540" s="4"/>
      <c r="G540" s="4"/>
      <c r="H540" s="4"/>
      <c r="I540" s="4"/>
      <c r="J540" s="4"/>
      <c r="K540" s="4"/>
      <c r="L540" s="4"/>
      <c r="M540" s="4"/>
      <c r="N540" s="4"/>
      <c r="O540" s="4"/>
      <c r="P540" s="4"/>
      <c r="Q540" s="4"/>
      <c r="R540" s="4"/>
      <c r="S540" s="4"/>
      <c r="T540" s="4"/>
      <c r="U540" s="4"/>
      <c r="V540" s="4"/>
      <c r="W540" s="4"/>
      <c r="X540" s="4"/>
      <c r="Y540" s="4"/>
    </row>
    <row r="541" spans="1:25" ht="14.4" x14ac:dyDescent="0.3">
      <c r="A541" s="3"/>
      <c r="B541" s="4"/>
      <c r="C541" s="4"/>
      <c r="D541" s="5"/>
      <c r="E541" s="4"/>
      <c r="F541" s="4"/>
      <c r="G541" s="4"/>
      <c r="H541" s="4"/>
      <c r="I541" s="4"/>
      <c r="J541" s="4"/>
      <c r="K541" s="4"/>
      <c r="L541" s="4"/>
      <c r="M541" s="4"/>
      <c r="N541" s="4"/>
      <c r="O541" s="4"/>
      <c r="P541" s="4"/>
      <c r="Q541" s="4"/>
      <c r="R541" s="4"/>
      <c r="S541" s="4"/>
      <c r="T541" s="4"/>
      <c r="U541" s="4"/>
      <c r="V541" s="4"/>
      <c r="W541" s="4"/>
      <c r="X541" s="4"/>
      <c r="Y541" s="4"/>
    </row>
    <row r="542" spans="1:25" ht="14.4" x14ac:dyDescent="0.3">
      <c r="A542" s="3"/>
      <c r="B542" s="4"/>
      <c r="C542" s="4"/>
      <c r="D542" s="5"/>
      <c r="E542" s="4"/>
      <c r="F542" s="4"/>
      <c r="G542" s="4"/>
      <c r="H542" s="4"/>
      <c r="I542" s="4"/>
      <c r="J542" s="4"/>
      <c r="K542" s="4"/>
      <c r="L542" s="4"/>
      <c r="M542" s="4"/>
      <c r="N542" s="4"/>
      <c r="O542" s="4"/>
      <c r="P542" s="4"/>
      <c r="Q542" s="4"/>
      <c r="R542" s="4"/>
      <c r="S542" s="4"/>
      <c r="T542" s="4"/>
      <c r="U542" s="4"/>
      <c r="V542" s="4"/>
      <c r="W542" s="4"/>
      <c r="X542" s="4"/>
      <c r="Y542" s="4"/>
    </row>
    <row r="543" spans="1:25" ht="14.4" x14ac:dyDescent="0.3">
      <c r="A543" s="3"/>
      <c r="B543" s="4"/>
      <c r="C543" s="4"/>
      <c r="D543" s="5"/>
      <c r="E543" s="4"/>
      <c r="F543" s="4"/>
      <c r="G543" s="4"/>
      <c r="H543" s="4"/>
      <c r="I543" s="4"/>
      <c r="J543" s="4"/>
      <c r="K543" s="4"/>
      <c r="L543" s="4"/>
      <c r="M543" s="4"/>
      <c r="N543" s="4"/>
      <c r="O543" s="4"/>
      <c r="P543" s="4"/>
      <c r="Q543" s="4"/>
      <c r="R543" s="4"/>
      <c r="S543" s="4"/>
      <c r="T543" s="4"/>
      <c r="U543" s="4"/>
      <c r="V543" s="4"/>
      <c r="W543" s="4"/>
      <c r="X543" s="4"/>
      <c r="Y543" s="4"/>
    </row>
    <row r="544" spans="1:25" ht="14.4" x14ac:dyDescent="0.3">
      <c r="A544" s="3"/>
      <c r="B544" s="4"/>
      <c r="C544" s="4"/>
      <c r="D544" s="5"/>
      <c r="E544" s="4"/>
      <c r="F544" s="4"/>
      <c r="G544" s="4"/>
      <c r="H544" s="4"/>
      <c r="I544" s="4"/>
      <c r="J544" s="4"/>
      <c r="K544" s="4"/>
      <c r="L544" s="4"/>
      <c r="M544" s="4"/>
      <c r="N544" s="4"/>
      <c r="O544" s="4"/>
      <c r="P544" s="4"/>
      <c r="Q544" s="4"/>
      <c r="R544" s="4"/>
      <c r="S544" s="4"/>
      <c r="T544" s="4"/>
      <c r="U544" s="4"/>
      <c r="V544" s="4"/>
      <c r="W544" s="4"/>
      <c r="X544" s="4"/>
      <c r="Y544" s="4"/>
    </row>
    <row r="545" spans="1:25" ht="14.4" x14ac:dyDescent="0.3">
      <c r="A545" s="3"/>
      <c r="B545" s="4"/>
      <c r="C545" s="4"/>
      <c r="D545" s="5"/>
      <c r="E545" s="4"/>
      <c r="F545" s="4"/>
      <c r="G545" s="4"/>
      <c r="H545" s="4"/>
      <c r="I545" s="4"/>
      <c r="J545" s="4"/>
      <c r="K545" s="4"/>
      <c r="L545" s="4"/>
      <c r="M545" s="4"/>
      <c r="N545" s="4"/>
      <c r="O545" s="4"/>
      <c r="P545" s="4"/>
      <c r="Q545" s="4"/>
      <c r="R545" s="4"/>
      <c r="S545" s="4"/>
      <c r="T545" s="4"/>
      <c r="U545" s="4"/>
      <c r="V545" s="4"/>
      <c r="W545" s="4"/>
      <c r="X545" s="4"/>
      <c r="Y545" s="4"/>
    </row>
    <row r="546" spans="1:25" ht="14.4" x14ac:dyDescent="0.3">
      <c r="A546" s="3"/>
      <c r="B546" s="4"/>
      <c r="C546" s="4"/>
      <c r="D546" s="5"/>
      <c r="E546" s="4"/>
      <c r="F546" s="4"/>
      <c r="G546" s="4"/>
      <c r="H546" s="4"/>
      <c r="I546" s="4"/>
      <c r="J546" s="4"/>
      <c r="K546" s="4"/>
      <c r="L546" s="4"/>
      <c r="M546" s="4"/>
      <c r="N546" s="4"/>
      <c r="O546" s="4"/>
      <c r="P546" s="4"/>
      <c r="Q546" s="4"/>
      <c r="R546" s="4"/>
      <c r="S546" s="4"/>
      <c r="T546" s="4"/>
      <c r="U546" s="4"/>
      <c r="V546" s="4"/>
      <c r="W546" s="4"/>
      <c r="X546" s="4"/>
      <c r="Y546" s="4"/>
    </row>
    <row r="547" spans="1:25" ht="14.4" x14ac:dyDescent="0.3">
      <c r="A547" s="3"/>
      <c r="B547" s="4"/>
      <c r="C547" s="4"/>
      <c r="D547" s="5"/>
      <c r="E547" s="4"/>
      <c r="F547" s="4"/>
      <c r="G547" s="4"/>
      <c r="H547" s="4"/>
      <c r="I547" s="4"/>
      <c r="J547" s="4"/>
      <c r="K547" s="4"/>
      <c r="L547" s="4"/>
      <c r="M547" s="4"/>
      <c r="N547" s="4"/>
      <c r="O547" s="4"/>
      <c r="P547" s="4"/>
      <c r="Q547" s="4"/>
      <c r="R547" s="4"/>
      <c r="S547" s="4"/>
      <c r="T547" s="4"/>
      <c r="U547" s="4"/>
      <c r="V547" s="4"/>
      <c r="W547" s="4"/>
      <c r="X547" s="4"/>
      <c r="Y547" s="4"/>
    </row>
    <row r="548" spans="1:25" ht="14.4" x14ac:dyDescent="0.3">
      <c r="A548" s="3"/>
      <c r="B548" s="4"/>
      <c r="C548" s="4"/>
      <c r="D548" s="5"/>
      <c r="E548" s="4"/>
      <c r="F548" s="4"/>
      <c r="G548" s="4"/>
      <c r="H548" s="4"/>
      <c r="I548" s="4"/>
      <c r="J548" s="4"/>
      <c r="K548" s="4"/>
      <c r="L548" s="4"/>
      <c r="M548" s="4"/>
      <c r="N548" s="4"/>
      <c r="O548" s="4"/>
      <c r="P548" s="4"/>
      <c r="Q548" s="4"/>
      <c r="R548" s="4"/>
      <c r="S548" s="4"/>
      <c r="T548" s="4"/>
      <c r="U548" s="4"/>
      <c r="V548" s="4"/>
      <c r="W548" s="4"/>
      <c r="X548" s="4"/>
      <c r="Y548" s="4"/>
    </row>
    <row r="549" spans="1:25" ht="14.4" x14ac:dyDescent="0.3">
      <c r="A549" s="3"/>
      <c r="B549" s="4"/>
      <c r="C549" s="4"/>
      <c r="D549" s="5"/>
      <c r="E549" s="4"/>
      <c r="F549" s="4"/>
      <c r="G549" s="4"/>
      <c r="H549" s="4"/>
      <c r="I549" s="4"/>
      <c r="J549" s="4"/>
      <c r="K549" s="4"/>
      <c r="L549" s="4"/>
      <c r="M549" s="4"/>
      <c r="N549" s="4"/>
      <c r="O549" s="4"/>
      <c r="P549" s="4"/>
      <c r="Q549" s="4"/>
      <c r="R549" s="4"/>
      <c r="S549" s="4"/>
      <c r="T549" s="4"/>
      <c r="U549" s="4"/>
      <c r="V549" s="4"/>
      <c r="W549" s="4"/>
      <c r="X549" s="4"/>
      <c r="Y549" s="4"/>
    </row>
    <row r="550" spans="1:25" ht="14.4" x14ac:dyDescent="0.3">
      <c r="A550" s="3"/>
      <c r="B550" s="4"/>
      <c r="C550" s="4"/>
      <c r="D550" s="5"/>
      <c r="E550" s="4"/>
      <c r="F550" s="4"/>
      <c r="G550" s="4"/>
      <c r="H550" s="4"/>
      <c r="I550" s="4"/>
      <c r="J550" s="4"/>
      <c r="K550" s="4"/>
      <c r="L550" s="4"/>
      <c r="M550" s="4"/>
      <c r="N550" s="4"/>
      <c r="O550" s="4"/>
      <c r="P550" s="4"/>
      <c r="Q550" s="4"/>
      <c r="R550" s="4"/>
      <c r="S550" s="4"/>
      <c r="T550" s="4"/>
      <c r="U550" s="4"/>
      <c r="V550" s="4"/>
      <c r="W550" s="4"/>
      <c r="X550" s="4"/>
      <c r="Y550" s="4"/>
    </row>
    <row r="551" spans="1:25" ht="14.4" x14ac:dyDescent="0.3">
      <c r="A551" s="3"/>
      <c r="B551" s="4"/>
      <c r="C551" s="4"/>
      <c r="D551" s="5"/>
      <c r="E551" s="4"/>
      <c r="F551" s="4"/>
      <c r="G551" s="4"/>
      <c r="H551" s="4"/>
      <c r="I551" s="4"/>
      <c r="J551" s="4"/>
      <c r="K551" s="4"/>
      <c r="L551" s="4"/>
      <c r="M551" s="4"/>
      <c r="N551" s="4"/>
      <c r="O551" s="4"/>
      <c r="P551" s="4"/>
      <c r="Q551" s="4"/>
      <c r="R551" s="4"/>
      <c r="S551" s="4"/>
      <c r="T551" s="4"/>
      <c r="U551" s="4"/>
      <c r="V551" s="4"/>
      <c r="W551" s="4"/>
      <c r="X551" s="4"/>
      <c r="Y551" s="4"/>
    </row>
    <row r="552" spans="1:25" ht="14.4" x14ac:dyDescent="0.3">
      <c r="A552" s="3"/>
      <c r="B552" s="4"/>
      <c r="C552" s="4"/>
      <c r="D552" s="5"/>
      <c r="E552" s="4"/>
      <c r="F552" s="4"/>
      <c r="G552" s="4"/>
      <c r="H552" s="4"/>
      <c r="I552" s="4"/>
      <c r="J552" s="4"/>
      <c r="K552" s="4"/>
      <c r="L552" s="4"/>
      <c r="M552" s="4"/>
      <c r="N552" s="4"/>
      <c r="O552" s="4"/>
      <c r="P552" s="4"/>
      <c r="Q552" s="4"/>
      <c r="R552" s="4"/>
      <c r="S552" s="4"/>
      <c r="T552" s="4"/>
      <c r="U552" s="4"/>
      <c r="V552" s="4"/>
      <c r="W552" s="4"/>
      <c r="X552" s="4"/>
      <c r="Y552" s="4"/>
    </row>
    <row r="553" spans="1:25" ht="14.4" x14ac:dyDescent="0.3">
      <c r="A553" s="3"/>
      <c r="B553" s="4"/>
      <c r="C553" s="4"/>
      <c r="D553" s="5"/>
      <c r="E553" s="4"/>
      <c r="F553" s="4"/>
      <c r="G553" s="4"/>
      <c r="H553" s="4"/>
      <c r="I553" s="4"/>
      <c r="J553" s="4"/>
      <c r="K553" s="4"/>
      <c r="L553" s="4"/>
      <c r="M553" s="4"/>
      <c r="N553" s="4"/>
      <c r="O553" s="4"/>
      <c r="P553" s="4"/>
      <c r="Q553" s="4"/>
      <c r="R553" s="4"/>
      <c r="S553" s="4"/>
      <c r="T553" s="4"/>
      <c r="U553" s="4"/>
      <c r="V553" s="4"/>
      <c r="W553" s="4"/>
      <c r="X553" s="4"/>
      <c r="Y553" s="4"/>
    </row>
    <row r="554" spans="1:25" ht="14.4" x14ac:dyDescent="0.3">
      <c r="A554" s="3"/>
      <c r="B554" s="4"/>
      <c r="C554" s="4"/>
      <c r="D554" s="5"/>
      <c r="E554" s="4"/>
      <c r="F554" s="4"/>
      <c r="G554" s="4"/>
      <c r="H554" s="4"/>
      <c r="I554" s="4"/>
      <c r="J554" s="4"/>
      <c r="K554" s="4"/>
      <c r="L554" s="4"/>
      <c r="M554" s="4"/>
      <c r="N554" s="4"/>
      <c r="O554" s="4"/>
      <c r="P554" s="4"/>
      <c r="Q554" s="4"/>
      <c r="R554" s="4"/>
      <c r="S554" s="4"/>
      <c r="T554" s="4"/>
      <c r="U554" s="4"/>
      <c r="V554" s="4"/>
      <c r="W554" s="4"/>
      <c r="X554" s="4"/>
      <c r="Y554" s="4"/>
    </row>
    <row r="555" spans="1:25" ht="14.4" x14ac:dyDescent="0.3">
      <c r="A555" s="3"/>
      <c r="B555" s="4"/>
      <c r="C555" s="4"/>
      <c r="D555" s="5"/>
      <c r="E555" s="4"/>
      <c r="F555" s="4"/>
      <c r="G555" s="4"/>
      <c r="H555" s="4"/>
      <c r="I555" s="4"/>
      <c r="J555" s="4"/>
      <c r="K555" s="4"/>
      <c r="L555" s="4"/>
      <c r="M555" s="4"/>
      <c r="N555" s="4"/>
      <c r="O555" s="4"/>
      <c r="P555" s="4"/>
      <c r="Q555" s="4"/>
      <c r="R555" s="4"/>
      <c r="S555" s="4"/>
      <c r="T555" s="4"/>
      <c r="U555" s="4"/>
      <c r="V555" s="4"/>
      <c r="W555" s="4"/>
      <c r="X555" s="4"/>
      <c r="Y555" s="4"/>
    </row>
    <row r="556" spans="1:25" ht="14.4" x14ac:dyDescent="0.3">
      <c r="A556" s="3"/>
      <c r="B556" s="4"/>
      <c r="C556" s="4"/>
      <c r="D556" s="5"/>
      <c r="E556" s="4"/>
      <c r="F556" s="4"/>
      <c r="G556" s="4"/>
      <c r="H556" s="4"/>
      <c r="I556" s="4"/>
      <c r="J556" s="4"/>
      <c r="K556" s="4"/>
      <c r="L556" s="4"/>
      <c r="M556" s="4"/>
      <c r="N556" s="4"/>
      <c r="O556" s="4"/>
      <c r="P556" s="4"/>
      <c r="Q556" s="4"/>
      <c r="R556" s="4"/>
      <c r="S556" s="4"/>
      <c r="T556" s="4"/>
      <c r="U556" s="4"/>
      <c r="V556" s="4"/>
      <c r="W556" s="4"/>
      <c r="X556" s="4"/>
      <c r="Y556" s="4"/>
    </row>
    <row r="557" spans="1:25" ht="14.4" x14ac:dyDescent="0.3">
      <c r="A557" s="3"/>
      <c r="B557" s="4"/>
      <c r="C557" s="4"/>
      <c r="D557" s="5"/>
      <c r="E557" s="4"/>
      <c r="F557" s="4"/>
      <c r="G557" s="4"/>
      <c r="H557" s="4"/>
      <c r="I557" s="4"/>
      <c r="J557" s="4"/>
      <c r="K557" s="4"/>
      <c r="L557" s="4"/>
      <c r="M557" s="4"/>
      <c r="N557" s="4"/>
      <c r="O557" s="4"/>
      <c r="P557" s="4"/>
      <c r="Q557" s="4"/>
      <c r="R557" s="4"/>
      <c r="S557" s="4"/>
      <c r="T557" s="4"/>
      <c r="U557" s="4"/>
      <c r="V557" s="4"/>
      <c r="W557" s="4"/>
      <c r="X557" s="4"/>
      <c r="Y557" s="4"/>
    </row>
    <row r="558" spans="1:25" ht="14.4" x14ac:dyDescent="0.3">
      <c r="A558" s="3"/>
      <c r="B558" s="4"/>
      <c r="C558" s="4"/>
      <c r="D558" s="5"/>
      <c r="E558" s="4"/>
      <c r="F558" s="4"/>
      <c r="G558" s="4"/>
      <c r="H558" s="4"/>
      <c r="I558" s="4"/>
      <c r="J558" s="4"/>
      <c r="K558" s="4"/>
      <c r="L558" s="4"/>
      <c r="M558" s="4"/>
      <c r="N558" s="4"/>
      <c r="O558" s="4"/>
      <c r="P558" s="4"/>
      <c r="Q558" s="4"/>
      <c r="R558" s="4"/>
      <c r="S558" s="4"/>
      <c r="T558" s="4"/>
      <c r="U558" s="4"/>
      <c r="V558" s="4"/>
      <c r="W558" s="4"/>
      <c r="X558" s="4"/>
      <c r="Y558" s="4"/>
    </row>
    <row r="559" spans="1:25" ht="14.4" x14ac:dyDescent="0.3">
      <c r="A559" s="3"/>
      <c r="B559" s="4"/>
      <c r="C559" s="4"/>
      <c r="D559" s="5"/>
      <c r="E559" s="4"/>
      <c r="F559" s="4"/>
      <c r="G559" s="4"/>
      <c r="H559" s="4"/>
      <c r="I559" s="4"/>
      <c r="J559" s="4"/>
      <c r="K559" s="4"/>
      <c r="L559" s="4"/>
      <c r="M559" s="4"/>
      <c r="N559" s="4"/>
      <c r="O559" s="4"/>
      <c r="P559" s="4"/>
      <c r="Q559" s="4"/>
      <c r="R559" s="4"/>
      <c r="S559" s="4"/>
      <c r="T559" s="4"/>
      <c r="U559" s="4"/>
      <c r="V559" s="4"/>
      <c r="W559" s="4"/>
      <c r="X559" s="4"/>
      <c r="Y559" s="4"/>
    </row>
    <row r="560" spans="1:25" ht="14.4" x14ac:dyDescent="0.3">
      <c r="A560" s="3"/>
      <c r="B560" s="4"/>
      <c r="C560" s="4"/>
      <c r="D560" s="5"/>
      <c r="E560" s="4"/>
      <c r="F560" s="4"/>
      <c r="G560" s="4"/>
      <c r="H560" s="4"/>
      <c r="I560" s="4"/>
      <c r="J560" s="4"/>
      <c r="K560" s="4"/>
      <c r="L560" s="4"/>
      <c r="M560" s="4"/>
      <c r="N560" s="4"/>
      <c r="O560" s="4"/>
      <c r="P560" s="4"/>
      <c r="Q560" s="4"/>
      <c r="R560" s="4"/>
      <c r="S560" s="4"/>
      <c r="T560" s="4"/>
      <c r="U560" s="4"/>
      <c r="V560" s="4"/>
      <c r="W560" s="4"/>
      <c r="X560" s="4"/>
      <c r="Y560" s="4"/>
    </row>
    <row r="561" spans="1:25" ht="14.4" x14ac:dyDescent="0.3">
      <c r="A561" s="3"/>
      <c r="B561" s="4"/>
      <c r="C561" s="4"/>
      <c r="D561" s="5"/>
      <c r="E561" s="4"/>
      <c r="F561" s="4"/>
      <c r="G561" s="4"/>
      <c r="H561" s="4"/>
      <c r="I561" s="4"/>
      <c r="J561" s="4"/>
      <c r="K561" s="4"/>
      <c r="L561" s="4"/>
      <c r="M561" s="4"/>
      <c r="N561" s="4"/>
      <c r="O561" s="4"/>
      <c r="P561" s="4"/>
      <c r="Q561" s="4"/>
      <c r="R561" s="4"/>
      <c r="S561" s="4"/>
      <c r="T561" s="4"/>
      <c r="U561" s="4"/>
      <c r="V561" s="4"/>
      <c r="W561" s="4"/>
      <c r="X561" s="4"/>
      <c r="Y561" s="4"/>
    </row>
    <row r="562" spans="1:25" ht="14.4" x14ac:dyDescent="0.3">
      <c r="A562" s="3"/>
      <c r="B562" s="4"/>
      <c r="C562" s="4"/>
      <c r="D562" s="5"/>
      <c r="E562" s="4"/>
      <c r="F562" s="4"/>
      <c r="G562" s="4"/>
      <c r="H562" s="4"/>
      <c r="I562" s="4"/>
      <c r="J562" s="4"/>
      <c r="K562" s="4"/>
      <c r="L562" s="4"/>
      <c r="M562" s="4"/>
      <c r="N562" s="4"/>
      <c r="O562" s="4"/>
      <c r="P562" s="4"/>
      <c r="Q562" s="4"/>
      <c r="R562" s="4"/>
      <c r="S562" s="4"/>
      <c r="T562" s="4"/>
      <c r="U562" s="4"/>
      <c r="V562" s="4"/>
      <c r="W562" s="4"/>
      <c r="X562" s="4"/>
      <c r="Y562" s="4"/>
    </row>
    <row r="563" spans="1:25" ht="14.4" x14ac:dyDescent="0.3">
      <c r="A563" s="3"/>
      <c r="B563" s="4"/>
      <c r="C563" s="4"/>
      <c r="D563" s="5"/>
      <c r="E563" s="4"/>
      <c r="F563" s="4"/>
      <c r="G563" s="4"/>
      <c r="H563" s="4"/>
      <c r="I563" s="4"/>
      <c r="J563" s="4"/>
      <c r="K563" s="4"/>
      <c r="L563" s="4"/>
      <c r="M563" s="4"/>
      <c r="N563" s="4"/>
      <c r="O563" s="4"/>
      <c r="P563" s="4"/>
      <c r="Q563" s="4"/>
      <c r="R563" s="4"/>
      <c r="S563" s="4"/>
      <c r="T563" s="4"/>
      <c r="U563" s="4"/>
      <c r="V563" s="4"/>
      <c r="W563" s="4"/>
      <c r="X563" s="4"/>
      <c r="Y563" s="4"/>
    </row>
    <row r="564" spans="1:25" ht="14.4" x14ac:dyDescent="0.3">
      <c r="A564" s="3"/>
      <c r="B564" s="4"/>
      <c r="C564" s="4"/>
      <c r="D564" s="5"/>
      <c r="E564" s="4"/>
      <c r="F564" s="4"/>
      <c r="G564" s="4"/>
      <c r="H564" s="4"/>
      <c r="I564" s="4"/>
      <c r="J564" s="4"/>
      <c r="K564" s="4"/>
      <c r="L564" s="4"/>
      <c r="M564" s="4"/>
      <c r="N564" s="4"/>
      <c r="O564" s="4"/>
      <c r="P564" s="4"/>
      <c r="Q564" s="4"/>
      <c r="R564" s="4"/>
      <c r="S564" s="4"/>
      <c r="T564" s="4"/>
      <c r="U564" s="4"/>
      <c r="V564" s="4"/>
      <c r="W564" s="4"/>
      <c r="X564" s="4"/>
      <c r="Y564" s="4"/>
    </row>
    <row r="565" spans="1:25" ht="14.4" x14ac:dyDescent="0.3">
      <c r="A565" s="3"/>
      <c r="B565" s="4"/>
      <c r="C565" s="4"/>
      <c r="D565" s="5"/>
      <c r="E565" s="4"/>
      <c r="F565" s="4"/>
      <c r="G565" s="4"/>
      <c r="H565" s="4"/>
      <c r="I565" s="4"/>
      <c r="J565" s="4"/>
      <c r="K565" s="4"/>
      <c r="L565" s="4"/>
      <c r="M565" s="4"/>
      <c r="N565" s="4"/>
      <c r="O565" s="4"/>
      <c r="P565" s="4"/>
      <c r="Q565" s="4"/>
      <c r="R565" s="4"/>
      <c r="S565" s="4"/>
      <c r="T565" s="4"/>
      <c r="U565" s="4"/>
      <c r="V565" s="4"/>
      <c r="W565" s="4"/>
      <c r="X565" s="4"/>
      <c r="Y565" s="4"/>
    </row>
    <row r="566" spans="1:25" ht="14.4" x14ac:dyDescent="0.3">
      <c r="A566" s="3"/>
      <c r="B566" s="4"/>
      <c r="C566" s="4"/>
      <c r="D566" s="5"/>
      <c r="E566" s="4"/>
      <c r="F566" s="4"/>
      <c r="G566" s="4"/>
      <c r="H566" s="4"/>
      <c r="I566" s="4"/>
      <c r="J566" s="4"/>
      <c r="K566" s="4"/>
      <c r="L566" s="4"/>
      <c r="M566" s="4"/>
      <c r="N566" s="4"/>
      <c r="O566" s="4"/>
      <c r="P566" s="4"/>
      <c r="Q566" s="4"/>
      <c r="R566" s="4"/>
      <c r="S566" s="4"/>
      <c r="T566" s="4"/>
      <c r="U566" s="4"/>
      <c r="V566" s="4"/>
      <c r="W566" s="4"/>
      <c r="X566" s="4"/>
      <c r="Y566" s="4"/>
    </row>
    <row r="567" spans="1:25" ht="14.4" x14ac:dyDescent="0.3">
      <c r="A567" s="3"/>
      <c r="B567" s="4"/>
      <c r="C567" s="4"/>
      <c r="D567" s="5"/>
      <c r="E567" s="4"/>
      <c r="F567" s="4"/>
      <c r="G567" s="4"/>
      <c r="H567" s="4"/>
      <c r="I567" s="4"/>
      <c r="J567" s="4"/>
      <c r="K567" s="4"/>
      <c r="L567" s="4"/>
      <c r="M567" s="4"/>
      <c r="N567" s="4"/>
      <c r="O567" s="4"/>
      <c r="P567" s="4"/>
      <c r="Q567" s="4"/>
      <c r="R567" s="4"/>
      <c r="S567" s="4"/>
      <c r="T567" s="4"/>
      <c r="U567" s="4"/>
      <c r="V567" s="4"/>
      <c r="W567" s="4"/>
      <c r="X567" s="4"/>
      <c r="Y567" s="4"/>
    </row>
    <row r="568" spans="1:25" ht="14.4" x14ac:dyDescent="0.3">
      <c r="A568" s="3"/>
      <c r="B568" s="4"/>
      <c r="C568" s="4"/>
      <c r="D568" s="5"/>
      <c r="E568" s="4"/>
      <c r="F568" s="4"/>
      <c r="G568" s="4"/>
      <c r="H568" s="4"/>
      <c r="I568" s="4"/>
      <c r="J568" s="4"/>
      <c r="K568" s="4"/>
      <c r="L568" s="4"/>
      <c r="M568" s="4"/>
      <c r="N568" s="4"/>
      <c r="O568" s="4"/>
      <c r="P568" s="4"/>
      <c r="Q568" s="4"/>
      <c r="R568" s="4"/>
      <c r="S568" s="4"/>
      <c r="T568" s="4"/>
      <c r="U568" s="4"/>
      <c r="V568" s="4"/>
      <c r="W568" s="4"/>
      <c r="X568" s="4"/>
      <c r="Y568" s="4"/>
    </row>
    <row r="569" spans="1:25" ht="14.4" x14ac:dyDescent="0.3">
      <c r="A569" s="3"/>
      <c r="B569" s="4"/>
      <c r="C569" s="4"/>
      <c r="D569" s="5"/>
      <c r="E569" s="4"/>
      <c r="F569" s="4"/>
      <c r="G569" s="4"/>
      <c r="H569" s="4"/>
      <c r="I569" s="4"/>
      <c r="J569" s="4"/>
      <c r="K569" s="4"/>
      <c r="L569" s="4"/>
      <c r="M569" s="4"/>
      <c r="N569" s="4"/>
      <c r="O569" s="4"/>
      <c r="P569" s="4"/>
      <c r="Q569" s="4"/>
      <c r="R569" s="4"/>
      <c r="S569" s="4"/>
      <c r="T569" s="4"/>
      <c r="U569" s="4"/>
      <c r="V569" s="4"/>
      <c r="W569" s="4"/>
      <c r="X569" s="4"/>
      <c r="Y569" s="4"/>
    </row>
    <row r="570" spans="1:25" ht="14.4" x14ac:dyDescent="0.3">
      <c r="A570" s="3"/>
      <c r="B570" s="4"/>
      <c r="C570" s="4"/>
      <c r="D570" s="5"/>
      <c r="E570" s="4"/>
      <c r="F570" s="4"/>
      <c r="G570" s="4"/>
      <c r="H570" s="4"/>
      <c r="I570" s="4"/>
      <c r="J570" s="4"/>
      <c r="K570" s="4"/>
      <c r="L570" s="4"/>
      <c r="M570" s="4"/>
      <c r="N570" s="4"/>
      <c r="O570" s="4"/>
      <c r="P570" s="4"/>
      <c r="Q570" s="4"/>
      <c r="R570" s="4"/>
      <c r="S570" s="4"/>
      <c r="T570" s="4"/>
      <c r="U570" s="4"/>
      <c r="V570" s="4"/>
      <c r="W570" s="4"/>
      <c r="X570" s="4"/>
      <c r="Y570" s="4"/>
    </row>
    <row r="571" spans="1:25" ht="14.4" x14ac:dyDescent="0.3">
      <c r="A571" s="3"/>
      <c r="B571" s="4"/>
      <c r="C571" s="4"/>
      <c r="D571" s="5"/>
      <c r="E571" s="4"/>
      <c r="F571" s="4"/>
      <c r="G571" s="4"/>
      <c r="H571" s="4"/>
      <c r="I571" s="4"/>
      <c r="J571" s="4"/>
      <c r="K571" s="4"/>
      <c r="L571" s="4"/>
      <c r="M571" s="4"/>
      <c r="N571" s="4"/>
      <c r="O571" s="4"/>
      <c r="P571" s="4"/>
      <c r="Q571" s="4"/>
      <c r="R571" s="4"/>
      <c r="S571" s="4"/>
      <c r="T571" s="4"/>
      <c r="U571" s="4"/>
      <c r="V571" s="4"/>
      <c r="W571" s="4"/>
      <c r="X571" s="4"/>
      <c r="Y571" s="4"/>
    </row>
    <row r="572" spans="1:25" ht="14.4" x14ac:dyDescent="0.3">
      <c r="A572" s="3"/>
      <c r="B572" s="4"/>
      <c r="C572" s="4"/>
      <c r="D572" s="5"/>
      <c r="E572" s="4"/>
      <c r="F572" s="4"/>
      <c r="G572" s="4"/>
      <c r="H572" s="4"/>
      <c r="I572" s="4"/>
      <c r="J572" s="4"/>
      <c r="K572" s="4"/>
      <c r="L572" s="4"/>
      <c r="M572" s="4"/>
      <c r="N572" s="4"/>
      <c r="O572" s="4"/>
      <c r="P572" s="4"/>
      <c r="Q572" s="4"/>
      <c r="R572" s="4"/>
      <c r="S572" s="4"/>
      <c r="T572" s="4"/>
      <c r="U572" s="4"/>
      <c r="V572" s="4"/>
      <c r="W572" s="4"/>
      <c r="X572" s="4"/>
      <c r="Y572" s="4"/>
    </row>
    <row r="573" spans="1:25" ht="14.4" x14ac:dyDescent="0.3">
      <c r="A573" s="3"/>
      <c r="B573" s="4"/>
      <c r="C573" s="4"/>
      <c r="D573" s="5"/>
      <c r="E573" s="4"/>
      <c r="F573" s="4"/>
      <c r="G573" s="4"/>
      <c r="H573" s="4"/>
      <c r="I573" s="4"/>
      <c r="J573" s="4"/>
      <c r="K573" s="4"/>
      <c r="L573" s="4"/>
      <c r="M573" s="4"/>
      <c r="N573" s="4"/>
      <c r="O573" s="4"/>
      <c r="P573" s="4"/>
      <c r="Q573" s="4"/>
      <c r="R573" s="4"/>
      <c r="S573" s="4"/>
      <c r="T573" s="4"/>
      <c r="U573" s="4"/>
      <c r="V573" s="4"/>
      <c r="W573" s="4"/>
      <c r="X573" s="4"/>
      <c r="Y573" s="4"/>
    </row>
    <row r="574" spans="1:25" ht="14.4" x14ac:dyDescent="0.3">
      <c r="A574" s="3"/>
      <c r="B574" s="4"/>
      <c r="C574" s="4"/>
      <c r="D574" s="5"/>
      <c r="E574" s="4"/>
      <c r="F574" s="4"/>
      <c r="G574" s="4"/>
      <c r="H574" s="4"/>
      <c r="I574" s="4"/>
      <c r="J574" s="4"/>
      <c r="K574" s="4"/>
      <c r="L574" s="4"/>
      <c r="M574" s="4"/>
      <c r="N574" s="4"/>
      <c r="O574" s="4"/>
      <c r="P574" s="4"/>
      <c r="Q574" s="4"/>
      <c r="R574" s="4"/>
      <c r="S574" s="4"/>
      <c r="T574" s="4"/>
      <c r="U574" s="4"/>
      <c r="V574" s="4"/>
      <c r="W574" s="4"/>
      <c r="X574" s="4"/>
      <c r="Y574" s="4"/>
    </row>
    <row r="575" spans="1:25" ht="14.4" x14ac:dyDescent="0.3">
      <c r="A575" s="3"/>
      <c r="B575" s="4"/>
      <c r="C575" s="4"/>
      <c r="D575" s="5"/>
      <c r="E575" s="4"/>
      <c r="F575" s="4"/>
      <c r="G575" s="4"/>
      <c r="H575" s="4"/>
      <c r="I575" s="4"/>
      <c r="J575" s="4"/>
      <c r="K575" s="4"/>
      <c r="L575" s="4"/>
      <c r="M575" s="4"/>
      <c r="N575" s="4"/>
      <c r="O575" s="4"/>
      <c r="P575" s="4"/>
      <c r="Q575" s="4"/>
      <c r="R575" s="4"/>
      <c r="S575" s="4"/>
      <c r="T575" s="4"/>
      <c r="U575" s="4"/>
      <c r="V575" s="4"/>
      <c r="W575" s="4"/>
      <c r="X575" s="4"/>
      <c r="Y575" s="4"/>
    </row>
    <row r="576" spans="1:25" ht="14.4" x14ac:dyDescent="0.3">
      <c r="A576" s="3"/>
      <c r="B576" s="4"/>
      <c r="C576" s="4"/>
      <c r="D576" s="5"/>
      <c r="E576" s="4"/>
      <c r="F576" s="4"/>
      <c r="G576" s="4"/>
      <c r="H576" s="4"/>
      <c r="I576" s="4"/>
      <c r="J576" s="4"/>
      <c r="K576" s="4"/>
      <c r="L576" s="4"/>
      <c r="M576" s="4"/>
      <c r="N576" s="4"/>
      <c r="O576" s="4"/>
      <c r="P576" s="4"/>
      <c r="Q576" s="4"/>
      <c r="R576" s="4"/>
      <c r="S576" s="4"/>
      <c r="T576" s="4"/>
      <c r="U576" s="4"/>
      <c r="V576" s="4"/>
      <c r="W576" s="4"/>
      <c r="X576" s="4"/>
      <c r="Y576" s="4"/>
    </row>
    <row r="577" spans="1:25" ht="14.4" x14ac:dyDescent="0.3">
      <c r="A577" s="3"/>
      <c r="B577" s="4"/>
      <c r="C577" s="4"/>
      <c r="D577" s="5"/>
      <c r="E577" s="4"/>
      <c r="F577" s="4"/>
      <c r="G577" s="4"/>
      <c r="H577" s="4"/>
      <c r="I577" s="4"/>
      <c r="J577" s="4"/>
      <c r="K577" s="4"/>
      <c r="L577" s="4"/>
      <c r="M577" s="4"/>
      <c r="N577" s="4"/>
      <c r="O577" s="4"/>
      <c r="P577" s="4"/>
      <c r="Q577" s="4"/>
      <c r="R577" s="4"/>
      <c r="S577" s="4"/>
      <c r="T577" s="4"/>
      <c r="U577" s="4"/>
      <c r="V577" s="4"/>
      <c r="W577" s="4"/>
      <c r="X577" s="4"/>
      <c r="Y577" s="4"/>
    </row>
    <row r="578" spans="1:25" ht="14.4" x14ac:dyDescent="0.3">
      <c r="A578" s="3"/>
      <c r="B578" s="4"/>
      <c r="C578" s="4"/>
      <c r="D578" s="5"/>
      <c r="E578" s="4"/>
      <c r="F578" s="4"/>
      <c r="G578" s="4"/>
      <c r="H578" s="4"/>
      <c r="I578" s="4"/>
      <c r="J578" s="4"/>
      <c r="K578" s="4"/>
      <c r="L578" s="4"/>
      <c r="M578" s="4"/>
      <c r="N578" s="4"/>
      <c r="O578" s="4"/>
      <c r="P578" s="4"/>
      <c r="Q578" s="4"/>
      <c r="R578" s="4"/>
      <c r="S578" s="4"/>
      <c r="T578" s="4"/>
      <c r="U578" s="4"/>
      <c r="V578" s="4"/>
      <c r="W578" s="4"/>
      <c r="X578" s="4"/>
      <c r="Y578" s="4"/>
    </row>
    <row r="579" spans="1:25" ht="14.4" x14ac:dyDescent="0.3">
      <c r="A579" s="3"/>
      <c r="B579" s="4"/>
      <c r="C579" s="4"/>
      <c r="D579" s="5"/>
      <c r="E579" s="4"/>
      <c r="F579" s="4"/>
      <c r="G579" s="4"/>
      <c r="H579" s="4"/>
      <c r="I579" s="4"/>
      <c r="J579" s="4"/>
      <c r="K579" s="4"/>
      <c r="L579" s="4"/>
      <c r="M579" s="4"/>
      <c r="N579" s="4"/>
      <c r="O579" s="4"/>
      <c r="P579" s="4"/>
      <c r="Q579" s="4"/>
      <c r="R579" s="4"/>
      <c r="S579" s="4"/>
      <c r="T579" s="4"/>
      <c r="U579" s="4"/>
      <c r="V579" s="4"/>
      <c r="W579" s="4"/>
      <c r="X579" s="4"/>
      <c r="Y579" s="4"/>
    </row>
    <row r="580" spans="1:25" ht="14.4" x14ac:dyDescent="0.3">
      <c r="A580" s="3"/>
      <c r="B580" s="4"/>
      <c r="C580" s="4"/>
      <c r="D580" s="5"/>
      <c r="E580" s="4"/>
      <c r="F580" s="4"/>
      <c r="G580" s="4"/>
      <c r="H580" s="4"/>
      <c r="I580" s="4"/>
      <c r="J580" s="4"/>
      <c r="K580" s="4"/>
      <c r="L580" s="4"/>
      <c r="M580" s="4"/>
      <c r="N580" s="4"/>
      <c r="O580" s="4"/>
      <c r="P580" s="4"/>
      <c r="Q580" s="4"/>
      <c r="R580" s="4"/>
      <c r="S580" s="4"/>
      <c r="T580" s="4"/>
      <c r="U580" s="4"/>
      <c r="V580" s="4"/>
      <c r="W580" s="4"/>
      <c r="X580" s="4"/>
      <c r="Y580" s="4"/>
    </row>
    <row r="581" spans="1:25" ht="14.4" x14ac:dyDescent="0.3">
      <c r="A581" s="3"/>
      <c r="B581" s="4"/>
      <c r="C581" s="4"/>
      <c r="D581" s="5"/>
      <c r="E581" s="4"/>
      <c r="F581" s="4"/>
      <c r="G581" s="4"/>
      <c r="H581" s="4"/>
      <c r="I581" s="4"/>
      <c r="J581" s="4"/>
      <c r="K581" s="4"/>
      <c r="L581" s="4"/>
      <c r="M581" s="4"/>
      <c r="N581" s="4"/>
      <c r="O581" s="4"/>
      <c r="P581" s="4"/>
      <c r="Q581" s="4"/>
      <c r="R581" s="4"/>
      <c r="S581" s="4"/>
      <c r="T581" s="4"/>
      <c r="U581" s="4"/>
      <c r="V581" s="4"/>
      <c r="W581" s="4"/>
      <c r="X581" s="4"/>
      <c r="Y581" s="4"/>
    </row>
    <row r="582" spans="1:25" ht="14.4" x14ac:dyDescent="0.3">
      <c r="A582" s="3"/>
      <c r="B582" s="4"/>
      <c r="C582" s="4"/>
      <c r="D582" s="5"/>
      <c r="E582" s="4"/>
      <c r="F582" s="4"/>
      <c r="G582" s="4"/>
      <c r="H582" s="4"/>
      <c r="I582" s="4"/>
      <c r="J582" s="4"/>
      <c r="K582" s="4"/>
      <c r="L582" s="4"/>
      <c r="M582" s="4"/>
      <c r="N582" s="4"/>
      <c r="O582" s="4"/>
      <c r="P582" s="4"/>
      <c r="Q582" s="4"/>
      <c r="R582" s="4"/>
      <c r="S582" s="4"/>
      <c r="T582" s="4"/>
      <c r="U582" s="4"/>
      <c r="V582" s="4"/>
      <c r="W582" s="4"/>
      <c r="X582" s="4"/>
      <c r="Y582" s="4"/>
    </row>
    <row r="583" spans="1:25" ht="14.4" x14ac:dyDescent="0.3">
      <c r="A583" s="3"/>
      <c r="B583" s="4"/>
      <c r="C583" s="4"/>
      <c r="D583" s="5"/>
      <c r="E583" s="4"/>
      <c r="F583" s="4"/>
      <c r="G583" s="4"/>
      <c r="H583" s="4"/>
      <c r="I583" s="4"/>
      <c r="J583" s="4"/>
      <c r="K583" s="4"/>
      <c r="L583" s="4"/>
      <c r="M583" s="4"/>
      <c r="N583" s="4"/>
      <c r="O583" s="4"/>
      <c r="P583" s="4"/>
      <c r="Q583" s="4"/>
      <c r="R583" s="4"/>
      <c r="S583" s="4"/>
      <c r="T583" s="4"/>
      <c r="U583" s="4"/>
      <c r="V583" s="4"/>
      <c r="W583" s="4"/>
      <c r="X583" s="4"/>
      <c r="Y583" s="4"/>
    </row>
    <row r="584" spans="1:25" ht="14.4" x14ac:dyDescent="0.3">
      <c r="A584" s="3"/>
      <c r="B584" s="4"/>
      <c r="C584" s="4"/>
      <c r="D584" s="5"/>
      <c r="E584" s="4"/>
      <c r="F584" s="4"/>
      <c r="G584" s="4"/>
      <c r="H584" s="4"/>
      <c r="I584" s="4"/>
      <c r="J584" s="4"/>
      <c r="K584" s="4"/>
      <c r="L584" s="4"/>
      <c r="M584" s="4"/>
      <c r="N584" s="4"/>
      <c r="O584" s="4"/>
      <c r="P584" s="4"/>
      <c r="Q584" s="4"/>
      <c r="R584" s="4"/>
      <c r="S584" s="4"/>
      <c r="T584" s="4"/>
      <c r="U584" s="4"/>
      <c r="V584" s="4"/>
      <c r="W584" s="4"/>
      <c r="X584" s="4"/>
      <c r="Y584" s="4"/>
    </row>
    <row r="585" spans="1:25" ht="14.4" x14ac:dyDescent="0.3">
      <c r="A585" s="3"/>
      <c r="B585" s="4"/>
      <c r="C585" s="4"/>
      <c r="D585" s="5"/>
      <c r="E585" s="4"/>
      <c r="F585" s="4"/>
      <c r="G585" s="4"/>
      <c r="H585" s="4"/>
      <c r="I585" s="4"/>
      <c r="J585" s="4"/>
      <c r="K585" s="4"/>
      <c r="L585" s="4"/>
      <c r="M585" s="4"/>
      <c r="N585" s="4"/>
      <c r="O585" s="4"/>
      <c r="P585" s="4"/>
      <c r="Q585" s="4"/>
      <c r="R585" s="4"/>
      <c r="S585" s="4"/>
      <c r="T585" s="4"/>
      <c r="U585" s="4"/>
      <c r="V585" s="4"/>
      <c r="W585" s="4"/>
      <c r="X585" s="4"/>
      <c r="Y585" s="4"/>
    </row>
    <row r="586" spans="1:25" ht="14.4" x14ac:dyDescent="0.3">
      <c r="A586" s="3"/>
      <c r="B586" s="4"/>
      <c r="C586" s="4"/>
      <c r="D586" s="5"/>
      <c r="E586" s="4"/>
      <c r="F586" s="4"/>
      <c r="G586" s="4"/>
      <c r="H586" s="4"/>
      <c r="I586" s="4"/>
      <c r="J586" s="4"/>
      <c r="K586" s="4"/>
      <c r="L586" s="4"/>
      <c r="M586" s="4"/>
      <c r="N586" s="4"/>
      <c r="O586" s="4"/>
      <c r="P586" s="4"/>
      <c r="Q586" s="4"/>
      <c r="R586" s="4"/>
      <c r="S586" s="4"/>
      <c r="T586" s="4"/>
      <c r="U586" s="4"/>
      <c r="V586" s="4"/>
      <c r="W586" s="4"/>
      <c r="X586" s="4"/>
      <c r="Y586" s="4"/>
    </row>
    <row r="587" spans="1:25" ht="14.4" x14ac:dyDescent="0.3">
      <c r="A587" s="3"/>
      <c r="B587" s="4"/>
      <c r="C587" s="4"/>
      <c r="D587" s="5"/>
      <c r="E587" s="4"/>
      <c r="F587" s="4"/>
      <c r="G587" s="4"/>
      <c r="H587" s="4"/>
      <c r="I587" s="4"/>
      <c r="J587" s="4"/>
      <c r="K587" s="4"/>
      <c r="L587" s="4"/>
      <c r="M587" s="4"/>
      <c r="N587" s="4"/>
      <c r="O587" s="4"/>
      <c r="P587" s="4"/>
      <c r="Q587" s="4"/>
      <c r="R587" s="4"/>
      <c r="S587" s="4"/>
      <c r="T587" s="4"/>
      <c r="U587" s="4"/>
      <c r="V587" s="4"/>
      <c r="W587" s="4"/>
      <c r="X587" s="4"/>
      <c r="Y587" s="4"/>
    </row>
    <row r="588" spans="1:25" ht="14.4" x14ac:dyDescent="0.3">
      <c r="A588" s="3"/>
      <c r="B588" s="4"/>
      <c r="C588" s="4"/>
      <c r="D588" s="5"/>
      <c r="E588" s="4"/>
      <c r="F588" s="4"/>
      <c r="G588" s="4"/>
      <c r="H588" s="4"/>
      <c r="I588" s="4"/>
      <c r="J588" s="4"/>
      <c r="K588" s="4"/>
      <c r="L588" s="4"/>
      <c r="M588" s="4"/>
      <c r="N588" s="4"/>
      <c r="O588" s="4"/>
      <c r="P588" s="4"/>
      <c r="Q588" s="4"/>
      <c r="R588" s="4"/>
      <c r="S588" s="4"/>
      <c r="T588" s="4"/>
      <c r="U588" s="4"/>
      <c r="V588" s="4"/>
      <c r="W588" s="4"/>
      <c r="X588" s="4"/>
      <c r="Y588" s="4"/>
    </row>
    <row r="589" spans="1:25" ht="14.4" x14ac:dyDescent="0.3">
      <c r="A589" s="3"/>
      <c r="B589" s="4"/>
      <c r="C589" s="4"/>
      <c r="D589" s="5"/>
      <c r="E589" s="4"/>
      <c r="F589" s="4"/>
      <c r="G589" s="4"/>
      <c r="H589" s="4"/>
      <c r="I589" s="4"/>
      <c r="J589" s="4"/>
      <c r="K589" s="4"/>
      <c r="L589" s="4"/>
      <c r="M589" s="4"/>
      <c r="N589" s="4"/>
      <c r="O589" s="4"/>
      <c r="P589" s="4"/>
      <c r="Q589" s="4"/>
      <c r="R589" s="4"/>
      <c r="S589" s="4"/>
      <c r="T589" s="4"/>
      <c r="U589" s="4"/>
      <c r="V589" s="4"/>
      <c r="W589" s="4"/>
      <c r="X589" s="4"/>
      <c r="Y589" s="4"/>
    </row>
    <row r="590" spans="1:25" ht="14.4" x14ac:dyDescent="0.3">
      <c r="A590" s="3"/>
      <c r="B590" s="4"/>
      <c r="C590" s="4"/>
      <c r="D590" s="5"/>
      <c r="E590" s="4"/>
      <c r="F590" s="4"/>
      <c r="G590" s="4"/>
      <c r="H590" s="4"/>
      <c r="I590" s="4"/>
      <c r="J590" s="4"/>
      <c r="K590" s="4"/>
      <c r="L590" s="4"/>
      <c r="M590" s="4"/>
      <c r="N590" s="4"/>
      <c r="O590" s="4"/>
      <c r="P590" s="4"/>
      <c r="Q590" s="4"/>
      <c r="R590" s="4"/>
      <c r="S590" s="4"/>
      <c r="T590" s="4"/>
      <c r="U590" s="4"/>
      <c r="V590" s="4"/>
      <c r="W590" s="4"/>
      <c r="X590" s="4"/>
      <c r="Y590" s="4"/>
    </row>
    <row r="591" spans="1:25" ht="14.4" x14ac:dyDescent="0.3">
      <c r="A591" s="3"/>
      <c r="B591" s="4"/>
      <c r="C591" s="4"/>
      <c r="D591" s="5"/>
      <c r="E591" s="4"/>
      <c r="F591" s="4"/>
      <c r="G591" s="4"/>
      <c r="H591" s="4"/>
      <c r="I591" s="4"/>
      <c r="J591" s="4"/>
      <c r="K591" s="4"/>
      <c r="L591" s="4"/>
      <c r="M591" s="4"/>
      <c r="N591" s="4"/>
      <c r="O591" s="4"/>
      <c r="P591" s="4"/>
      <c r="Q591" s="4"/>
      <c r="R591" s="4"/>
      <c r="S591" s="4"/>
      <c r="T591" s="4"/>
      <c r="U591" s="4"/>
      <c r="V591" s="4"/>
      <c r="W591" s="4"/>
      <c r="X591" s="4"/>
      <c r="Y591" s="4"/>
    </row>
    <row r="592" spans="1:25" ht="14.4" x14ac:dyDescent="0.3">
      <c r="A592" s="3"/>
      <c r="B592" s="4"/>
      <c r="C592" s="4"/>
      <c r="D592" s="5"/>
      <c r="E592" s="4"/>
      <c r="F592" s="4"/>
      <c r="G592" s="4"/>
      <c r="H592" s="4"/>
      <c r="I592" s="4"/>
      <c r="J592" s="4"/>
      <c r="K592" s="4"/>
      <c r="L592" s="4"/>
      <c r="M592" s="4"/>
      <c r="N592" s="4"/>
      <c r="O592" s="4"/>
      <c r="P592" s="4"/>
      <c r="Q592" s="4"/>
      <c r="R592" s="4"/>
      <c r="S592" s="4"/>
      <c r="T592" s="4"/>
      <c r="U592" s="4"/>
      <c r="V592" s="4"/>
      <c r="W592" s="4"/>
      <c r="X592" s="4"/>
      <c r="Y592" s="4"/>
    </row>
    <row r="593" spans="1:25" ht="14.4" x14ac:dyDescent="0.3">
      <c r="A593" s="3"/>
      <c r="B593" s="4"/>
      <c r="C593" s="4"/>
      <c r="D593" s="5"/>
      <c r="E593" s="4"/>
      <c r="F593" s="4"/>
      <c r="G593" s="4"/>
      <c r="H593" s="4"/>
      <c r="I593" s="4"/>
      <c r="J593" s="4"/>
      <c r="K593" s="4"/>
      <c r="L593" s="4"/>
      <c r="M593" s="4"/>
      <c r="N593" s="4"/>
      <c r="O593" s="4"/>
      <c r="P593" s="4"/>
      <c r="Q593" s="4"/>
      <c r="R593" s="4"/>
      <c r="S593" s="4"/>
      <c r="T593" s="4"/>
      <c r="U593" s="4"/>
      <c r="V593" s="4"/>
      <c r="W593" s="4"/>
      <c r="X593" s="4"/>
      <c r="Y593" s="4"/>
    </row>
    <row r="594" spans="1:25" ht="14.4" x14ac:dyDescent="0.3">
      <c r="A594" s="3"/>
      <c r="B594" s="4"/>
      <c r="C594" s="4"/>
      <c r="D594" s="5"/>
      <c r="E594" s="4"/>
      <c r="F594" s="4"/>
      <c r="G594" s="4"/>
      <c r="H594" s="4"/>
      <c r="I594" s="4"/>
      <c r="J594" s="4"/>
      <c r="K594" s="4"/>
      <c r="L594" s="4"/>
      <c r="M594" s="4"/>
      <c r="N594" s="4"/>
      <c r="O594" s="4"/>
      <c r="P594" s="4"/>
      <c r="Q594" s="4"/>
      <c r="R594" s="4"/>
      <c r="S594" s="4"/>
      <c r="T594" s="4"/>
      <c r="U594" s="4"/>
      <c r="V594" s="4"/>
      <c r="W594" s="4"/>
      <c r="X594" s="4"/>
      <c r="Y594" s="4"/>
    </row>
    <row r="595" spans="1:25" ht="14.4" x14ac:dyDescent="0.3">
      <c r="A595" s="3"/>
      <c r="B595" s="4"/>
      <c r="C595" s="4"/>
      <c r="D595" s="5"/>
      <c r="E595" s="4"/>
      <c r="F595" s="4"/>
      <c r="G595" s="4"/>
      <c r="H595" s="4"/>
      <c r="I595" s="4"/>
      <c r="J595" s="4"/>
      <c r="K595" s="4"/>
      <c r="L595" s="4"/>
      <c r="M595" s="4"/>
      <c r="N595" s="4"/>
      <c r="O595" s="4"/>
      <c r="P595" s="4"/>
      <c r="Q595" s="4"/>
      <c r="R595" s="4"/>
      <c r="S595" s="4"/>
      <c r="T595" s="4"/>
      <c r="U595" s="4"/>
      <c r="V595" s="4"/>
      <c r="W595" s="4"/>
      <c r="X595" s="4"/>
      <c r="Y595" s="4"/>
    </row>
    <row r="596" spans="1:25" ht="14.4" x14ac:dyDescent="0.3">
      <c r="A596" s="3"/>
      <c r="B596" s="4"/>
      <c r="C596" s="4"/>
      <c r="D596" s="5"/>
      <c r="E596" s="4"/>
      <c r="F596" s="4"/>
      <c r="G596" s="4"/>
      <c r="H596" s="4"/>
      <c r="I596" s="4"/>
      <c r="J596" s="4"/>
      <c r="K596" s="4"/>
      <c r="L596" s="4"/>
      <c r="M596" s="4"/>
      <c r="N596" s="4"/>
      <c r="O596" s="4"/>
      <c r="P596" s="4"/>
      <c r="Q596" s="4"/>
      <c r="R596" s="4"/>
      <c r="S596" s="4"/>
      <c r="T596" s="4"/>
      <c r="U596" s="4"/>
      <c r="V596" s="4"/>
      <c r="W596" s="4"/>
      <c r="X596" s="4"/>
      <c r="Y596" s="4"/>
    </row>
    <row r="597" spans="1:25" ht="14.4" x14ac:dyDescent="0.3">
      <c r="A597" s="3"/>
      <c r="B597" s="4"/>
      <c r="C597" s="4"/>
      <c r="D597" s="5"/>
      <c r="E597" s="4"/>
      <c r="F597" s="4"/>
      <c r="G597" s="4"/>
      <c r="H597" s="4"/>
      <c r="I597" s="4"/>
      <c r="J597" s="4"/>
      <c r="K597" s="4"/>
      <c r="L597" s="4"/>
      <c r="M597" s="4"/>
      <c r="N597" s="4"/>
      <c r="O597" s="4"/>
      <c r="P597" s="4"/>
      <c r="Q597" s="4"/>
      <c r="R597" s="4"/>
      <c r="S597" s="4"/>
      <c r="T597" s="4"/>
      <c r="U597" s="4"/>
      <c r="V597" s="4"/>
      <c r="W597" s="4"/>
      <c r="X597" s="4"/>
      <c r="Y597" s="4"/>
    </row>
    <row r="598" spans="1:25" ht="14.4" x14ac:dyDescent="0.3">
      <c r="A598" s="3"/>
      <c r="B598" s="4"/>
      <c r="C598" s="4"/>
      <c r="D598" s="5"/>
      <c r="E598" s="4"/>
      <c r="F598" s="4"/>
      <c r="G598" s="4"/>
      <c r="H598" s="4"/>
      <c r="I598" s="4"/>
      <c r="J598" s="4"/>
      <c r="K598" s="4"/>
      <c r="L598" s="4"/>
      <c r="M598" s="4"/>
      <c r="N598" s="4"/>
      <c r="O598" s="4"/>
      <c r="P598" s="4"/>
      <c r="Q598" s="4"/>
      <c r="R598" s="4"/>
      <c r="S598" s="4"/>
      <c r="T598" s="4"/>
      <c r="U598" s="4"/>
      <c r="V598" s="4"/>
      <c r="W598" s="4"/>
      <c r="X598" s="4"/>
      <c r="Y598" s="4"/>
    </row>
    <row r="599" spans="1:25" ht="14.4" x14ac:dyDescent="0.3">
      <c r="A599" s="3"/>
      <c r="B599" s="4"/>
      <c r="C599" s="4"/>
      <c r="D599" s="5"/>
      <c r="E599" s="4"/>
      <c r="F599" s="4"/>
      <c r="G599" s="4"/>
      <c r="H599" s="4"/>
      <c r="I599" s="4"/>
      <c r="J599" s="4"/>
      <c r="K599" s="4"/>
      <c r="L599" s="4"/>
      <c r="M599" s="4"/>
      <c r="N599" s="4"/>
      <c r="O599" s="4"/>
      <c r="P599" s="4"/>
      <c r="Q599" s="4"/>
      <c r="R599" s="4"/>
      <c r="S599" s="4"/>
      <c r="T599" s="4"/>
      <c r="U599" s="4"/>
      <c r="V599" s="4"/>
      <c r="W599" s="4"/>
      <c r="X599" s="4"/>
      <c r="Y599" s="4"/>
    </row>
    <row r="600" spans="1:25" ht="14.4" x14ac:dyDescent="0.3">
      <c r="A600" s="3"/>
      <c r="B600" s="4"/>
      <c r="C600" s="4"/>
      <c r="D600" s="5"/>
      <c r="E600" s="4"/>
      <c r="F600" s="4"/>
      <c r="G600" s="4"/>
      <c r="H600" s="4"/>
      <c r="I600" s="4"/>
      <c r="J600" s="4"/>
      <c r="K600" s="4"/>
      <c r="L600" s="4"/>
      <c r="M600" s="4"/>
      <c r="N600" s="4"/>
      <c r="O600" s="4"/>
      <c r="P600" s="4"/>
      <c r="Q600" s="4"/>
      <c r="R600" s="4"/>
      <c r="S600" s="4"/>
      <c r="T600" s="4"/>
      <c r="U600" s="4"/>
      <c r="V600" s="4"/>
      <c r="W600" s="4"/>
      <c r="X600" s="4"/>
      <c r="Y600" s="4"/>
    </row>
    <row r="601" spans="1:25" ht="14.4" x14ac:dyDescent="0.3">
      <c r="A601" s="3"/>
      <c r="B601" s="4"/>
      <c r="C601" s="4"/>
      <c r="D601" s="5"/>
      <c r="E601" s="4"/>
      <c r="F601" s="4"/>
      <c r="G601" s="4"/>
      <c r="H601" s="4"/>
      <c r="I601" s="4"/>
      <c r="J601" s="4"/>
      <c r="K601" s="4"/>
      <c r="L601" s="4"/>
      <c r="M601" s="4"/>
      <c r="N601" s="4"/>
      <c r="O601" s="4"/>
      <c r="P601" s="4"/>
      <c r="Q601" s="4"/>
      <c r="R601" s="4"/>
      <c r="S601" s="4"/>
      <c r="T601" s="4"/>
      <c r="U601" s="4"/>
      <c r="V601" s="4"/>
      <c r="W601" s="4"/>
      <c r="X601" s="4"/>
      <c r="Y601" s="4"/>
    </row>
    <row r="602" spans="1:25" ht="14.4" x14ac:dyDescent="0.3">
      <c r="A602" s="3"/>
      <c r="B602" s="4"/>
      <c r="C602" s="4"/>
      <c r="D602" s="5"/>
      <c r="E602" s="4"/>
      <c r="F602" s="4"/>
      <c r="G602" s="4"/>
      <c r="H602" s="4"/>
      <c r="I602" s="4"/>
      <c r="J602" s="4"/>
      <c r="K602" s="4"/>
      <c r="L602" s="4"/>
      <c r="M602" s="4"/>
      <c r="N602" s="4"/>
      <c r="O602" s="4"/>
      <c r="P602" s="4"/>
      <c r="Q602" s="4"/>
      <c r="R602" s="4"/>
      <c r="S602" s="4"/>
      <c r="T602" s="4"/>
      <c r="U602" s="4"/>
      <c r="V602" s="4"/>
      <c r="W602" s="4"/>
      <c r="X602" s="4"/>
      <c r="Y602" s="4"/>
    </row>
    <row r="603" spans="1:25" ht="14.4" x14ac:dyDescent="0.3">
      <c r="A603" s="3"/>
      <c r="B603" s="4"/>
      <c r="C603" s="4"/>
      <c r="D603" s="5"/>
      <c r="E603" s="4"/>
      <c r="F603" s="4"/>
      <c r="G603" s="4"/>
      <c r="H603" s="4"/>
      <c r="I603" s="4"/>
      <c r="J603" s="4"/>
      <c r="K603" s="4"/>
      <c r="L603" s="4"/>
      <c r="M603" s="4"/>
      <c r="N603" s="4"/>
      <c r="O603" s="4"/>
      <c r="P603" s="4"/>
      <c r="Q603" s="4"/>
      <c r="R603" s="4"/>
      <c r="S603" s="4"/>
      <c r="T603" s="4"/>
      <c r="U603" s="4"/>
      <c r="V603" s="4"/>
      <c r="W603" s="4"/>
      <c r="X603" s="4"/>
      <c r="Y603" s="4"/>
    </row>
    <row r="604" spans="1:25" ht="14.4" x14ac:dyDescent="0.3">
      <c r="A604" s="3"/>
      <c r="B604" s="4"/>
      <c r="C604" s="4"/>
      <c r="D604" s="5"/>
      <c r="E604" s="4"/>
      <c r="F604" s="4"/>
      <c r="G604" s="4"/>
      <c r="H604" s="4"/>
      <c r="I604" s="4"/>
      <c r="J604" s="4"/>
      <c r="K604" s="4"/>
      <c r="L604" s="4"/>
      <c r="M604" s="4"/>
      <c r="N604" s="4"/>
      <c r="O604" s="4"/>
      <c r="P604" s="4"/>
      <c r="Q604" s="4"/>
      <c r="R604" s="4"/>
      <c r="S604" s="4"/>
      <c r="T604" s="4"/>
      <c r="U604" s="4"/>
      <c r="V604" s="4"/>
      <c r="W604" s="4"/>
      <c r="X604" s="4"/>
      <c r="Y604" s="4"/>
    </row>
    <row r="605" spans="1:25" ht="14.4" x14ac:dyDescent="0.3">
      <c r="A605" s="3"/>
      <c r="B605" s="4"/>
      <c r="C605" s="4"/>
      <c r="D605" s="5"/>
      <c r="E605" s="4"/>
      <c r="F605" s="4"/>
      <c r="G605" s="4"/>
      <c r="H605" s="4"/>
      <c r="I605" s="4"/>
      <c r="J605" s="4"/>
      <c r="K605" s="4"/>
      <c r="L605" s="4"/>
      <c r="M605" s="4"/>
      <c r="N605" s="4"/>
      <c r="O605" s="4"/>
      <c r="P605" s="4"/>
      <c r="Q605" s="4"/>
      <c r="R605" s="4"/>
      <c r="S605" s="4"/>
      <c r="T605" s="4"/>
      <c r="U605" s="4"/>
      <c r="V605" s="4"/>
      <c r="W605" s="4"/>
      <c r="X605" s="4"/>
      <c r="Y605" s="4"/>
    </row>
    <row r="606" spans="1:25" ht="14.4" x14ac:dyDescent="0.3">
      <c r="A606" s="3"/>
      <c r="B606" s="4"/>
      <c r="C606" s="4"/>
      <c r="D606" s="5"/>
      <c r="E606" s="4"/>
      <c r="F606" s="4"/>
      <c r="G606" s="4"/>
      <c r="H606" s="4"/>
      <c r="I606" s="4"/>
      <c r="J606" s="4"/>
      <c r="K606" s="4"/>
      <c r="L606" s="4"/>
      <c r="M606" s="4"/>
      <c r="N606" s="4"/>
      <c r="O606" s="4"/>
      <c r="P606" s="4"/>
      <c r="Q606" s="4"/>
      <c r="R606" s="4"/>
      <c r="S606" s="4"/>
      <c r="T606" s="4"/>
      <c r="U606" s="4"/>
      <c r="V606" s="4"/>
      <c r="W606" s="4"/>
      <c r="X606" s="4"/>
      <c r="Y606" s="4"/>
    </row>
    <row r="607" spans="1:25" ht="14.4" x14ac:dyDescent="0.3">
      <c r="A607" s="3"/>
      <c r="B607" s="4"/>
      <c r="C607" s="4"/>
      <c r="D607" s="5"/>
      <c r="E607" s="4"/>
      <c r="F607" s="4"/>
      <c r="G607" s="4"/>
      <c r="H607" s="4"/>
      <c r="I607" s="4"/>
      <c r="J607" s="4"/>
      <c r="K607" s="4"/>
      <c r="L607" s="4"/>
      <c r="M607" s="4"/>
      <c r="N607" s="4"/>
      <c r="O607" s="4"/>
      <c r="P607" s="4"/>
      <c r="Q607" s="4"/>
      <c r="R607" s="4"/>
      <c r="S607" s="4"/>
      <c r="T607" s="4"/>
      <c r="U607" s="4"/>
      <c r="V607" s="4"/>
      <c r="W607" s="4"/>
      <c r="X607" s="4"/>
      <c r="Y607" s="4"/>
    </row>
    <row r="608" spans="1:25" ht="14.4" x14ac:dyDescent="0.3">
      <c r="A608" s="3"/>
      <c r="B608" s="4"/>
      <c r="C608" s="4"/>
      <c r="D608" s="5"/>
      <c r="E608" s="4"/>
      <c r="F608" s="4"/>
      <c r="G608" s="4"/>
      <c r="H608" s="4"/>
      <c r="I608" s="4"/>
      <c r="J608" s="4"/>
      <c r="K608" s="4"/>
      <c r="L608" s="4"/>
      <c r="M608" s="4"/>
      <c r="N608" s="4"/>
      <c r="O608" s="4"/>
      <c r="P608" s="4"/>
      <c r="Q608" s="4"/>
      <c r="R608" s="4"/>
      <c r="S608" s="4"/>
      <c r="T608" s="4"/>
      <c r="U608" s="4"/>
      <c r="V608" s="4"/>
      <c r="W608" s="4"/>
      <c r="X608" s="4"/>
      <c r="Y608" s="4"/>
    </row>
    <row r="609" spans="1:25" ht="14.4" x14ac:dyDescent="0.3">
      <c r="A609" s="3"/>
      <c r="B609" s="4"/>
      <c r="C609" s="4"/>
      <c r="D609" s="5"/>
      <c r="E609" s="4"/>
      <c r="F609" s="4"/>
      <c r="G609" s="4"/>
      <c r="H609" s="4"/>
      <c r="I609" s="4"/>
      <c r="J609" s="4"/>
      <c r="K609" s="4"/>
      <c r="L609" s="4"/>
      <c r="M609" s="4"/>
      <c r="N609" s="4"/>
      <c r="O609" s="4"/>
      <c r="P609" s="4"/>
      <c r="Q609" s="4"/>
      <c r="R609" s="4"/>
      <c r="S609" s="4"/>
      <c r="T609" s="4"/>
      <c r="U609" s="4"/>
      <c r="V609" s="4"/>
      <c r="W609" s="4"/>
      <c r="X609" s="4"/>
      <c r="Y609" s="4"/>
    </row>
    <row r="610" spans="1:25" ht="14.4" x14ac:dyDescent="0.3">
      <c r="A610" s="3"/>
      <c r="B610" s="4"/>
      <c r="C610" s="4"/>
      <c r="D610" s="5"/>
      <c r="E610" s="4"/>
      <c r="F610" s="4"/>
      <c r="G610" s="4"/>
      <c r="H610" s="4"/>
      <c r="I610" s="4"/>
      <c r="J610" s="4"/>
      <c r="K610" s="4"/>
      <c r="L610" s="4"/>
      <c r="M610" s="4"/>
      <c r="N610" s="4"/>
      <c r="O610" s="4"/>
      <c r="P610" s="4"/>
      <c r="Q610" s="4"/>
      <c r="R610" s="4"/>
      <c r="S610" s="4"/>
      <c r="T610" s="4"/>
      <c r="U610" s="4"/>
      <c r="V610" s="4"/>
      <c r="W610" s="4"/>
      <c r="X610" s="4"/>
      <c r="Y610" s="4"/>
    </row>
    <row r="611" spans="1:25" ht="14.4" x14ac:dyDescent="0.3">
      <c r="A611" s="3"/>
      <c r="B611" s="4"/>
      <c r="C611" s="4"/>
      <c r="D611" s="5"/>
      <c r="E611" s="4"/>
      <c r="F611" s="4"/>
      <c r="G611" s="4"/>
      <c r="H611" s="4"/>
      <c r="I611" s="4"/>
      <c r="J611" s="4"/>
      <c r="K611" s="4"/>
      <c r="L611" s="4"/>
      <c r="M611" s="4"/>
      <c r="N611" s="4"/>
      <c r="O611" s="4"/>
      <c r="P611" s="4"/>
      <c r="Q611" s="4"/>
      <c r="R611" s="4"/>
      <c r="S611" s="4"/>
      <c r="T611" s="4"/>
      <c r="U611" s="4"/>
      <c r="V611" s="4"/>
      <c r="W611" s="4"/>
      <c r="X611" s="4"/>
      <c r="Y611" s="4"/>
    </row>
    <row r="612" spans="1:25" ht="14.4" x14ac:dyDescent="0.3">
      <c r="A612" s="3"/>
      <c r="B612" s="4"/>
      <c r="C612" s="4"/>
      <c r="D612" s="5"/>
      <c r="E612" s="4"/>
      <c r="F612" s="4"/>
      <c r="G612" s="4"/>
      <c r="H612" s="4"/>
      <c r="I612" s="4"/>
      <c r="J612" s="4"/>
      <c r="K612" s="4"/>
      <c r="L612" s="4"/>
      <c r="M612" s="4"/>
      <c r="N612" s="4"/>
      <c r="O612" s="4"/>
      <c r="P612" s="4"/>
      <c r="Q612" s="4"/>
      <c r="R612" s="4"/>
      <c r="S612" s="4"/>
      <c r="T612" s="4"/>
      <c r="U612" s="4"/>
      <c r="V612" s="4"/>
      <c r="W612" s="4"/>
      <c r="X612" s="4"/>
      <c r="Y612" s="4"/>
    </row>
    <row r="613" spans="1:25" ht="14.4" x14ac:dyDescent="0.3">
      <c r="A613" s="3"/>
      <c r="B613" s="4"/>
      <c r="C613" s="4"/>
      <c r="D613" s="5"/>
      <c r="E613" s="4"/>
      <c r="F613" s="4"/>
      <c r="G613" s="4"/>
      <c r="H613" s="4"/>
      <c r="I613" s="4"/>
      <c r="J613" s="4"/>
      <c r="K613" s="4"/>
      <c r="L613" s="4"/>
      <c r="M613" s="4"/>
      <c r="N613" s="4"/>
      <c r="O613" s="4"/>
      <c r="P613" s="4"/>
      <c r="Q613" s="4"/>
      <c r="R613" s="4"/>
      <c r="S613" s="4"/>
      <c r="T613" s="4"/>
      <c r="U613" s="4"/>
      <c r="V613" s="4"/>
      <c r="W613" s="4"/>
      <c r="X613" s="4"/>
      <c r="Y613" s="4"/>
    </row>
    <row r="614" spans="1:25" ht="14.4" x14ac:dyDescent="0.3">
      <c r="A614" s="3"/>
      <c r="B614" s="4"/>
      <c r="C614" s="4"/>
      <c r="D614" s="5"/>
      <c r="E614" s="4"/>
      <c r="F614" s="4"/>
      <c r="G614" s="4"/>
      <c r="H614" s="4"/>
      <c r="I614" s="4"/>
      <c r="J614" s="4"/>
      <c r="K614" s="4"/>
      <c r="L614" s="4"/>
      <c r="M614" s="4"/>
      <c r="N614" s="4"/>
      <c r="O614" s="4"/>
      <c r="P614" s="4"/>
      <c r="Q614" s="4"/>
      <c r="R614" s="4"/>
      <c r="S614" s="4"/>
      <c r="T614" s="4"/>
      <c r="U614" s="4"/>
      <c r="V614" s="4"/>
      <c r="W614" s="4"/>
      <c r="X614" s="4"/>
      <c r="Y614" s="4"/>
    </row>
    <row r="615" spans="1:25" ht="14.4" x14ac:dyDescent="0.3">
      <c r="A615" s="3"/>
      <c r="B615" s="4"/>
      <c r="C615" s="4"/>
      <c r="D615" s="5"/>
      <c r="E615" s="4"/>
      <c r="F615" s="4"/>
      <c r="G615" s="4"/>
      <c r="H615" s="4"/>
      <c r="I615" s="4"/>
      <c r="J615" s="4"/>
      <c r="K615" s="4"/>
      <c r="L615" s="4"/>
      <c r="M615" s="4"/>
      <c r="N615" s="4"/>
      <c r="O615" s="4"/>
      <c r="P615" s="4"/>
      <c r="Q615" s="4"/>
      <c r="R615" s="4"/>
      <c r="S615" s="4"/>
      <c r="T615" s="4"/>
      <c r="U615" s="4"/>
      <c r="V615" s="4"/>
      <c r="W615" s="4"/>
      <c r="X615" s="4"/>
      <c r="Y615" s="4"/>
    </row>
    <row r="616" spans="1:25" ht="14.4" x14ac:dyDescent="0.3">
      <c r="A616" s="3"/>
      <c r="B616" s="4"/>
      <c r="C616" s="4"/>
      <c r="D616" s="5"/>
      <c r="E616" s="4"/>
      <c r="F616" s="4"/>
      <c r="G616" s="4"/>
      <c r="H616" s="4"/>
      <c r="I616" s="4"/>
      <c r="J616" s="4"/>
      <c r="K616" s="4"/>
      <c r="L616" s="4"/>
      <c r="M616" s="4"/>
      <c r="N616" s="4"/>
      <c r="O616" s="4"/>
      <c r="P616" s="4"/>
      <c r="Q616" s="4"/>
      <c r="R616" s="4"/>
      <c r="S616" s="4"/>
      <c r="T616" s="4"/>
      <c r="U616" s="4"/>
      <c r="V616" s="4"/>
      <c r="W616" s="4"/>
      <c r="X616" s="4"/>
      <c r="Y616" s="4"/>
    </row>
    <row r="617" spans="1:25" ht="14.4" x14ac:dyDescent="0.3">
      <c r="A617" s="3"/>
      <c r="B617" s="4"/>
      <c r="C617" s="4"/>
      <c r="D617" s="5"/>
      <c r="E617" s="4"/>
      <c r="F617" s="4"/>
      <c r="G617" s="4"/>
      <c r="H617" s="4"/>
      <c r="I617" s="4"/>
      <c r="J617" s="4"/>
      <c r="K617" s="4"/>
      <c r="L617" s="4"/>
      <c r="M617" s="4"/>
      <c r="N617" s="4"/>
      <c r="O617" s="4"/>
      <c r="P617" s="4"/>
      <c r="Q617" s="4"/>
      <c r="R617" s="4"/>
      <c r="S617" s="4"/>
      <c r="T617" s="4"/>
      <c r="U617" s="4"/>
      <c r="V617" s="4"/>
      <c r="W617" s="4"/>
      <c r="X617" s="4"/>
      <c r="Y617" s="4"/>
    </row>
    <row r="618" spans="1:25" ht="14.4" x14ac:dyDescent="0.3">
      <c r="A618" s="3"/>
      <c r="B618" s="4"/>
      <c r="C618" s="4"/>
      <c r="D618" s="5"/>
      <c r="E618" s="4"/>
      <c r="F618" s="4"/>
      <c r="G618" s="4"/>
      <c r="H618" s="4"/>
      <c r="I618" s="4"/>
      <c r="J618" s="4"/>
      <c r="K618" s="4"/>
      <c r="L618" s="4"/>
      <c r="M618" s="4"/>
      <c r="N618" s="4"/>
      <c r="O618" s="4"/>
      <c r="P618" s="4"/>
      <c r="Q618" s="4"/>
      <c r="R618" s="4"/>
      <c r="S618" s="4"/>
      <c r="T618" s="4"/>
      <c r="U618" s="4"/>
      <c r="V618" s="4"/>
      <c r="W618" s="4"/>
      <c r="X618" s="4"/>
      <c r="Y618" s="4"/>
    </row>
    <row r="619" spans="1:25" ht="14.4" x14ac:dyDescent="0.3">
      <c r="A619" s="3"/>
      <c r="B619" s="4"/>
      <c r="C619" s="4"/>
      <c r="D619" s="5"/>
      <c r="E619" s="4"/>
      <c r="F619" s="4"/>
      <c r="G619" s="4"/>
      <c r="H619" s="4"/>
      <c r="I619" s="4"/>
      <c r="J619" s="4"/>
      <c r="K619" s="4"/>
      <c r="L619" s="4"/>
      <c r="M619" s="4"/>
      <c r="N619" s="4"/>
      <c r="O619" s="4"/>
      <c r="P619" s="4"/>
      <c r="Q619" s="4"/>
      <c r="R619" s="4"/>
      <c r="S619" s="4"/>
      <c r="T619" s="4"/>
      <c r="U619" s="4"/>
      <c r="V619" s="4"/>
      <c r="W619" s="4"/>
      <c r="X619" s="4"/>
      <c r="Y619" s="4"/>
    </row>
    <row r="620" spans="1:25" ht="14.4" x14ac:dyDescent="0.3">
      <c r="A620" s="3"/>
      <c r="B620" s="4"/>
      <c r="C620" s="4"/>
      <c r="D620" s="5"/>
      <c r="E620" s="4"/>
      <c r="F620" s="4"/>
      <c r="G620" s="4"/>
      <c r="H620" s="4"/>
      <c r="I620" s="4"/>
      <c r="J620" s="4"/>
      <c r="K620" s="4"/>
      <c r="L620" s="4"/>
      <c r="M620" s="4"/>
      <c r="N620" s="4"/>
      <c r="O620" s="4"/>
      <c r="P620" s="4"/>
      <c r="Q620" s="4"/>
      <c r="R620" s="4"/>
      <c r="S620" s="4"/>
      <c r="T620" s="4"/>
      <c r="U620" s="4"/>
      <c r="V620" s="4"/>
      <c r="W620" s="4"/>
      <c r="X620" s="4"/>
      <c r="Y620" s="4"/>
    </row>
    <row r="621" spans="1:25" ht="14.4" x14ac:dyDescent="0.3">
      <c r="A621" s="3"/>
      <c r="B621" s="4"/>
      <c r="C621" s="4"/>
      <c r="D621" s="5"/>
      <c r="E621" s="4"/>
      <c r="F621" s="4"/>
      <c r="G621" s="4"/>
      <c r="H621" s="4"/>
      <c r="I621" s="4"/>
      <c r="J621" s="4"/>
      <c r="K621" s="4"/>
      <c r="L621" s="4"/>
      <c r="M621" s="4"/>
      <c r="N621" s="4"/>
      <c r="O621" s="4"/>
      <c r="P621" s="4"/>
      <c r="Q621" s="4"/>
      <c r="R621" s="4"/>
      <c r="S621" s="4"/>
      <c r="T621" s="4"/>
      <c r="U621" s="4"/>
      <c r="V621" s="4"/>
      <c r="W621" s="4"/>
      <c r="X621" s="4"/>
      <c r="Y621" s="4"/>
    </row>
    <row r="622" spans="1:25" ht="14.4" x14ac:dyDescent="0.3">
      <c r="A622" s="3"/>
      <c r="B622" s="4"/>
      <c r="C622" s="4"/>
      <c r="D622" s="5"/>
      <c r="E622" s="4"/>
      <c r="F622" s="4"/>
      <c r="G622" s="4"/>
      <c r="H622" s="4"/>
      <c r="I622" s="4"/>
      <c r="J622" s="4"/>
      <c r="K622" s="4"/>
      <c r="L622" s="4"/>
      <c r="M622" s="4"/>
      <c r="N622" s="4"/>
      <c r="O622" s="4"/>
      <c r="P622" s="4"/>
      <c r="Q622" s="4"/>
      <c r="R622" s="4"/>
      <c r="S622" s="4"/>
      <c r="T622" s="4"/>
      <c r="U622" s="4"/>
      <c r="V622" s="4"/>
      <c r="W622" s="4"/>
      <c r="X622" s="4"/>
      <c r="Y622" s="4"/>
    </row>
    <row r="623" spans="1:25" ht="14.4" x14ac:dyDescent="0.3">
      <c r="A623" s="3"/>
      <c r="B623" s="4"/>
      <c r="C623" s="4"/>
      <c r="D623" s="5"/>
      <c r="E623" s="4"/>
      <c r="F623" s="4"/>
      <c r="G623" s="4"/>
      <c r="H623" s="4"/>
      <c r="I623" s="4"/>
      <c r="J623" s="4"/>
      <c r="K623" s="4"/>
      <c r="L623" s="4"/>
      <c r="M623" s="4"/>
      <c r="N623" s="4"/>
      <c r="O623" s="4"/>
      <c r="P623" s="4"/>
      <c r="Q623" s="4"/>
      <c r="R623" s="4"/>
      <c r="S623" s="4"/>
      <c r="T623" s="4"/>
      <c r="U623" s="4"/>
      <c r="V623" s="4"/>
      <c r="W623" s="4"/>
      <c r="X623" s="4"/>
      <c r="Y623" s="4"/>
    </row>
    <row r="624" spans="1:25" ht="14.4" x14ac:dyDescent="0.3">
      <c r="A624" s="3"/>
      <c r="B624" s="4"/>
      <c r="C624" s="4"/>
      <c r="D624" s="5"/>
      <c r="E624" s="4"/>
      <c r="F624" s="4"/>
      <c r="G624" s="4"/>
      <c r="H624" s="4"/>
      <c r="I624" s="4"/>
      <c r="J624" s="4"/>
      <c r="K624" s="4"/>
      <c r="L624" s="4"/>
      <c r="M624" s="4"/>
      <c r="N624" s="4"/>
      <c r="O624" s="4"/>
      <c r="P624" s="4"/>
      <c r="Q624" s="4"/>
      <c r="R624" s="4"/>
      <c r="S624" s="4"/>
      <c r="T624" s="4"/>
      <c r="U624" s="4"/>
      <c r="V624" s="4"/>
      <c r="W624" s="4"/>
      <c r="X624" s="4"/>
      <c r="Y624" s="4"/>
    </row>
    <row r="625" spans="1:25" ht="14.4" x14ac:dyDescent="0.3">
      <c r="A625" s="3"/>
      <c r="B625" s="4"/>
      <c r="C625" s="4"/>
      <c r="D625" s="5"/>
      <c r="E625" s="4"/>
      <c r="F625" s="4"/>
      <c r="G625" s="4"/>
      <c r="H625" s="4"/>
      <c r="I625" s="4"/>
      <c r="J625" s="4"/>
      <c r="K625" s="4"/>
      <c r="L625" s="4"/>
      <c r="M625" s="4"/>
      <c r="N625" s="4"/>
      <c r="O625" s="4"/>
      <c r="P625" s="4"/>
      <c r="Q625" s="4"/>
      <c r="R625" s="4"/>
      <c r="S625" s="4"/>
      <c r="T625" s="4"/>
      <c r="U625" s="4"/>
      <c r="V625" s="4"/>
      <c r="W625" s="4"/>
      <c r="X625" s="4"/>
      <c r="Y625" s="4"/>
    </row>
    <row r="626" spans="1:25" ht="14.4" x14ac:dyDescent="0.3">
      <c r="A626" s="3"/>
      <c r="B626" s="4"/>
      <c r="C626" s="4"/>
      <c r="D626" s="5"/>
      <c r="E626" s="4"/>
      <c r="F626" s="4"/>
      <c r="G626" s="4"/>
      <c r="H626" s="4"/>
      <c r="I626" s="4"/>
      <c r="J626" s="4"/>
      <c r="K626" s="4"/>
      <c r="L626" s="4"/>
      <c r="M626" s="4"/>
      <c r="N626" s="4"/>
      <c r="O626" s="4"/>
      <c r="P626" s="4"/>
      <c r="Q626" s="4"/>
      <c r="R626" s="4"/>
      <c r="S626" s="4"/>
      <c r="T626" s="4"/>
      <c r="U626" s="4"/>
      <c r="V626" s="4"/>
      <c r="W626" s="4"/>
      <c r="X626" s="4"/>
      <c r="Y626" s="4"/>
    </row>
    <row r="627" spans="1:25" ht="14.4" x14ac:dyDescent="0.3">
      <c r="A627" s="3"/>
      <c r="B627" s="4"/>
      <c r="C627" s="4"/>
      <c r="D627" s="5"/>
      <c r="E627" s="4"/>
      <c r="F627" s="4"/>
      <c r="G627" s="4"/>
      <c r="H627" s="4"/>
      <c r="I627" s="4"/>
      <c r="J627" s="4"/>
      <c r="K627" s="4"/>
      <c r="L627" s="4"/>
      <c r="M627" s="4"/>
      <c r="N627" s="4"/>
      <c r="O627" s="4"/>
      <c r="P627" s="4"/>
      <c r="Q627" s="4"/>
      <c r="R627" s="4"/>
      <c r="S627" s="4"/>
      <c r="T627" s="4"/>
      <c r="U627" s="4"/>
      <c r="V627" s="4"/>
      <c r="W627" s="4"/>
      <c r="X627" s="4"/>
      <c r="Y627" s="4"/>
    </row>
    <row r="628" spans="1:25" ht="14.4" x14ac:dyDescent="0.3">
      <c r="A628" s="3"/>
      <c r="B628" s="4"/>
      <c r="C628" s="4"/>
      <c r="D628" s="5"/>
      <c r="E628" s="4"/>
      <c r="F628" s="4"/>
      <c r="G628" s="4"/>
      <c r="H628" s="4"/>
      <c r="I628" s="4"/>
      <c r="J628" s="4"/>
      <c r="K628" s="4"/>
      <c r="L628" s="4"/>
      <c r="M628" s="4"/>
      <c r="N628" s="4"/>
      <c r="O628" s="4"/>
      <c r="P628" s="4"/>
      <c r="Q628" s="4"/>
      <c r="R628" s="4"/>
      <c r="S628" s="4"/>
      <c r="T628" s="4"/>
      <c r="U628" s="4"/>
      <c r="V628" s="4"/>
      <c r="W628" s="4"/>
      <c r="X628" s="4"/>
      <c r="Y628" s="4"/>
    </row>
    <row r="629" spans="1:25" ht="14.4" x14ac:dyDescent="0.3">
      <c r="A629" s="3"/>
      <c r="B629" s="4"/>
      <c r="C629" s="4"/>
      <c r="D629" s="5"/>
      <c r="E629" s="4"/>
      <c r="F629" s="4"/>
      <c r="G629" s="4"/>
      <c r="H629" s="4"/>
      <c r="I629" s="4"/>
      <c r="J629" s="4"/>
      <c r="K629" s="4"/>
      <c r="L629" s="4"/>
      <c r="M629" s="4"/>
      <c r="N629" s="4"/>
      <c r="O629" s="4"/>
      <c r="P629" s="4"/>
      <c r="Q629" s="4"/>
      <c r="R629" s="4"/>
      <c r="S629" s="4"/>
      <c r="T629" s="4"/>
      <c r="U629" s="4"/>
      <c r="V629" s="4"/>
      <c r="W629" s="4"/>
      <c r="X629" s="4"/>
      <c r="Y629" s="4"/>
    </row>
    <row r="630" spans="1:25" ht="14.4" x14ac:dyDescent="0.3">
      <c r="A630" s="3"/>
      <c r="B630" s="4"/>
      <c r="C630" s="4"/>
      <c r="D630" s="5"/>
      <c r="E630" s="4"/>
      <c r="F630" s="4"/>
      <c r="G630" s="4"/>
      <c r="H630" s="4"/>
      <c r="I630" s="4"/>
      <c r="J630" s="4"/>
      <c r="K630" s="4"/>
      <c r="L630" s="4"/>
      <c r="M630" s="4"/>
      <c r="N630" s="4"/>
      <c r="O630" s="4"/>
      <c r="P630" s="4"/>
      <c r="Q630" s="4"/>
      <c r="R630" s="4"/>
      <c r="S630" s="4"/>
      <c r="T630" s="4"/>
      <c r="U630" s="4"/>
      <c r="V630" s="4"/>
      <c r="W630" s="4"/>
      <c r="X630" s="4"/>
      <c r="Y630" s="4"/>
    </row>
    <row r="631" spans="1:25" ht="14.4" x14ac:dyDescent="0.3">
      <c r="A631" s="3"/>
      <c r="B631" s="4"/>
      <c r="C631" s="4"/>
      <c r="D631" s="5"/>
      <c r="E631" s="4"/>
      <c r="F631" s="4"/>
      <c r="G631" s="4"/>
      <c r="H631" s="4"/>
      <c r="I631" s="4"/>
      <c r="J631" s="4"/>
      <c r="K631" s="4"/>
      <c r="L631" s="4"/>
      <c r="M631" s="4"/>
      <c r="N631" s="4"/>
      <c r="O631" s="4"/>
      <c r="P631" s="4"/>
      <c r="Q631" s="4"/>
      <c r="R631" s="4"/>
      <c r="S631" s="4"/>
      <c r="T631" s="4"/>
      <c r="U631" s="4"/>
      <c r="V631" s="4"/>
      <c r="W631" s="4"/>
      <c r="X631" s="4"/>
      <c r="Y631" s="4"/>
    </row>
    <row r="632" spans="1:25" ht="14.4" x14ac:dyDescent="0.3">
      <c r="A632" s="3"/>
      <c r="B632" s="4"/>
      <c r="C632" s="4"/>
      <c r="D632" s="5"/>
      <c r="E632" s="4"/>
      <c r="F632" s="4"/>
      <c r="G632" s="4"/>
      <c r="H632" s="4"/>
      <c r="I632" s="4"/>
      <c r="J632" s="4"/>
      <c r="K632" s="4"/>
      <c r="L632" s="4"/>
      <c r="M632" s="4"/>
      <c r="N632" s="4"/>
      <c r="O632" s="4"/>
      <c r="P632" s="4"/>
      <c r="Q632" s="4"/>
      <c r="R632" s="4"/>
      <c r="S632" s="4"/>
      <c r="T632" s="4"/>
      <c r="U632" s="4"/>
      <c r="V632" s="4"/>
      <c r="W632" s="4"/>
      <c r="X632" s="4"/>
      <c r="Y632" s="4"/>
    </row>
    <row r="633" spans="1:25" ht="14.4" x14ac:dyDescent="0.3">
      <c r="A633" s="3"/>
      <c r="B633" s="4"/>
      <c r="C633" s="4"/>
      <c r="D633" s="5"/>
      <c r="E633" s="4"/>
      <c r="F633" s="4"/>
      <c r="G633" s="4"/>
      <c r="H633" s="4"/>
      <c r="I633" s="4"/>
      <c r="J633" s="4"/>
      <c r="K633" s="4"/>
      <c r="L633" s="4"/>
      <c r="M633" s="4"/>
      <c r="N633" s="4"/>
      <c r="O633" s="4"/>
      <c r="P633" s="4"/>
      <c r="Q633" s="4"/>
      <c r="R633" s="4"/>
      <c r="S633" s="4"/>
      <c r="T633" s="4"/>
      <c r="U633" s="4"/>
      <c r="V633" s="4"/>
      <c r="W633" s="4"/>
      <c r="X633" s="4"/>
      <c r="Y633" s="4"/>
    </row>
    <row r="634" spans="1:25" ht="14.4" x14ac:dyDescent="0.3">
      <c r="A634" s="3"/>
      <c r="B634" s="4"/>
      <c r="C634" s="4"/>
      <c r="D634" s="5"/>
      <c r="E634" s="4"/>
      <c r="F634" s="4"/>
      <c r="G634" s="4"/>
      <c r="H634" s="4"/>
      <c r="I634" s="4"/>
      <c r="J634" s="4"/>
      <c r="K634" s="4"/>
      <c r="L634" s="4"/>
      <c r="M634" s="4"/>
      <c r="N634" s="4"/>
      <c r="O634" s="4"/>
      <c r="P634" s="4"/>
      <c r="Q634" s="4"/>
      <c r="R634" s="4"/>
      <c r="S634" s="4"/>
      <c r="T634" s="4"/>
      <c r="U634" s="4"/>
      <c r="V634" s="4"/>
      <c r="W634" s="4"/>
      <c r="X634" s="4"/>
      <c r="Y634" s="4"/>
    </row>
    <row r="635" spans="1:25" ht="14.4" x14ac:dyDescent="0.3">
      <c r="A635" s="3"/>
      <c r="B635" s="4"/>
      <c r="C635" s="4"/>
      <c r="D635" s="5"/>
      <c r="E635" s="4"/>
      <c r="F635" s="4"/>
      <c r="G635" s="4"/>
      <c r="H635" s="4"/>
      <c r="I635" s="4"/>
      <c r="J635" s="4"/>
      <c r="K635" s="4"/>
      <c r="L635" s="4"/>
      <c r="M635" s="4"/>
      <c r="N635" s="4"/>
      <c r="O635" s="4"/>
      <c r="P635" s="4"/>
      <c r="Q635" s="4"/>
      <c r="R635" s="4"/>
      <c r="S635" s="4"/>
      <c r="T635" s="4"/>
      <c r="U635" s="4"/>
      <c r="V635" s="4"/>
      <c r="W635" s="4"/>
      <c r="X635" s="4"/>
      <c r="Y635" s="4"/>
    </row>
    <row r="636" spans="1:25" ht="14.4" x14ac:dyDescent="0.3">
      <c r="A636" s="3"/>
      <c r="B636" s="4"/>
      <c r="C636" s="4"/>
      <c r="D636" s="5"/>
      <c r="E636" s="4"/>
      <c r="F636" s="4"/>
      <c r="G636" s="4"/>
      <c r="H636" s="4"/>
      <c r="I636" s="4"/>
      <c r="J636" s="4"/>
      <c r="K636" s="4"/>
      <c r="L636" s="4"/>
      <c r="M636" s="4"/>
      <c r="N636" s="4"/>
      <c r="O636" s="4"/>
      <c r="P636" s="4"/>
      <c r="Q636" s="4"/>
      <c r="R636" s="4"/>
      <c r="S636" s="4"/>
      <c r="T636" s="4"/>
      <c r="U636" s="4"/>
      <c r="V636" s="4"/>
      <c r="W636" s="4"/>
      <c r="X636" s="4"/>
      <c r="Y636" s="4"/>
    </row>
    <row r="637" spans="1:25" ht="14.4" x14ac:dyDescent="0.3">
      <c r="A637" s="3"/>
      <c r="B637" s="4"/>
      <c r="C637" s="4"/>
      <c r="D637" s="5"/>
      <c r="E637" s="4"/>
      <c r="F637" s="4"/>
      <c r="G637" s="4"/>
      <c r="H637" s="4"/>
      <c r="I637" s="4"/>
      <c r="J637" s="4"/>
      <c r="K637" s="4"/>
      <c r="L637" s="4"/>
      <c r="M637" s="4"/>
      <c r="N637" s="4"/>
      <c r="O637" s="4"/>
      <c r="P637" s="4"/>
      <c r="Q637" s="4"/>
      <c r="R637" s="4"/>
      <c r="S637" s="4"/>
      <c r="T637" s="4"/>
      <c r="U637" s="4"/>
      <c r="V637" s="4"/>
      <c r="W637" s="4"/>
      <c r="X637" s="4"/>
      <c r="Y637" s="4"/>
    </row>
    <row r="638" spans="1:25" ht="14.4" x14ac:dyDescent="0.3">
      <c r="A638" s="3"/>
      <c r="B638" s="4"/>
      <c r="C638" s="4"/>
      <c r="D638" s="5"/>
      <c r="E638" s="4"/>
      <c r="F638" s="4"/>
      <c r="G638" s="4"/>
      <c r="H638" s="4"/>
      <c r="I638" s="4"/>
      <c r="J638" s="4"/>
      <c r="K638" s="4"/>
      <c r="L638" s="4"/>
      <c r="M638" s="4"/>
      <c r="N638" s="4"/>
      <c r="O638" s="4"/>
      <c r="P638" s="4"/>
      <c r="Q638" s="4"/>
      <c r="R638" s="4"/>
      <c r="S638" s="4"/>
      <c r="T638" s="4"/>
      <c r="U638" s="4"/>
      <c r="V638" s="4"/>
      <c r="W638" s="4"/>
      <c r="X638" s="4"/>
      <c r="Y638" s="4"/>
    </row>
    <row r="639" spans="1:25" ht="14.4" x14ac:dyDescent="0.3">
      <c r="A639" s="3"/>
      <c r="B639" s="4"/>
      <c r="C639" s="4"/>
      <c r="D639" s="5"/>
      <c r="E639" s="4"/>
      <c r="F639" s="4"/>
      <c r="G639" s="4"/>
      <c r="H639" s="4"/>
      <c r="I639" s="4"/>
      <c r="J639" s="4"/>
      <c r="K639" s="4"/>
      <c r="L639" s="4"/>
      <c r="M639" s="4"/>
      <c r="N639" s="4"/>
      <c r="O639" s="4"/>
      <c r="P639" s="4"/>
      <c r="Q639" s="4"/>
      <c r="R639" s="4"/>
      <c r="S639" s="4"/>
      <c r="T639" s="4"/>
      <c r="U639" s="4"/>
      <c r="V639" s="4"/>
      <c r="W639" s="4"/>
      <c r="X639" s="4"/>
      <c r="Y639" s="4"/>
    </row>
    <row r="640" spans="1:25" ht="14.4" x14ac:dyDescent="0.3">
      <c r="A640" s="3"/>
      <c r="B640" s="4"/>
      <c r="C640" s="4"/>
      <c r="D640" s="5"/>
      <c r="E640" s="4"/>
      <c r="F640" s="4"/>
      <c r="G640" s="4"/>
      <c r="H640" s="4"/>
      <c r="I640" s="4"/>
      <c r="J640" s="4"/>
      <c r="K640" s="4"/>
      <c r="L640" s="4"/>
      <c r="M640" s="4"/>
      <c r="N640" s="4"/>
      <c r="O640" s="4"/>
      <c r="P640" s="4"/>
      <c r="Q640" s="4"/>
      <c r="R640" s="4"/>
      <c r="S640" s="4"/>
      <c r="T640" s="4"/>
      <c r="U640" s="4"/>
      <c r="V640" s="4"/>
      <c r="W640" s="4"/>
      <c r="X640" s="4"/>
      <c r="Y640" s="4"/>
    </row>
    <row r="641" spans="1:25" ht="14.4" x14ac:dyDescent="0.3">
      <c r="A641" s="3"/>
      <c r="B641" s="4"/>
      <c r="C641" s="4"/>
      <c r="D641" s="5"/>
      <c r="E641" s="4"/>
      <c r="F641" s="4"/>
      <c r="G641" s="4"/>
      <c r="H641" s="4"/>
      <c r="I641" s="4"/>
      <c r="J641" s="4"/>
      <c r="K641" s="4"/>
      <c r="L641" s="4"/>
      <c r="M641" s="4"/>
      <c r="N641" s="4"/>
      <c r="O641" s="4"/>
      <c r="P641" s="4"/>
      <c r="Q641" s="4"/>
      <c r="R641" s="4"/>
      <c r="S641" s="4"/>
      <c r="T641" s="4"/>
      <c r="U641" s="4"/>
      <c r="V641" s="4"/>
      <c r="W641" s="4"/>
      <c r="X641" s="4"/>
      <c r="Y641" s="4"/>
    </row>
    <row r="642" spans="1:25" ht="14.4" x14ac:dyDescent="0.3">
      <c r="A642" s="3"/>
      <c r="B642" s="4"/>
      <c r="C642" s="4"/>
      <c r="D642" s="5"/>
      <c r="E642" s="4"/>
      <c r="F642" s="4"/>
      <c r="G642" s="4"/>
      <c r="H642" s="4"/>
      <c r="I642" s="4"/>
      <c r="J642" s="4"/>
      <c r="K642" s="4"/>
      <c r="L642" s="4"/>
      <c r="M642" s="4"/>
      <c r="N642" s="4"/>
      <c r="O642" s="4"/>
      <c r="P642" s="4"/>
      <c r="Q642" s="4"/>
      <c r="R642" s="4"/>
      <c r="S642" s="4"/>
      <c r="T642" s="4"/>
      <c r="U642" s="4"/>
      <c r="V642" s="4"/>
      <c r="W642" s="4"/>
      <c r="X642" s="4"/>
      <c r="Y642" s="4"/>
    </row>
    <row r="643" spans="1:25" ht="14.4" x14ac:dyDescent="0.3">
      <c r="A643" s="3"/>
      <c r="B643" s="4"/>
      <c r="C643" s="4"/>
      <c r="D643" s="5"/>
      <c r="E643" s="4"/>
      <c r="F643" s="4"/>
      <c r="G643" s="4"/>
      <c r="H643" s="4"/>
      <c r="I643" s="4"/>
      <c r="J643" s="4"/>
      <c r="K643" s="4"/>
      <c r="L643" s="4"/>
      <c r="M643" s="4"/>
      <c r="N643" s="4"/>
      <c r="O643" s="4"/>
      <c r="P643" s="4"/>
      <c r="Q643" s="4"/>
      <c r="R643" s="4"/>
      <c r="S643" s="4"/>
      <c r="T643" s="4"/>
      <c r="U643" s="4"/>
      <c r="V643" s="4"/>
      <c r="W643" s="4"/>
      <c r="X643" s="4"/>
      <c r="Y643" s="4"/>
    </row>
    <row r="644" spans="1:25" ht="14.4" x14ac:dyDescent="0.3">
      <c r="A644" s="3"/>
      <c r="B644" s="4"/>
      <c r="C644" s="4"/>
      <c r="D644" s="5"/>
      <c r="E644" s="4"/>
      <c r="F644" s="4"/>
      <c r="G644" s="4"/>
      <c r="H644" s="4"/>
      <c r="I644" s="4"/>
      <c r="J644" s="4"/>
      <c r="K644" s="4"/>
      <c r="L644" s="4"/>
      <c r="M644" s="4"/>
      <c r="N644" s="4"/>
      <c r="O644" s="4"/>
      <c r="P644" s="4"/>
      <c r="Q644" s="4"/>
      <c r="R644" s="4"/>
      <c r="S644" s="4"/>
      <c r="T644" s="4"/>
      <c r="U644" s="4"/>
      <c r="V644" s="4"/>
      <c r="W644" s="4"/>
      <c r="X644" s="4"/>
      <c r="Y644" s="4"/>
    </row>
    <row r="645" spans="1:25" ht="14.4" x14ac:dyDescent="0.3">
      <c r="A645" s="3"/>
      <c r="B645" s="4"/>
      <c r="C645" s="4"/>
      <c r="D645" s="5"/>
      <c r="E645" s="4"/>
      <c r="F645" s="4"/>
      <c r="G645" s="4"/>
      <c r="H645" s="4"/>
      <c r="I645" s="4"/>
      <c r="J645" s="4"/>
      <c r="K645" s="4"/>
      <c r="L645" s="4"/>
      <c r="M645" s="4"/>
      <c r="N645" s="4"/>
      <c r="O645" s="4"/>
      <c r="P645" s="4"/>
      <c r="Q645" s="4"/>
      <c r="R645" s="4"/>
      <c r="S645" s="4"/>
      <c r="T645" s="4"/>
      <c r="U645" s="4"/>
      <c r="V645" s="4"/>
      <c r="W645" s="4"/>
      <c r="X645" s="4"/>
      <c r="Y645" s="4"/>
    </row>
    <row r="646" spans="1:25" ht="14.4" x14ac:dyDescent="0.3">
      <c r="A646" s="3"/>
      <c r="B646" s="4"/>
      <c r="C646" s="4"/>
      <c r="D646" s="5"/>
      <c r="E646" s="4"/>
      <c r="F646" s="4"/>
      <c r="G646" s="4"/>
      <c r="H646" s="4"/>
      <c r="I646" s="4"/>
      <c r="J646" s="4"/>
      <c r="K646" s="4"/>
      <c r="L646" s="4"/>
      <c r="M646" s="4"/>
      <c r="N646" s="4"/>
      <c r="O646" s="4"/>
      <c r="P646" s="4"/>
      <c r="Q646" s="4"/>
      <c r="R646" s="4"/>
      <c r="S646" s="4"/>
      <c r="T646" s="4"/>
      <c r="U646" s="4"/>
      <c r="V646" s="4"/>
      <c r="W646" s="4"/>
      <c r="X646" s="4"/>
      <c r="Y646" s="4"/>
    </row>
    <row r="647" spans="1:25" ht="14.4" x14ac:dyDescent="0.3">
      <c r="A647" s="3"/>
      <c r="B647" s="4"/>
      <c r="C647" s="4"/>
      <c r="D647" s="5"/>
      <c r="E647" s="4"/>
      <c r="F647" s="4"/>
      <c r="G647" s="4"/>
      <c r="H647" s="4"/>
      <c r="I647" s="4"/>
      <c r="J647" s="4"/>
      <c r="K647" s="4"/>
      <c r="L647" s="4"/>
      <c r="M647" s="4"/>
      <c r="N647" s="4"/>
      <c r="O647" s="4"/>
      <c r="P647" s="4"/>
      <c r="Q647" s="4"/>
      <c r="R647" s="4"/>
      <c r="S647" s="4"/>
      <c r="T647" s="4"/>
      <c r="U647" s="4"/>
      <c r="V647" s="4"/>
      <c r="W647" s="4"/>
      <c r="X647" s="4"/>
      <c r="Y647" s="4"/>
    </row>
    <row r="648" spans="1:25" ht="14.4" x14ac:dyDescent="0.3">
      <c r="A648" s="3"/>
      <c r="B648" s="4"/>
      <c r="C648" s="4"/>
      <c r="D648" s="5"/>
      <c r="E648" s="4"/>
      <c r="F648" s="4"/>
      <c r="G648" s="4"/>
      <c r="H648" s="4"/>
      <c r="I648" s="4"/>
      <c r="J648" s="4"/>
      <c r="K648" s="4"/>
      <c r="L648" s="4"/>
      <c r="M648" s="4"/>
      <c r="N648" s="4"/>
      <c r="O648" s="4"/>
      <c r="P648" s="4"/>
      <c r="Q648" s="4"/>
      <c r="R648" s="4"/>
      <c r="S648" s="4"/>
      <c r="T648" s="4"/>
      <c r="U648" s="4"/>
      <c r="V648" s="4"/>
      <c r="W648" s="4"/>
      <c r="X648" s="4"/>
      <c r="Y648" s="4"/>
    </row>
    <row r="649" spans="1:25" ht="14.4" x14ac:dyDescent="0.3">
      <c r="A649" s="3"/>
      <c r="B649" s="4"/>
      <c r="C649" s="4"/>
      <c r="D649" s="5"/>
      <c r="E649" s="4"/>
      <c r="F649" s="4"/>
      <c r="G649" s="4"/>
      <c r="H649" s="4"/>
      <c r="I649" s="4"/>
      <c r="J649" s="4"/>
      <c r="K649" s="4"/>
      <c r="L649" s="4"/>
      <c r="M649" s="4"/>
      <c r="N649" s="4"/>
      <c r="O649" s="4"/>
      <c r="P649" s="4"/>
      <c r="Q649" s="4"/>
      <c r="R649" s="4"/>
      <c r="S649" s="4"/>
      <c r="T649" s="4"/>
      <c r="U649" s="4"/>
      <c r="V649" s="4"/>
      <c r="W649" s="4"/>
      <c r="X649" s="4"/>
      <c r="Y649" s="4"/>
    </row>
    <row r="650" spans="1:25" ht="14.4" x14ac:dyDescent="0.3">
      <c r="A650" s="3"/>
      <c r="B650" s="4"/>
      <c r="C650" s="4"/>
      <c r="D650" s="5"/>
      <c r="E650" s="4"/>
      <c r="F650" s="4"/>
      <c r="G650" s="4"/>
      <c r="H650" s="4"/>
      <c r="I650" s="4"/>
      <c r="J650" s="4"/>
      <c r="K650" s="4"/>
      <c r="L650" s="4"/>
      <c r="M650" s="4"/>
      <c r="N650" s="4"/>
      <c r="O650" s="4"/>
      <c r="P650" s="4"/>
      <c r="Q650" s="4"/>
      <c r="R650" s="4"/>
      <c r="S650" s="4"/>
      <c r="T650" s="4"/>
      <c r="U650" s="4"/>
      <c r="V650" s="4"/>
      <c r="W650" s="4"/>
      <c r="X650" s="4"/>
      <c r="Y650" s="4"/>
    </row>
    <row r="651" spans="1:25" ht="14.4" x14ac:dyDescent="0.3">
      <c r="A651" s="3"/>
      <c r="B651" s="4"/>
      <c r="C651" s="4"/>
      <c r="D651" s="5"/>
      <c r="E651" s="4"/>
      <c r="F651" s="4"/>
      <c r="G651" s="4"/>
      <c r="H651" s="4"/>
      <c r="I651" s="4"/>
      <c r="J651" s="4"/>
      <c r="K651" s="4"/>
      <c r="L651" s="4"/>
      <c r="M651" s="4"/>
      <c r="N651" s="4"/>
      <c r="O651" s="4"/>
      <c r="P651" s="4"/>
      <c r="Q651" s="4"/>
      <c r="R651" s="4"/>
      <c r="S651" s="4"/>
      <c r="T651" s="4"/>
      <c r="U651" s="4"/>
      <c r="V651" s="4"/>
      <c r="W651" s="4"/>
      <c r="X651" s="4"/>
      <c r="Y651" s="4"/>
    </row>
    <row r="652" spans="1:25" ht="14.4" x14ac:dyDescent="0.3">
      <c r="A652" s="3"/>
      <c r="B652" s="4"/>
      <c r="C652" s="4"/>
      <c r="D652" s="5"/>
      <c r="E652" s="4"/>
      <c r="F652" s="4"/>
      <c r="G652" s="4"/>
      <c r="H652" s="4"/>
      <c r="I652" s="4"/>
      <c r="J652" s="4"/>
      <c r="K652" s="4"/>
      <c r="L652" s="4"/>
      <c r="M652" s="4"/>
      <c r="N652" s="4"/>
      <c r="O652" s="4"/>
      <c r="P652" s="4"/>
      <c r="Q652" s="4"/>
      <c r="R652" s="4"/>
      <c r="S652" s="4"/>
      <c r="T652" s="4"/>
      <c r="U652" s="4"/>
      <c r="V652" s="4"/>
      <c r="W652" s="4"/>
      <c r="X652" s="4"/>
      <c r="Y652" s="4"/>
    </row>
    <row r="653" spans="1:25" ht="14.4" x14ac:dyDescent="0.3">
      <c r="A653" s="3"/>
      <c r="B653" s="4"/>
      <c r="C653" s="4"/>
      <c r="D653" s="5"/>
      <c r="E653" s="4"/>
      <c r="F653" s="4"/>
      <c r="G653" s="4"/>
      <c r="H653" s="4"/>
      <c r="I653" s="4"/>
      <c r="J653" s="4"/>
      <c r="K653" s="4"/>
      <c r="L653" s="4"/>
      <c r="M653" s="4"/>
      <c r="N653" s="4"/>
      <c r="O653" s="4"/>
      <c r="P653" s="4"/>
      <c r="Q653" s="4"/>
      <c r="R653" s="4"/>
      <c r="S653" s="4"/>
      <c r="T653" s="4"/>
      <c r="U653" s="4"/>
      <c r="V653" s="4"/>
      <c r="W653" s="4"/>
      <c r="X653" s="4"/>
      <c r="Y653" s="4"/>
    </row>
    <row r="654" spans="1:25" ht="14.4" x14ac:dyDescent="0.3">
      <c r="A654" s="3"/>
      <c r="B654" s="4"/>
      <c r="C654" s="4"/>
      <c r="D654" s="5"/>
      <c r="E654" s="4"/>
      <c r="F654" s="4"/>
      <c r="G654" s="4"/>
      <c r="H654" s="4"/>
      <c r="I654" s="4"/>
      <c r="J654" s="4"/>
      <c r="K654" s="4"/>
      <c r="L654" s="4"/>
      <c r="M654" s="4"/>
      <c r="N654" s="4"/>
      <c r="O654" s="4"/>
      <c r="P654" s="4"/>
      <c r="Q654" s="4"/>
      <c r="R654" s="4"/>
      <c r="S654" s="4"/>
      <c r="T654" s="4"/>
      <c r="U654" s="4"/>
      <c r="V654" s="4"/>
      <c r="W654" s="4"/>
      <c r="X654" s="4"/>
      <c r="Y654" s="4"/>
    </row>
    <row r="655" spans="1:25" ht="14.4" x14ac:dyDescent="0.3">
      <c r="A655" s="3"/>
      <c r="B655" s="4"/>
      <c r="C655" s="4"/>
      <c r="D655" s="5"/>
      <c r="E655" s="4"/>
      <c r="F655" s="4"/>
      <c r="G655" s="4"/>
      <c r="H655" s="4"/>
      <c r="I655" s="4"/>
      <c r="J655" s="4"/>
      <c r="K655" s="4"/>
      <c r="L655" s="4"/>
      <c r="M655" s="4"/>
      <c r="N655" s="4"/>
      <c r="O655" s="4"/>
      <c r="P655" s="4"/>
      <c r="Q655" s="4"/>
      <c r="R655" s="4"/>
      <c r="S655" s="4"/>
      <c r="T655" s="4"/>
      <c r="U655" s="4"/>
      <c r="V655" s="4"/>
      <c r="W655" s="4"/>
      <c r="X655" s="4"/>
      <c r="Y655" s="4"/>
    </row>
    <row r="656" spans="1:25" ht="14.4" x14ac:dyDescent="0.3">
      <c r="A656" s="3"/>
      <c r="B656" s="4"/>
      <c r="C656" s="4"/>
      <c r="D656" s="5"/>
      <c r="E656" s="4"/>
      <c r="F656" s="4"/>
      <c r="G656" s="4"/>
      <c r="H656" s="4"/>
      <c r="I656" s="4"/>
      <c r="J656" s="4"/>
      <c r="K656" s="4"/>
      <c r="L656" s="4"/>
      <c r="M656" s="4"/>
      <c r="N656" s="4"/>
      <c r="O656" s="4"/>
      <c r="P656" s="4"/>
      <c r="Q656" s="4"/>
      <c r="R656" s="4"/>
      <c r="S656" s="4"/>
      <c r="T656" s="4"/>
      <c r="U656" s="4"/>
      <c r="V656" s="4"/>
      <c r="W656" s="4"/>
      <c r="X656" s="4"/>
      <c r="Y656" s="4"/>
    </row>
    <row r="657" spans="1:25" ht="14.4" x14ac:dyDescent="0.3">
      <c r="A657" s="3"/>
      <c r="B657" s="4"/>
      <c r="C657" s="4"/>
      <c r="D657" s="5"/>
      <c r="E657" s="4"/>
      <c r="F657" s="4"/>
      <c r="G657" s="4"/>
      <c r="H657" s="4"/>
      <c r="I657" s="4"/>
      <c r="J657" s="4"/>
      <c r="K657" s="4"/>
      <c r="L657" s="4"/>
      <c r="M657" s="4"/>
      <c r="N657" s="4"/>
      <c r="O657" s="4"/>
      <c r="P657" s="4"/>
      <c r="Q657" s="4"/>
      <c r="R657" s="4"/>
      <c r="S657" s="4"/>
      <c r="T657" s="4"/>
      <c r="U657" s="4"/>
      <c r="V657" s="4"/>
      <c r="W657" s="4"/>
      <c r="X657" s="4"/>
      <c r="Y657" s="4"/>
    </row>
    <row r="658" spans="1:25" ht="14.4" x14ac:dyDescent="0.3">
      <c r="A658" s="3"/>
      <c r="B658" s="4"/>
      <c r="C658" s="4"/>
      <c r="D658" s="5"/>
      <c r="E658" s="4"/>
      <c r="F658" s="4"/>
      <c r="G658" s="4"/>
      <c r="H658" s="4"/>
      <c r="I658" s="4"/>
      <c r="J658" s="4"/>
      <c r="K658" s="4"/>
      <c r="L658" s="4"/>
      <c r="M658" s="4"/>
      <c r="N658" s="4"/>
      <c r="O658" s="4"/>
      <c r="P658" s="4"/>
      <c r="Q658" s="4"/>
      <c r="R658" s="4"/>
      <c r="S658" s="4"/>
      <c r="T658" s="4"/>
      <c r="U658" s="4"/>
      <c r="V658" s="4"/>
      <c r="W658" s="4"/>
      <c r="X658" s="4"/>
      <c r="Y658" s="4"/>
    </row>
    <row r="659" spans="1:25" ht="14.4" x14ac:dyDescent="0.3">
      <c r="A659" s="3"/>
      <c r="B659" s="4"/>
      <c r="C659" s="4"/>
      <c r="D659" s="5"/>
      <c r="E659" s="4"/>
      <c r="F659" s="4"/>
      <c r="G659" s="4"/>
      <c r="H659" s="4"/>
      <c r="I659" s="4"/>
      <c r="J659" s="4"/>
      <c r="K659" s="4"/>
      <c r="L659" s="4"/>
      <c r="M659" s="4"/>
      <c r="N659" s="4"/>
      <c r="O659" s="4"/>
      <c r="P659" s="4"/>
      <c r="Q659" s="4"/>
      <c r="R659" s="4"/>
      <c r="S659" s="4"/>
      <c r="T659" s="4"/>
      <c r="U659" s="4"/>
      <c r="V659" s="4"/>
      <c r="W659" s="4"/>
      <c r="X659" s="4"/>
      <c r="Y659" s="4"/>
    </row>
    <row r="660" spans="1:25" ht="14.4" x14ac:dyDescent="0.3">
      <c r="A660" s="3"/>
      <c r="B660" s="4"/>
      <c r="C660" s="4"/>
      <c r="D660" s="5"/>
      <c r="E660" s="4"/>
      <c r="F660" s="4"/>
      <c r="G660" s="4"/>
      <c r="H660" s="4"/>
      <c r="I660" s="4"/>
      <c r="J660" s="4"/>
      <c r="K660" s="4"/>
      <c r="L660" s="4"/>
      <c r="M660" s="4"/>
      <c r="N660" s="4"/>
      <c r="O660" s="4"/>
      <c r="P660" s="4"/>
      <c r="Q660" s="4"/>
      <c r="R660" s="4"/>
      <c r="S660" s="4"/>
      <c r="T660" s="4"/>
      <c r="U660" s="4"/>
      <c r="V660" s="4"/>
      <c r="W660" s="4"/>
      <c r="X660" s="4"/>
      <c r="Y660" s="4"/>
    </row>
    <row r="661" spans="1:25" ht="14.4" x14ac:dyDescent="0.3">
      <c r="A661" s="3"/>
      <c r="B661" s="4"/>
      <c r="C661" s="4"/>
      <c r="D661" s="5"/>
      <c r="E661" s="4"/>
      <c r="F661" s="4"/>
      <c r="G661" s="4"/>
      <c r="H661" s="4"/>
      <c r="I661" s="4"/>
      <c r="J661" s="4"/>
      <c r="K661" s="4"/>
      <c r="L661" s="4"/>
      <c r="M661" s="4"/>
      <c r="N661" s="4"/>
      <c r="O661" s="4"/>
      <c r="P661" s="4"/>
      <c r="Q661" s="4"/>
      <c r="R661" s="4"/>
      <c r="S661" s="4"/>
      <c r="T661" s="4"/>
      <c r="U661" s="4"/>
      <c r="V661" s="4"/>
      <c r="W661" s="4"/>
      <c r="X661" s="4"/>
      <c r="Y661" s="4"/>
    </row>
    <row r="662" spans="1:25" ht="14.4" x14ac:dyDescent="0.3">
      <c r="A662" s="3"/>
      <c r="B662" s="4"/>
      <c r="C662" s="4"/>
      <c r="D662" s="5"/>
      <c r="E662" s="4"/>
      <c r="F662" s="4"/>
      <c r="G662" s="4"/>
      <c r="H662" s="4"/>
      <c r="I662" s="4"/>
      <c r="J662" s="4"/>
      <c r="K662" s="4"/>
      <c r="L662" s="4"/>
      <c r="M662" s="4"/>
      <c r="N662" s="4"/>
      <c r="O662" s="4"/>
      <c r="P662" s="4"/>
      <c r="Q662" s="4"/>
      <c r="R662" s="4"/>
      <c r="S662" s="4"/>
      <c r="T662" s="4"/>
      <c r="U662" s="4"/>
      <c r="V662" s="4"/>
      <c r="W662" s="4"/>
      <c r="X662" s="4"/>
      <c r="Y662" s="4"/>
    </row>
    <row r="663" spans="1:25" ht="14.4" x14ac:dyDescent="0.3">
      <c r="A663" s="3"/>
      <c r="B663" s="4"/>
      <c r="C663" s="4"/>
      <c r="D663" s="5"/>
      <c r="E663" s="4"/>
      <c r="F663" s="4"/>
      <c r="G663" s="4"/>
      <c r="H663" s="4"/>
      <c r="I663" s="4"/>
      <c r="J663" s="4"/>
      <c r="K663" s="4"/>
      <c r="L663" s="4"/>
      <c r="M663" s="4"/>
      <c r="N663" s="4"/>
      <c r="O663" s="4"/>
      <c r="P663" s="4"/>
      <c r="Q663" s="4"/>
      <c r="R663" s="4"/>
      <c r="S663" s="4"/>
      <c r="T663" s="4"/>
      <c r="U663" s="4"/>
      <c r="V663" s="4"/>
      <c r="W663" s="4"/>
      <c r="X663" s="4"/>
      <c r="Y663" s="4"/>
    </row>
    <row r="664" spans="1:25" ht="14.4" x14ac:dyDescent="0.3">
      <c r="A664" s="3"/>
      <c r="B664" s="4"/>
      <c r="C664" s="4"/>
      <c r="D664" s="5"/>
      <c r="E664" s="4"/>
      <c r="F664" s="4"/>
      <c r="G664" s="4"/>
      <c r="H664" s="4"/>
      <c r="I664" s="4"/>
      <c r="J664" s="4"/>
      <c r="K664" s="4"/>
      <c r="L664" s="4"/>
      <c r="M664" s="4"/>
      <c r="N664" s="4"/>
      <c r="O664" s="4"/>
      <c r="P664" s="4"/>
      <c r="Q664" s="4"/>
      <c r="R664" s="4"/>
      <c r="S664" s="4"/>
      <c r="T664" s="4"/>
      <c r="U664" s="4"/>
      <c r="V664" s="4"/>
      <c r="W664" s="4"/>
      <c r="X664" s="4"/>
      <c r="Y664" s="4"/>
    </row>
    <row r="665" spans="1:25" ht="14.4" x14ac:dyDescent="0.3">
      <c r="A665" s="3"/>
      <c r="B665" s="4"/>
      <c r="C665" s="4"/>
      <c r="D665" s="5"/>
      <c r="E665" s="4"/>
      <c r="F665" s="4"/>
      <c r="G665" s="4"/>
      <c r="H665" s="4"/>
      <c r="I665" s="4"/>
      <c r="J665" s="4"/>
      <c r="K665" s="4"/>
      <c r="L665" s="4"/>
      <c r="M665" s="4"/>
      <c r="N665" s="4"/>
      <c r="O665" s="4"/>
      <c r="P665" s="4"/>
      <c r="Q665" s="4"/>
      <c r="R665" s="4"/>
      <c r="S665" s="4"/>
      <c r="T665" s="4"/>
      <c r="U665" s="4"/>
      <c r="V665" s="4"/>
      <c r="W665" s="4"/>
      <c r="X665" s="4"/>
      <c r="Y665" s="4"/>
    </row>
    <row r="666" spans="1:25" ht="14.4" x14ac:dyDescent="0.3">
      <c r="A666" s="3"/>
      <c r="B666" s="4"/>
      <c r="C666" s="4"/>
      <c r="D666" s="5"/>
      <c r="E666" s="4"/>
      <c r="F666" s="4"/>
      <c r="G666" s="4"/>
      <c r="H666" s="4"/>
      <c r="I666" s="4"/>
      <c r="J666" s="4"/>
      <c r="K666" s="4"/>
      <c r="L666" s="4"/>
      <c r="M666" s="4"/>
      <c r="N666" s="4"/>
      <c r="O666" s="4"/>
      <c r="P666" s="4"/>
      <c r="Q666" s="4"/>
      <c r="R666" s="4"/>
      <c r="S666" s="4"/>
      <c r="T666" s="4"/>
      <c r="U666" s="4"/>
      <c r="V666" s="4"/>
      <c r="W666" s="4"/>
      <c r="X666" s="4"/>
      <c r="Y666" s="4"/>
    </row>
    <row r="667" spans="1:25" ht="14.4" x14ac:dyDescent="0.3">
      <c r="A667" s="3"/>
      <c r="B667" s="4"/>
      <c r="C667" s="4"/>
      <c r="D667" s="5"/>
      <c r="E667" s="4"/>
      <c r="F667" s="4"/>
      <c r="G667" s="4"/>
      <c r="H667" s="4"/>
      <c r="I667" s="4"/>
      <c r="J667" s="4"/>
      <c r="K667" s="4"/>
      <c r="L667" s="4"/>
      <c r="M667" s="4"/>
      <c r="N667" s="4"/>
      <c r="O667" s="4"/>
      <c r="P667" s="4"/>
      <c r="Q667" s="4"/>
      <c r="R667" s="4"/>
      <c r="S667" s="4"/>
      <c r="T667" s="4"/>
      <c r="U667" s="4"/>
      <c r="V667" s="4"/>
      <c r="W667" s="4"/>
      <c r="X667" s="4"/>
      <c r="Y667" s="4"/>
    </row>
    <row r="668" spans="1:25" ht="14.4" x14ac:dyDescent="0.3">
      <c r="A668" s="3"/>
      <c r="B668" s="4"/>
      <c r="C668" s="4"/>
      <c r="D668" s="5"/>
      <c r="E668" s="4"/>
      <c r="F668" s="4"/>
      <c r="G668" s="4"/>
      <c r="H668" s="4"/>
      <c r="I668" s="4"/>
      <c r="J668" s="4"/>
      <c r="K668" s="4"/>
      <c r="L668" s="4"/>
      <c r="M668" s="4"/>
      <c r="N668" s="4"/>
      <c r="O668" s="4"/>
      <c r="P668" s="4"/>
      <c r="Q668" s="4"/>
      <c r="R668" s="4"/>
      <c r="S668" s="4"/>
      <c r="T668" s="4"/>
      <c r="U668" s="4"/>
      <c r="V668" s="4"/>
      <c r="W668" s="4"/>
      <c r="X668" s="4"/>
      <c r="Y668" s="4"/>
    </row>
    <row r="669" spans="1:25" ht="14.4" x14ac:dyDescent="0.3">
      <c r="A669" s="3"/>
      <c r="B669" s="4"/>
      <c r="C669" s="4"/>
      <c r="D669" s="5"/>
      <c r="E669" s="4"/>
      <c r="F669" s="4"/>
      <c r="G669" s="4"/>
      <c r="H669" s="4"/>
      <c r="I669" s="4"/>
      <c r="J669" s="4"/>
      <c r="K669" s="4"/>
      <c r="L669" s="4"/>
      <c r="M669" s="4"/>
      <c r="N669" s="4"/>
      <c r="O669" s="4"/>
      <c r="P669" s="4"/>
      <c r="Q669" s="4"/>
      <c r="R669" s="4"/>
      <c r="S669" s="4"/>
      <c r="T669" s="4"/>
      <c r="U669" s="4"/>
      <c r="V669" s="4"/>
      <c r="W669" s="4"/>
      <c r="X669" s="4"/>
      <c r="Y669" s="4"/>
    </row>
    <row r="670" spans="1:25" ht="14.4" x14ac:dyDescent="0.3">
      <c r="A670" s="3"/>
      <c r="B670" s="4"/>
      <c r="C670" s="4"/>
      <c r="D670" s="5"/>
      <c r="E670" s="4"/>
      <c r="F670" s="4"/>
      <c r="G670" s="4"/>
      <c r="H670" s="4"/>
      <c r="I670" s="4"/>
      <c r="J670" s="4"/>
      <c r="K670" s="4"/>
      <c r="L670" s="4"/>
      <c r="M670" s="4"/>
      <c r="N670" s="4"/>
      <c r="O670" s="4"/>
      <c r="P670" s="4"/>
      <c r="Q670" s="4"/>
      <c r="R670" s="4"/>
      <c r="S670" s="4"/>
      <c r="T670" s="4"/>
      <c r="U670" s="4"/>
      <c r="V670" s="4"/>
      <c r="W670" s="4"/>
      <c r="X670" s="4"/>
      <c r="Y670" s="4"/>
    </row>
    <row r="671" spans="1:25" ht="14.4" x14ac:dyDescent="0.3">
      <c r="A671" s="3"/>
      <c r="B671" s="4"/>
      <c r="C671" s="4"/>
      <c r="D671" s="5"/>
      <c r="E671" s="4"/>
      <c r="F671" s="4"/>
      <c r="G671" s="4"/>
      <c r="H671" s="4"/>
      <c r="I671" s="4"/>
      <c r="J671" s="4"/>
      <c r="K671" s="4"/>
      <c r="L671" s="4"/>
      <c r="M671" s="4"/>
      <c r="N671" s="4"/>
      <c r="O671" s="4"/>
      <c r="P671" s="4"/>
      <c r="Q671" s="4"/>
      <c r="R671" s="4"/>
      <c r="S671" s="4"/>
      <c r="T671" s="4"/>
      <c r="U671" s="4"/>
      <c r="V671" s="4"/>
      <c r="W671" s="4"/>
      <c r="X671" s="4"/>
      <c r="Y671" s="4"/>
    </row>
    <row r="672" spans="1:25" ht="14.4" x14ac:dyDescent="0.3">
      <c r="A672" s="3"/>
      <c r="B672" s="4"/>
      <c r="C672" s="4"/>
      <c r="D672" s="5"/>
      <c r="E672" s="4"/>
      <c r="F672" s="4"/>
      <c r="G672" s="4"/>
      <c r="H672" s="4"/>
      <c r="I672" s="4"/>
      <c r="J672" s="4"/>
      <c r="K672" s="4"/>
      <c r="L672" s="4"/>
      <c r="M672" s="4"/>
      <c r="N672" s="4"/>
      <c r="O672" s="4"/>
      <c r="P672" s="4"/>
      <c r="Q672" s="4"/>
      <c r="R672" s="4"/>
      <c r="S672" s="4"/>
      <c r="T672" s="4"/>
      <c r="U672" s="4"/>
      <c r="V672" s="4"/>
      <c r="W672" s="4"/>
      <c r="X672" s="4"/>
      <c r="Y672" s="4"/>
    </row>
    <row r="673" spans="1:25" ht="14.4" x14ac:dyDescent="0.3">
      <c r="A673" s="3"/>
      <c r="B673" s="4"/>
      <c r="C673" s="4"/>
      <c r="D673" s="5"/>
      <c r="E673" s="4"/>
      <c r="F673" s="4"/>
      <c r="G673" s="4"/>
      <c r="H673" s="4"/>
      <c r="I673" s="4"/>
      <c r="J673" s="4"/>
      <c r="K673" s="4"/>
      <c r="L673" s="4"/>
      <c r="M673" s="4"/>
      <c r="N673" s="4"/>
      <c r="O673" s="4"/>
      <c r="P673" s="4"/>
      <c r="Q673" s="4"/>
      <c r="R673" s="4"/>
      <c r="S673" s="4"/>
      <c r="T673" s="4"/>
      <c r="U673" s="4"/>
      <c r="V673" s="4"/>
      <c r="W673" s="4"/>
      <c r="X673" s="4"/>
      <c r="Y673" s="4"/>
    </row>
    <row r="674" spans="1:25" ht="14.4" x14ac:dyDescent="0.3">
      <c r="A674" s="3"/>
      <c r="B674" s="4"/>
      <c r="C674" s="4"/>
      <c r="D674" s="5"/>
      <c r="E674" s="4"/>
      <c r="F674" s="4"/>
      <c r="G674" s="4"/>
      <c r="H674" s="4"/>
      <c r="I674" s="4"/>
      <c r="J674" s="4"/>
      <c r="K674" s="4"/>
      <c r="L674" s="4"/>
      <c r="M674" s="4"/>
      <c r="N674" s="4"/>
      <c r="O674" s="4"/>
      <c r="P674" s="4"/>
      <c r="Q674" s="4"/>
      <c r="R674" s="4"/>
      <c r="S674" s="4"/>
      <c r="T674" s="4"/>
      <c r="U674" s="4"/>
      <c r="V674" s="4"/>
      <c r="W674" s="4"/>
      <c r="X674" s="4"/>
      <c r="Y674" s="4"/>
    </row>
    <row r="675" spans="1:25" ht="14.4" x14ac:dyDescent="0.3">
      <c r="A675" s="3"/>
      <c r="B675" s="4"/>
      <c r="C675" s="4"/>
      <c r="D675" s="5"/>
      <c r="E675" s="4"/>
      <c r="F675" s="4"/>
      <c r="G675" s="4"/>
      <c r="H675" s="4"/>
      <c r="I675" s="4"/>
      <c r="J675" s="4"/>
      <c r="K675" s="4"/>
      <c r="L675" s="4"/>
      <c r="M675" s="4"/>
      <c r="N675" s="4"/>
      <c r="O675" s="4"/>
      <c r="P675" s="4"/>
      <c r="Q675" s="4"/>
      <c r="R675" s="4"/>
      <c r="S675" s="4"/>
      <c r="T675" s="4"/>
      <c r="U675" s="4"/>
      <c r="V675" s="4"/>
      <c r="W675" s="4"/>
      <c r="X675" s="4"/>
      <c r="Y675" s="4"/>
    </row>
    <row r="676" spans="1:25" ht="14.4" x14ac:dyDescent="0.3">
      <c r="A676" s="3"/>
      <c r="B676" s="4"/>
      <c r="C676" s="4"/>
      <c r="D676" s="5"/>
      <c r="E676" s="4"/>
      <c r="F676" s="4"/>
      <c r="G676" s="4"/>
      <c r="H676" s="4"/>
      <c r="I676" s="4"/>
      <c r="J676" s="4"/>
      <c r="K676" s="4"/>
      <c r="L676" s="4"/>
      <c r="M676" s="4"/>
      <c r="N676" s="4"/>
      <c r="O676" s="4"/>
      <c r="P676" s="4"/>
      <c r="Q676" s="4"/>
      <c r="R676" s="4"/>
      <c r="S676" s="4"/>
      <c r="T676" s="4"/>
      <c r="U676" s="4"/>
      <c r="V676" s="4"/>
      <c r="W676" s="4"/>
      <c r="X676" s="4"/>
      <c r="Y676" s="4"/>
    </row>
    <row r="677" spans="1:25" ht="14.4" x14ac:dyDescent="0.3">
      <c r="A677" s="3"/>
      <c r="B677" s="4"/>
      <c r="C677" s="4"/>
      <c r="D677" s="5"/>
      <c r="E677" s="4"/>
      <c r="F677" s="4"/>
      <c r="G677" s="4"/>
      <c r="H677" s="4"/>
      <c r="I677" s="4"/>
      <c r="J677" s="4"/>
      <c r="K677" s="4"/>
      <c r="L677" s="4"/>
      <c r="M677" s="4"/>
      <c r="N677" s="4"/>
      <c r="O677" s="4"/>
      <c r="P677" s="4"/>
      <c r="Q677" s="4"/>
      <c r="R677" s="4"/>
      <c r="S677" s="4"/>
      <c r="T677" s="4"/>
      <c r="U677" s="4"/>
      <c r="V677" s="4"/>
      <c r="W677" s="4"/>
      <c r="X677" s="4"/>
      <c r="Y677" s="4"/>
    </row>
    <row r="678" spans="1:25" ht="14.4" x14ac:dyDescent="0.3">
      <c r="A678" s="3"/>
      <c r="B678" s="4"/>
      <c r="C678" s="4"/>
      <c r="D678" s="5"/>
      <c r="E678" s="4"/>
      <c r="F678" s="4"/>
      <c r="G678" s="4"/>
      <c r="H678" s="4"/>
      <c r="I678" s="4"/>
      <c r="J678" s="4"/>
      <c r="K678" s="4"/>
      <c r="L678" s="4"/>
      <c r="M678" s="4"/>
      <c r="N678" s="4"/>
      <c r="O678" s="4"/>
      <c r="P678" s="4"/>
      <c r="Q678" s="4"/>
      <c r="R678" s="4"/>
      <c r="S678" s="4"/>
      <c r="T678" s="4"/>
      <c r="U678" s="4"/>
      <c r="V678" s="4"/>
      <c r="W678" s="4"/>
      <c r="X678" s="4"/>
      <c r="Y678" s="4"/>
    </row>
    <row r="679" spans="1:25" ht="14.4" x14ac:dyDescent="0.3">
      <c r="A679" s="3"/>
      <c r="B679" s="4"/>
      <c r="C679" s="4"/>
      <c r="D679" s="5"/>
      <c r="E679" s="4"/>
      <c r="F679" s="4"/>
      <c r="G679" s="4"/>
      <c r="H679" s="4"/>
      <c r="I679" s="4"/>
      <c r="J679" s="4"/>
      <c r="K679" s="4"/>
      <c r="L679" s="4"/>
      <c r="M679" s="4"/>
      <c r="N679" s="4"/>
      <c r="O679" s="4"/>
      <c r="P679" s="4"/>
      <c r="Q679" s="4"/>
      <c r="R679" s="4"/>
      <c r="S679" s="4"/>
      <c r="T679" s="4"/>
      <c r="U679" s="4"/>
      <c r="V679" s="4"/>
      <c r="W679" s="4"/>
      <c r="X679" s="4"/>
      <c r="Y679" s="4"/>
    </row>
    <row r="680" spans="1:25" ht="14.4" x14ac:dyDescent="0.3">
      <c r="A680" s="3"/>
      <c r="B680" s="4"/>
      <c r="C680" s="4"/>
      <c r="D680" s="5"/>
      <c r="E680" s="4"/>
      <c r="F680" s="4"/>
      <c r="G680" s="4"/>
      <c r="H680" s="4"/>
      <c r="I680" s="4"/>
      <c r="J680" s="4"/>
      <c r="K680" s="4"/>
      <c r="L680" s="4"/>
      <c r="M680" s="4"/>
      <c r="N680" s="4"/>
      <c r="O680" s="4"/>
      <c r="P680" s="4"/>
      <c r="Q680" s="4"/>
      <c r="R680" s="4"/>
      <c r="S680" s="4"/>
      <c r="T680" s="4"/>
      <c r="U680" s="4"/>
      <c r="V680" s="4"/>
      <c r="W680" s="4"/>
      <c r="X680" s="4"/>
      <c r="Y680" s="4"/>
    </row>
    <row r="681" spans="1:25" ht="14.4" x14ac:dyDescent="0.3">
      <c r="A681" s="3"/>
      <c r="B681" s="4"/>
      <c r="C681" s="4"/>
      <c r="D681" s="5"/>
      <c r="E681" s="4"/>
      <c r="F681" s="4"/>
      <c r="G681" s="4"/>
      <c r="H681" s="4"/>
      <c r="I681" s="4"/>
      <c r="J681" s="4"/>
      <c r="K681" s="4"/>
      <c r="L681" s="4"/>
      <c r="M681" s="4"/>
      <c r="N681" s="4"/>
      <c r="O681" s="4"/>
      <c r="P681" s="4"/>
      <c r="Q681" s="4"/>
      <c r="R681" s="4"/>
      <c r="S681" s="4"/>
      <c r="T681" s="4"/>
      <c r="U681" s="4"/>
      <c r="V681" s="4"/>
      <c r="W681" s="4"/>
      <c r="X681" s="4"/>
      <c r="Y681" s="4"/>
    </row>
    <row r="682" spans="1:25" ht="14.4" x14ac:dyDescent="0.3">
      <c r="A682" s="3"/>
      <c r="B682" s="4"/>
      <c r="C682" s="4"/>
      <c r="D682" s="5"/>
      <c r="E682" s="4"/>
      <c r="F682" s="4"/>
      <c r="G682" s="4"/>
      <c r="H682" s="4"/>
      <c r="I682" s="4"/>
      <c r="J682" s="4"/>
      <c r="K682" s="4"/>
      <c r="L682" s="4"/>
      <c r="M682" s="4"/>
      <c r="N682" s="4"/>
      <c r="O682" s="4"/>
      <c r="P682" s="4"/>
      <c r="Q682" s="4"/>
      <c r="R682" s="4"/>
      <c r="S682" s="4"/>
      <c r="T682" s="4"/>
      <c r="U682" s="4"/>
      <c r="V682" s="4"/>
      <c r="W682" s="4"/>
      <c r="X682" s="4"/>
      <c r="Y682" s="4"/>
    </row>
    <row r="683" spans="1:25" ht="14.4" x14ac:dyDescent="0.3">
      <c r="A683" s="3"/>
      <c r="B683" s="4"/>
      <c r="C683" s="4"/>
      <c r="D683" s="5"/>
      <c r="E683" s="4"/>
      <c r="F683" s="4"/>
      <c r="G683" s="4"/>
      <c r="H683" s="4"/>
      <c r="I683" s="4"/>
      <c r="J683" s="4"/>
      <c r="K683" s="4"/>
      <c r="L683" s="4"/>
      <c r="M683" s="4"/>
      <c r="N683" s="4"/>
      <c r="O683" s="4"/>
      <c r="P683" s="4"/>
      <c r="Q683" s="4"/>
      <c r="R683" s="4"/>
      <c r="S683" s="4"/>
      <c r="T683" s="4"/>
      <c r="U683" s="4"/>
      <c r="V683" s="4"/>
      <c r="W683" s="4"/>
      <c r="X683" s="4"/>
      <c r="Y683" s="4"/>
    </row>
    <row r="684" spans="1:25" ht="14.4" x14ac:dyDescent="0.3">
      <c r="A684" s="3"/>
      <c r="B684" s="4"/>
      <c r="C684" s="4"/>
      <c r="D684" s="5"/>
      <c r="E684" s="4"/>
      <c r="F684" s="4"/>
      <c r="G684" s="4"/>
      <c r="H684" s="4"/>
      <c r="I684" s="4"/>
      <c r="J684" s="4"/>
      <c r="K684" s="4"/>
      <c r="L684" s="4"/>
      <c r="M684" s="4"/>
      <c r="N684" s="4"/>
      <c r="O684" s="4"/>
      <c r="P684" s="4"/>
      <c r="Q684" s="4"/>
      <c r="R684" s="4"/>
      <c r="S684" s="4"/>
      <c r="T684" s="4"/>
      <c r="U684" s="4"/>
      <c r="V684" s="4"/>
      <c r="W684" s="4"/>
      <c r="X684" s="4"/>
      <c r="Y684" s="4"/>
    </row>
    <row r="685" spans="1:25" ht="14.4" x14ac:dyDescent="0.3">
      <c r="A685" s="3"/>
      <c r="B685" s="4"/>
      <c r="C685" s="4"/>
      <c r="D685" s="5"/>
      <c r="E685" s="4"/>
      <c r="F685" s="4"/>
      <c r="G685" s="4"/>
      <c r="H685" s="4"/>
      <c r="I685" s="4"/>
      <c r="J685" s="4"/>
      <c r="K685" s="4"/>
      <c r="L685" s="4"/>
      <c r="M685" s="4"/>
      <c r="N685" s="4"/>
      <c r="O685" s="4"/>
      <c r="P685" s="4"/>
      <c r="Q685" s="4"/>
      <c r="R685" s="4"/>
      <c r="S685" s="4"/>
      <c r="T685" s="4"/>
      <c r="U685" s="4"/>
      <c r="V685" s="4"/>
      <c r="W685" s="4"/>
      <c r="X685" s="4"/>
      <c r="Y685" s="4"/>
    </row>
    <row r="686" spans="1:25" ht="14.4" x14ac:dyDescent="0.3">
      <c r="A686" s="3"/>
      <c r="B686" s="4"/>
      <c r="C686" s="4"/>
      <c r="D686" s="5"/>
      <c r="E686" s="4"/>
      <c r="F686" s="4"/>
      <c r="G686" s="4"/>
      <c r="H686" s="4"/>
      <c r="I686" s="4"/>
      <c r="J686" s="4"/>
      <c r="K686" s="4"/>
      <c r="L686" s="4"/>
      <c r="M686" s="4"/>
      <c r="N686" s="4"/>
      <c r="O686" s="4"/>
      <c r="P686" s="4"/>
      <c r="Q686" s="4"/>
      <c r="R686" s="4"/>
      <c r="S686" s="4"/>
      <c r="T686" s="4"/>
      <c r="U686" s="4"/>
      <c r="V686" s="4"/>
      <c r="W686" s="4"/>
      <c r="X686" s="4"/>
      <c r="Y686" s="4"/>
    </row>
    <row r="687" spans="1:25" ht="14.4" x14ac:dyDescent="0.3">
      <c r="A687" s="3"/>
      <c r="B687" s="4"/>
      <c r="C687" s="4"/>
      <c r="D687" s="5"/>
      <c r="E687" s="4"/>
      <c r="F687" s="4"/>
      <c r="G687" s="4"/>
      <c r="H687" s="4"/>
      <c r="I687" s="4"/>
      <c r="J687" s="4"/>
      <c r="K687" s="4"/>
      <c r="L687" s="4"/>
      <c r="M687" s="4"/>
      <c r="N687" s="4"/>
      <c r="O687" s="4"/>
      <c r="P687" s="4"/>
      <c r="Q687" s="4"/>
      <c r="R687" s="4"/>
      <c r="S687" s="4"/>
      <c r="T687" s="4"/>
      <c r="U687" s="4"/>
      <c r="V687" s="4"/>
      <c r="W687" s="4"/>
      <c r="X687" s="4"/>
      <c r="Y687" s="4"/>
    </row>
    <row r="688" spans="1:25" ht="14.4" x14ac:dyDescent="0.3">
      <c r="A688" s="3"/>
      <c r="B688" s="4"/>
      <c r="C688" s="4"/>
      <c r="D688" s="5"/>
      <c r="E688" s="4"/>
      <c r="F688" s="4"/>
      <c r="G688" s="4"/>
      <c r="H688" s="4"/>
      <c r="I688" s="4"/>
      <c r="J688" s="4"/>
      <c r="K688" s="4"/>
      <c r="L688" s="4"/>
      <c r="M688" s="4"/>
      <c r="N688" s="4"/>
      <c r="O688" s="4"/>
      <c r="P688" s="4"/>
      <c r="Q688" s="4"/>
      <c r="R688" s="4"/>
      <c r="S688" s="4"/>
      <c r="T688" s="4"/>
      <c r="U688" s="4"/>
      <c r="V688" s="4"/>
      <c r="W688" s="4"/>
      <c r="X688" s="4"/>
      <c r="Y688" s="4"/>
    </row>
    <row r="689" spans="1:25" ht="14.4" x14ac:dyDescent="0.3">
      <c r="A689" s="3"/>
      <c r="B689" s="4"/>
      <c r="C689" s="4"/>
      <c r="D689" s="5"/>
      <c r="E689" s="4"/>
      <c r="F689" s="4"/>
      <c r="G689" s="4"/>
      <c r="H689" s="4"/>
      <c r="I689" s="4"/>
      <c r="J689" s="4"/>
      <c r="K689" s="4"/>
      <c r="L689" s="4"/>
      <c r="M689" s="4"/>
      <c r="N689" s="4"/>
      <c r="O689" s="4"/>
      <c r="P689" s="4"/>
      <c r="Q689" s="4"/>
      <c r="R689" s="4"/>
      <c r="S689" s="4"/>
      <c r="T689" s="4"/>
      <c r="U689" s="4"/>
      <c r="V689" s="4"/>
      <c r="W689" s="4"/>
      <c r="X689" s="4"/>
      <c r="Y689" s="4"/>
    </row>
    <row r="690" spans="1:25" ht="14.4" x14ac:dyDescent="0.3">
      <c r="A690" s="3"/>
      <c r="B690" s="4"/>
      <c r="C690" s="4"/>
      <c r="D690" s="5"/>
      <c r="E690" s="4"/>
      <c r="F690" s="4"/>
      <c r="G690" s="4"/>
      <c r="H690" s="4"/>
      <c r="I690" s="4"/>
      <c r="J690" s="4"/>
      <c r="K690" s="4"/>
      <c r="L690" s="4"/>
      <c r="M690" s="4"/>
      <c r="N690" s="4"/>
      <c r="O690" s="4"/>
      <c r="P690" s="4"/>
      <c r="Q690" s="4"/>
      <c r="R690" s="4"/>
      <c r="S690" s="4"/>
      <c r="T690" s="4"/>
      <c r="U690" s="4"/>
      <c r="V690" s="4"/>
      <c r="W690" s="4"/>
      <c r="X690" s="4"/>
      <c r="Y690" s="4"/>
    </row>
    <row r="691" spans="1:25" ht="14.4" x14ac:dyDescent="0.3">
      <c r="A691" s="3"/>
      <c r="B691" s="4"/>
      <c r="C691" s="4"/>
      <c r="D691" s="5"/>
      <c r="E691" s="4"/>
      <c r="F691" s="4"/>
      <c r="G691" s="4"/>
      <c r="H691" s="4"/>
      <c r="I691" s="4"/>
      <c r="J691" s="4"/>
      <c r="K691" s="4"/>
      <c r="L691" s="4"/>
      <c r="M691" s="4"/>
      <c r="N691" s="4"/>
      <c r="O691" s="4"/>
      <c r="P691" s="4"/>
      <c r="Q691" s="4"/>
      <c r="R691" s="4"/>
      <c r="S691" s="4"/>
      <c r="T691" s="4"/>
      <c r="U691" s="4"/>
      <c r="V691" s="4"/>
      <c r="W691" s="4"/>
      <c r="X691" s="4"/>
      <c r="Y691" s="4"/>
    </row>
    <row r="692" spans="1:25" ht="14.4" x14ac:dyDescent="0.3">
      <c r="A692" s="3"/>
      <c r="B692" s="4"/>
      <c r="C692" s="4"/>
      <c r="D692" s="5"/>
      <c r="E692" s="4"/>
      <c r="F692" s="4"/>
      <c r="G692" s="4"/>
      <c r="H692" s="4"/>
      <c r="I692" s="4"/>
      <c r="J692" s="4"/>
      <c r="K692" s="4"/>
      <c r="L692" s="4"/>
      <c r="M692" s="4"/>
      <c r="N692" s="4"/>
      <c r="O692" s="4"/>
      <c r="P692" s="4"/>
      <c r="Q692" s="4"/>
      <c r="R692" s="4"/>
      <c r="S692" s="4"/>
      <c r="T692" s="4"/>
      <c r="U692" s="4"/>
      <c r="V692" s="4"/>
      <c r="W692" s="4"/>
      <c r="X692" s="4"/>
      <c r="Y692" s="4"/>
    </row>
    <row r="693" spans="1:25" ht="14.4" x14ac:dyDescent="0.3">
      <c r="A693" s="3"/>
      <c r="B693" s="4"/>
      <c r="C693" s="4"/>
      <c r="D693" s="5"/>
      <c r="E693" s="4"/>
      <c r="F693" s="4"/>
      <c r="G693" s="4"/>
      <c r="H693" s="4"/>
      <c r="I693" s="4"/>
      <c r="J693" s="4"/>
      <c r="K693" s="4"/>
      <c r="L693" s="4"/>
      <c r="M693" s="4"/>
      <c r="N693" s="4"/>
      <c r="O693" s="4"/>
      <c r="P693" s="4"/>
      <c r="Q693" s="4"/>
      <c r="R693" s="4"/>
      <c r="S693" s="4"/>
      <c r="T693" s="4"/>
      <c r="U693" s="4"/>
      <c r="V693" s="4"/>
      <c r="W693" s="4"/>
      <c r="X693" s="4"/>
      <c r="Y693" s="4"/>
    </row>
    <row r="694" spans="1:25" ht="14.4" x14ac:dyDescent="0.3">
      <c r="A694" s="3"/>
      <c r="B694" s="4"/>
      <c r="C694" s="4"/>
      <c r="D694" s="5"/>
      <c r="E694" s="4"/>
      <c r="F694" s="4"/>
      <c r="G694" s="4"/>
      <c r="H694" s="4"/>
      <c r="I694" s="4"/>
      <c r="J694" s="4"/>
      <c r="K694" s="4"/>
      <c r="L694" s="4"/>
      <c r="M694" s="4"/>
      <c r="N694" s="4"/>
      <c r="O694" s="4"/>
      <c r="P694" s="4"/>
      <c r="Q694" s="4"/>
      <c r="R694" s="4"/>
      <c r="S694" s="4"/>
      <c r="T694" s="4"/>
      <c r="U694" s="4"/>
      <c r="V694" s="4"/>
      <c r="W694" s="4"/>
      <c r="X694" s="4"/>
      <c r="Y694" s="4"/>
    </row>
    <row r="695" spans="1:25" ht="14.4" x14ac:dyDescent="0.3">
      <c r="A695" s="3"/>
      <c r="B695" s="4"/>
      <c r="C695" s="4"/>
      <c r="D695" s="5"/>
      <c r="E695" s="4"/>
      <c r="F695" s="4"/>
      <c r="G695" s="4"/>
      <c r="H695" s="4"/>
      <c r="I695" s="4"/>
      <c r="J695" s="4"/>
      <c r="K695" s="4"/>
      <c r="L695" s="4"/>
      <c r="M695" s="4"/>
      <c r="N695" s="4"/>
      <c r="O695" s="4"/>
      <c r="P695" s="4"/>
      <c r="Q695" s="4"/>
      <c r="R695" s="4"/>
      <c r="S695" s="4"/>
      <c r="T695" s="4"/>
      <c r="U695" s="4"/>
      <c r="V695" s="4"/>
      <c r="W695" s="4"/>
      <c r="X695" s="4"/>
      <c r="Y695" s="4"/>
    </row>
    <row r="696" spans="1:25" ht="14.4" x14ac:dyDescent="0.3">
      <c r="A696" s="3"/>
      <c r="B696" s="4"/>
      <c r="C696" s="4"/>
      <c r="D696" s="5"/>
      <c r="E696" s="4"/>
      <c r="F696" s="4"/>
      <c r="G696" s="4"/>
      <c r="H696" s="4"/>
      <c r="I696" s="4"/>
      <c r="J696" s="4"/>
      <c r="K696" s="4"/>
      <c r="L696" s="4"/>
      <c r="M696" s="4"/>
      <c r="N696" s="4"/>
      <c r="O696" s="4"/>
      <c r="P696" s="4"/>
      <c r="Q696" s="4"/>
      <c r="R696" s="4"/>
      <c r="S696" s="4"/>
      <c r="T696" s="4"/>
      <c r="U696" s="4"/>
      <c r="V696" s="4"/>
      <c r="W696" s="4"/>
      <c r="X696" s="4"/>
      <c r="Y696" s="4"/>
    </row>
    <row r="697" spans="1:25" ht="14.4" x14ac:dyDescent="0.3">
      <c r="A697" s="3"/>
      <c r="B697" s="4"/>
      <c r="C697" s="4"/>
      <c r="D697" s="5"/>
      <c r="E697" s="4"/>
      <c r="F697" s="4"/>
      <c r="G697" s="4"/>
      <c r="H697" s="4"/>
      <c r="I697" s="4"/>
      <c r="J697" s="4"/>
      <c r="K697" s="4"/>
      <c r="L697" s="4"/>
      <c r="M697" s="4"/>
      <c r="N697" s="4"/>
      <c r="O697" s="4"/>
      <c r="P697" s="4"/>
      <c r="Q697" s="4"/>
      <c r="R697" s="4"/>
      <c r="S697" s="4"/>
      <c r="T697" s="4"/>
      <c r="U697" s="4"/>
      <c r="V697" s="4"/>
      <c r="W697" s="4"/>
      <c r="X697" s="4"/>
      <c r="Y697" s="4"/>
    </row>
    <row r="698" spans="1:25" ht="14.4" x14ac:dyDescent="0.3">
      <c r="A698" s="3"/>
      <c r="B698" s="4"/>
      <c r="C698" s="4"/>
      <c r="D698" s="5"/>
      <c r="E698" s="4"/>
      <c r="F698" s="4"/>
      <c r="G698" s="4"/>
      <c r="H698" s="4"/>
      <c r="I698" s="4"/>
      <c r="J698" s="4"/>
      <c r="K698" s="4"/>
      <c r="L698" s="4"/>
      <c r="M698" s="4"/>
      <c r="N698" s="4"/>
      <c r="O698" s="4"/>
      <c r="P698" s="4"/>
      <c r="Q698" s="4"/>
      <c r="R698" s="4"/>
      <c r="S698" s="4"/>
      <c r="T698" s="4"/>
      <c r="U698" s="4"/>
      <c r="V698" s="4"/>
      <c r="W698" s="4"/>
      <c r="X698" s="4"/>
      <c r="Y698" s="4"/>
    </row>
    <row r="699" spans="1:25" ht="14.4" x14ac:dyDescent="0.3">
      <c r="A699" s="3"/>
      <c r="B699" s="4"/>
      <c r="C699" s="4"/>
      <c r="D699" s="5"/>
      <c r="E699" s="4"/>
      <c r="F699" s="4"/>
      <c r="G699" s="4"/>
      <c r="H699" s="4"/>
      <c r="I699" s="4"/>
      <c r="J699" s="4"/>
      <c r="K699" s="4"/>
      <c r="L699" s="4"/>
      <c r="M699" s="4"/>
      <c r="N699" s="4"/>
      <c r="O699" s="4"/>
      <c r="P699" s="4"/>
      <c r="Q699" s="4"/>
      <c r="R699" s="4"/>
      <c r="S699" s="4"/>
      <c r="T699" s="4"/>
      <c r="U699" s="4"/>
      <c r="V699" s="4"/>
      <c r="W699" s="4"/>
      <c r="X699" s="4"/>
      <c r="Y699" s="4"/>
    </row>
    <row r="700" spans="1:25" ht="14.4" x14ac:dyDescent="0.3">
      <c r="A700" s="3"/>
      <c r="B700" s="4"/>
      <c r="C700" s="4"/>
      <c r="D700" s="5"/>
      <c r="E700" s="4"/>
      <c r="F700" s="4"/>
      <c r="G700" s="4"/>
      <c r="H700" s="4"/>
      <c r="I700" s="4"/>
      <c r="J700" s="4"/>
      <c r="K700" s="4"/>
      <c r="L700" s="4"/>
      <c r="M700" s="4"/>
      <c r="N700" s="4"/>
      <c r="O700" s="4"/>
      <c r="P700" s="4"/>
      <c r="Q700" s="4"/>
      <c r="R700" s="4"/>
      <c r="S700" s="4"/>
      <c r="T700" s="4"/>
      <c r="U700" s="4"/>
      <c r="V700" s="4"/>
      <c r="W700" s="4"/>
      <c r="X700" s="4"/>
      <c r="Y700" s="4"/>
    </row>
    <row r="701" spans="1:25" ht="14.4" x14ac:dyDescent="0.3">
      <c r="A701" s="3"/>
      <c r="B701" s="4"/>
      <c r="C701" s="4"/>
      <c r="D701" s="5"/>
      <c r="E701" s="4"/>
      <c r="F701" s="4"/>
      <c r="G701" s="4"/>
      <c r="H701" s="4"/>
      <c r="I701" s="4"/>
      <c r="J701" s="4"/>
      <c r="K701" s="4"/>
      <c r="L701" s="4"/>
      <c r="M701" s="4"/>
      <c r="N701" s="4"/>
      <c r="O701" s="4"/>
      <c r="P701" s="4"/>
      <c r="Q701" s="4"/>
      <c r="R701" s="4"/>
      <c r="S701" s="4"/>
      <c r="T701" s="4"/>
      <c r="U701" s="4"/>
      <c r="V701" s="4"/>
      <c r="W701" s="4"/>
      <c r="X701" s="4"/>
      <c r="Y701" s="4"/>
    </row>
    <row r="702" spans="1:25" ht="14.4" x14ac:dyDescent="0.3">
      <c r="A702" s="3"/>
      <c r="B702" s="4"/>
      <c r="C702" s="4"/>
      <c r="D702" s="5"/>
      <c r="E702" s="4"/>
      <c r="F702" s="4"/>
      <c r="G702" s="4"/>
      <c r="H702" s="4"/>
      <c r="I702" s="4"/>
      <c r="J702" s="4"/>
      <c r="K702" s="4"/>
      <c r="L702" s="4"/>
      <c r="M702" s="4"/>
      <c r="N702" s="4"/>
      <c r="O702" s="4"/>
      <c r="P702" s="4"/>
      <c r="Q702" s="4"/>
      <c r="R702" s="4"/>
      <c r="S702" s="4"/>
      <c r="T702" s="4"/>
      <c r="U702" s="4"/>
      <c r="V702" s="4"/>
      <c r="W702" s="4"/>
      <c r="X702" s="4"/>
      <c r="Y702" s="4"/>
    </row>
    <row r="703" spans="1:25" ht="14.4" x14ac:dyDescent="0.3">
      <c r="A703" s="3"/>
      <c r="B703" s="4"/>
      <c r="C703" s="4"/>
      <c r="D703" s="5"/>
      <c r="E703" s="4"/>
      <c r="F703" s="4"/>
      <c r="G703" s="4"/>
      <c r="H703" s="4"/>
      <c r="I703" s="4"/>
      <c r="J703" s="4"/>
      <c r="K703" s="4"/>
      <c r="L703" s="4"/>
      <c r="M703" s="4"/>
      <c r="N703" s="4"/>
      <c r="O703" s="4"/>
      <c r="P703" s="4"/>
      <c r="Q703" s="4"/>
      <c r="R703" s="4"/>
      <c r="S703" s="4"/>
      <c r="T703" s="4"/>
      <c r="U703" s="4"/>
      <c r="V703" s="4"/>
      <c r="W703" s="4"/>
      <c r="X703" s="4"/>
      <c r="Y703" s="4"/>
    </row>
    <row r="704" spans="1:25" ht="14.4" x14ac:dyDescent="0.3">
      <c r="A704" s="3"/>
      <c r="B704" s="4"/>
      <c r="C704" s="4"/>
      <c r="D704" s="5"/>
      <c r="E704" s="4"/>
      <c r="F704" s="4"/>
      <c r="G704" s="4"/>
      <c r="H704" s="4"/>
      <c r="I704" s="4"/>
      <c r="J704" s="4"/>
      <c r="K704" s="4"/>
      <c r="L704" s="4"/>
      <c r="M704" s="4"/>
      <c r="N704" s="4"/>
      <c r="O704" s="4"/>
      <c r="P704" s="4"/>
      <c r="Q704" s="4"/>
      <c r="R704" s="4"/>
      <c r="S704" s="4"/>
      <c r="T704" s="4"/>
      <c r="U704" s="4"/>
      <c r="V704" s="4"/>
      <c r="W704" s="4"/>
      <c r="X704" s="4"/>
      <c r="Y704" s="4"/>
    </row>
    <row r="705" spans="1:25" ht="14.4" x14ac:dyDescent="0.3">
      <c r="A705" s="3"/>
      <c r="B705" s="4"/>
      <c r="C705" s="4"/>
      <c r="D705" s="5"/>
      <c r="E705" s="4"/>
      <c r="F705" s="4"/>
      <c r="G705" s="4"/>
      <c r="H705" s="4"/>
      <c r="I705" s="4"/>
      <c r="J705" s="4"/>
      <c r="K705" s="4"/>
      <c r="L705" s="4"/>
      <c r="M705" s="4"/>
      <c r="N705" s="4"/>
      <c r="O705" s="4"/>
      <c r="P705" s="4"/>
      <c r="Q705" s="4"/>
      <c r="R705" s="4"/>
      <c r="S705" s="4"/>
      <c r="T705" s="4"/>
      <c r="U705" s="4"/>
      <c r="V705" s="4"/>
      <c r="W705" s="4"/>
      <c r="X705" s="4"/>
      <c r="Y705" s="4"/>
    </row>
    <row r="706" spans="1:25" ht="14.4" x14ac:dyDescent="0.3">
      <c r="A706" s="3"/>
      <c r="B706" s="4"/>
      <c r="C706" s="4"/>
      <c r="D706" s="5"/>
      <c r="E706" s="4"/>
      <c r="F706" s="4"/>
      <c r="G706" s="4"/>
      <c r="H706" s="4"/>
      <c r="I706" s="4"/>
      <c r="J706" s="4"/>
      <c r="K706" s="4"/>
      <c r="L706" s="4"/>
      <c r="M706" s="4"/>
      <c r="N706" s="4"/>
      <c r="O706" s="4"/>
      <c r="P706" s="4"/>
      <c r="Q706" s="4"/>
      <c r="R706" s="4"/>
      <c r="S706" s="4"/>
      <c r="T706" s="4"/>
      <c r="U706" s="4"/>
      <c r="V706" s="4"/>
      <c r="W706" s="4"/>
      <c r="X706" s="4"/>
      <c r="Y706" s="4"/>
    </row>
    <row r="707" spans="1:25" ht="14.4" x14ac:dyDescent="0.3">
      <c r="A707" s="3"/>
      <c r="B707" s="4"/>
      <c r="C707" s="4"/>
      <c r="D707" s="5"/>
      <c r="E707" s="4"/>
      <c r="F707" s="4"/>
      <c r="G707" s="4"/>
      <c r="H707" s="4"/>
      <c r="I707" s="4"/>
      <c r="J707" s="4"/>
      <c r="K707" s="4"/>
      <c r="L707" s="4"/>
      <c r="M707" s="4"/>
      <c r="N707" s="4"/>
      <c r="O707" s="4"/>
      <c r="P707" s="4"/>
      <c r="Q707" s="4"/>
      <c r="R707" s="4"/>
      <c r="S707" s="4"/>
      <c r="T707" s="4"/>
      <c r="U707" s="4"/>
      <c r="V707" s="4"/>
      <c r="W707" s="4"/>
      <c r="X707" s="4"/>
      <c r="Y707" s="4"/>
    </row>
    <row r="708" spans="1:25" ht="14.4" x14ac:dyDescent="0.3">
      <c r="A708" s="3"/>
      <c r="B708" s="4"/>
      <c r="C708" s="4"/>
      <c r="D708" s="5"/>
      <c r="E708" s="4"/>
      <c r="F708" s="4"/>
      <c r="G708" s="4"/>
      <c r="H708" s="4"/>
      <c r="I708" s="4"/>
      <c r="J708" s="4"/>
      <c r="K708" s="4"/>
      <c r="L708" s="4"/>
      <c r="M708" s="4"/>
      <c r="N708" s="4"/>
      <c r="O708" s="4"/>
      <c r="P708" s="4"/>
      <c r="Q708" s="4"/>
      <c r="R708" s="4"/>
      <c r="S708" s="4"/>
      <c r="T708" s="4"/>
      <c r="U708" s="4"/>
      <c r="V708" s="4"/>
      <c r="W708" s="4"/>
      <c r="X708" s="4"/>
      <c r="Y708" s="4"/>
    </row>
    <row r="709" spans="1:25" ht="14.4" x14ac:dyDescent="0.3">
      <c r="A709" s="3"/>
      <c r="B709" s="4"/>
      <c r="C709" s="4"/>
      <c r="D709" s="5"/>
      <c r="E709" s="4"/>
      <c r="F709" s="4"/>
      <c r="G709" s="4"/>
      <c r="H709" s="4"/>
      <c r="I709" s="4"/>
      <c r="J709" s="4"/>
      <c r="K709" s="4"/>
      <c r="L709" s="4"/>
      <c r="M709" s="4"/>
      <c r="N709" s="4"/>
      <c r="O709" s="4"/>
      <c r="P709" s="4"/>
      <c r="Q709" s="4"/>
      <c r="R709" s="4"/>
      <c r="S709" s="4"/>
      <c r="T709" s="4"/>
      <c r="U709" s="4"/>
      <c r="V709" s="4"/>
      <c r="W709" s="4"/>
      <c r="X709" s="4"/>
      <c r="Y709" s="4"/>
    </row>
    <row r="710" spans="1:25" ht="14.4" x14ac:dyDescent="0.3">
      <c r="A710" s="3"/>
      <c r="B710" s="4"/>
      <c r="C710" s="4"/>
      <c r="D710" s="5"/>
      <c r="E710" s="4"/>
      <c r="F710" s="4"/>
      <c r="G710" s="4"/>
      <c r="H710" s="4"/>
      <c r="I710" s="4"/>
      <c r="J710" s="4"/>
      <c r="K710" s="4"/>
      <c r="L710" s="4"/>
      <c r="M710" s="4"/>
      <c r="N710" s="4"/>
      <c r="O710" s="4"/>
      <c r="P710" s="4"/>
      <c r="Q710" s="4"/>
      <c r="R710" s="4"/>
      <c r="S710" s="4"/>
      <c r="T710" s="4"/>
      <c r="U710" s="4"/>
      <c r="V710" s="4"/>
      <c r="W710" s="4"/>
      <c r="X710" s="4"/>
      <c r="Y710" s="4"/>
    </row>
    <row r="711" spans="1:25" ht="14.4" x14ac:dyDescent="0.3">
      <c r="A711" s="3"/>
      <c r="B711" s="4"/>
      <c r="C711" s="4"/>
      <c r="D711" s="5"/>
      <c r="E711" s="4"/>
      <c r="F711" s="4"/>
      <c r="G711" s="4"/>
      <c r="H711" s="4"/>
      <c r="I711" s="4"/>
      <c r="J711" s="4"/>
      <c r="K711" s="4"/>
      <c r="L711" s="4"/>
      <c r="M711" s="4"/>
      <c r="N711" s="4"/>
      <c r="O711" s="4"/>
      <c r="P711" s="4"/>
      <c r="Q711" s="4"/>
      <c r="R711" s="4"/>
      <c r="S711" s="4"/>
      <c r="T711" s="4"/>
      <c r="U711" s="4"/>
      <c r="V711" s="4"/>
      <c r="W711" s="4"/>
      <c r="X711" s="4"/>
      <c r="Y711" s="4"/>
    </row>
    <row r="712" spans="1:25" ht="14.4" x14ac:dyDescent="0.3">
      <c r="A712" s="3"/>
      <c r="B712" s="4"/>
      <c r="C712" s="4"/>
      <c r="D712" s="5"/>
      <c r="E712" s="4"/>
      <c r="F712" s="4"/>
      <c r="G712" s="4"/>
      <c r="H712" s="4"/>
      <c r="I712" s="4"/>
      <c r="J712" s="4"/>
      <c r="K712" s="4"/>
      <c r="L712" s="4"/>
      <c r="M712" s="4"/>
      <c r="N712" s="4"/>
      <c r="O712" s="4"/>
      <c r="P712" s="4"/>
      <c r="Q712" s="4"/>
      <c r="R712" s="4"/>
      <c r="S712" s="4"/>
      <c r="T712" s="4"/>
      <c r="U712" s="4"/>
      <c r="V712" s="4"/>
      <c r="W712" s="4"/>
      <c r="X712" s="4"/>
      <c r="Y712" s="4"/>
    </row>
    <row r="713" spans="1:25" ht="14.4" x14ac:dyDescent="0.3">
      <c r="A713" s="3"/>
      <c r="B713" s="4"/>
      <c r="C713" s="4"/>
      <c r="D713" s="5"/>
      <c r="E713" s="4"/>
      <c r="F713" s="4"/>
      <c r="G713" s="4"/>
      <c r="H713" s="4"/>
      <c r="I713" s="4"/>
      <c r="J713" s="4"/>
      <c r="K713" s="4"/>
      <c r="L713" s="4"/>
      <c r="M713" s="4"/>
      <c r="N713" s="4"/>
      <c r="O713" s="4"/>
      <c r="P713" s="4"/>
      <c r="Q713" s="4"/>
      <c r="R713" s="4"/>
      <c r="S713" s="4"/>
      <c r="T713" s="4"/>
      <c r="U713" s="4"/>
      <c r="V713" s="4"/>
      <c r="W713" s="4"/>
      <c r="X713" s="4"/>
      <c r="Y713" s="4"/>
    </row>
    <row r="714" spans="1:25" ht="14.4" x14ac:dyDescent="0.3">
      <c r="A714" s="3"/>
      <c r="B714" s="4"/>
      <c r="C714" s="4"/>
      <c r="D714" s="5"/>
      <c r="E714" s="4"/>
      <c r="F714" s="4"/>
      <c r="G714" s="4"/>
      <c r="H714" s="4"/>
      <c r="I714" s="4"/>
      <c r="J714" s="4"/>
      <c r="K714" s="4"/>
      <c r="L714" s="4"/>
      <c r="M714" s="4"/>
      <c r="N714" s="4"/>
      <c r="O714" s="4"/>
      <c r="P714" s="4"/>
      <c r="Q714" s="4"/>
      <c r="R714" s="4"/>
      <c r="S714" s="4"/>
      <c r="T714" s="4"/>
      <c r="U714" s="4"/>
      <c r="V714" s="4"/>
      <c r="W714" s="4"/>
      <c r="X714" s="4"/>
      <c r="Y714" s="4"/>
    </row>
    <row r="715" spans="1:25" ht="14.4" x14ac:dyDescent="0.3">
      <c r="A715" s="3"/>
      <c r="B715" s="4"/>
      <c r="C715" s="4"/>
      <c r="D715" s="5"/>
      <c r="E715" s="4"/>
      <c r="F715" s="4"/>
      <c r="G715" s="4"/>
      <c r="H715" s="4"/>
      <c r="I715" s="4"/>
      <c r="J715" s="4"/>
      <c r="K715" s="4"/>
      <c r="L715" s="4"/>
      <c r="M715" s="4"/>
      <c r="N715" s="4"/>
      <c r="O715" s="4"/>
      <c r="P715" s="4"/>
      <c r="Q715" s="4"/>
      <c r="R715" s="4"/>
      <c r="S715" s="4"/>
      <c r="T715" s="4"/>
      <c r="U715" s="4"/>
      <c r="V715" s="4"/>
      <c r="W715" s="4"/>
      <c r="X715" s="4"/>
      <c r="Y715" s="4"/>
    </row>
    <row r="716" spans="1:25" ht="14.4" x14ac:dyDescent="0.3">
      <c r="A716" s="3"/>
      <c r="B716" s="4"/>
      <c r="C716" s="4"/>
      <c r="D716" s="5"/>
      <c r="E716" s="4"/>
      <c r="F716" s="4"/>
      <c r="G716" s="4"/>
      <c r="H716" s="4"/>
      <c r="I716" s="4"/>
      <c r="J716" s="4"/>
      <c r="K716" s="4"/>
      <c r="L716" s="4"/>
      <c r="M716" s="4"/>
      <c r="N716" s="4"/>
      <c r="O716" s="4"/>
      <c r="P716" s="4"/>
      <c r="Q716" s="4"/>
      <c r="R716" s="4"/>
      <c r="S716" s="4"/>
      <c r="T716" s="4"/>
      <c r="U716" s="4"/>
      <c r="V716" s="4"/>
      <c r="W716" s="4"/>
      <c r="X716" s="4"/>
      <c r="Y716" s="4"/>
    </row>
    <row r="717" spans="1:25" ht="14.4" x14ac:dyDescent="0.3">
      <c r="A717" s="3"/>
      <c r="B717" s="4"/>
      <c r="C717" s="4"/>
      <c r="D717" s="5"/>
      <c r="E717" s="4"/>
      <c r="F717" s="4"/>
      <c r="G717" s="4"/>
      <c r="H717" s="4"/>
      <c r="I717" s="4"/>
      <c r="J717" s="4"/>
      <c r="K717" s="4"/>
      <c r="L717" s="4"/>
      <c r="M717" s="4"/>
      <c r="N717" s="4"/>
      <c r="O717" s="4"/>
      <c r="P717" s="4"/>
      <c r="Q717" s="4"/>
      <c r="R717" s="4"/>
      <c r="S717" s="4"/>
      <c r="T717" s="4"/>
      <c r="U717" s="4"/>
      <c r="V717" s="4"/>
      <c r="W717" s="4"/>
      <c r="X717" s="4"/>
      <c r="Y717" s="4"/>
    </row>
    <row r="718" spans="1:25" ht="14.4" x14ac:dyDescent="0.3">
      <c r="A718" s="3"/>
      <c r="B718" s="4"/>
      <c r="C718" s="4"/>
      <c r="D718" s="5"/>
      <c r="E718" s="4"/>
      <c r="F718" s="4"/>
      <c r="G718" s="4"/>
      <c r="H718" s="4"/>
      <c r="I718" s="4"/>
      <c r="J718" s="4"/>
      <c r="K718" s="4"/>
      <c r="L718" s="4"/>
      <c r="M718" s="4"/>
      <c r="N718" s="4"/>
      <c r="O718" s="4"/>
      <c r="P718" s="4"/>
      <c r="Q718" s="4"/>
      <c r="R718" s="4"/>
      <c r="S718" s="4"/>
      <c r="T718" s="4"/>
      <c r="U718" s="4"/>
      <c r="V718" s="4"/>
      <c r="W718" s="4"/>
      <c r="X718" s="4"/>
      <c r="Y718" s="4"/>
    </row>
    <row r="719" spans="1:25" ht="14.4" x14ac:dyDescent="0.3">
      <c r="A719" s="3"/>
      <c r="B719" s="4"/>
      <c r="C719" s="4"/>
      <c r="D719" s="5"/>
      <c r="E719" s="4"/>
      <c r="F719" s="4"/>
      <c r="G719" s="4"/>
      <c r="H719" s="4"/>
      <c r="I719" s="4"/>
      <c r="J719" s="4"/>
      <c r="K719" s="4"/>
      <c r="L719" s="4"/>
      <c r="M719" s="4"/>
      <c r="N719" s="4"/>
      <c r="O719" s="4"/>
      <c r="P719" s="4"/>
      <c r="Q719" s="4"/>
      <c r="R719" s="4"/>
      <c r="S719" s="4"/>
      <c r="T719" s="4"/>
      <c r="U719" s="4"/>
      <c r="V719" s="4"/>
      <c r="W719" s="4"/>
      <c r="X719" s="4"/>
      <c r="Y719" s="4"/>
    </row>
    <row r="720" spans="1:25" ht="14.4" x14ac:dyDescent="0.3">
      <c r="A720" s="3"/>
      <c r="B720" s="4"/>
      <c r="C720" s="4"/>
      <c r="D720" s="5"/>
      <c r="E720" s="4"/>
      <c r="F720" s="4"/>
      <c r="G720" s="4"/>
      <c r="H720" s="4"/>
      <c r="I720" s="4"/>
      <c r="J720" s="4"/>
      <c r="K720" s="4"/>
      <c r="L720" s="4"/>
      <c r="M720" s="4"/>
      <c r="N720" s="4"/>
      <c r="O720" s="4"/>
      <c r="P720" s="4"/>
      <c r="Q720" s="4"/>
      <c r="R720" s="4"/>
      <c r="S720" s="4"/>
      <c r="T720" s="4"/>
      <c r="U720" s="4"/>
      <c r="V720" s="4"/>
      <c r="W720" s="4"/>
      <c r="X720" s="4"/>
      <c r="Y720" s="4"/>
    </row>
    <row r="721" spans="1:25" ht="14.4" x14ac:dyDescent="0.3">
      <c r="A721" s="3"/>
      <c r="B721" s="4"/>
      <c r="C721" s="4"/>
      <c r="D721" s="5"/>
      <c r="E721" s="4"/>
      <c r="F721" s="4"/>
      <c r="G721" s="4"/>
      <c r="H721" s="4"/>
      <c r="I721" s="4"/>
      <c r="J721" s="4"/>
      <c r="K721" s="4"/>
      <c r="L721" s="4"/>
      <c r="M721" s="4"/>
      <c r="N721" s="4"/>
      <c r="O721" s="4"/>
      <c r="P721" s="4"/>
      <c r="Q721" s="4"/>
      <c r="R721" s="4"/>
      <c r="S721" s="4"/>
      <c r="T721" s="4"/>
      <c r="U721" s="4"/>
      <c r="V721" s="4"/>
      <c r="W721" s="4"/>
      <c r="X721" s="4"/>
      <c r="Y721" s="4"/>
    </row>
    <row r="722" spans="1:25" ht="14.4" x14ac:dyDescent="0.3">
      <c r="A722" s="3"/>
      <c r="B722" s="4"/>
      <c r="C722" s="4"/>
      <c r="D722" s="5"/>
      <c r="E722" s="4"/>
      <c r="F722" s="4"/>
      <c r="G722" s="4"/>
      <c r="H722" s="4"/>
      <c r="I722" s="4"/>
      <c r="J722" s="4"/>
      <c r="K722" s="4"/>
      <c r="L722" s="4"/>
      <c r="M722" s="4"/>
      <c r="N722" s="4"/>
      <c r="O722" s="4"/>
      <c r="P722" s="4"/>
      <c r="Q722" s="4"/>
      <c r="R722" s="4"/>
      <c r="S722" s="4"/>
      <c r="T722" s="4"/>
      <c r="U722" s="4"/>
      <c r="V722" s="4"/>
      <c r="W722" s="4"/>
      <c r="X722" s="4"/>
      <c r="Y722" s="4"/>
    </row>
    <row r="723" spans="1:25" ht="14.4" x14ac:dyDescent="0.3">
      <c r="A723" s="3"/>
      <c r="B723" s="4"/>
      <c r="C723" s="4"/>
      <c r="D723" s="5"/>
      <c r="E723" s="4"/>
      <c r="F723" s="4"/>
      <c r="G723" s="4"/>
      <c r="H723" s="4"/>
      <c r="I723" s="4"/>
      <c r="J723" s="4"/>
      <c r="K723" s="4"/>
      <c r="L723" s="4"/>
      <c r="M723" s="4"/>
      <c r="N723" s="4"/>
      <c r="O723" s="4"/>
      <c r="P723" s="4"/>
      <c r="Q723" s="4"/>
      <c r="R723" s="4"/>
      <c r="S723" s="4"/>
      <c r="T723" s="4"/>
      <c r="U723" s="4"/>
      <c r="V723" s="4"/>
      <c r="W723" s="4"/>
      <c r="X723" s="4"/>
      <c r="Y723" s="4"/>
    </row>
    <row r="724" spans="1:25" ht="14.4" x14ac:dyDescent="0.3">
      <c r="A724" s="3"/>
      <c r="B724" s="4"/>
      <c r="C724" s="4"/>
      <c r="D724" s="5"/>
      <c r="E724" s="4"/>
      <c r="F724" s="4"/>
      <c r="G724" s="4"/>
      <c r="H724" s="4"/>
      <c r="I724" s="4"/>
      <c r="J724" s="4"/>
      <c r="K724" s="4"/>
      <c r="L724" s="4"/>
      <c r="M724" s="4"/>
      <c r="N724" s="4"/>
      <c r="O724" s="4"/>
      <c r="P724" s="4"/>
      <c r="Q724" s="4"/>
      <c r="R724" s="4"/>
      <c r="S724" s="4"/>
      <c r="T724" s="4"/>
      <c r="U724" s="4"/>
      <c r="V724" s="4"/>
      <c r="W724" s="4"/>
      <c r="X724" s="4"/>
      <c r="Y724" s="4"/>
    </row>
    <row r="725" spans="1:25" ht="14.4" x14ac:dyDescent="0.3">
      <c r="A725" s="3"/>
      <c r="B725" s="4"/>
      <c r="C725" s="4"/>
      <c r="D725" s="5"/>
      <c r="E725" s="4"/>
      <c r="F725" s="4"/>
      <c r="G725" s="4"/>
      <c r="H725" s="4"/>
      <c r="I725" s="4"/>
      <c r="J725" s="4"/>
      <c r="K725" s="4"/>
      <c r="L725" s="4"/>
      <c r="M725" s="4"/>
      <c r="N725" s="4"/>
      <c r="O725" s="4"/>
      <c r="P725" s="4"/>
      <c r="Q725" s="4"/>
      <c r="R725" s="4"/>
      <c r="S725" s="4"/>
      <c r="T725" s="4"/>
      <c r="U725" s="4"/>
      <c r="V725" s="4"/>
      <c r="W725" s="4"/>
      <c r="X725" s="4"/>
      <c r="Y725" s="4"/>
    </row>
    <row r="726" spans="1:25" ht="14.4" x14ac:dyDescent="0.3">
      <c r="A726" s="3"/>
      <c r="B726" s="4"/>
      <c r="C726" s="4"/>
      <c r="D726" s="5"/>
      <c r="E726" s="4"/>
      <c r="F726" s="4"/>
      <c r="G726" s="4"/>
      <c r="H726" s="4"/>
      <c r="I726" s="4"/>
      <c r="J726" s="4"/>
      <c r="K726" s="4"/>
      <c r="L726" s="4"/>
      <c r="M726" s="4"/>
      <c r="N726" s="4"/>
      <c r="O726" s="4"/>
      <c r="P726" s="4"/>
      <c r="Q726" s="4"/>
      <c r="R726" s="4"/>
      <c r="S726" s="4"/>
      <c r="T726" s="4"/>
      <c r="U726" s="4"/>
      <c r="V726" s="4"/>
      <c r="W726" s="4"/>
      <c r="X726" s="4"/>
      <c r="Y726" s="4"/>
    </row>
    <row r="727" spans="1:25" ht="14.4" x14ac:dyDescent="0.3">
      <c r="A727" s="3"/>
      <c r="B727" s="4"/>
      <c r="C727" s="4"/>
      <c r="D727" s="5"/>
      <c r="E727" s="4"/>
      <c r="F727" s="4"/>
      <c r="G727" s="4"/>
      <c r="H727" s="4"/>
      <c r="I727" s="4"/>
      <c r="J727" s="4"/>
      <c r="K727" s="4"/>
      <c r="L727" s="4"/>
      <c r="M727" s="4"/>
      <c r="N727" s="4"/>
      <c r="O727" s="4"/>
      <c r="P727" s="4"/>
      <c r="Q727" s="4"/>
      <c r="R727" s="4"/>
      <c r="S727" s="4"/>
      <c r="T727" s="4"/>
      <c r="U727" s="4"/>
      <c r="V727" s="4"/>
      <c r="W727" s="4"/>
      <c r="X727" s="4"/>
      <c r="Y727" s="4"/>
    </row>
    <row r="728" spans="1:25" ht="14.4" x14ac:dyDescent="0.3">
      <c r="A728" s="3"/>
      <c r="B728" s="4"/>
      <c r="C728" s="4"/>
      <c r="D728" s="5"/>
      <c r="E728" s="4"/>
      <c r="F728" s="4"/>
      <c r="G728" s="4"/>
      <c r="H728" s="4"/>
      <c r="I728" s="4"/>
      <c r="J728" s="4"/>
      <c r="K728" s="4"/>
      <c r="L728" s="4"/>
      <c r="M728" s="4"/>
      <c r="N728" s="4"/>
      <c r="O728" s="4"/>
      <c r="P728" s="4"/>
      <c r="Q728" s="4"/>
      <c r="R728" s="4"/>
      <c r="S728" s="4"/>
      <c r="T728" s="4"/>
      <c r="U728" s="4"/>
      <c r="V728" s="4"/>
      <c r="W728" s="4"/>
      <c r="X728" s="4"/>
      <c r="Y728" s="4"/>
    </row>
    <row r="729" spans="1:25" ht="14.4" x14ac:dyDescent="0.3">
      <c r="A729" s="3"/>
      <c r="B729" s="4"/>
      <c r="C729" s="4"/>
      <c r="D729" s="5"/>
      <c r="E729" s="4"/>
      <c r="F729" s="4"/>
      <c r="G729" s="4"/>
      <c r="H729" s="4"/>
      <c r="I729" s="4"/>
      <c r="J729" s="4"/>
      <c r="K729" s="4"/>
      <c r="L729" s="4"/>
      <c r="M729" s="4"/>
      <c r="N729" s="4"/>
      <c r="O729" s="4"/>
      <c r="P729" s="4"/>
      <c r="Q729" s="4"/>
      <c r="R729" s="4"/>
      <c r="S729" s="4"/>
      <c r="T729" s="4"/>
      <c r="U729" s="4"/>
      <c r="V729" s="4"/>
      <c r="W729" s="4"/>
      <c r="X729" s="4"/>
      <c r="Y729" s="4"/>
    </row>
    <row r="730" spans="1:25" ht="14.4" x14ac:dyDescent="0.3">
      <c r="A730" s="3"/>
      <c r="B730" s="4"/>
      <c r="C730" s="4"/>
      <c r="D730" s="5"/>
      <c r="E730" s="4"/>
      <c r="F730" s="4"/>
      <c r="G730" s="4"/>
      <c r="H730" s="4"/>
      <c r="I730" s="4"/>
      <c r="J730" s="4"/>
      <c r="K730" s="4"/>
      <c r="L730" s="4"/>
      <c r="M730" s="4"/>
      <c r="N730" s="4"/>
      <c r="O730" s="4"/>
      <c r="P730" s="4"/>
      <c r="Q730" s="4"/>
      <c r="R730" s="4"/>
      <c r="S730" s="4"/>
      <c r="T730" s="4"/>
      <c r="U730" s="4"/>
      <c r="V730" s="4"/>
      <c r="W730" s="4"/>
      <c r="X730" s="4"/>
      <c r="Y730" s="4"/>
    </row>
    <row r="731" spans="1:25" ht="14.4" x14ac:dyDescent="0.3">
      <c r="A731" s="3"/>
      <c r="B731" s="4"/>
      <c r="C731" s="4"/>
      <c r="D731" s="5"/>
      <c r="E731" s="4"/>
      <c r="F731" s="4"/>
      <c r="G731" s="4"/>
      <c r="H731" s="4"/>
      <c r="I731" s="4"/>
      <c r="J731" s="4"/>
      <c r="K731" s="4"/>
      <c r="L731" s="4"/>
      <c r="M731" s="4"/>
      <c r="N731" s="4"/>
      <c r="O731" s="4"/>
      <c r="P731" s="4"/>
      <c r="Q731" s="4"/>
      <c r="R731" s="4"/>
      <c r="S731" s="4"/>
      <c r="T731" s="4"/>
      <c r="U731" s="4"/>
      <c r="V731" s="4"/>
      <c r="W731" s="4"/>
      <c r="X731" s="4"/>
      <c r="Y731" s="4"/>
    </row>
    <row r="732" spans="1:25" ht="14.4" x14ac:dyDescent="0.3">
      <c r="A732" s="3"/>
      <c r="B732" s="4"/>
      <c r="C732" s="4"/>
      <c r="D732" s="5"/>
      <c r="E732" s="4"/>
      <c r="F732" s="4"/>
      <c r="G732" s="4"/>
      <c r="H732" s="4"/>
      <c r="I732" s="4"/>
      <c r="J732" s="4"/>
      <c r="K732" s="4"/>
      <c r="L732" s="4"/>
      <c r="M732" s="4"/>
      <c r="N732" s="4"/>
      <c r="O732" s="4"/>
      <c r="P732" s="4"/>
      <c r="Q732" s="4"/>
      <c r="R732" s="4"/>
      <c r="S732" s="4"/>
      <c r="T732" s="4"/>
      <c r="U732" s="4"/>
      <c r="V732" s="4"/>
      <c r="W732" s="4"/>
      <c r="X732" s="4"/>
      <c r="Y732" s="4"/>
    </row>
    <row r="733" spans="1:25" ht="14.4" x14ac:dyDescent="0.3">
      <c r="A733" s="3"/>
      <c r="B733" s="4"/>
      <c r="C733" s="4"/>
      <c r="D733" s="5"/>
      <c r="E733" s="4"/>
      <c r="F733" s="4"/>
      <c r="G733" s="4"/>
      <c r="H733" s="4"/>
      <c r="I733" s="4"/>
      <c r="J733" s="4"/>
      <c r="K733" s="4"/>
      <c r="L733" s="4"/>
      <c r="M733" s="4"/>
      <c r="N733" s="4"/>
      <c r="O733" s="4"/>
      <c r="P733" s="4"/>
      <c r="Q733" s="4"/>
      <c r="R733" s="4"/>
      <c r="S733" s="4"/>
      <c r="T733" s="4"/>
      <c r="U733" s="4"/>
      <c r="V733" s="4"/>
      <c r="W733" s="4"/>
      <c r="X733" s="4"/>
      <c r="Y733" s="4"/>
    </row>
    <row r="734" spans="1:25" ht="14.4" x14ac:dyDescent="0.3">
      <c r="A734" s="3"/>
      <c r="B734" s="4"/>
      <c r="C734" s="4"/>
      <c r="D734" s="5"/>
      <c r="E734" s="4"/>
      <c r="F734" s="4"/>
      <c r="G734" s="4"/>
      <c r="H734" s="4"/>
      <c r="I734" s="4"/>
      <c r="J734" s="4"/>
      <c r="K734" s="4"/>
      <c r="L734" s="4"/>
      <c r="M734" s="4"/>
      <c r="N734" s="4"/>
      <c r="O734" s="4"/>
      <c r="P734" s="4"/>
      <c r="Q734" s="4"/>
      <c r="R734" s="4"/>
      <c r="S734" s="4"/>
      <c r="T734" s="4"/>
      <c r="U734" s="4"/>
      <c r="V734" s="4"/>
      <c r="W734" s="4"/>
      <c r="X734" s="4"/>
      <c r="Y734" s="4"/>
    </row>
    <row r="735" spans="1:25" ht="14.4" x14ac:dyDescent="0.3">
      <c r="A735" s="3"/>
      <c r="B735" s="4"/>
      <c r="C735" s="4"/>
      <c r="D735" s="5"/>
      <c r="E735" s="4"/>
      <c r="F735" s="4"/>
      <c r="G735" s="4"/>
      <c r="H735" s="4"/>
      <c r="I735" s="4"/>
      <c r="J735" s="4"/>
      <c r="K735" s="4"/>
      <c r="L735" s="4"/>
      <c r="M735" s="4"/>
      <c r="N735" s="4"/>
      <c r="O735" s="4"/>
      <c r="P735" s="4"/>
      <c r="Q735" s="4"/>
      <c r="R735" s="4"/>
      <c r="S735" s="4"/>
      <c r="T735" s="4"/>
      <c r="U735" s="4"/>
      <c r="V735" s="4"/>
      <c r="W735" s="4"/>
      <c r="X735" s="4"/>
      <c r="Y735" s="4"/>
    </row>
    <row r="736" spans="1:25" ht="14.4" x14ac:dyDescent="0.3">
      <c r="A736" s="3"/>
      <c r="B736" s="4"/>
      <c r="C736" s="4"/>
      <c r="D736" s="5"/>
      <c r="E736" s="4"/>
      <c r="F736" s="4"/>
      <c r="G736" s="4"/>
      <c r="H736" s="4"/>
      <c r="I736" s="4"/>
      <c r="J736" s="4"/>
      <c r="K736" s="4"/>
      <c r="L736" s="4"/>
      <c r="M736" s="4"/>
      <c r="N736" s="4"/>
      <c r="O736" s="4"/>
      <c r="P736" s="4"/>
      <c r="Q736" s="4"/>
      <c r="R736" s="4"/>
      <c r="S736" s="4"/>
      <c r="T736" s="4"/>
      <c r="U736" s="4"/>
      <c r="V736" s="4"/>
      <c r="W736" s="4"/>
      <c r="X736" s="4"/>
      <c r="Y736" s="4"/>
    </row>
    <row r="737" spans="1:25" ht="14.4" x14ac:dyDescent="0.3">
      <c r="A737" s="3"/>
      <c r="B737" s="4"/>
      <c r="C737" s="4"/>
      <c r="D737" s="5"/>
      <c r="E737" s="4"/>
      <c r="F737" s="4"/>
      <c r="G737" s="4"/>
      <c r="H737" s="4"/>
      <c r="I737" s="4"/>
      <c r="J737" s="4"/>
      <c r="K737" s="4"/>
      <c r="L737" s="4"/>
      <c r="M737" s="4"/>
      <c r="N737" s="4"/>
      <c r="O737" s="4"/>
      <c r="P737" s="4"/>
      <c r="Q737" s="4"/>
      <c r="R737" s="4"/>
      <c r="S737" s="4"/>
      <c r="T737" s="4"/>
      <c r="U737" s="4"/>
      <c r="V737" s="4"/>
      <c r="W737" s="4"/>
      <c r="X737" s="4"/>
      <c r="Y737" s="4"/>
    </row>
    <row r="738" spans="1:25" ht="14.4" x14ac:dyDescent="0.3">
      <c r="A738" s="3"/>
      <c r="B738" s="4"/>
      <c r="C738" s="4"/>
      <c r="D738" s="5"/>
      <c r="E738" s="4"/>
      <c r="F738" s="4"/>
      <c r="G738" s="4"/>
      <c r="H738" s="4"/>
      <c r="I738" s="4"/>
      <c r="J738" s="4"/>
      <c r="K738" s="4"/>
      <c r="L738" s="4"/>
      <c r="M738" s="4"/>
      <c r="N738" s="4"/>
      <c r="O738" s="4"/>
      <c r="P738" s="4"/>
      <c r="Q738" s="4"/>
      <c r="R738" s="4"/>
      <c r="S738" s="4"/>
      <c r="T738" s="4"/>
      <c r="U738" s="4"/>
      <c r="V738" s="4"/>
      <c r="W738" s="4"/>
      <c r="X738" s="4"/>
      <c r="Y738" s="4"/>
    </row>
    <row r="739" spans="1:25" ht="14.4" x14ac:dyDescent="0.3">
      <c r="A739" s="3"/>
      <c r="B739" s="4"/>
      <c r="C739" s="4"/>
      <c r="D739" s="5"/>
      <c r="E739" s="4"/>
      <c r="F739" s="4"/>
      <c r="G739" s="4"/>
      <c r="H739" s="4"/>
      <c r="I739" s="4"/>
      <c r="J739" s="4"/>
      <c r="K739" s="4"/>
      <c r="L739" s="4"/>
      <c r="M739" s="4"/>
      <c r="N739" s="4"/>
      <c r="O739" s="4"/>
      <c r="P739" s="4"/>
      <c r="Q739" s="4"/>
      <c r="R739" s="4"/>
      <c r="S739" s="4"/>
      <c r="T739" s="4"/>
      <c r="U739" s="4"/>
      <c r="V739" s="4"/>
      <c r="W739" s="4"/>
      <c r="X739" s="4"/>
      <c r="Y739" s="4"/>
    </row>
    <row r="740" spans="1:25" ht="14.4" x14ac:dyDescent="0.3">
      <c r="A740" s="3"/>
      <c r="B740" s="4"/>
      <c r="C740" s="4"/>
      <c r="D740" s="5"/>
      <c r="E740" s="4"/>
      <c r="F740" s="4"/>
      <c r="G740" s="4"/>
      <c r="H740" s="4"/>
      <c r="I740" s="4"/>
      <c r="J740" s="4"/>
      <c r="K740" s="4"/>
      <c r="L740" s="4"/>
      <c r="M740" s="4"/>
      <c r="N740" s="4"/>
      <c r="O740" s="4"/>
      <c r="P740" s="4"/>
      <c r="Q740" s="4"/>
      <c r="R740" s="4"/>
      <c r="S740" s="4"/>
      <c r="T740" s="4"/>
      <c r="U740" s="4"/>
      <c r="V740" s="4"/>
      <c r="W740" s="4"/>
      <c r="X740" s="4"/>
      <c r="Y740" s="4"/>
    </row>
    <row r="741" spans="1:25" ht="14.4" x14ac:dyDescent="0.3">
      <c r="A741" s="3"/>
      <c r="B741" s="4"/>
      <c r="C741" s="4"/>
      <c r="D741" s="5"/>
      <c r="E741" s="4"/>
      <c r="F741" s="4"/>
      <c r="G741" s="4"/>
      <c r="H741" s="4"/>
      <c r="I741" s="4"/>
      <c r="J741" s="4"/>
      <c r="K741" s="4"/>
      <c r="L741" s="4"/>
      <c r="M741" s="4"/>
      <c r="N741" s="4"/>
      <c r="O741" s="4"/>
      <c r="P741" s="4"/>
      <c r="Q741" s="4"/>
      <c r="R741" s="4"/>
      <c r="S741" s="4"/>
      <c r="T741" s="4"/>
      <c r="U741" s="4"/>
      <c r="V741" s="4"/>
      <c r="W741" s="4"/>
      <c r="X741" s="4"/>
      <c r="Y741" s="4"/>
    </row>
    <row r="742" spans="1:25" ht="14.4" x14ac:dyDescent="0.3">
      <c r="A742" s="3"/>
      <c r="B742" s="4"/>
      <c r="C742" s="4"/>
      <c r="D742" s="5"/>
      <c r="E742" s="4"/>
      <c r="F742" s="4"/>
      <c r="G742" s="4"/>
      <c r="H742" s="4"/>
      <c r="I742" s="4"/>
      <c r="J742" s="4"/>
      <c r="K742" s="4"/>
      <c r="L742" s="4"/>
      <c r="M742" s="4"/>
      <c r="N742" s="4"/>
      <c r="O742" s="4"/>
      <c r="P742" s="4"/>
      <c r="Q742" s="4"/>
      <c r="R742" s="4"/>
      <c r="S742" s="4"/>
      <c r="T742" s="4"/>
      <c r="U742" s="4"/>
      <c r="V742" s="4"/>
      <c r="W742" s="4"/>
      <c r="X742" s="4"/>
      <c r="Y742" s="4"/>
    </row>
    <row r="743" spans="1:25" ht="14.4" x14ac:dyDescent="0.3">
      <c r="A743" s="3"/>
      <c r="B743" s="4"/>
      <c r="C743" s="4"/>
      <c r="D743" s="5"/>
      <c r="E743" s="4"/>
      <c r="F743" s="4"/>
      <c r="G743" s="4"/>
      <c r="H743" s="4"/>
      <c r="I743" s="4"/>
      <c r="J743" s="4"/>
      <c r="K743" s="4"/>
      <c r="L743" s="4"/>
      <c r="M743" s="4"/>
      <c r="N743" s="4"/>
      <c r="O743" s="4"/>
      <c r="P743" s="4"/>
      <c r="Q743" s="4"/>
      <c r="R743" s="4"/>
      <c r="S743" s="4"/>
      <c r="T743" s="4"/>
      <c r="U743" s="4"/>
      <c r="V743" s="4"/>
      <c r="W743" s="4"/>
      <c r="X743" s="4"/>
      <c r="Y743" s="4"/>
    </row>
    <row r="744" spans="1:25" ht="14.4" x14ac:dyDescent="0.3">
      <c r="A744" s="3"/>
      <c r="B744" s="4"/>
      <c r="C744" s="4"/>
      <c r="D744" s="5"/>
      <c r="E744" s="4"/>
      <c r="F744" s="4"/>
      <c r="G744" s="4"/>
      <c r="H744" s="4"/>
      <c r="I744" s="4"/>
      <c r="J744" s="4"/>
      <c r="K744" s="4"/>
      <c r="L744" s="4"/>
      <c r="M744" s="4"/>
      <c r="N744" s="4"/>
      <c r="O744" s="4"/>
      <c r="P744" s="4"/>
      <c r="Q744" s="4"/>
      <c r="R744" s="4"/>
      <c r="S744" s="4"/>
      <c r="T744" s="4"/>
      <c r="U744" s="4"/>
      <c r="V744" s="4"/>
      <c r="W744" s="4"/>
      <c r="X744" s="4"/>
      <c r="Y744" s="4"/>
    </row>
    <row r="745" spans="1:25" ht="14.4" x14ac:dyDescent="0.3">
      <c r="A745" s="3"/>
      <c r="B745" s="4"/>
      <c r="C745" s="4"/>
      <c r="D745" s="5"/>
      <c r="E745" s="4"/>
      <c r="F745" s="4"/>
      <c r="G745" s="4"/>
      <c r="H745" s="4"/>
      <c r="I745" s="4"/>
      <c r="J745" s="4"/>
      <c r="K745" s="4"/>
      <c r="L745" s="4"/>
      <c r="M745" s="4"/>
      <c r="N745" s="4"/>
      <c r="O745" s="4"/>
      <c r="P745" s="4"/>
      <c r="Q745" s="4"/>
      <c r="R745" s="4"/>
      <c r="S745" s="4"/>
      <c r="T745" s="4"/>
      <c r="U745" s="4"/>
      <c r="V745" s="4"/>
      <c r="W745" s="4"/>
      <c r="X745" s="4"/>
      <c r="Y745" s="4"/>
    </row>
    <row r="746" spans="1:25" ht="14.4" x14ac:dyDescent="0.3">
      <c r="A746" s="3"/>
      <c r="B746" s="4"/>
      <c r="C746" s="4"/>
      <c r="D746" s="5"/>
      <c r="E746" s="4"/>
      <c r="F746" s="4"/>
      <c r="G746" s="4"/>
      <c r="H746" s="4"/>
      <c r="I746" s="4"/>
      <c r="J746" s="4"/>
      <c r="K746" s="4"/>
      <c r="L746" s="4"/>
      <c r="M746" s="4"/>
      <c r="N746" s="4"/>
      <c r="O746" s="4"/>
      <c r="P746" s="4"/>
      <c r="Q746" s="4"/>
      <c r="R746" s="4"/>
      <c r="S746" s="4"/>
      <c r="T746" s="4"/>
      <c r="U746" s="4"/>
      <c r="V746" s="4"/>
      <c r="W746" s="4"/>
      <c r="X746" s="4"/>
      <c r="Y746" s="4"/>
    </row>
    <row r="747" spans="1:25" ht="14.4" x14ac:dyDescent="0.3">
      <c r="A747" s="3"/>
      <c r="B747" s="4"/>
      <c r="C747" s="4"/>
      <c r="D747" s="5"/>
      <c r="E747" s="4"/>
      <c r="F747" s="4"/>
      <c r="G747" s="4"/>
      <c r="H747" s="4"/>
      <c r="I747" s="4"/>
      <c r="J747" s="4"/>
      <c r="K747" s="4"/>
      <c r="L747" s="4"/>
      <c r="M747" s="4"/>
      <c r="N747" s="4"/>
      <c r="O747" s="4"/>
      <c r="P747" s="4"/>
      <c r="Q747" s="4"/>
      <c r="R747" s="4"/>
      <c r="S747" s="4"/>
      <c r="T747" s="4"/>
      <c r="U747" s="4"/>
      <c r="V747" s="4"/>
      <c r="W747" s="4"/>
      <c r="X747" s="4"/>
      <c r="Y747" s="4"/>
    </row>
    <row r="748" spans="1:25" ht="14.4" x14ac:dyDescent="0.3">
      <c r="A748" s="3"/>
      <c r="B748" s="4"/>
      <c r="C748" s="4"/>
      <c r="D748" s="5"/>
      <c r="E748" s="4"/>
      <c r="F748" s="4"/>
      <c r="G748" s="4"/>
      <c r="H748" s="4"/>
      <c r="I748" s="4"/>
      <c r="J748" s="4"/>
      <c r="K748" s="4"/>
      <c r="L748" s="4"/>
      <c r="M748" s="4"/>
      <c r="N748" s="4"/>
      <c r="O748" s="4"/>
      <c r="P748" s="4"/>
      <c r="Q748" s="4"/>
      <c r="R748" s="4"/>
      <c r="S748" s="4"/>
      <c r="T748" s="4"/>
      <c r="U748" s="4"/>
      <c r="V748" s="4"/>
      <c r="W748" s="4"/>
      <c r="X748" s="4"/>
      <c r="Y748" s="4"/>
    </row>
    <row r="749" spans="1:25" ht="14.4" x14ac:dyDescent="0.3">
      <c r="A749" s="3"/>
      <c r="B749" s="4"/>
      <c r="C749" s="4"/>
      <c r="D749" s="5"/>
      <c r="E749" s="4"/>
      <c r="F749" s="4"/>
      <c r="G749" s="4"/>
      <c r="H749" s="4"/>
      <c r="I749" s="4"/>
      <c r="J749" s="4"/>
      <c r="K749" s="4"/>
      <c r="L749" s="4"/>
      <c r="M749" s="4"/>
      <c r="N749" s="4"/>
      <c r="O749" s="4"/>
      <c r="P749" s="4"/>
      <c r="Q749" s="4"/>
      <c r="R749" s="4"/>
      <c r="S749" s="4"/>
      <c r="T749" s="4"/>
      <c r="U749" s="4"/>
      <c r="V749" s="4"/>
      <c r="W749" s="4"/>
      <c r="X749" s="4"/>
      <c r="Y749" s="4"/>
    </row>
    <row r="750" spans="1:25" ht="14.4" x14ac:dyDescent="0.3">
      <c r="A750" s="3"/>
      <c r="B750" s="4"/>
      <c r="C750" s="4"/>
      <c r="D750" s="5"/>
      <c r="E750" s="4"/>
      <c r="F750" s="4"/>
      <c r="G750" s="4"/>
      <c r="H750" s="4"/>
      <c r="I750" s="4"/>
      <c r="J750" s="4"/>
      <c r="K750" s="4"/>
      <c r="L750" s="4"/>
      <c r="M750" s="4"/>
      <c r="N750" s="4"/>
      <c r="O750" s="4"/>
      <c r="P750" s="4"/>
      <c r="Q750" s="4"/>
      <c r="R750" s="4"/>
      <c r="S750" s="4"/>
      <c r="T750" s="4"/>
      <c r="U750" s="4"/>
      <c r="V750" s="4"/>
      <c r="W750" s="4"/>
      <c r="X750" s="4"/>
      <c r="Y750" s="4"/>
    </row>
    <row r="751" spans="1:25" ht="14.4" x14ac:dyDescent="0.3">
      <c r="A751" s="3"/>
      <c r="B751" s="4"/>
      <c r="C751" s="4"/>
      <c r="D751" s="5"/>
      <c r="E751" s="4"/>
      <c r="F751" s="4"/>
      <c r="G751" s="4"/>
      <c r="H751" s="4"/>
      <c r="I751" s="4"/>
      <c r="J751" s="4"/>
      <c r="K751" s="4"/>
      <c r="L751" s="4"/>
      <c r="M751" s="4"/>
      <c r="N751" s="4"/>
      <c r="O751" s="4"/>
      <c r="P751" s="4"/>
      <c r="Q751" s="4"/>
      <c r="R751" s="4"/>
      <c r="S751" s="4"/>
      <c r="T751" s="4"/>
      <c r="U751" s="4"/>
      <c r="V751" s="4"/>
      <c r="W751" s="4"/>
      <c r="X751" s="4"/>
      <c r="Y751" s="4"/>
    </row>
    <row r="752" spans="1:25" ht="14.4" x14ac:dyDescent="0.3">
      <c r="A752" s="3"/>
      <c r="B752" s="4"/>
      <c r="C752" s="4"/>
      <c r="D752" s="5"/>
      <c r="E752" s="4"/>
      <c r="F752" s="4"/>
      <c r="G752" s="4"/>
      <c r="H752" s="4"/>
      <c r="I752" s="4"/>
      <c r="J752" s="4"/>
      <c r="K752" s="4"/>
      <c r="L752" s="4"/>
      <c r="M752" s="4"/>
      <c r="N752" s="4"/>
      <c r="O752" s="4"/>
      <c r="P752" s="4"/>
      <c r="Q752" s="4"/>
      <c r="R752" s="4"/>
      <c r="S752" s="4"/>
      <c r="T752" s="4"/>
      <c r="U752" s="4"/>
      <c r="V752" s="4"/>
      <c r="W752" s="4"/>
      <c r="X752" s="4"/>
      <c r="Y752" s="4"/>
    </row>
    <row r="753" spans="1:25" ht="14.4" x14ac:dyDescent="0.3">
      <c r="A753" s="3"/>
      <c r="B753" s="4"/>
      <c r="C753" s="4"/>
      <c r="D753" s="5"/>
      <c r="E753" s="4"/>
      <c r="F753" s="4"/>
      <c r="G753" s="4"/>
      <c r="H753" s="4"/>
      <c r="I753" s="4"/>
      <c r="J753" s="4"/>
      <c r="K753" s="4"/>
      <c r="L753" s="4"/>
      <c r="M753" s="4"/>
      <c r="N753" s="4"/>
      <c r="O753" s="4"/>
      <c r="P753" s="4"/>
      <c r="Q753" s="4"/>
      <c r="R753" s="4"/>
      <c r="S753" s="4"/>
      <c r="T753" s="4"/>
      <c r="U753" s="4"/>
      <c r="V753" s="4"/>
      <c r="W753" s="4"/>
      <c r="X753" s="4"/>
      <c r="Y753" s="4"/>
    </row>
    <row r="754" spans="1:25" ht="14.4" x14ac:dyDescent="0.3">
      <c r="A754" s="3"/>
      <c r="B754" s="4"/>
      <c r="C754" s="4"/>
      <c r="D754" s="5"/>
      <c r="E754" s="4"/>
      <c r="F754" s="4"/>
      <c r="G754" s="4"/>
      <c r="H754" s="4"/>
      <c r="I754" s="4"/>
      <c r="J754" s="4"/>
      <c r="K754" s="4"/>
      <c r="L754" s="4"/>
      <c r="M754" s="4"/>
      <c r="N754" s="4"/>
      <c r="O754" s="4"/>
      <c r="P754" s="4"/>
      <c r="Q754" s="4"/>
      <c r="R754" s="4"/>
      <c r="S754" s="4"/>
      <c r="T754" s="4"/>
      <c r="U754" s="4"/>
      <c r="V754" s="4"/>
      <c r="W754" s="4"/>
      <c r="X754" s="4"/>
      <c r="Y754" s="4"/>
    </row>
    <row r="755" spans="1:25" ht="14.4" x14ac:dyDescent="0.3">
      <c r="A755" s="3"/>
      <c r="B755" s="4"/>
      <c r="C755" s="4"/>
      <c r="D755" s="5"/>
      <c r="E755" s="4"/>
      <c r="F755" s="4"/>
      <c r="G755" s="4"/>
      <c r="H755" s="4"/>
      <c r="I755" s="4"/>
      <c r="J755" s="4"/>
      <c r="K755" s="4"/>
      <c r="L755" s="4"/>
      <c r="M755" s="4"/>
      <c r="N755" s="4"/>
      <c r="O755" s="4"/>
      <c r="P755" s="4"/>
      <c r="Q755" s="4"/>
      <c r="R755" s="4"/>
      <c r="S755" s="4"/>
      <c r="T755" s="4"/>
      <c r="U755" s="4"/>
      <c r="V755" s="4"/>
      <c r="W755" s="4"/>
      <c r="X755" s="4"/>
      <c r="Y755" s="4"/>
    </row>
    <row r="756" spans="1:25" ht="14.4" x14ac:dyDescent="0.3">
      <c r="A756" s="3"/>
      <c r="B756" s="4"/>
      <c r="C756" s="4"/>
      <c r="D756" s="5"/>
      <c r="E756" s="4"/>
      <c r="F756" s="4"/>
      <c r="G756" s="4"/>
      <c r="H756" s="4"/>
      <c r="I756" s="4"/>
      <c r="J756" s="4"/>
      <c r="K756" s="4"/>
      <c r="L756" s="4"/>
      <c r="M756" s="4"/>
      <c r="N756" s="4"/>
      <c r="O756" s="4"/>
      <c r="P756" s="4"/>
      <c r="Q756" s="4"/>
      <c r="R756" s="4"/>
      <c r="S756" s="4"/>
      <c r="T756" s="4"/>
      <c r="U756" s="4"/>
      <c r="V756" s="4"/>
      <c r="W756" s="4"/>
      <c r="X756" s="4"/>
      <c r="Y756" s="4"/>
    </row>
    <row r="757" spans="1:25" ht="14.4" x14ac:dyDescent="0.3">
      <c r="A757" s="3"/>
      <c r="B757" s="4"/>
      <c r="C757" s="4"/>
      <c r="D757" s="5"/>
      <c r="E757" s="4"/>
      <c r="F757" s="4"/>
      <c r="G757" s="4"/>
      <c r="H757" s="4"/>
      <c r="I757" s="4"/>
      <c r="J757" s="4"/>
      <c r="K757" s="4"/>
      <c r="L757" s="4"/>
      <c r="M757" s="4"/>
      <c r="N757" s="4"/>
      <c r="O757" s="4"/>
      <c r="P757" s="4"/>
      <c r="Q757" s="4"/>
      <c r="R757" s="4"/>
      <c r="S757" s="4"/>
      <c r="T757" s="4"/>
      <c r="U757" s="4"/>
      <c r="V757" s="4"/>
      <c r="W757" s="4"/>
      <c r="X757" s="4"/>
      <c r="Y757" s="4"/>
    </row>
    <row r="758" spans="1:25" ht="14.4" x14ac:dyDescent="0.3">
      <c r="A758" s="3"/>
      <c r="B758" s="4"/>
      <c r="C758" s="4"/>
      <c r="D758" s="5"/>
      <c r="E758" s="4"/>
      <c r="F758" s="4"/>
      <c r="G758" s="4"/>
      <c r="H758" s="4"/>
      <c r="I758" s="4"/>
      <c r="J758" s="4"/>
      <c r="K758" s="4"/>
      <c r="L758" s="4"/>
      <c r="M758" s="4"/>
      <c r="N758" s="4"/>
      <c r="O758" s="4"/>
      <c r="P758" s="4"/>
      <c r="Q758" s="4"/>
      <c r="R758" s="4"/>
      <c r="S758" s="4"/>
      <c r="T758" s="4"/>
      <c r="U758" s="4"/>
      <c r="V758" s="4"/>
      <c r="W758" s="4"/>
      <c r="X758" s="4"/>
      <c r="Y758" s="4"/>
    </row>
    <row r="759" spans="1:25" ht="14.4" x14ac:dyDescent="0.3">
      <c r="A759" s="3"/>
      <c r="B759" s="4"/>
      <c r="C759" s="4"/>
      <c r="D759" s="5"/>
      <c r="E759" s="4"/>
      <c r="F759" s="4"/>
      <c r="G759" s="4"/>
      <c r="H759" s="4"/>
      <c r="I759" s="4"/>
      <c r="J759" s="4"/>
      <c r="K759" s="4"/>
      <c r="L759" s="4"/>
      <c r="M759" s="4"/>
      <c r="N759" s="4"/>
      <c r="O759" s="4"/>
      <c r="P759" s="4"/>
      <c r="Q759" s="4"/>
      <c r="R759" s="4"/>
      <c r="S759" s="4"/>
      <c r="T759" s="4"/>
      <c r="U759" s="4"/>
      <c r="V759" s="4"/>
      <c r="W759" s="4"/>
      <c r="X759" s="4"/>
      <c r="Y759" s="4"/>
    </row>
    <row r="760" spans="1:25" ht="14.4" x14ac:dyDescent="0.3">
      <c r="A760" s="3"/>
      <c r="B760" s="4"/>
      <c r="C760" s="4"/>
      <c r="D760" s="5"/>
      <c r="E760" s="4"/>
      <c r="F760" s="4"/>
      <c r="G760" s="4"/>
      <c r="H760" s="4"/>
      <c r="I760" s="4"/>
      <c r="J760" s="4"/>
      <c r="K760" s="4"/>
      <c r="L760" s="4"/>
      <c r="M760" s="4"/>
      <c r="N760" s="4"/>
      <c r="O760" s="4"/>
      <c r="P760" s="4"/>
      <c r="Q760" s="4"/>
      <c r="R760" s="4"/>
      <c r="S760" s="4"/>
      <c r="T760" s="4"/>
      <c r="U760" s="4"/>
      <c r="V760" s="4"/>
      <c r="W760" s="4"/>
      <c r="X760" s="4"/>
      <c r="Y760" s="4"/>
    </row>
    <row r="761" spans="1:25" ht="14.4" x14ac:dyDescent="0.3">
      <c r="A761" s="3"/>
      <c r="B761" s="4"/>
      <c r="C761" s="4"/>
      <c r="D761" s="5"/>
      <c r="E761" s="4"/>
      <c r="F761" s="4"/>
      <c r="G761" s="4"/>
      <c r="H761" s="4"/>
      <c r="I761" s="4"/>
      <c r="J761" s="4"/>
      <c r="K761" s="4"/>
      <c r="L761" s="4"/>
      <c r="M761" s="4"/>
      <c r="N761" s="4"/>
      <c r="O761" s="4"/>
      <c r="P761" s="4"/>
      <c r="Q761" s="4"/>
      <c r="R761" s="4"/>
      <c r="S761" s="4"/>
      <c r="T761" s="4"/>
      <c r="U761" s="4"/>
      <c r="V761" s="4"/>
      <c r="W761" s="4"/>
      <c r="X761" s="4"/>
      <c r="Y761" s="4"/>
    </row>
    <row r="762" spans="1:25" ht="14.4" x14ac:dyDescent="0.3">
      <c r="A762" s="3"/>
      <c r="B762" s="4"/>
      <c r="C762" s="4"/>
      <c r="D762" s="5"/>
      <c r="E762" s="4"/>
      <c r="F762" s="4"/>
      <c r="G762" s="4"/>
      <c r="H762" s="4"/>
      <c r="I762" s="4"/>
      <c r="J762" s="4"/>
      <c r="K762" s="4"/>
      <c r="L762" s="4"/>
      <c r="M762" s="4"/>
      <c r="N762" s="4"/>
      <c r="O762" s="4"/>
      <c r="P762" s="4"/>
      <c r="Q762" s="4"/>
      <c r="R762" s="4"/>
      <c r="S762" s="4"/>
      <c r="T762" s="4"/>
      <c r="U762" s="4"/>
      <c r="V762" s="4"/>
      <c r="W762" s="4"/>
      <c r="X762" s="4"/>
      <c r="Y762" s="4"/>
    </row>
    <row r="763" spans="1:25" ht="14.4" x14ac:dyDescent="0.3">
      <c r="A763" s="3"/>
      <c r="B763" s="4"/>
      <c r="C763" s="4"/>
      <c r="D763" s="5"/>
      <c r="E763" s="4"/>
      <c r="F763" s="4"/>
      <c r="G763" s="4"/>
      <c r="H763" s="4"/>
      <c r="I763" s="4"/>
      <c r="J763" s="4"/>
      <c r="K763" s="4"/>
      <c r="L763" s="4"/>
      <c r="M763" s="4"/>
      <c r="N763" s="4"/>
      <c r="O763" s="4"/>
      <c r="P763" s="4"/>
      <c r="Q763" s="4"/>
      <c r="R763" s="4"/>
      <c r="S763" s="4"/>
      <c r="T763" s="4"/>
      <c r="U763" s="4"/>
      <c r="V763" s="4"/>
      <c r="W763" s="4"/>
      <c r="X763" s="4"/>
      <c r="Y763" s="4"/>
    </row>
    <row r="764" spans="1:25" ht="14.4" x14ac:dyDescent="0.3">
      <c r="A764" s="3"/>
      <c r="B764" s="4"/>
      <c r="C764" s="4"/>
      <c r="D764" s="5"/>
      <c r="E764" s="4"/>
      <c r="F764" s="4"/>
      <c r="G764" s="4"/>
      <c r="H764" s="4"/>
      <c r="I764" s="4"/>
      <c r="J764" s="4"/>
      <c r="K764" s="4"/>
      <c r="L764" s="4"/>
      <c r="M764" s="4"/>
      <c r="N764" s="4"/>
      <c r="O764" s="4"/>
      <c r="P764" s="4"/>
      <c r="Q764" s="4"/>
      <c r="R764" s="4"/>
      <c r="S764" s="4"/>
      <c r="T764" s="4"/>
      <c r="U764" s="4"/>
      <c r="V764" s="4"/>
      <c r="W764" s="4"/>
      <c r="X764" s="4"/>
      <c r="Y764" s="4"/>
    </row>
    <row r="765" spans="1:25" ht="14.4" x14ac:dyDescent="0.3">
      <c r="A765" s="3"/>
      <c r="B765" s="4"/>
      <c r="C765" s="4"/>
      <c r="D765" s="5"/>
      <c r="E765" s="4"/>
      <c r="F765" s="4"/>
      <c r="G765" s="4"/>
      <c r="H765" s="4"/>
      <c r="I765" s="4"/>
      <c r="J765" s="4"/>
      <c r="K765" s="4"/>
      <c r="L765" s="4"/>
      <c r="M765" s="4"/>
      <c r="N765" s="4"/>
      <c r="O765" s="4"/>
      <c r="P765" s="4"/>
      <c r="Q765" s="4"/>
      <c r="R765" s="4"/>
      <c r="S765" s="4"/>
      <c r="T765" s="4"/>
      <c r="U765" s="4"/>
      <c r="V765" s="4"/>
      <c r="W765" s="4"/>
      <c r="X765" s="4"/>
      <c r="Y765" s="4"/>
    </row>
    <row r="766" spans="1:25" ht="14.4" x14ac:dyDescent="0.3">
      <c r="A766" s="3"/>
      <c r="B766" s="4"/>
      <c r="C766" s="4"/>
      <c r="D766" s="5"/>
      <c r="E766" s="4"/>
      <c r="F766" s="4"/>
      <c r="G766" s="4"/>
      <c r="H766" s="4"/>
      <c r="I766" s="4"/>
      <c r="J766" s="4"/>
      <c r="K766" s="4"/>
      <c r="L766" s="4"/>
      <c r="M766" s="4"/>
      <c r="N766" s="4"/>
      <c r="O766" s="4"/>
      <c r="P766" s="4"/>
      <c r="Q766" s="4"/>
      <c r="R766" s="4"/>
      <c r="S766" s="4"/>
      <c r="T766" s="4"/>
      <c r="U766" s="4"/>
      <c r="V766" s="4"/>
      <c r="W766" s="4"/>
      <c r="X766" s="4"/>
      <c r="Y766" s="4"/>
    </row>
    <row r="767" spans="1:25" ht="14.4" x14ac:dyDescent="0.3">
      <c r="A767" s="3"/>
      <c r="B767" s="4"/>
      <c r="C767" s="4"/>
      <c r="D767" s="5"/>
      <c r="E767" s="4"/>
      <c r="F767" s="4"/>
      <c r="G767" s="4"/>
      <c r="H767" s="4"/>
      <c r="I767" s="4"/>
      <c r="J767" s="4"/>
      <c r="K767" s="4"/>
      <c r="L767" s="4"/>
      <c r="M767" s="4"/>
      <c r="N767" s="4"/>
      <c r="O767" s="4"/>
      <c r="P767" s="4"/>
      <c r="Q767" s="4"/>
      <c r="R767" s="4"/>
      <c r="S767" s="4"/>
      <c r="T767" s="4"/>
      <c r="U767" s="4"/>
      <c r="V767" s="4"/>
      <c r="W767" s="4"/>
      <c r="X767" s="4"/>
      <c r="Y767" s="4"/>
    </row>
    <row r="768" spans="1:25" ht="14.4" x14ac:dyDescent="0.3">
      <c r="A768" s="3"/>
      <c r="B768" s="4"/>
      <c r="C768" s="4"/>
      <c r="D768" s="5"/>
      <c r="E768" s="4"/>
      <c r="F768" s="4"/>
      <c r="G768" s="4"/>
      <c r="H768" s="4"/>
      <c r="I768" s="4"/>
      <c r="J768" s="4"/>
      <c r="K768" s="4"/>
      <c r="L768" s="4"/>
      <c r="M768" s="4"/>
      <c r="N768" s="4"/>
      <c r="O768" s="4"/>
      <c r="P768" s="4"/>
      <c r="Q768" s="4"/>
      <c r="R768" s="4"/>
      <c r="S768" s="4"/>
      <c r="T768" s="4"/>
      <c r="U768" s="4"/>
      <c r="V768" s="4"/>
      <c r="W768" s="4"/>
      <c r="X768" s="4"/>
      <c r="Y768" s="4"/>
    </row>
    <row r="769" spans="1:25" ht="14.4" x14ac:dyDescent="0.3">
      <c r="A769" s="3"/>
      <c r="B769" s="4"/>
      <c r="C769" s="4"/>
      <c r="D769" s="5"/>
      <c r="E769" s="4"/>
      <c r="F769" s="4"/>
      <c r="G769" s="4"/>
      <c r="H769" s="4"/>
      <c r="I769" s="4"/>
      <c r="J769" s="4"/>
      <c r="K769" s="4"/>
      <c r="L769" s="4"/>
      <c r="M769" s="4"/>
      <c r="N769" s="4"/>
      <c r="O769" s="4"/>
      <c r="P769" s="4"/>
      <c r="Q769" s="4"/>
      <c r="R769" s="4"/>
      <c r="S769" s="4"/>
      <c r="T769" s="4"/>
      <c r="U769" s="4"/>
      <c r="V769" s="4"/>
      <c r="W769" s="4"/>
      <c r="X769" s="4"/>
      <c r="Y769" s="4"/>
    </row>
    <row r="770" spans="1:25" ht="14.4" x14ac:dyDescent="0.3">
      <c r="A770" s="3"/>
      <c r="B770" s="4"/>
      <c r="C770" s="4"/>
      <c r="D770" s="5"/>
      <c r="E770" s="4"/>
      <c r="F770" s="4"/>
      <c r="G770" s="4"/>
      <c r="H770" s="4"/>
      <c r="I770" s="4"/>
      <c r="J770" s="4"/>
      <c r="K770" s="4"/>
      <c r="L770" s="4"/>
      <c r="M770" s="4"/>
      <c r="N770" s="4"/>
      <c r="O770" s="4"/>
      <c r="P770" s="4"/>
      <c r="Q770" s="4"/>
      <c r="R770" s="4"/>
      <c r="S770" s="4"/>
      <c r="T770" s="4"/>
      <c r="U770" s="4"/>
      <c r="V770" s="4"/>
      <c r="W770" s="4"/>
      <c r="X770" s="4"/>
      <c r="Y770" s="4"/>
    </row>
    <row r="771" spans="1:25" ht="14.4" x14ac:dyDescent="0.3">
      <c r="A771" s="3"/>
      <c r="B771" s="4"/>
      <c r="C771" s="4"/>
      <c r="D771" s="5"/>
      <c r="E771" s="4"/>
      <c r="F771" s="4"/>
      <c r="G771" s="4"/>
      <c r="H771" s="4"/>
      <c r="I771" s="4"/>
      <c r="J771" s="4"/>
      <c r="K771" s="4"/>
      <c r="L771" s="4"/>
      <c r="M771" s="4"/>
      <c r="N771" s="4"/>
      <c r="O771" s="4"/>
      <c r="P771" s="4"/>
      <c r="Q771" s="4"/>
      <c r="R771" s="4"/>
      <c r="S771" s="4"/>
      <c r="T771" s="4"/>
      <c r="U771" s="4"/>
      <c r="V771" s="4"/>
      <c r="W771" s="4"/>
      <c r="X771" s="4"/>
      <c r="Y771" s="4"/>
    </row>
    <row r="772" spans="1:25" ht="14.4" x14ac:dyDescent="0.3">
      <c r="A772" s="3"/>
      <c r="B772" s="4"/>
      <c r="C772" s="4"/>
      <c r="D772" s="5"/>
      <c r="E772" s="4"/>
      <c r="F772" s="4"/>
      <c r="G772" s="4"/>
      <c r="H772" s="4"/>
      <c r="I772" s="4"/>
      <c r="J772" s="4"/>
      <c r="K772" s="4"/>
      <c r="L772" s="4"/>
      <c r="M772" s="4"/>
      <c r="N772" s="4"/>
      <c r="O772" s="4"/>
      <c r="P772" s="4"/>
      <c r="Q772" s="4"/>
      <c r="R772" s="4"/>
      <c r="S772" s="4"/>
      <c r="T772" s="4"/>
      <c r="U772" s="4"/>
      <c r="V772" s="4"/>
      <c r="W772" s="4"/>
      <c r="X772" s="4"/>
      <c r="Y772" s="4"/>
    </row>
    <row r="773" spans="1:25" ht="14.4" x14ac:dyDescent="0.3">
      <c r="A773" s="3"/>
      <c r="B773" s="4"/>
      <c r="C773" s="4"/>
      <c r="D773" s="5"/>
      <c r="E773" s="4"/>
      <c r="F773" s="4"/>
      <c r="G773" s="4"/>
      <c r="H773" s="4"/>
      <c r="I773" s="4"/>
      <c r="J773" s="4"/>
      <c r="K773" s="4"/>
      <c r="L773" s="4"/>
      <c r="M773" s="4"/>
      <c r="N773" s="4"/>
      <c r="O773" s="4"/>
      <c r="P773" s="4"/>
      <c r="Q773" s="4"/>
      <c r="R773" s="4"/>
      <c r="S773" s="4"/>
      <c r="T773" s="4"/>
      <c r="U773" s="4"/>
      <c r="V773" s="4"/>
      <c r="W773" s="4"/>
      <c r="X773" s="4"/>
      <c r="Y773" s="4"/>
    </row>
    <row r="774" spans="1:25" ht="14.4" x14ac:dyDescent="0.3">
      <c r="A774" s="3"/>
      <c r="B774" s="4"/>
      <c r="C774" s="4"/>
      <c r="D774" s="5"/>
      <c r="E774" s="4"/>
      <c r="F774" s="4"/>
      <c r="G774" s="4"/>
      <c r="H774" s="4"/>
      <c r="I774" s="4"/>
      <c r="J774" s="4"/>
      <c r="K774" s="4"/>
      <c r="L774" s="4"/>
      <c r="M774" s="4"/>
      <c r="N774" s="4"/>
      <c r="O774" s="4"/>
      <c r="P774" s="4"/>
      <c r="Q774" s="4"/>
      <c r="R774" s="4"/>
      <c r="S774" s="4"/>
      <c r="T774" s="4"/>
      <c r="U774" s="4"/>
      <c r="V774" s="4"/>
      <c r="W774" s="4"/>
      <c r="X774" s="4"/>
      <c r="Y774" s="4"/>
    </row>
    <row r="775" spans="1:25" ht="14.4" x14ac:dyDescent="0.3">
      <c r="A775" s="3"/>
      <c r="B775" s="4"/>
      <c r="C775" s="4"/>
      <c r="D775" s="5"/>
      <c r="E775" s="4"/>
      <c r="F775" s="4"/>
      <c r="G775" s="4"/>
      <c r="H775" s="4"/>
      <c r="I775" s="4"/>
      <c r="J775" s="4"/>
      <c r="K775" s="4"/>
      <c r="L775" s="4"/>
      <c r="M775" s="4"/>
      <c r="N775" s="4"/>
      <c r="O775" s="4"/>
      <c r="P775" s="4"/>
      <c r="Q775" s="4"/>
      <c r="R775" s="4"/>
      <c r="S775" s="4"/>
      <c r="T775" s="4"/>
      <c r="U775" s="4"/>
      <c r="V775" s="4"/>
      <c r="W775" s="4"/>
      <c r="X775" s="4"/>
      <c r="Y775" s="4"/>
    </row>
    <row r="776" spans="1:25" ht="14.4" x14ac:dyDescent="0.3">
      <c r="A776" s="3"/>
      <c r="B776" s="4"/>
      <c r="C776" s="4"/>
      <c r="D776" s="5"/>
      <c r="E776" s="4"/>
      <c r="F776" s="4"/>
      <c r="G776" s="4"/>
      <c r="H776" s="4"/>
      <c r="I776" s="4"/>
      <c r="J776" s="4"/>
      <c r="K776" s="4"/>
      <c r="L776" s="4"/>
      <c r="M776" s="4"/>
      <c r="N776" s="4"/>
      <c r="O776" s="4"/>
      <c r="P776" s="4"/>
      <c r="Q776" s="4"/>
      <c r="R776" s="4"/>
      <c r="S776" s="4"/>
      <c r="T776" s="4"/>
      <c r="U776" s="4"/>
      <c r="V776" s="4"/>
      <c r="W776" s="4"/>
      <c r="X776" s="4"/>
      <c r="Y776" s="4"/>
    </row>
    <row r="777" spans="1:25" ht="14.4" x14ac:dyDescent="0.3">
      <c r="A777" s="3"/>
      <c r="B777" s="4"/>
      <c r="C777" s="4"/>
      <c r="D777" s="5"/>
      <c r="E777" s="4"/>
      <c r="F777" s="4"/>
      <c r="G777" s="4"/>
      <c r="H777" s="4"/>
      <c r="I777" s="4"/>
      <c r="J777" s="4"/>
      <c r="K777" s="4"/>
      <c r="L777" s="4"/>
      <c r="M777" s="4"/>
      <c r="N777" s="4"/>
      <c r="O777" s="4"/>
      <c r="P777" s="4"/>
      <c r="Q777" s="4"/>
      <c r="R777" s="4"/>
      <c r="S777" s="4"/>
      <c r="T777" s="4"/>
      <c r="U777" s="4"/>
      <c r="V777" s="4"/>
      <c r="W777" s="4"/>
      <c r="X777" s="4"/>
      <c r="Y777" s="4"/>
    </row>
    <row r="778" spans="1:25" ht="14.4" x14ac:dyDescent="0.3">
      <c r="A778" s="3"/>
      <c r="B778" s="4"/>
      <c r="C778" s="4"/>
      <c r="D778" s="5"/>
      <c r="E778" s="4"/>
      <c r="F778" s="4"/>
      <c r="G778" s="4"/>
      <c r="H778" s="4"/>
      <c r="I778" s="4"/>
      <c r="J778" s="4"/>
      <c r="K778" s="4"/>
      <c r="L778" s="4"/>
      <c r="M778" s="4"/>
      <c r="N778" s="4"/>
      <c r="O778" s="4"/>
      <c r="P778" s="4"/>
      <c r="Q778" s="4"/>
      <c r="R778" s="4"/>
      <c r="S778" s="4"/>
      <c r="T778" s="4"/>
      <c r="U778" s="4"/>
      <c r="V778" s="4"/>
      <c r="W778" s="4"/>
      <c r="X778" s="4"/>
      <c r="Y778" s="4"/>
    </row>
    <row r="779" spans="1:25" ht="14.4" x14ac:dyDescent="0.3">
      <c r="A779" s="3"/>
      <c r="B779" s="4"/>
      <c r="C779" s="4"/>
      <c r="D779" s="5"/>
      <c r="E779" s="4"/>
      <c r="F779" s="4"/>
      <c r="G779" s="4"/>
      <c r="H779" s="4"/>
      <c r="I779" s="4"/>
      <c r="J779" s="4"/>
      <c r="K779" s="4"/>
      <c r="L779" s="4"/>
      <c r="M779" s="4"/>
      <c r="N779" s="4"/>
      <c r="O779" s="4"/>
      <c r="P779" s="4"/>
      <c r="Q779" s="4"/>
      <c r="R779" s="4"/>
      <c r="S779" s="4"/>
      <c r="T779" s="4"/>
      <c r="U779" s="4"/>
      <c r="V779" s="4"/>
      <c r="W779" s="4"/>
      <c r="X779" s="4"/>
      <c r="Y779" s="4"/>
    </row>
    <row r="780" spans="1:25" ht="14.4" x14ac:dyDescent="0.3">
      <c r="A780" s="3"/>
      <c r="B780" s="4"/>
      <c r="C780" s="4"/>
      <c r="D780" s="5"/>
      <c r="E780" s="4"/>
      <c r="F780" s="4"/>
      <c r="G780" s="4"/>
      <c r="H780" s="4"/>
      <c r="I780" s="4"/>
      <c r="J780" s="4"/>
      <c r="K780" s="4"/>
      <c r="L780" s="4"/>
      <c r="M780" s="4"/>
      <c r="N780" s="4"/>
      <c r="O780" s="4"/>
      <c r="P780" s="4"/>
      <c r="Q780" s="4"/>
      <c r="R780" s="4"/>
      <c r="S780" s="4"/>
      <c r="T780" s="4"/>
      <c r="U780" s="4"/>
      <c r="V780" s="4"/>
      <c r="W780" s="4"/>
      <c r="X780" s="4"/>
      <c r="Y780" s="4"/>
    </row>
    <row r="781" spans="1:25" ht="14.4" x14ac:dyDescent="0.3">
      <c r="A781" s="3"/>
      <c r="B781" s="4"/>
      <c r="C781" s="4"/>
      <c r="D781" s="5"/>
      <c r="E781" s="4"/>
      <c r="F781" s="4"/>
      <c r="G781" s="4"/>
      <c r="H781" s="4"/>
      <c r="I781" s="4"/>
      <c r="J781" s="4"/>
      <c r="K781" s="4"/>
      <c r="L781" s="4"/>
      <c r="M781" s="4"/>
      <c r="N781" s="4"/>
      <c r="O781" s="4"/>
      <c r="P781" s="4"/>
      <c r="Q781" s="4"/>
      <c r="R781" s="4"/>
      <c r="S781" s="4"/>
      <c r="T781" s="4"/>
      <c r="U781" s="4"/>
      <c r="V781" s="4"/>
      <c r="W781" s="4"/>
      <c r="X781" s="4"/>
      <c r="Y781" s="4"/>
    </row>
    <row r="782" spans="1:25" ht="14.4" x14ac:dyDescent="0.3">
      <c r="A782" s="3"/>
      <c r="B782" s="4"/>
      <c r="C782" s="4"/>
      <c r="D782" s="5"/>
      <c r="E782" s="4"/>
      <c r="F782" s="4"/>
      <c r="G782" s="4"/>
      <c r="H782" s="4"/>
      <c r="I782" s="4"/>
      <c r="J782" s="4"/>
      <c r="K782" s="4"/>
      <c r="L782" s="4"/>
      <c r="M782" s="4"/>
      <c r="N782" s="4"/>
      <c r="O782" s="4"/>
      <c r="P782" s="4"/>
      <c r="Q782" s="4"/>
      <c r="R782" s="4"/>
      <c r="S782" s="4"/>
      <c r="T782" s="4"/>
      <c r="U782" s="4"/>
      <c r="V782" s="4"/>
      <c r="W782" s="4"/>
      <c r="X782" s="4"/>
      <c r="Y782" s="4"/>
    </row>
    <row r="783" spans="1:25" ht="14.4" x14ac:dyDescent="0.3">
      <c r="A783" s="3"/>
      <c r="B783" s="4"/>
      <c r="C783" s="4"/>
      <c r="D783" s="5"/>
      <c r="E783" s="4"/>
      <c r="F783" s="4"/>
      <c r="G783" s="4"/>
      <c r="H783" s="4"/>
      <c r="I783" s="4"/>
      <c r="J783" s="4"/>
      <c r="K783" s="4"/>
      <c r="L783" s="4"/>
      <c r="M783" s="4"/>
      <c r="N783" s="4"/>
      <c r="O783" s="4"/>
      <c r="P783" s="4"/>
      <c r="Q783" s="4"/>
      <c r="R783" s="4"/>
      <c r="S783" s="4"/>
      <c r="T783" s="4"/>
      <c r="U783" s="4"/>
      <c r="V783" s="4"/>
      <c r="W783" s="4"/>
      <c r="X783" s="4"/>
      <c r="Y783" s="4"/>
    </row>
    <row r="784" spans="1:25" ht="14.4" x14ac:dyDescent="0.3">
      <c r="A784" s="3"/>
      <c r="B784" s="4"/>
      <c r="C784" s="4"/>
      <c r="D784" s="5"/>
      <c r="E784" s="4"/>
      <c r="F784" s="4"/>
      <c r="G784" s="4"/>
      <c r="H784" s="4"/>
      <c r="I784" s="4"/>
      <c r="J784" s="4"/>
      <c r="K784" s="4"/>
      <c r="L784" s="4"/>
      <c r="M784" s="4"/>
      <c r="N784" s="4"/>
      <c r="O784" s="4"/>
      <c r="P784" s="4"/>
      <c r="Q784" s="4"/>
      <c r="R784" s="4"/>
      <c r="S784" s="4"/>
      <c r="T784" s="4"/>
      <c r="U784" s="4"/>
      <c r="V784" s="4"/>
      <c r="W784" s="4"/>
      <c r="X784" s="4"/>
      <c r="Y784" s="4"/>
    </row>
    <row r="785" spans="1:25" ht="14.4" x14ac:dyDescent="0.3">
      <c r="A785" s="3"/>
      <c r="B785" s="4"/>
      <c r="C785" s="4"/>
      <c r="D785" s="5"/>
      <c r="E785" s="4"/>
      <c r="F785" s="4"/>
      <c r="G785" s="4"/>
      <c r="H785" s="4"/>
      <c r="I785" s="4"/>
      <c r="J785" s="4"/>
      <c r="K785" s="4"/>
      <c r="L785" s="4"/>
      <c r="M785" s="4"/>
      <c r="N785" s="4"/>
      <c r="O785" s="4"/>
      <c r="P785" s="4"/>
      <c r="Q785" s="4"/>
      <c r="R785" s="4"/>
      <c r="S785" s="4"/>
      <c r="T785" s="4"/>
      <c r="U785" s="4"/>
      <c r="V785" s="4"/>
      <c r="W785" s="4"/>
      <c r="X785" s="4"/>
      <c r="Y785" s="4"/>
    </row>
    <row r="786" spans="1:25" ht="14.4" x14ac:dyDescent="0.3">
      <c r="A786" s="3"/>
      <c r="B786" s="4"/>
      <c r="C786" s="4"/>
      <c r="D786" s="5"/>
      <c r="E786" s="4"/>
      <c r="F786" s="4"/>
      <c r="G786" s="4"/>
      <c r="H786" s="4"/>
      <c r="I786" s="4"/>
      <c r="J786" s="4"/>
      <c r="K786" s="4"/>
      <c r="L786" s="4"/>
      <c r="M786" s="4"/>
      <c r="N786" s="4"/>
      <c r="O786" s="4"/>
      <c r="P786" s="4"/>
      <c r="Q786" s="4"/>
      <c r="R786" s="4"/>
      <c r="S786" s="4"/>
      <c r="T786" s="4"/>
      <c r="U786" s="4"/>
      <c r="V786" s="4"/>
      <c r="W786" s="4"/>
      <c r="X786" s="4"/>
      <c r="Y786" s="4"/>
    </row>
    <row r="787" spans="1:25" ht="14.4" x14ac:dyDescent="0.3">
      <c r="A787" s="3"/>
      <c r="B787" s="4"/>
      <c r="C787" s="4"/>
      <c r="D787" s="5"/>
      <c r="E787" s="4"/>
      <c r="F787" s="4"/>
      <c r="G787" s="4"/>
      <c r="H787" s="4"/>
      <c r="I787" s="4"/>
      <c r="J787" s="4"/>
      <c r="K787" s="4"/>
      <c r="L787" s="4"/>
      <c r="M787" s="4"/>
      <c r="N787" s="4"/>
      <c r="O787" s="4"/>
      <c r="P787" s="4"/>
      <c r="Q787" s="4"/>
      <c r="R787" s="4"/>
      <c r="S787" s="4"/>
      <c r="T787" s="4"/>
      <c r="U787" s="4"/>
      <c r="V787" s="4"/>
      <c r="W787" s="4"/>
      <c r="X787" s="4"/>
      <c r="Y787" s="4"/>
    </row>
    <row r="788" spans="1:25" ht="14.4" x14ac:dyDescent="0.3">
      <c r="A788" s="3"/>
      <c r="B788" s="4"/>
      <c r="C788" s="4"/>
      <c r="D788" s="5"/>
      <c r="E788" s="4"/>
      <c r="F788" s="4"/>
      <c r="G788" s="4"/>
      <c r="H788" s="4"/>
      <c r="I788" s="4"/>
      <c r="J788" s="4"/>
      <c r="K788" s="4"/>
      <c r="L788" s="4"/>
      <c r="M788" s="4"/>
      <c r="N788" s="4"/>
      <c r="O788" s="4"/>
      <c r="P788" s="4"/>
      <c r="Q788" s="4"/>
      <c r="R788" s="4"/>
      <c r="S788" s="4"/>
      <c r="T788" s="4"/>
      <c r="U788" s="4"/>
      <c r="V788" s="4"/>
      <c r="W788" s="4"/>
      <c r="X788" s="4"/>
      <c r="Y788" s="4"/>
    </row>
    <row r="789" spans="1:25" ht="14.4" x14ac:dyDescent="0.3">
      <c r="A789" s="3"/>
      <c r="B789" s="4"/>
      <c r="C789" s="4"/>
      <c r="D789" s="5"/>
      <c r="E789" s="4"/>
      <c r="F789" s="4"/>
      <c r="G789" s="4"/>
      <c r="H789" s="4"/>
      <c r="I789" s="4"/>
      <c r="J789" s="4"/>
      <c r="K789" s="4"/>
      <c r="L789" s="4"/>
      <c r="M789" s="4"/>
      <c r="N789" s="4"/>
      <c r="O789" s="4"/>
      <c r="P789" s="4"/>
      <c r="Q789" s="4"/>
      <c r="R789" s="4"/>
      <c r="S789" s="4"/>
      <c r="T789" s="4"/>
      <c r="U789" s="4"/>
      <c r="V789" s="4"/>
      <c r="W789" s="4"/>
      <c r="X789" s="4"/>
      <c r="Y789" s="4"/>
    </row>
    <row r="790" spans="1:25" ht="14.4" x14ac:dyDescent="0.3">
      <c r="A790" s="3"/>
      <c r="B790" s="4"/>
      <c r="C790" s="4"/>
      <c r="D790" s="5"/>
      <c r="E790" s="4"/>
      <c r="F790" s="4"/>
      <c r="G790" s="4"/>
      <c r="H790" s="4"/>
      <c r="I790" s="4"/>
      <c r="J790" s="4"/>
      <c r="K790" s="4"/>
      <c r="L790" s="4"/>
      <c r="M790" s="4"/>
      <c r="N790" s="4"/>
      <c r="O790" s="4"/>
      <c r="P790" s="4"/>
      <c r="Q790" s="4"/>
      <c r="R790" s="4"/>
      <c r="S790" s="4"/>
      <c r="T790" s="4"/>
      <c r="U790" s="4"/>
      <c r="V790" s="4"/>
      <c r="W790" s="4"/>
      <c r="X790" s="4"/>
      <c r="Y790" s="4"/>
    </row>
    <row r="791" spans="1:25" ht="14.4" x14ac:dyDescent="0.3">
      <c r="A791" s="3"/>
      <c r="B791" s="4"/>
      <c r="C791" s="4"/>
      <c r="D791" s="5"/>
      <c r="E791" s="4"/>
      <c r="F791" s="4"/>
      <c r="G791" s="4"/>
      <c r="H791" s="4"/>
      <c r="I791" s="4"/>
      <c r="J791" s="4"/>
      <c r="K791" s="4"/>
      <c r="L791" s="4"/>
      <c r="M791" s="4"/>
      <c r="N791" s="4"/>
      <c r="O791" s="4"/>
      <c r="P791" s="4"/>
      <c r="Q791" s="4"/>
      <c r="R791" s="4"/>
      <c r="S791" s="4"/>
      <c r="T791" s="4"/>
      <c r="U791" s="4"/>
      <c r="V791" s="4"/>
      <c r="W791" s="4"/>
      <c r="X791" s="4"/>
      <c r="Y791" s="4"/>
    </row>
    <row r="792" spans="1:25" ht="14.4" x14ac:dyDescent="0.3">
      <c r="A792" s="3"/>
      <c r="B792" s="4"/>
      <c r="C792" s="4"/>
      <c r="D792" s="5"/>
      <c r="E792" s="4"/>
      <c r="F792" s="4"/>
      <c r="G792" s="4"/>
      <c r="H792" s="4"/>
      <c r="I792" s="4"/>
      <c r="J792" s="4"/>
      <c r="K792" s="4"/>
      <c r="L792" s="4"/>
      <c r="M792" s="4"/>
      <c r="N792" s="4"/>
      <c r="O792" s="4"/>
      <c r="P792" s="4"/>
      <c r="Q792" s="4"/>
      <c r="R792" s="4"/>
      <c r="S792" s="4"/>
      <c r="T792" s="4"/>
      <c r="U792" s="4"/>
      <c r="V792" s="4"/>
      <c r="W792" s="4"/>
      <c r="X792" s="4"/>
      <c r="Y792" s="4"/>
    </row>
    <row r="793" spans="1:25" ht="14.4" x14ac:dyDescent="0.3">
      <c r="A793" s="3"/>
      <c r="B793" s="4"/>
      <c r="C793" s="4"/>
      <c r="D793" s="5"/>
      <c r="E793" s="4"/>
      <c r="F793" s="4"/>
      <c r="G793" s="4"/>
      <c r="H793" s="4"/>
      <c r="I793" s="4"/>
      <c r="J793" s="4"/>
      <c r="K793" s="4"/>
      <c r="L793" s="4"/>
      <c r="M793" s="4"/>
      <c r="N793" s="4"/>
      <c r="O793" s="4"/>
      <c r="P793" s="4"/>
      <c r="Q793" s="4"/>
      <c r="R793" s="4"/>
      <c r="S793" s="4"/>
      <c r="T793" s="4"/>
      <c r="U793" s="4"/>
      <c r="V793" s="4"/>
      <c r="W793" s="4"/>
      <c r="X793" s="4"/>
      <c r="Y793" s="4"/>
    </row>
    <row r="794" spans="1:25" ht="14.4" x14ac:dyDescent="0.3">
      <c r="A794" s="3"/>
      <c r="B794" s="4"/>
      <c r="C794" s="4"/>
      <c r="D794" s="5"/>
      <c r="E794" s="4"/>
      <c r="F794" s="4"/>
      <c r="G794" s="4"/>
      <c r="H794" s="4"/>
      <c r="I794" s="4"/>
      <c r="J794" s="4"/>
      <c r="K794" s="4"/>
      <c r="L794" s="4"/>
      <c r="M794" s="4"/>
      <c r="N794" s="4"/>
      <c r="O794" s="4"/>
      <c r="P794" s="4"/>
      <c r="Q794" s="4"/>
      <c r="R794" s="4"/>
      <c r="S794" s="4"/>
      <c r="T794" s="4"/>
      <c r="U794" s="4"/>
      <c r="V794" s="4"/>
      <c r="W794" s="4"/>
      <c r="X794" s="4"/>
      <c r="Y794" s="4"/>
    </row>
    <row r="795" spans="1:25" ht="14.4" x14ac:dyDescent="0.3">
      <c r="A795" s="3"/>
      <c r="B795" s="4"/>
      <c r="C795" s="4"/>
      <c r="D795" s="5"/>
      <c r="E795" s="4"/>
      <c r="F795" s="4"/>
      <c r="G795" s="4"/>
      <c r="H795" s="4"/>
      <c r="I795" s="4"/>
      <c r="J795" s="4"/>
      <c r="K795" s="4"/>
      <c r="L795" s="4"/>
      <c r="M795" s="4"/>
      <c r="N795" s="4"/>
      <c r="O795" s="4"/>
      <c r="P795" s="4"/>
      <c r="Q795" s="4"/>
      <c r="R795" s="4"/>
      <c r="S795" s="4"/>
      <c r="T795" s="4"/>
      <c r="U795" s="4"/>
      <c r="V795" s="4"/>
      <c r="W795" s="4"/>
      <c r="X795" s="4"/>
      <c r="Y795" s="4"/>
    </row>
    <row r="796" spans="1:25" ht="14.4" x14ac:dyDescent="0.3">
      <c r="A796" s="3"/>
      <c r="B796" s="4"/>
      <c r="C796" s="4"/>
      <c r="D796" s="5"/>
      <c r="E796" s="4"/>
      <c r="F796" s="4"/>
      <c r="G796" s="4"/>
      <c r="H796" s="4"/>
      <c r="I796" s="4"/>
      <c r="J796" s="4"/>
      <c r="K796" s="4"/>
      <c r="L796" s="4"/>
      <c r="M796" s="4"/>
      <c r="N796" s="4"/>
      <c r="O796" s="4"/>
      <c r="P796" s="4"/>
      <c r="Q796" s="4"/>
      <c r="R796" s="4"/>
      <c r="S796" s="4"/>
      <c r="T796" s="4"/>
      <c r="U796" s="4"/>
      <c r="V796" s="4"/>
      <c r="W796" s="4"/>
      <c r="X796" s="4"/>
      <c r="Y796" s="4"/>
    </row>
    <row r="797" spans="1:25" ht="14.4" x14ac:dyDescent="0.3">
      <c r="A797" s="3"/>
      <c r="B797" s="4"/>
      <c r="C797" s="4"/>
      <c r="D797" s="5"/>
      <c r="E797" s="4"/>
      <c r="F797" s="4"/>
      <c r="G797" s="4"/>
      <c r="H797" s="4"/>
      <c r="I797" s="4"/>
      <c r="J797" s="4"/>
      <c r="K797" s="4"/>
      <c r="L797" s="4"/>
      <c r="M797" s="4"/>
      <c r="N797" s="4"/>
      <c r="O797" s="4"/>
      <c r="P797" s="4"/>
      <c r="Q797" s="4"/>
      <c r="R797" s="4"/>
      <c r="S797" s="4"/>
      <c r="T797" s="4"/>
      <c r="U797" s="4"/>
      <c r="V797" s="4"/>
      <c r="W797" s="4"/>
      <c r="X797" s="4"/>
      <c r="Y797" s="4"/>
    </row>
    <row r="798" spans="1:25" ht="14.4" x14ac:dyDescent="0.3">
      <c r="A798" s="3"/>
      <c r="B798" s="4"/>
      <c r="C798" s="4"/>
      <c r="D798" s="5"/>
      <c r="E798" s="4"/>
      <c r="F798" s="4"/>
      <c r="G798" s="4"/>
      <c r="H798" s="4"/>
      <c r="I798" s="4"/>
      <c r="J798" s="4"/>
      <c r="K798" s="4"/>
      <c r="L798" s="4"/>
      <c r="M798" s="4"/>
      <c r="N798" s="4"/>
      <c r="O798" s="4"/>
      <c r="P798" s="4"/>
      <c r="Q798" s="4"/>
      <c r="R798" s="4"/>
      <c r="S798" s="4"/>
      <c r="T798" s="4"/>
      <c r="U798" s="4"/>
      <c r="V798" s="4"/>
      <c r="W798" s="4"/>
      <c r="X798" s="4"/>
      <c r="Y798" s="4"/>
    </row>
    <row r="799" spans="1:25" ht="14.4" x14ac:dyDescent="0.3">
      <c r="A799" s="3"/>
      <c r="B799" s="4"/>
      <c r="C799" s="4"/>
      <c r="D799" s="5"/>
      <c r="E799" s="4"/>
      <c r="F799" s="4"/>
      <c r="G799" s="4"/>
      <c r="H799" s="4"/>
      <c r="I799" s="4"/>
      <c r="J799" s="4"/>
      <c r="K799" s="4"/>
      <c r="L799" s="4"/>
      <c r="M799" s="4"/>
      <c r="N799" s="4"/>
      <c r="O799" s="4"/>
      <c r="P799" s="4"/>
      <c r="Q799" s="4"/>
      <c r="R799" s="4"/>
      <c r="S799" s="4"/>
      <c r="T799" s="4"/>
      <c r="U799" s="4"/>
      <c r="V799" s="4"/>
      <c r="W799" s="4"/>
      <c r="X799" s="4"/>
      <c r="Y799" s="4"/>
    </row>
    <row r="800" spans="1:25" ht="14.4" x14ac:dyDescent="0.3">
      <c r="A800" s="3"/>
      <c r="B800" s="4"/>
      <c r="C800" s="4"/>
      <c r="D800" s="5"/>
      <c r="E800" s="4"/>
      <c r="F800" s="4"/>
      <c r="G800" s="4"/>
      <c r="H800" s="4"/>
      <c r="I800" s="4"/>
      <c r="J800" s="4"/>
      <c r="K800" s="4"/>
      <c r="L800" s="4"/>
      <c r="M800" s="4"/>
      <c r="N800" s="4"/>
      <c r="O800" s="4"/>
      <c r="P800" s="4"/>
      <c r="Q800" s="4"/>
      <c r="R800" s="4"/>
      <c r="S800" s="4"/>
      <c r="T800" s="4"/>
      <c r="U800" s="4"/>
      <c r="V800" s="4"/>
      <c r="W800" s="4"/>
      <c r="X800" s="4"/>
      <c r="Y800" s="4"/>
    </row>
    <row r="801" spans="1:25" ht="14.4" x14ac:dyDescent="0.3">
      <c r="A801" s="3"/>
      <c r="B801" s="4"/>
      <c r="C801" s="4"/>
      <c r="D801" s="5"/>
      <c r="E801" s="4"/>
      <c r="F801" s="4"/>
      <c r="G801" s="4"/>
      <c r="H801" s="4"/>
      <c r="I801" s="4"/>
      <c r="J801" s="4"/>
      <c r="K801" s="4"/>
      <c r="L801" s="4"/>
      <c r="M801" s="4"/>
      <c r="N801" s="4"/>
      <c r="O801" s="4"/>
      <c r="P801" s="4"/>
      <c r="Q801" s="4"/>
      <c r="R801" s="4"/>
      <c r="S801" s="4"/>
      <c r="T801" s="4"/>
      <c r="U801" s="4"/>
      <c r="V801" s="4"/>
      <c r="W801" s="4"/>
      <c r="X801" s="4"/>
      <c r="Y801" s="4"/>
    </row>
    <row r="802" spans="1:25" ht="14.4" x14ac:dyDescent="0.3">
      <c r="A802" s="3"/>
      <c r="B802" s="4"/>
      <c r="C802" s="4"/>
      <c r="D802" s="5"/>
      <c r="E802" s="4"/>
      <c r="F802" s="4"/>
      <c r="G802" s="4"/>
      <c r="H802" s="4"/>
      <c r="I802" s="4"/>
      <c r="J802" s="4"/>
      <c r="K802" s="4"/>
      <c r="L802" s="4"/>
      <c r="M802" s="4"/>
      <c r="N802" s="4"/>
      <c r="O802" s="4"/>
      <c r="P802" s="4"/>
      <c r="Q802" s="4"/>
      <c r="R802" s="4"/>
      <c r="S802" s="4"/>
      <c r="T802" s="4"/>
      <c r="U802" s="4"/>
      <c r="V802" s="4"/>
      <c r="W802" s="4"/>
      <c r="X802" s="4"/>
      <c r="Y802" s="4"/>
    </row>
    <row r="803" spans="1:25" ht="14.4" x14ac:dyDescent="0.3">
      <c r="A803" s="3"/>
      <c r="B803" s="4"/>
      <c r="C803" s="4"/>
      <c r="D803" s="5"/>
      <c r="E803" s="4"/>
      <c r="F803" s="4"/>
      <c r="G803" s="4"/>
      <c r="H803" s="4"/>
      <c r="I803" s="4"/>
      <c r="J803" s="4"/>
      <c r="K803" s="4"/>
      <c r="L803" s="4"/>
      <c r="M803" s="4"/>
      <c r="N803" s="4"/>
      <c r="O803" s="4"/>
      <c r="P803" s="4"/>
      <c r="Q803" s="4"/>
      <c r="R803" s="4"/>
      <c r="S803" s="4"/>
      <c r="T803" s="4"/>
      <c r="U803" s="4"/>
      <c r="V803" s="4"/>
      <c r="W803" s="4"/>
      <c r="X803" s="4"/>
      <c r="Y803" s="4"/>
    </row>
    <row r="804" spans="1:25" ht="14.4" x14ac:dyDescent="0.3">
      <c r="A804" s="3"/>
      <c r="B804" s="4"/>
      <c r="C804" s="4"/>
      <c r="D804" s="5"/>
      <c r="E804" s="4"/>
      <c r="F804" s="4"/>
      <c r="G804" s="4"/>
      <c r="H804" s="4"/>
      <c r="I804" s="4"/>
      <c r="J804" s="4"/>
      <c r="K804" s="4"/>
      <c r="L804" s="4"/>
      <c r="M804" s="4"/>
      <c r="N804" s="4"/>
      <c r="O804" s="4"/>
      <c r="P804" s="4"/>
      <c r="Q804" s="4"/>
      <c r="R804" s="4"/>
      <c r="S804" s="4"/>
      <c r="T804" s="4"/>
      <c r="U804" s="4"/>
      <c r="V804" s="4"/>
      <c r="W804" s="4"/>
      <c r="X804" s="4"/>
      <c r="Y804" s="4"/>
    </row>
    <row r="805" spans="1:25" ht="14.4" x14ac:dyDescent="0.3">
      <c r="A805" s="3"/>
      <c r="B805" s="4"/>
      <c r="C805" s="4"/>
      <c r="D805" s="5"/>
      <c r="E805" s="4"/>
      <c r="F805" s="4"/>
      <c r="G805" s="4"/>
      <c r="H805" s="4"/>
      <c r="I805" s="4"/>
      <c r="J805" s="4"/>
      <c r="K805" s="4"/>
      <c r="L805" s="4"/>
      <c r="M805" s="4"/>
      <c r="N805" s="4"/>
      <c r="O805" s="4"/>
      <c r="P805" s="4"/>
      <c r="Q805" s="4"/>
      <c r="R805" s="4"/>
      <c r="S805" s="4"/>
      <c r="T805" s="4"/>
      <c r="U805" s="4"/>
      <c r="V805" s="4"/>
      <c r="W805" s="4"/>
      <c r="X805" s="4"/>
      <c r="Y805" s="4"/>
    </row>
    <row r="806" spans="1:25" ht="14.4" x14ac:dyDescent="0.3">
      <c r="A806" s="3"/>
      <c r="B806" s="4"/>
      <c r="C806" s="4"/>
      <c r="D806" s="5"/>
      <c r="E806" s="4"/>
      <c r="F806" s="4"/>
      <c r="G806" s="4"/>
      <c r="H806" s="4"/>
      <c r="I806" s="4"/>
      <c r="J806" s="4"/>
      <c r="K806" s="4"/>
      <c r="L806" s="4"/>
      <c r="M806" s="4"/>
      <c r="N806" s="4"/>
      <c r="O806" s="4"/>
      <c r="P806" s="4"/>
      <c r="Q806" s="4"/>
      <c r="R806" s="4"/>
      <c r="S806" s="4"/>
      <c r="T806" s="4"/>
      <c r="U806" s="4"/>
      <c r="V806" s="4"/>
      <c r="W806" s="4"/>
      <c r="X806" s="4"/>
      <c r="Y806" s="4"/>
    </row>
    <row r="807" spans="1:25" ht="14.4" x14ac:dyDescent="0.3">
      <c r="A807" s="3"/>
      <c r="B807" s="4"/>
      <c r="C807" s="4"/>
      <c r="D807" s="5"/>
      <c r="E807" s="4"/>
      <c r="F807" s="4"/>
      <c r="G807" s="4"/>
      <c r="H807" s="4"/>
      <c r="I807" s="4"/>
      <c r="J807" s="4"/>
      <c r="K807" s="4"/>
      <c r="L807" s="4"/>
      <c r="M807" s="4"/>
      <c r="N807" s="4"/>
      <c r="O807" s="4"/>
      <c r="P807" s="4"/>
      <c r="Q807" s="4"/>
      <c r="R807" s="4"/>
      <c r="S807" s="4"/>
      <c r="T807" s="4"/>
      <c r="U807" s="4"/>
      <c r="V807" s="4"/>
      <c r="W807" s="4"/>
      <c r="X807" s="4"/>
      <c r="Y807" s="4"/>
    </row>
    <row r="808" spans="1:25" ht="14.4" x14ac:dyDescent="0.3">
      <c r="A808" s="3"/>
      <c r="B808" s="4"/>
      <c r="C808" s="4"/>
      <c r="D808" s="5"/>
      <c r="E808" s="4"/>
      <c r="F808" s="4"/>
      <c r="G808" s="4"/>
      <c r="H808" s="4"/>
      <c r="I808" s="4"/>
      <c r="J808" s="4"/>
      <c r="K808" s="4"/>
      <c r="L808" s="4"/>
      <c r="M808" s="4"/>
      <c r="N808" s="4"/>
      <c r="O808" s="4"/>
      <c r="P808" s="4"/>
      <c r="Q808" s="4"/>
      <c r="R808" s="4"/>
      <c r="S808" s="4"/>
      <c r="T808" s="4"/>
      <c r="U808" s="4"/>
      <c r="V808" s="4"/>
      <c r="W808" s="4"/>
      <c r="X808" s="4"/>
      <c r="Y808" s="4"/>
    </row>
    <row r="809" spans="1:25" ht="14.4" x14ac:dyDescent="0.3">
      <c r="A809" s="3"/>
      <c r="B809" s="4"/>
      <c r="C809" s="4"/>
      <c r="D809" s="5"/>
      <c r="E809" s="4"/>
      <c r="F809" s="4"/>
      <c r="G809" s="4"/>
      <c r="H809" s="4"/>
      <c r="I809" s="4"/>
      <c r="J809" s="4"/>
      <c r="K809" s="4"/>
      <c r="L809" s="4"/>
      <c r="M809" s="4"/>
      <c r="N809" s="4"/>
      <c r="O809" s="4"/>
      <c r="P809" s="4"/>
      <c r="Q809" s="4"/>
      <c r="R809" s="4"/>
      <c r="S809" s="4"/>
      <c r="T809" s="4"/>
      <c r="U809" s="4"/>
      <c r="V809" s="4"/>
      <c r="W809" s="4"/>
      <c r="X809" s="4"/>
      <c r="Y809" s="4"/>
    </row>
    <row r="810" spans="1:25" ht="14.4" x14ac:dyDescent="0.3">
      <c r="A810" s="3"/>
      <c r="B810" s="4"/>
      <c r="C810" s="4"/>
      <c r="D810" s="5"/>
      <c r="E810" s="4"/>
      <c r="F810" s="4"/>
      <c r="G810" s="4"/>
      <c r="H810" s="4"/>
      <c r="I810" s="4"/>
      <c r="J810" s="4"/>
      <c r="K810" s="4"/>
      <c r="L810" s="4"/>
      <c r="M810" s="4"/>
      <c r="N810" s="4"/>
      <c r="O810" s="4"/>
      <c r="P810" s="4"/>
      <c r="Q810" s="4"/>
      <c r="R810" s="4"/>
      <c r="S810" s="4"/>
      <c r="T810" s="4"/>
      <c r="U810" s="4"/>
      <c r="V810" s="4"/>
      <c r="W810" s="4"/>
      <c r="X810" s="4"/>
      <c r="Y810" s="4"/>
    </row>
    <row r="811" spans="1:25" ht="14.4" x14ac:dyDescent="0.3">
      <c r="A811" s="3"/>
      <c r="B811" s="4"/>
      <c r="C811" s="4"/>
      <c r="D811" s="5"/>
      <c r="E811" s="4"/>
      <c r="F811" s="4"/>
      <c r="G811" s="4"/>
      <c r="H811" s="4"/>
      <c r="I811" s="4"/>
      <c r="J811" s="4"/>
      <c r="K811" s="4"/>
      <c r="L811" s="4"/>
      <c r="M811" s="4"/>
      <c r="N811" s="4"/>
      <c r="O811" s="4"/>
      <c r="P811" s="4"/>
      <c r="Q811" s="4"/>
      <c r="R811" s="4"/>
      <c r="S811" s="4"/>
      <c r="T811" s="4"/>
      <c r="U811" s="4"/>
      <c r="V811" s="4"/>
      <c r="W811" s="4"/>
      <c r="X811" s="4"/>
      <c r="Y811" s="4"/>
    </row>
    <row r="812" spans="1:25" ht="14.4" x14ac:dyDescent="0.3">
      <c r="A812" s="3"/>
      <c r="B812" s="4"/>
      <c r="C812" s="4"/>
      <c r="D812" s="5"/>
      <c r="E812" s="4"/>
      <c r="F812" s="4"/>
      <c r="G812" s="4"/>
      <c r="H812" s="4"/>
      <c r="I812" s="4"/>
      <c r="J812" s="4"/>
      <c r="K812" s="4"/>
      <c r="L812" s="4"/>
      <c r="M812" s="4"/>
      <c r="N812" s="4"/>
      <c r="O812" s="4"/>
      <c r="P812" s="4"/>
      <c r="Q812" s="4"/>
      <c r="R812" s="4"/>
      <c r="S812" s="4"/>
      <c r="T812" s="4"/>
      <c r="U812" s="4"/>
      <c r="V812" s="4"/>
      <c r="W812" s="4"/>
      <c r="X812" s="4"/>
      <c r="Y812" s="4"/>
    </row>
    <row r="813" spans="1:25" ht="14.4" x14ac:dyDescent="0.3">
      <c r="A813" s="3"/>
      <c r="B813" s="4"/>
      <c r="C813" s="4"/>
      <c r="D813" s="5"/>
      <c r="E813" s="4"/>
      <c r="F813" s="4"/>
      <c r="G813" s="4"/>
      <c r="H813" s="4"/>
      <c r="I813" s="4"/>
      <c r="J813" s="4"/>
      <c r="K813" s="4"/>
      <c r="L813" s="4"/>
      <c r="M813" s="4"/>
      <c r="N813" s="4"/>
      <c r="O813" s="4"/>
      <c r="P813" s="4"/>
      <c r="Q813" s="4"/>
      <c r="R813" s="4"/>
      <c r="S813" s="4"/>
      <c r="T813" s="4"/>
      <c r="U813" s="4"/>
      <c r="V813" s="4"/>
      <c r="W813" s="4"/>
      <c r="X813" s="4"/>
      <c r="Y813" s="4"/>
    </row>
    <row r="814" spans="1:25" ht="14.4" x14ac:dyDescent="0.3">
      <c r="A814" s="3"/>
      <c r="B814" s="4"/>
      <c r="C814" s="4"/>
      <c r="D814" s="5"/>
      <c r="E814" s="4"/>
      <c r="F814" s="4"/>
      <c r="G814" s="4"/>
      <c r="H814" s="4"/>
      <c r="I814" s="4"/>
      <c r="J814" s="4"/>
      <c r="K814" s="4"/>
      <c r="L814" s="4"/>
      <c r="M814" s="4"/>
      <c r="N814" s="4"/>
      <c r="O814" s="4"/>
      <c r="P814" s="4"/>
      <c r="Q814" s="4"/>
      <c r="R814" s="4"/>
      <c r="S814" s="4"/>
      <c r="T814" s="4"/>
      <c r="U814" s="4"/>
      <c r="V814" s="4"/>
      <c r="W814" s="4"/>
      <c r="X814" s="4"/>
      <c r="Y814" s="4"/>
    </row>
    <row r="815" spans="1:25" ht="14.4" x14ac:dyDescent="0.3">
      <c r="A815" s="3"/>
      <c r="B815" s="4"/>
      <c r="C815" s="4"/>
      <c r="D815" s="5"/>
      <c r="E815" s="4"/>
      <c r="F815" s="4"/>
      <c r="G815" s="4"/>
      <c r="H815" s="4"/>
      <c r="I815" s="4"/>
      <c r="J815" s="4"/>
      <c r="K815" s="4"/>
      <c r="L815" s="4"/>
      <c r="M815" s="4"/>
      <c r="N815" s="4"/>
      <c r="O815" s="4"/>
      <c r="P815" s="4"/>
      <c r="Q815" s="4"/>
      <c r="R815" s="4"/>
      <c r="S815" s="4"/>
      <c r="T815" s="4"/>
      <c r="U815" s="4"/>
      <c r="V815" s="4"/>
      <c r="W815" s="4"/>
      <c r="X815" s="4"/>
      <c r="Y815" s="4"/>
    </row>
    <row r="816" spans="1:25" ht="14.4" x14ac:dyDescent="0.3">
      <c r="A816" s="3"/>
      <c r="B816" s="4"/>
      <c r="C816" s="4"/>
      <c r="D816" s="5"/>
      <c r="E816" s="4"/>
      <c r="F816" s="4"/>
      <c r="G816" s="4"/>
      <c r="H816" s="4"/>
      <c r="I816" s="4"/>
      <c r="J816" s="4"/>
      <c r="K816" s="4"/>
      <c r="L816" s="4"/>
      <c r="M816" s="4"/>
      <c r="N816" s="4"/>
      <c r="O816" s="4"/>
      <c r="P816" s="4"/>
      <c r="Q816" s="4"/>
      <c r="R816" s="4"/>
      <c r="S816" s="4"/>
      <c r="T816" s="4"/>
      <c r="U816" s="4"/>
      <c r="V816" s="4"/>
      <c r="W816" s="4"/>
      <c r="X816" s="4"/>
      <c r="Y816" s="4"/>
    </row>
    <row r="817" spans="1:25" ht="14.4" x14ac:dyDescent="0.3">
      <c r="A817" s="3"/>
      <c r="B817" s="4"/>
      <c r="C817" s="4"/>
      <c r="D817" s="5"/>
      <c r="E817" s="4"/>
      <c r="F817" s="4"/>
      <c r="G817" s="4"/>
      <c r="H817" s="4"/>
      <c r="I817" s="4"/>
      <c r="J817" s="4"/>
      <c r="K817" s="4"/>
      <c r="L817" s="4"/>
      <c r="M817" s="4"/>
      <c r="N817" s="4"/>
      <c r="O817" s="4"/>
      <c r="P817" s="4"/>
      <c r="Q817" s="4"/>
      <c r="R817" s="4"/>
      <c r="S817" s="4"/>
      <c r="T817" s="4"/>
      <c r="U817" s="4"/>
      <c r="V817" s="4"/>
      <c r="W817" s="4"/>
      <c r="X817" s="4"/>
      <c r="Y817" s="4"/>
    </row>
    <row r="818" spans="1:25" ht="14.4" x14ac:dyDescent="0.3">
      <c r="A818" s="3"/>
      <c r="B818" s="4"/>
      <c r="C818" s="4"/>
      <c r="D818" s="5"/>
      <c r="E818" s="4"/>
      <c r="F818" s="4"/>
      <c r="G818" s="4"/>
      <c r="H818" s="4"/>
      <c r="I818" s="4"/>
      <c r="J818" s="4"/>
      <c r="K818" s="4"/>
      <c r="L818" s="4"/>
      <c r="M818" s="4"/>
      <c r="N818" s="4"/>
      <c r="O818" s="4"/>
      <c r="P818" s="4"/>
      <c r="Q818" s="4"/>
      <c r="R818" s="4"/>
      <c r="S818" s="4"/>
      <c r="T818" s="4"/>
      <c r="U818" s="4"/>
      <c r="V818" s="4"/>
      <c r="W818" s="4"/>
      <c r="X818" s="4"/>
      <c r="Y818" s="4"/>
    </row>
    <row r="819" spans="1:25" ht="14.4" x14ac:dyDescent="0.3">
      <c r="A819" s="3"/>
      <c r="B819" s="4"/>
      <c r="C819" s="4"/>
      <c r="D819" s="5"/>
      <c r="E819" s="4"/>
      <c r="F819" s="4"/>
      <c r="G819" s="4"/>
      <c r="H819" s="4"/>
      <c r="I819" s="4"/>
      <c r="J819" s="4"/>
      <c r="K819" s="4"/>
      <c r="L819" s="4"/>
      <c r="M819" s="4"/>
      <c r="N819" s="4"/>
      <c r="O819" s="4"/>
      <c r="P819" s="4"/>
      <c r="Q819" s="4"/>
      <c r="R819" s="4"/>
      <c r="S819" s="4"/>
      <c r="T819" s="4"/>
      <c r="U819" s="4"/>
      <c r="V819" s="4"/>
      <c r="W819" s="4"/>
      <c r="X819" s="4"/>
      <c r="Y819" s="4"/>
    </row>
    <row r="820" spans="1:25" ht="14.4" x14ac:dyDescent="0.3">
      <c r="A820" s="3"/>
      <c r="B820" s="4"/>
      <c r="C820" s="4"/>
      <c r="D820" s="5"/>
      <c r="E820" s="4"/>
      <c r="F820" s="4"/>
      <c r="G820" s="4"/>
      <c r="H820" s="4"/>
      <c r="I820" s="4"/>
      <c r="J820" s="4"/>
      <c r="K820" s="4"/>
      <c r="L820" s="4"/>
      <c r="M820" s="4"/>
      <c r="N820" s="4"/>
      <c r="O820" s="4"/>
      <c r="P820" s="4"/>
      <c r="Q820" s="4"/>
      <c r="R820" s="4"/>
      <c r="S820" s="4"/>
      <c r="T820" s="4"/>
      <c r="U820" s="4"/>
      <c r="V820" s="4"/>
      <c r="W820" s="4"/>
      <c r="X820" s="4"/>
      <c r="Y820" s="4"/>
    </row>
    <row r="821" spans="1:25" ht="14.4" x14ac:dyDescent="0.3">
      <c r="A821" s="3"/>
      <c r="B821" s="4"/>
      <c r="C821" s="4"/>
      <c r="D821" s="5"/>
      <c r="E821" s="4"/>
      <c r="F821" s="4"/>
      <c r="G821" s="4"/>
      <c r="H821" s="4"/>
      <c r="I821" s="4"/>
      <c r="J821" s="4"/>
      <c r="K821" s="4"/>
      <c r="L821" s="4"/>
      <c r="M821" s="4"/>
      <c r="N821" s="4"/>
      <c r="O821" s="4"/>
      <c r="P821" s="4"/>
      <c r="Q821" s="4"/>
      <c r="R821" s="4"/>
      <c r="S821" s="4"/>
      <c r="T821" s="4"/>
      <c r="U821" s="4"/>
      <c r="V821" s="4"/>
      <c r="W821" s="4"/>
      <c r="X821" s="4"/>
      <c r="Y821" s="4"/>
    </row>
    <row r="822" spans="1:25" ht="14.4" x14ac:dyDescent="0.3">
      <c r="A822" s="3"/>
      <c r="B822" s="4"/>
      <c r="C822" s="4"/>
      <c r="D822" s="5"/>
      <c r="E822" s="4"/>
      <c r="F822" s="4"/>
      <c r="G822" s="4"/>
      <c r="H822" s="4"/>
      <c r="I822" s="4"/>
      <c r="J822" s="4"/>
      <c r="K822" s="4"/>
      <c r="L822" s="4"/>
      <c r="M822" s="4"/>
      <c r="N822" s="4"/>
      <c r="O822" s="4"/>
      <c r="P822" s="4"/>
      <c r="Q822" s="4"/>
      <c r="R822" s="4"/>
      <c r="S822" s="4"/>
      <c r="T822" s="4"/>
      <c r="U822" s="4"/>
      <c r="V822" s="4"/>
      <c r="W822" s="4"/>
      <c r="X822" s="4"/>
      <c r="Y822" s="4"/>
    </row>
    <row r="823" spans="1:25" ht="14.4" x14ac:dyDescent="0.3">
      <c r="A823" s="3"/>
      <c r="B823" s="4"/>
      <c r="C823" s="4"/>
      <c r="D823" s="5"/>
      <c r="E823" s="4"/>
      <c r="F823" s="4"/>
      <c r="G823" s="4"/>
      <c r="H823" s="4"/>
      <c r="I823" s="4"/>
      <c r="J823" s="4"/>
      <c r="K823" s="4"/>
      <c r="L823" s="4"/>
      <c r="M823" s="4"/>
      <c r="N823" s="4"/>
      <c r="O823" s="4"/>
      <c r="P823" s="4"/>
      <c r="Q823" s="4"/>
      <c r="R823" s="4"/>
      <c r="S823" s="4"/>
      <c r="T823" s="4"/>
      <c r="U823" s="4"/>
      <c r="V823" s="4"/>
      <c r="W823" s="4"/>
      <c r="X823" s="4"/>
      <c r="Y823" s="4"/>
    </row>
    <row r="824" spans="1:25" ht="14.4" x14ac:dyDescent="0.3">
      <c r="A824" s="3"/>
      <c r="B824" s="4"/>
      <c r="C824" s="4"/>
      <c r="D824" s="5"/>
      <c r="E824" s="4"/>
      <c r="F824" s="4"/>
      <c r="G824" s="4"/>
      <c r="H824" s="4"/>
      <c r="I824" s="4"/>
      <c r="J824" s="4"/>
      <c r="K824" s="4"/>
      <c r="L824" s="4"/>
      <c r="M824" s="4"/>
      <c r="N824" s="4"/>
      <c r="O824" s="4"/>
      <c r="P824" s="4"/>
      <c r="Q824" s="4"/>
      <c r="R824" s="4"/>
      <c r="S824" s="4"/>
      <c r="T824" s="4"/>
      <c r="U824" s="4"/>
      <c r="V824" s="4"/>
      <c r="W824" s="4"/>
      <c r="X824" s="4"/>
      <c r="Y824" s="4"/>
    </row>
    <row r="825" spans="1:25" ht="14.4" x14ac:dyDescent="0.3">
      <c r="A825" s="3"/>
      <c r="B825" s="4"/>
      <c r="C825" s="4"/>
      <c r="D825" s="5"/>
      <c r="E825" s="4"/>
      <c r="F825" s="4"/>
      <c r="G825" s="4"/>
      <c r="H825" s="4"/>
      <c r="I825" s="4"/>
      <c r="J825" s="4"/>
      <c r="K825" s="4"/>
      <c r="L825" s="4"/>
      <c r="M825" s="4"/>
      <c r="N825" s="4"/>
      <c r="O825" s="4"/>
      <c r="P825" s="4"/>
      <c r="Q825" s="4"/>
      <c r="R825" s="4"/>
      <c r="S825" s="4"/>
      <c r="T825" s="4"/>
      <c r="U825" s="4"/>
      <c r="V825" s="4"/>
      <c r="W825" s="4"/>
      <c r="X825" s="4"/>
      <c r="Y825" s="4"/>
    </row>
    <row r="826" spans="1:25" ht="14.4" x14ac:dyDescent="0.3">
      <c r="A826" s="3"/>
      <c r="B826" s="4"/>
      <c r="C826" s="4"/>
      <c r="D826" s="5"/>
      <c r="E826" s="4"/>
      <c r="F826" s="4"/>
      <c r="G826" s="4"/>
      <c r="H826" s="4"/>
      <c r="I826" s="4"/>
      <c r="J826" s="4"/>
      <c r="K826" s="4"/>
      <c r="L826" s="4"/>
      <c r="M826" s="4"/>
      <c r="N826" s="4"/>
      <c r="O826" s="4"/>
      <c r="P826" s="4"/>
      <c r="Q826" s="4"/>
      <c r="R826" s="4"/>
      <c r="S826" s="4"/>
      <c r="T826" s="4"/>
      <c r="U826" s="4"/>
      <c r="V826" s="4"/>
      <c r="W826" s="4"/>
      <c r="X826" s="4"/>
      <c r="Y826" s="4"/>
    </row>
    <row r="827" spans="1:25" ht="14.4" x14ac:dyDescent="0.3">
      <c r="A827" s="3"/>
      <c r="B827" s="4"/>
      <c r="C827" s="4"/>
      <c r="D827" s="5"/>
      <c r="E827" s="4"/>
      <c r="F827" s="4"/>
      <c r="G827" s="4"/>
      <c r="H827" s="4"/>
      <c r="I827" s="4"/>
      <c r="J827" s="4"/>
      <c r="K827" s="4"/>
      <c r="L827" s="4"/>
      <c r="M827" s="4"/>
      <c r="N827" s="4"/>
      <c r="O827" s="4"/>
      <c r="P827" s="4"/>
      <c r="Q827" s="4"/>
      <c r="R827" s="4"/>
      <c r="S827" s="4"/>
      <c r="T827" s="4"/>
      <c r="U827" s="4"/>
      <c r="V827" s="4"/>
      <c r="W827" s="4"/>
      <c r="X827" s="4"/>
      <c r="Y827" s="4"/>
    </row>
    <row r="828" spans="1:25" ht="14.4" x14ac:dyDescent="0.3">
      <c r="A828" s="3"/>
      <c r="B828" s="4"/>
      <c r="C828" s="4"/>
      <c r="D828" s="5"/>
      <c r="E828" s="4"/>
      <c r="F828" s="4"/>
      <c r="G828" s="4"/>
      <c r="H828" s="4"/>
      <c r="I828" s="4"/>
      <c r="J828" s="4"/>
      <c r="K828" s="4"/>
      <c r="L828" s="4"/>
      <c r="M828" s="4"/>
      <c r="N828" s="4"/>
      <c r="O828" s="4"/>
      <c r="P828" s="4"/>
      <c r="Q828" s="4"/>
      <c r="R828" s="4"/>
      <c r="S828" s="4"/>
      <c r="T828" s="4"/>
      <c r="U828" s="4"/>
      <c r="V828" s="4"/>
      <c r="W828" s="4"/>
      <c r="X828" s="4"/>
      <c r="Y828" s="4"/>
    </row>
    <row r="829" spans="1:25" ht="14.4" x14ac:dyDescent="0.3">
      <c r="A829" s="3"/>
      <c r="B829" s="4"/>
      <c r="C829" s="4"/>
      <c r="D829" s="5"/>
      <c r="E829" s="4"/>
      <c r="F829" s="4"/>
      <c r="G829" s="4"/>
      <c r="H829" s="4"/>
      <c r="I829" s="4"/>
      <c r="J829" s="4"/>
      <c r="K829" s="4"/>
      <c r="L829" s="4"/>
      <c r="M829" s="4"/>
      <c r="N829" s="4"/>
      <c r="O829" s="4"/>
      <c r="P829" s="4"/>
      <c r="Q829" s="4"/>
      <c r="R829" s="4"/>
      <c r="S829" s="4"/>
      <c r="T829" s="4"/>
      <c r="U829" s="4"/>
      <c r="V829" s="4"/>
      <c r="W829" s="4"/>
      <c r="X829" s="4"/>
      <c r="Y829" s="4"/>
    </row>
    <row r="830" spans="1:25" ht="14.4" x14ac:dyDescent="0.3">
      <c r="A830" s="3"/>
      <c r="B830" s="4"/>
      <c r="C830" s="4"/>
      <c r="D830" s="5"/>
      <c r="E830" s="4"/>
      <c r="F830" s="4"/>
      <c r="G830" s="4"/>
      <c r="H830" s="4"/>
      <c r="I830" s="4"/>
      <c r="J830" s="4"/>
      <c r="K830" s="4"/>
      <c r="L830" s="4"/>
      <c r="M830" s="4"/>
      <c r="N830" s="4"/>
      <c r="O830" s="4"/>
      <c r="P830" s="4"/>
      <c r="Q830" s="4"/>
      <c r="R830" s="4"/>
      <c r="S830" s="4"/>
      <c r="T830" s="4"/>
      <c r="U830" s="4"/>
      <c r="V830" s="4"/>
      <c r="W830" s="4"/>
      <c r="X830" s="4"/>
      <c r="Y830" s="4"/>
    </row>
    <row r="831" spans="1:25" ht="14.4" x14ac:dyDescent="0.3">
      <c r="A831" s="3"/>
      <c r="B831" s="4"/>
      <c r="C831" s="4"/>
      <c r="D831" s="5"/>
      <c r="E831" s="4"/>
      <c r="F831" s="4"/>
      <c r="G831" s="4"/>
      <c r="H831" s="4"/>
      <c r="I831" s="4"/>
      <c r="J831" s="4"/>
      <c r="K831" s="4"/>
      <c r="L831" s="4"/>
      <c r="M831" s="4"/>
      <c r="N831" s="4"/>
      <c r="O831" s="4"/>
      <c r="P831" s="4"/>
      <c r="Q831" s="4"/>
      <c r="R831" s="4"/>
      <c r="S831" s="4"/>
      <c r="T831" s="4"/>
      <c r="U831" s="4"/>
      <c r="V831" s="4"/>
      <c r="W831" s="4"/>
      <c r="X831" s="4"/>
      <c r="Y831" s="4"/>
    </row>
    <row r="832" spans="1:25" ht="14.4" x14ac:dyDescent="0.3">
      <c r="A832" s="3"/>
      <c r="B832" s="4"/>
      <c r="C832" s="4"/>
      <c r="D832" s="5"/>
      <c r="E832" s="4"/>
      <c r="F832" s="4"/>
      <c r="G832" s="4"/>
      <c r="H832" s="4"/>
      <c r="I832" s="4"/>
      <c r="J832" s="4"/>
      <c r="K832" s="4"/>
      <c r="L832" s="4"/>
      <c r="M832" s="4"/>
      <c r="N832" s="4"/>
      <c r="O832" s="4"/>
      <c r="P832" s="4"/>
      <c r="Q832" s="4"/>
      <c r="R832" s="4"/>
      <c r="S832" s="4"/>
      <c r="T832" s="4"/>
      <c r="U832" s="4"/>
      <c r="V832" s="4"/>
      <c r="W832" s="4"/>
      <c r="X832" s="4"/>
      <c r="Y832" s="4"/>
    </row>
    <row r="833" spans="1:25" ht="14.4" x14ac:dyDescent="0.3">
      <c r="A833" s="3"/>
      <c r="B833" s="4"/>
      <c r="C833" s="4"/>
      <c r="D833" s="5"/>
      <c r="E833" s="4"/>
      <c r="F833" s="4"/>
      <c r="G833" s="4"/>
      <c r="H833" s="4"/>
      <c r="I833" s="4"/>
      <c r="J833" s="4"/>
      <c r="K833" s="4"/>
      <c r="L833" s="4"/>
      <c r="M833" s="4"/>
      <c r="N833" s="4"/>
      <c r="O833" s="4"/>
      <c r="P833" s="4"/>
      <c r="Q833" s="4"/>
      <c r="R833" s="4"/>
      <c r="S833" s="4"/>
      <c r="T833" s="4"/>
      <c r="U833" s="4"/>
      <c r="V833" s="4"/>
      <c r="W833" s="4"/>
      <c r="X833" s="4"/>
      <c r="Y833" s="4"/>
    </row>
    <row r="834" spans="1:25" ht="14.4" x14ac:dyDescent="0.3">
      <c r="A834" s="3"/>
      <c r="B834" s="4"/>
      <c r="C834" s="4"/>
      <c r="D834" s="5"/>
      <c r="E834" s="4"/>
      <c r="F834" s="4"/>
      <c r="G834" s="4"/>
      <c r="H834" s="4"/>
      <c r="I834" s="4"/>
      <c r="J834" s="4"/>
      <c r="K834" s="4"/>
      <c r="L834" s="4"/>
      <c r="M834" s="4"/>
      <c r="N834" s="4"/>
      <c r="O834" s="4"/>
      <c r="P834" s="4"/>
      <c r="Q834" s="4"/>
      <c r="R834" s="4"/>
      <c r="S834" s="4"/>
      <c r="T834" s="4"/>
      <c r="U834" s="4"/>
      <c r="V834" s="4"/>
      <c r="W834" s="4"/>
      <c r="X834" s="4"/>
      <c r="Y834" s="4"/>
    </row>
    <row r="835" spans="1:25" ht="14.4" x14ac:dyDescent="0.3">
      <c r="A835" s="3"/>
      <c r="B835" s="4"/>
      <c r="C835" s="4"/>
      <c r="D835" s="5"/>
      <c r="E835" s="4"/>
      <c r="F835" s="4"/>
      <c r="G835" s="4"/>
      <c r="H835" s="4"/>
      <c r="I835" s="4"/>
      <c r="J835" s="4"/>
      <c r="K835" s="4"/>
      <c r="L835" s="4"/>
      <c r="M835" s="4"/>
      <c r="N835" s="4"/>
      <c r="O835" s="4"/>
      <c r="P835" s="4"/>
      <c r="Q835" s="4"/>
      <c r="R835" s="4"/>
      <c r="S835" s="4"/>
      <c r="T835" s="4"/>
      <c r="U835" s="4"/>
      <c r="V835" s="4"/>
      <c r="W835" s="4"/>
      <c r="X835" s="4"/>
      <c r="Y835" s="4"/>
    </row>
    <row r="836" spans="1:25" ht="14.4" x14ac:dyDescent="0.3">
      <c r="A836" s="3"/>
      <c r="B836" s="4"/>
      <c r="C836" s="4"/>
      <c r="D836" s="5"/>
      <c r="E836" s="4"/>
      <c r="F836" s="4"/>
      <c r="G836" s="4"/>
      <c r="H836" s="4"/>
      <c r="I836" s="4"/>
      <c r="J836" s="4"/>
      <c r="K836" s="4"/>
      <c r="L836" s="4"/>
      <c r="M836" s="4"/>
      <c r="N836" s="4"/>
      <c r="O836" s="4"/>
      <c r="P836" s="4"/>
      <c r="Q836" s="4"/>
      <c r="R836" s="4"/>
      <c r="S836" s="4"/>
      <c r="T836" s="4"/>
      <c r="U836" s="4"/>
      <c r="V836" s="4"/>
      <c r="W836" s="4"/>
      <c r="X836" s="4"/>
      <c r="Y836" s="4"/>
    </row>
    <row r="837" spans="1:25" ht="14.4" x14ac:dyDescent="0.3">
      <c r="A837" s="3"/>
      <c r="B837" s="4"/>
      <c r="C837" s="4"/>
      <c r="D837" s="5"/>
      <c r="E837" s="4"/>
      <c r="F837" s="4"/>
      <c r="G837" s="4"/>
      <c r="H837" s="4"/>
      <c r="I837" s="4"/>
      <c r="J837" s="4"/>
      <c r="K837" s="4"/>
      <c r="L837" s="4"/>
      <c r="M837" s="4"/>
      <c r="N837" s="4"/>
      <c r="O837" s="4"/>
      <c r="P837" s="4"/>
      <c r="Q837" s="4"/>
      <c r="R837" s="4"/>
      <c r="S837" s="4"/>
      <c r="T837" s="4"/>
      <c r="U837" s="4"/>
      <c r="V837" s="4"/>
      <c r="W837" s="4"/>
      <c r="X837" s="4"/>
      <c r="Y837" s="4"/>
    </row>
    <row r="838" spans="1:25" ht="14.4" x14ac:dyDescent="0.3">
      <c r="A838" s="3"/>
      <c r="B838" s="4"/>
      <c r="C838" s="4"/>
      <c r="D838" s="5"/>
      <c r="E838" s="4"/>
      <c r="F838" s="4"/>
      <c r="G838" s="4"/>
      <c r="H838" s="4"/>
      <c r="I838" s="4"/>
      <c r="J838" s="4"/>
      <c r="K838" s="4"/>
      <c r="L838" s="4"/>
      <c r="M838" s="4"/>
      <c r="N838" s="4"/>
      <c r="O838" s="4"/>
      <c r="P838" s="4"/>
      <c r="Q838" s="4"/>
      <c r="R838" s="4"/>
      <c r="S838" s="4"/>
      <c r="T838" s="4"/>
      <c r="U838" s="4"/>
      <c r="V838" s="4"/>
      <c r="W838" s="4"/>
      <c r="X838" s="4"/>
      <c r="Y838" s="4"/>
    </row>
    <row r="839" spans="1:25" ht="14.4" x14ac:dyDescent="0.3">
      <c r="A839" s="3"/>
      <c r="B839" s="4"/>
      <c r="C839" s="4"/>
      <c r="D839" s="5"/>
      <c r="E839" s="4"/>
      <c r="F839" s="4"/>
      <c r="G839" s="4"/>
      <c r="H839" s="4"/>
      <c r="I839" s="4"/>
      <c r="J839" s="4"/>
      <c r="K839" s="4"/>
      <c r="L839" s="4"/>
      <c r="M839" s="4"/>
      <c r="N839" s="4"/>
      <c r="O839" s="4"/>
      <c r="P839" s="4"/>
      <c r="Q839" s="4"/>
      <c r="R839" s="4"/>
      <c r="S839" s="4"/>
      <c r="T839" s="4"/>
      <c r="U839" s="4"/>
      <c r="V839" s="4"/>
      <c r="W839" s="4"/>
      <c r="X839" s="4"/>
      <c r="Y839" s="4"/>
    </row>
    <row r="840" spans="1:25" ht="14.4" x14ac:dyDescent="0.3">
      <c r="A840" s="3"/>
      <c r="B840" s="4"/>
      <c r="C840" s="4"/>
      <c r="D840" s="5"/>
      <c r="E840" s="4"/>
      <c r="F840" s="4"/>
      <c r="G840" s="4"/>
      <c r="H840" s="4"/>
      <c r="I840" s="4"/>
      <c r="J840" s="4"/>
      <c r="K840" s="4"/>
      <c r="L840" s="4"/>
      <c r="M840" s="4"/>
      <c r="N840" s="4"/>
      <c r="O840" s="4"/>
      <c r="P840" s="4"/>
      <c r="Q840" s="4"/>
      <c r="R840" s="4"/>
      <c r="S840" s="4"/>
      <c r="T840" s="4"/>
      <c r="U840" s="4"/>
      <c r="V840" s="4"/>
      <c r="W840" s="4"/>
      <c r="X840" s="4"/>
      <c r="Y840" s="4"/>
    </row>
    <row r="841" spans="1:25" ht="14.4" x14ac:dyDescent="0.3">
      <c r="A841" s="3"/>
      <c r="B841" s="4"/>
      <c r="C841" s="4"/>
      <c r="D841" s="5"/>
      <c r="E841" s="4"/>
      <c r="F841" s="4"/>
      <c r="G841" s="4"/>
      <c r="H841" s="4"/>
      <c r="I841" s="4"/>
      <c r="J841" s="4"/>
      <c r="K841" s="4"/>
      <c r="L841" s="4"/>
      <c r="M841" s="4"/>
      <c r="N841" s="4"/>
      <c r="O841" s="4"/>
      <c r="P841" s="4"/>
      <c r="Q841" s="4"/>
      <c r="R841" s="4"/>
      <c r="S841" s="4"/>
      <c r="T841" s="4"/>
      <c r="U841" s="4"/>
      <c r="V841" s="4"/>
      <c r="W841" s="4"/>
      <c r="X841" s="4"/>
      <c r="Y841" s="4"/>
    </row>
    <row r="842" spans="1:25" ht="14.4" x14ac:dyDescent="0.3">
      <c r="A842" s="3"/>
      <c r="B842" s="4"/>
      <c r="C842" s="4"/>
      <c r="D842" s="5"/>
      <c r="E842" s="4"/>
      <c r="F842" s="4"/>
      <c r="G842" s="4"/>
      <c r="H842" s="4"/>
      <c r="I842" s="4"/>
      <c r="J842" s="4"/>
      <c r="K842" s="4"/>
      <c r="L842" s="4"/>
      <c r="M842" s="4"/>
      <c r="N842" s="4"/>
      <c r="O842" s="4"/>
      <c r="P842" s="4"/>
      <c r="Q842" s="4"/>
      <c r="R842" s="4"/>
      <c r="S842" s="4"/>
      <c r="T842" s="4"/>
      <c r="U842" s="4"/>
      <c r="V842" s="4"/>
      <c r="W842" s="4"/>
      <c r="X842" s="4"/>
      <c r="Y842" s="4"/>
    </row>
    <row r="843" spans="1:25" ht="14.4" x14ac:dyDescent="0.3">
      <c r="A843" s="3"/>
      <c r="B843" s="4"/>
      <c r="C843" s="4"/>
      <c r="D843" s="5"/>
      <c r="E843" s="4"/>
      <c r="F843" s="4"/>
      <c r="G843" s="4"/>
      <c r="H843" s="4"/>
      <c r="I843" s="4"/>
      <c r="J843" s="4"/>
      <c r="K843" s="4"/>
      <c r="L843" s="4"/>
      <c r="M843" s="4"/>
      <c r="N843" s="4"/>
      <c r="O843" s="4"/>
      <c r="P843" s="4"/>
      <c r="Q843" s="4"/>
      <c r="R843" s="4"/>
      <c r="S843" s="4"/>
      <c r="T843" s="4"/>
      <c r="U843" s="4"/>
      <c r="V843" s="4"/>
      <c r="W843" s="4"/>
      <c r="X843" s="4"/>
      <c r="Y843" s="4"/>
    </row>
    <row r="844" spans="1:25" ht="14.4" x14ac:dyDescent="0.3">
      <c r="A844" s="3"/>
      <c r="B844" s="4"/>
      <c r="C844" s="4"/>
      <c r="D844" s="5"/>
      <c r="E844" s="4"/>
      <c r="F844" s="4"/>
      <c r="G844" s="4"/>
      <c r="H844" s="4"/>
      <c r="I844" s="4"/>
      <c r="J844" s="4"/>
      <c r="K844" s="4"/>
      <c r="L844" s="4"/>
      <c r="M844" s="4"/>
      <c r="N844" s="4"/>
      <c r="O844" s="4"/>
      <c r="P844" s="4"/>
      <c r="Q844" s="4"/>
      <c r="R844" s="4"/>
      <c r="S844" s="4"/>
      <c r="T844" s="4"/>
      <c r="U844" s="4"/>
      <c r="V844" s="4"/>
      <c r="W844" s="4"/>
      <c r="X844" s="4"/>
      <c r="Y844" s="4"/>
    </row>
    <row r="845" spans="1:25" ht="14.4" x14ac:dyDescent="0.3">
      <c r="A845" s="3"/>
      <c r="B845" s="4"/>
      <c r="C845" s="4"/>
      <c r="D845" s="5"/>
      <c r="E845" s="4"/>
      <c r="F845" s="4"/>
      <c r="G845" s="4"/>
      <c r="H845" s="4"/>
      <c r="I845" s="4"/>
      <c r="J845" s="4"/>
      <c r="K845" s="4"/>
      <c r="L845" s="4"/>
      <c r="M845" s="4"/>
      <c r="N845" s="4"/>
      <c r="O845" s="4"/>
      <c r="P845" s="4"/>
      <c r="Q845" s="4"/>
      <c r="R845" s="4"/>
      <c r="S845" s="4"/>
      <c r="T845" s="4"/>
      <c r="U845" s="4"/>
      <c r="V845" s="4"/>
      <c r="W845" s="4"/>
      <c r="X845" s="4"/>
      <c r="Y845" s="4"/>
    </row>
    <row r="846" spans="1:25" ht="14.4" x14ac:dyDescent="0.3">
      <c r="A846" s="3"/>
      <c r="B846" s="4"/>
      <c r="C846" s="4"/>
      <c r="D846" s="5"/>
      <c r="E846" s="4"/>
      <c r="F846" s="4"/>
      <c r="G846" s="4"/>
      <c r="H846" s="4"/>
      <c r="I846" s="4"/>
      <c r="J846" s="4"/>
      <c r="K846" s="4"/>
      <c r="L846" s="4"/>
      <c r="M846" s="4"/>
      <c r="N846" s="4"/>
      <c r="O846" s="4"/>
      <c r="P846" s="4"/>
      <c r="Q846" s="4"/>
      <c r="R846" s="4"/>
      <c r="S846" s="4"/>
      <c r="T846" s="4"/>
      <c r="U846" s="4"/>
      <c r="V846" s="4"/>
      <c r="W846" s="4"/>
      <c r="X846" s="4"/>
      <c r="Y846" s="4"/>
    </row>
    <row r="847" spans="1:25" ht="14.4" x14ac:dyDescent="0.3">
      <c r="A847" s="3"/>
      <c r="B847" s="4"/>
      <c r="C847" s="4"/>
      <c r="D847" s="5"/>
      <c r="E847" s="4"/>
      <c r="F847" s="4"/>
      <c r="G847" s="4"/>
      <c r="H847" s="4"/>
      <c r="I847" s="4"/>
      <c r="J847" s="4"/>
      <c r="K847" s="4"/>
      <c r="L847" s="4"/>
      <c r="M847" s="4"/>
      <c r="N847" s="4"/>
      <c r="O847" s="4"/>
      <c r="P847" s="4"/>
      <c r="Q847" s="4"/>
      <c r="R847" s="4"/>
      <c r="S847" s="4"/>
      <c r="T847" s="4"/>
      <c r="U847" s="4"/>
      <c r="V847" s="4"/>
      <c r="W847" s="4"/>
      <c r="X847" s="4"/>
      <c r="Y847" s="4"/>
    </row>
    <row r="848" spans="1:25" ht="14.4" x14ac:dyDescent="0.3">
      <c r="A848" s="3"/>
      <c r="B848" s="4"/>
      <c r="C848" s="4"/>
      <c r="D848" s="5"/>
      <c r="E848" s="4"/>
      <c r="F848" s="4"/>
      <c r="G848" s="4"/>
      <c r="H848" s="4"/>
      <c r="I848" s="4"/>
      <c r="J848" s="4"/>
      <c r="K848" s="4"/>
      <c r="L848" s="4"/>
      <c r="M848" s="4"/>
      <c r="N848" s="4"/>
      <c r="O848" s="4"/>
      <c r="P848" s="4"/>
      <c r="Q848" s="4"/>
      <c r="R848" s="4"/>
      <c r="S848" s="4"/>
      <c r="T848" s="4"/>
      <c r="U848" s="4"/>
      <c r="V848" s="4"/>
      <c r="W848" s="4"/>
      <c r="X848" s="4"/>
      <c r="Y848" s="4"/>
    </row>
    <row r="849" spans="1:25" ht="14.4" x14ac:dyDescent="0.3">
      <c r="A849" s="3"/>
      <c r="B849" s="4"/>
      <c r="C849" s="4"/>
      <c r="D849" s="5"/>
      <c r="E849" s="4"/>
      <c r="F849" s="4"/>
      <c r="G849" s="4"/>
      <c r="H849" s="4"/>
      <c r="I849" s="4"/>
      <c r="J849" s="4"/>
      <c r="K849" s="4"/>
      <c r="L849" s="4"/>
      <c r="M849" s="4"/>
      <c r="N849" s="4"/>
      <c r="O849" s="4"/>
      <c r="P849" s="4"/>
      <c r="Q849" s="4"/>
      <c r="R849" s="4"/>
      <c r="S849" s="4"/>
      <c r="T849" s="4"/>
      <c r="U849" s="4"/>
      <c r="V849" s="4"/>
      <c r="W849" s="4"/>
      <c r="X849" s="4"/>
      <c r="Y849" s="4"/>
    </row>
    <row r="850" spans="1:25" ht="14.4" x14ac:dyDescent="0.3">
      <c r="A850" s="3"/>
      <c r="B850" s="4"/>
      <c r="C850" s="4"/>
      <c r="D850" s="5"/>
      <c r="E850" s="4"/>
      <c r="F850" s="4"/>
      <c r="G850" s="4"/>
      <c r="H850" s="4"/>
      <c r="I850" s="4"/>
      <c r="J850" s="4"/>
      <c r="K850" s="4"/>
      <c r="L850" s="4"/>
      <c r="M850" s="4"/>
      <c r="N850" s="4"/>
      <c r="O850" s="4"/>
      <c r="P850" s="4"/>
      <c r="Q850" s="4"/>
      <c r="R850" s="4"/>
      <c r="S850" s="4"/>
      <c r="T850" s="4"/>
      <c r="U850" s="4"/>
      <c r="V850" s="4"/>
      <c r="W850" s="4"/>
      <c r="X850" s="4"/>
      <c r="Y850" s="4"/>
    </row>
    <row r="851" spans="1:25" ht="14.4" x14ac:dyDescent="0.3">
      <c r="A851" s="3"/>
      <c r="B851" s="4"/>
      <c r="C851" s="4"/>
      <c r="D851" s="5"/>
      <c r="E851" s="4"/>
      <c r="F851" s="4"/>
      <c r="G851" s="4"/>
      <c r="H851" s="4"/>
      <c r="I851" s="4"/>
      <c r="J851" s="4"/>
      <c r="K851" s="4"/>
      <c r="L851" s="4"/>
      <c r="M851" s="4"/>
      <c r="N851" s="4"/>
      <c r="O851" s="4"/>
      <c r="P851" s="4"/>
      <c r="Q851" s="4"/>
      <c r="R851" s="4"/>
      <c r="S851" s="4"/>
      <c r="T851" s="4"/>
      <c r="U851" s="4"/>
      <c r="V851" s="4"/>
      <c r="W851" s="4"/>
      <c r="X851" s="4"/>
      <c r="Y851" s="4"/>
    </row>
    <row r="852" spans="1:25" ht="14.4" x14ac:dyDescent="0.3">
      <c r="A852" s="3"/>
      <c r="B852" s="4"/>
      <c r="C852" s="4"/>
      <c r="D852" s="5"/>
      <c r="E852" s="4"/>
      <c r="F852" s="4"/>
      <c r="G852" s="4"/>
      <c r="H852" s="4"/>
      <c r="I852" s="4"/>
      <c r="J852" s="4"/>
      <c r="K852" s="4"/>
      <c r="L852" s="4"/>
      <c r="M852" s="4"/>
      <c r="N852" s="4"/>
      <c r="O852" s="4"/>
      <c r="P852" s="4"/>
      <c r="Q852" s="4"/>
      <c r="R852" s="4"/>
      <c r="S852" s="4"/>
      <c r="T852" s="4"/>
      <c r="U852" s="4"/>
      <c r="V852" s="4"/>
      <c r="W852" s="4"/>
      <c r="X852" s="4"/>
      <c r="Y852" s="4"/>
    </row>
    <row r="853" spans="1:25" ht="14.4" x14ac:dyDescent="0.3">
      <c r="A853" s="3"/>
      <c r="B853" s="4"/>
      <c r="C853" s="4"/>
      <c r="D853" s="5"/>
      <c r="E853" s="4"/>
      <c r="F853" s="4"/>
      <c r="G853" s="4"/>
      <c r="H853" s="4"/>
      <c r="I853" s="4"/>
      <c r="J853" s="4"/>
      <c r="K853" s="4"/>
      <c r="L853" s="4"/>
      <c r="M853" s="4"/>
      <c r="N853" s="4"/>
      <c r="O853" s="4"/>
      <c r="P853" s="4"/>
      <c r="Q853" s="4"/>
      <c r="R853" s="4"/>
      <c r="S853" s="4"/>
      <c r="T853" s="4"/>
      <c r="U853" s="4"/>
      <c r="V853" s="4"/>
      <c r="W853" s="4"/>
      <c r="X853" s="4"/>
      <c r="Y853" s="4"/>
    </row>
    <row r="854" spans="1:25" ht="14.4" x14ac:dyDescent="0.3">
      <c r="A854" s="3"/>
      <c r="B854" s="4"/>
      <c r="C854" s="4"/>
      <c r="D854" s="5"/>
      <c r="E854" s="4"/>
      <c r="F854" s="4"/>
      <c r="G854" s="4"/>
      <c r="H854" s="4"/>
      <c r="I854" s="4"/>
      <c r="J854" s="4"/>
      <c r="K854" s="4"/>
      <c r="L854" s="4"/>
      <c r="M854" s="4"/>
      <c r="N854" s="4"/>
      <c r="O854" s="4"/>
      <c r="P854" s="4"/>
      <c r="Q854" s="4"/>
      <c r="R854" s="4"/>
      <c r="S854" s="4"/>
      <c r="T854" s="4"/>
      <c r="U854" s="4"/>
      <c r="V854" s="4"/>
      <c r="W854" s="4"/>
      <c r="X854" s="4"/>
      <c r="Y854" s="4"/>
    </row>
    <row r="855" spans="1:25" ht="14.4" x14ac:dyDescent="0.3">
      <c r="A855" s="3"/>
      <c r="B855" s="4"/>
      <c r="C855" s="4"/>
      <c r="D855" s="5"/>
      <c r="E855" s="4"/>
      <c r="F855" s="4"/>
      <c r="G855" s="4"/>
      <c r="H855" s="4"/>
      <c r="I855" s="4"/>
      <c r="J855" s="4"/>
      <c r="K855" s="4"/>
      <c r="L855" s="4"/>
      <c r="M855" s="4"/>
      <c r="N855" s="4"/>
      <c r="O855" s="4"/>
      <c r="P855" s="4"/>
      <c r="Q855" s="4"/>
      <c r="R855" s="4"/>
      <c r="S855" s="4"/>
      <c r="T855" s="4"/>
      <c r="U855" s="4"/>
      <c r="V855" s="4"/>
      <c r="W855" s="4"/>
      <c r="X855" s="4"/>
      <c r="Y855" s="4"/>
    </row>
    <row r="856" spans="1:25" ht="14.4" x14ac:dyDescent="0.3">
      <c r="A856" s="3"/>
      <c r="B856" s="4"/>
      <c r="C856" s="4"/>
      <c r="D856" s="5"/>
      <c r="E856" s="4"/>
      <c r="F856" s="4"/>
      <c r="G856" s="4"/>
      <c r="H856" s="4"/>
      <c r="I856" s="4"/>
      <c r="J856" s="4"/>
      <c r="K856" s="4"/>
      <c r="L856" s="4"/>
      <c r="M856" s="4"/>
      <c r="N856" s="4"/>
      <c r="O856" s="4"/>
      <c r="P856" s="4"/>
      <c r="Q856" s="4"/>
      <c r="R856" s="4"/>
      <c r="S856" s="4"/>
      <c r="T856" s="4"/>
      <c r="U856" s="4"/>
      <c r="V856" s="4"/>
      <c r="W856" s="4"/>
      <c r="X856" s="4"/>
      <c r="Y856" s="4"/>
    </row>
    <row r="857" spans="1:25" ht="14.4" x14ac:dyDescent="0.3">
      <c r="A857" s="3"/>
      <c r="B857" s="4"/>
      <c r="C857" s="4"/>
      <c r="D857" s="5"/>
      <c r="E857" s="4"/>
      <c r="F857" s="4"/>
      <c r="G857" s="4"/>
      <c r="H857" s="4"/>
      <c r="I857" s="4"/>
      <c r="J857" s="4"/>
      <c r="K857" s="4"/>
      <c r="L857" s="4"/>
      <c r="M857" s="4"/>
      <c r="N857" s="4"/>
      <c r="O857" s="4"/>
      <c r="P857" s="4"/>
      <c r="Q857" s="4"/>
      <c r="R857" s="4"/>
      <c r="S857" s="4"/>
      <c r="T857" s="4"/>
      <c r="U857" s="4"/>
      <c r="V857" s="4"/>
      <c r="W857" s="4"/>
      <c r="X857" s="4"/>
      <c r="Y857" s="4"/>
    </row>
    <row r="858" spans="1:25" ht="14.4" x14ac:dyDescent="0.3">
      <c r="A858" s="3"/>
      <c r="B858" s="4"/>
      <c r="C858" s="4"/>
      <c r="D858" s="5"/>
      <c r="E858" s="4"/>
      <c r="F858" s="4"/>
      <c r="G858" s="4"/>
      <c r="H858" s="4"/>
      <c r="I858" s="4"/>
      <c r="J858" s="4"/>
      <c r="K858" s="4"/>
      <c r="L858" s="4"/>
      <c r="M858" s="4"/>
      <c r="N858" s="4"/>
      <c r="O858" s="4"/>
      <c r="P858" s="4"/>
      <c r="Q858" s="4"/>
      <c r="R858" s="4"/>
      <c r="S858" s="4"/>
      <c r="T858" s="4"/>
      <c r="U858" s="4"/>
      <c r="V858" s="4"/>
      <c r="W858" s="4"/>
      <c r="X858" s="4"/>
      <c r="Y858" s="4"/>
    </row>
    <row r="859" spans="1:25" ht="14.4" x14ac:dyDescent="0.3">
      <c r="A859" s="3"/>
      <c r="B859" s="4"/>
      <c r="C859" s="4"/>
      <c r="D859" s="5"/>
      <c r="E859" s="4"/>
      <c r="F859" s="4"/>
      <c r="G859" s="4"/>
      <c r="H859" s="4"/>
      <c r="I859" s="4"/>
      <c r="J859" s="4"/>
      <c r="K859" s="4"/>
      <c r="L859" s="4"/>
      <c r="M859" s="4"/>
      <c r="N859" s="4"/>
      <c r="O859" s="4"/>
      <c r="P859" s="4"/>
      <c r="Q859" s="4"/>
      <c r="R859" s="4"/>
      <c r="S859" s="4"/>
      <c r="T859" s="4"/>
      <c r="U859" s="4"/>
      <c r="V859" s="4"/>
      <c r="W859" s="4"/>
      <c r="X859" s="4"/>
      <c r="Y859" s="4"/>
    </row>
    <row r="860" spans="1:25" ht="14.4" x14ac:dyDescent="0.3">
      <c r="A860" s="3"/>
      <c r="B860" s="4"/>
      <c r="C860" s="4"/>
      <c r="D860" s="5"/>
      <c r="E860" s="4"/>
      <c r="F860" s="4"/>
      <c r="G860" s="4"/>
      <c r="H860" s="4"/>
      <c r="I860" s="4"/>
      <c r="J860" s="4"/>
      <c r="K860" s="4"/>
      <c r="L860" s="4"/>
      <c r="M860" s="4"/>
      <c r="N860" s="4"/>
      <c r="O860" s="4"/>
      <c r="P860" s="4"/>
      <c r="Q860" s="4"/>
      <c r="R860" s="4"/>
      <c r="S860" s="4"/>
      <c r="T860" s="4"/>
      <c r="U860" s="4"/>
      <c r="V860" s="4"/>
      <c r="W860" s="4"/>
      <c r="X860" s="4"/>
      <c r="Y860" s="4"/>
    </row>
    <row r="861" spans="1:25" ht="14.4" x14ac:dyDescent="0.3">
      <c r="A861" s="3"/>
      <c r="B861" s="4"/>
      <c r="C861" s="4"/>
      <c r="D861" s="5"/>
      <c r="E861" s="4"/>
      <c r="F861" s="4"/>
      <c r="G861" s="4"/>
      <c r="H861" s="4"/>
      <c r="I861" s="4"/>
      <c r="J861" s="4"/>
      <c r="K861" s="4"/>
      <c r="L861" s="4"/>
      <c r="M861" s="4"/>
      <c r="N861" s="4"/>
      <c r="O861" s="4"/>
      <c r="P861" s="4"/>
      <c r="Q861" s="4"/>
      <c r="R861" s="4"/>
      <c r="S861" s="4"/>
      <c r="T861" s="4"/>
      <c r="U861" s="4"/>
      <c r="V861" s="4"/>
      <c r="W861" s="4"/>
      <c r="X861" s="4"/>
      <c r="Y861" s="4"/>
    </row>
    <row r="862" spans="1:25" ht="14.4" x14ac:dyDescent="0.3">
      <c r="A862" s="3"/>
      <c r="B862" s="4"/>
      <c r="C862" s="4"/>
      <c r="D862" s="5"/>
      <c r="E862" s="4"/>
      <c r="F862" s="4"/>
      <c r="G862" s="4"/>
      <c r="H862" s="4"/>
      <c r="I862" s="4"/>
      <c r="J862" s="4"/>
      <c r="K862" s="4"/>
      <c r="L862" s="4"/>
      <c r="M862" s="4"/>
      <c r="N862" s="4"/>
      <c r="O862" s="4"/>
      <c r="P862" s="4"/>
      <c r="Q862" s="4"/>
      <c r="R862" s="4"/>
      <c r="S862" s="4"/>
      <c r="T862" s="4"/>
      <c r="U862" s="4"/>
      <c r="V862" s="4"/>
      <c r="W862" s="4"/>
      <c r="X862" s="4"/>
      <c r="Y862" s="4"/>
    </row>
    <row r="863" spans="1:25" ht="14.4" x14ac:dyDescent="0.3">
      <c r="A863" s="3"/>
      <c r="B863" s="4"/>
      <c r="C863" s="4"/>
      <c r="D863" s="5"/>
      <c r="E863" s="4"/>
      <c r="F863" s="4"/>
      <c r="G863" s="4"/>
      <c r="H863" s="4"/>
      <c r="I863" s="4"/>
      <c r="J863" s="4"/>
      <c r="K863" s="4"/>
      <c r="L863" s="4"/>
      <c r="M863" s="4"/>
      <c r="N863" s="4"/>
      <c r="O863" s="4"/>
      <c r="P863" s="4"/>
      <c r="Q863" s="4"/>
      <c r="R863" s="4"/>
      <c r="S863" s="4"/>
      <c r="T863" s="4"/>
      <c r="U863" s="4"/>
      <c r="V863" s="4"/>
      <c r="W863" s="4"/>
      <c r="X863" s="4"/>
      <c r="Y863" s="4"/>
    </row>
    <row r="864" spans="1:25" ht="14.4" x14ac:dyDescent="0.3">
      <c r="A864" s="3"/>
      <c r="B864" s="4"/>
      <c r="C864" s="4"/>
      <c r="D864" s="5"/>
      <c r="E864" s="4"/>
      <c r="F864" s="4"/>
      <c r="G864" s="4"/>
      <c r="H864" s="4"/>
      <c r="I864" s="4"/>
      <c r="J864" s="4"/>
      <c r="K864" s="4"/>
      <c r="L864" s="4"/>
      <c r="M864" s="4"/>
      <c r="N864" s="4"/>
      <c r="O864" s="4"/>
      <c r="P864" s="4"/>
      <c r="Q864" s="4"/>
      <c r="R864" s="4"/>
      <c r="S864" s="4"/>
      <c r="T864" s="4"/>
      <c r="U864" s="4"/>
      <c r="V864" s="4"/>
      <c r="W864" s="4"/>
      <c r="X864" s="4"/>
      <c r="Y864" s="4"/>
    </row>
    <row r="865" spans="1:25" ht="14.4" x14ac:dyDescent="0.3">
      <c r="A865" s="3"/>
      <c r="B865" s="4"/>
      <c r="C865" s="4"/>
      <c r="D865" s="5"/>
      <c r="E865" s="4"/>
      <c r="F865" s="4"/>
      <c r="G865" s="4"/>
      <c r="H865" s="4"/>
      <c r="I865" s="4"/>
      <c r="J865" s="4"/>
      <c r="K865" s="4"/>
      <c r="L865" s="4"/>
      <c r="M865" s="4"/>
      <c r="N865" s="4"/>
      <c r="O865" s="4"/>
      <c r="P865" s="4"/>
      <c r="Q865" s="4"/>
      <c r="R865" s="4"/>
      <c r="S865" s="4"/>
      <c r="T865" s="4"/>
      <c r="U865" s="4"/>
      <c r="V865" s="4"/>
      <c r="W865" s="4"/>
      <c r="X865" s="4"/>
      <c r="Y865" s="4"/>
    </row>
    <row r="866" spans="1:25" ht="14.4" x14ac:dyDescent="0.3">
      <c r="A866" s="3"/>
      <c r="B866" s="4"/>
      <c r="C866" s="4"/>
      <c r="D866" s="5"/>
      <c r="E866" s="4"/>
      <c r="F866" s="4"/>
      <c r="G866" s="4"/>
      <c r="H866" s="4"/>
      <c r="I866" s="4"/>
      <c r="J866" s="4"/>
      <c r="K866" s="4"/>
      <c r="L866" s="4"/>
      <c r="M866" s="4"/>
      <c r="N866" s="4"/>
      <c r="O866" s="4"/>
      <c r="P866" s="4"/>
      <c r="Q866" s="4"/>
      <c r="R866" s="4"/>
      <c r="S866" s="4"/>
      <c r="T866" s="4"/>
      <c r="U866" s="4"/>
      <c r="V866" s="4"/>
      <c r="W866" s="4"/>
      <c r="X866" s="4"/>
      <c r="Y866" s="4"/>
    </row>
    <row r="867" spans="1:25" ht="14.4" x14ac:dyDescent="0.3">
      <c r="A867" s="3"/>
      <c r="B867" s="4"/>
      <c r="C867" s="4"/>
      <c r="D867" s="5"/>
      <c r="E867" s="4"/>
      <c r="F867" s="4"/>
      <c r="G867" s="4"/>
      <c r="H867" s="4"/>
      <c r="I867" s="4"/>
      <c r="J867" s="4"/>
      <c r="K867" s="4"/>
      <c r="L867" s="4"/>
      <c r="M867" s="4"/>
      <c r="N867" s="4"/>
      <c r="O867" s="4"/>
      <c r="P867" s="4"/>
      <c r="Q867" s="4"/>
      <c r="R867" s="4"/>
      <c r="S867" s="4"/>
      <c r="T867" s="4"/>
      <c r="U867" s="4"/>
      <c r="V867" s="4"/>
      <c r="W867" s="4"/>
      <c r="X867" s="4"/>
      <c r="Y867" s="4"/>
    </row>
    <row r="868" spans="1:25" ht="14.4" x14ac:dyDescent="0.3">
      <c r="A868" s="3"/>
      <c r="B868" s="4"/>
      <c r="C868" s="4"/>
      <c r="D868" s="5"/>
      <c r="E868" s="4"/>
      <c r="F868" s="4"/>
      <c r="G868" s="4"/>
      <c r="H868" s="4"/>
      <c r="I868" s="4"/>
      <c r="J868" s="4"/>
      <c r="K868" s="4"/>
      <c r="L868" s="4"/>
      <c r="M868" s="4"/>
      <c r="N868" s="4"/>
      <c r="O868" s="4"/>
      <c r="P868" s="4"/>
      <c r="Q868" s="4"/>
      <c r="R868" s="4"/>
      <c r="S868" s="4"/>
      <c r="T868" s="4"/>
      <c r="U868" s="4"/>
      <c r="V868" s="4"/>
      <c r="W868" s="4"/>
      <c r="X868" s="4"/>
      <c r="Y868" s="4"/>
    </row>
    <row r="869" spans="1:25" ht="14.4" x14ac:dyDescent="0.3">
      <c r="A869" s="3"/>
      <c r="B869" s="4"/>
      <c r="C869" s="4"/>
      <c r="D869" s="5"/>
      <c r="E869" s="4"/>
      <c r="F869" s="4"/>
      <c r="G869" s="4"/>
      <c r="H869" s="4"/>
      <c r="I869" s="4"/>
      <c r="J869" s="4"/>
      <c r="K869" s="4"/>
      <c r="L869" s="4"/>
      <c r="M869" s="4"/>
      <c r="N869" s="4"/>
      <c r="O869" s="4"/>
      <c r="P869" s="4"/>
      <c r="Q869" s="4"/>
      <c r="R869" s="4"/>
      <c r="S869" s="4"/>
      <c r="T869" s="4"/>
      <c r="U869" s="4"/>
      <c r="V869" s="4"/>
      <c r="W869" s="4"/>
      <c r="X869" s="4"/>
      <c r="Y869" s="4"/>
    </row>
    <row r="870" spans="1:25" ht="14.4" x14ac:dyDescent="0.3">
      <c r="A870" s="3"/>
      <c r="B870" s="4"/>
      <c r="C870" s="4"/>
      <c r="D870" s="5"/>
      <c r="E870" s="4"/>
      <c r="F870" s="4"/>
      <c r="G870" s="4"/>
      <c r="H870" s="4"/>
      <c r="I870" s="4"/>
      <c r="J870" s="4"/>
      <c r="K870" s="4"/>
      <c r="L870" s="4"/>
      <c r="M870" s="4"/>
      <c r="N870" s="4"/>
      <c r="O870" s="4"/>
      <c r="P870" s="4"/>
      <c r="Q870" s="4"/>
      <c r="R870" s="4"/>
      <c r="S870" s="4"/>
      <c r="T870" s="4"/>
      <c r="U870" s="4"/>
      <c r="V870" s="4"/>
      <c r="W870" s="4"/>
      <c r="X870" s="4"/>
      <c r="Y870" s="4"/>
    </row>
    <row r="871" spans="1:25" ht="14.4" x14ac:dyDescent="0.3">
      <c r="A871" s="3"/>
      <c r="B871" s="4"/>
      <c r="C871" s="4"/>
      <c r="D871" s="5"/>
      <c r="E871" s="4"/>
      <c r="F871" s="4"/>
      <c r="G871" s="4"/>
      <c r="H871" s="4"/>
      <c r="I871" s="4"/>
      <c r="J871" s="4"/>
      <c r="K871" s="4"/>
      <c r="L871" s="4"/>
      <c r="M871" s="4"/>
      <c r="N871" s="4"/>
      <c r="O871" s="4"/>
      <c r="P871" s="4"/>
      <c r="Q871" s="4"/>
      <c r="R871" s="4"/>
      <c r="S871" s="4"/>
      <c r="T871" s="4"/>
      <c r="U871" s="4"/>
      <c r="V871" s="4"/>
      <c r="W871" s="4"/>
      <c r="X871" s="4"/>
      <c r="Y871" s="4"/>
    </row>
    <row r="872" spans="1:25" ht="14.4" x14ac:dyDescent="0.3">
      <c r="A872" s="3"/>
      <c r="B872" s="4"/>
      <c r="C872" s="4"/>
      <c r="D872" s="5"/>
      <c r="E872" s="4"/>
      <c r="F872" s="4"/>
      <c r="G872" s="4"/>
      <c r="H872" s="4"/>
      <c r="I872" s="4"/>
      <c r="J872" s="4"/>
      <c r="K872" s="4"/>
      <c r="L872" s="4"/>
      <c r="M872" s="4"/>
      <c r="N872" s="4"/>
      <c r="O872" s="4"/>
      <c r="P872" s="4"/>
      <c r="Q872" s="4"/>
      <c r="R872" s="4"/>
      <c r="S872" s="4"/>
      <c r="T872" s="4"/>
      <c r="U872" s="4"/>
      <c r="V872" s="4"/>
      <c r="W872" s="4"/>
      <c r="X872" s="4"/>
      <c r="Y872" s="4"/>
    </row>
    <row r="873" spans="1:25" ht="14.4" x14ac:dyDescent="0.3">
      <c r="A873" s="3"/>
      <c r="B873" s="4"/>
      <c r="C873" s="4"/>
      <c r="D873" s="5"/>
      <c r="E873" s="4"/>
      <c r="F873" s="4"/>
      <c r="G873" s="4"/>
      <c r="H873" s="4"/>
      <c r="I873" s="4"/>
      <c r="J873" s="4"/>
      <c r="K873" s="4"/>
      <c r="L873" s="4"/>
      <c r="M873" s="4"/>
      <c r="N873" s="4"/>
      <c r="O873" s="4"/>
      <c r="P873" s="4"/>
      <c r="Q873" s="4"/>
      <c r="R873" s="4"/>
      <c r="S873" s="4"/>
      <c r="T873" s="4"/>
      <c r="U873" s="4"/>
      <c r="V873" s="4"/>
      <c r="W873" s="4"/>
      <c r="X873" s="4"/>
      <c r="Y873" s="4"/>
    </row>
    <row r="874" spans="1:25" ht="14.4" x14ac:dyDescent="0.3">
      <c r="A874" s="3"/>
      <c r="B874" s="4"/>
      <c r="C874" s="4"/>
      <c r="D874" s="5"/>
      <c r="E874" s="4"/>
      <c r="F874" s="4"/>
      <c r="G874" s="4"/>
      <c r="H874" s="4"/>
      <c r="I874" s="4"/>
      <c r="J874" s="4"/>
      <c r="K874" s="4"/>
      <c r="L874" s="4"/>
      <c r="M874" s="4"/>
      <c r="N874" s="4"/>
      <c r="O874" s="4"/>
      <c r="P874" s="4"/>
      <c r="Q874" s="4"/>
      <c r="R874" s="4"/>
      <c r="S874" s="4"/>
      <c r="T874" s="4"/>
      <c r="U874" s="4"/>
      <c r="V874" s="4"/>
      <c r="W874" s="4"/>
      <c r="X874" s="4"/>
      <c r="Y874" s="4"/>
    </row>
    <row r="875" spans="1:25" ht="14.4" x14ac:dyDescent="0.3">
      <c r="A875" s="3"/>
      <c r="B875" s="4"/>
      <c r="C875" s="4"/>
      <c r="D875" s="5"/>
      <c r="E875" s="4"/>
      <c r="F875" s="4"/>
      <c r="G875" s="4"/>
      <c r="H875" s="4"/>
      <c r="I875" s="4"/>
      <c r="J875" s="4"/>
      <c r="K875" s="4"/>
      <c r="L875" s="4"/>
      <c r="M875" s="4"/>
      <c r="N875" s="4"/>
      <c r="O875" s="4"/>
      <c r="P875" s="4"/>
      <c r="Q875" s="4"/>
      <c r="R875" s="4"/>
      <c r="S875" s="4"/>
      <c r="T875" s="4"/>
      <c r="U875" s="4"/>
      <c r="V875" s="4"/>
      <c r="W875" s="4"/>
      <c r="X875" s="4"/>
      <c r="Y875" s="4"/>
    </row>
    <row r="876" spans="1:25" ht="14.4" x14ac:dyDescent="0.3">
      <c r="A876" s="3"/>
      <c r="B876" s="4"/>
      <c r="C876" s="4"/>
      <c r="D876" s="5"/>
      <c r="E876" s="4"/>
      <c r="F876" s="4"/>
      <c r="G876" s="4"/>
      <c r="H876" s="4"/>
      <c r="I876" s="4"/>
      <c r="J876" s="4"/>
      <c r="K876" s="4"/>
      <c r="L876" s="4"/>
      <c r="M876" s="4"/>
      <c r="N876" s="4"/>
      <c r="O876" s="4"/>
      <c r="P876" s="4"/>
      <c r="Q876" s="4"/>
      <c r="R876" s="4"/>
      <c r="S876" s="4"/>
      <c r="T876" s="4"/>
      <c r="U876" s="4"/>
      <c r="V876" s="4"/>
      <c r="W876" s="4"/>
      <c r="X876" s="4"/>
      <c r="Y876" s="4"/>
    </row>
    <row r="877" spans="1:25" ht="14.4" x14ac:dyDescent="0.3">
      <c r="A877" s="3"/>
      <c r="B877" s="4"/>
      <c r="C877" s="4"/>
      <c r="D877" s="5"/>
      <c r="E877" s="4"/>
      <c r="F877" s="4"/>
      <c r="G877" s="4"/>
      <c r="H877" s="4"/>
      <c r="I877" s="4"/>
      <c r="J877" s="4"/>
      <c r="K877" s="4"/>
      <c r="L877" s="4"/>
      <c r="M877" s="4"/>
      <c r="N877" s="4"/>
      <c r="O877" s="4"/>
      <c r="P877" s="4"/>
      <c r="Q877" s="4"/>
      <c r="R877" s="4"/>
      <c r="S877" s="4"/>
      <c r="T877" s="4"/>
      <c r="U877" s="4"/>
      <c r="V877" s="4"/>
      <c r="W877" s="4"/>
      <c r="X877" s="4"/>
      <c r="Y877" s="4"/>
    </row>
    <row r="878" spans="1:25" ht="14.4" x14ac:dyDescent="0.3">
      <c r="A878" s="3"/>
      <c r="B878" s="4"/>
      <c r="C878" s="4"/>
      <c r="D878" s="5"/>
      <c r="E878" s="4"/>
      <c r="F878" s="4"/>
      <c r="G878" s="4"/>
      <c r="H878" s="4"/>
      <c r="I878" s="4"/>
      <c r="J878" s="4"/>
      <c r="K878" s="4"/>
      <c r="L878" s="4"/>
      <c r="M878" s="4"/>
      <c r="N878" s="4"/>
      <c r="O878" s="4"/>
      <c r="P878" s="4"/>
      <c r="Q878" s="4"/>
      <c r="R878" s="4"/>
      <c r="S878" s="4"/>
      <c r="T878" s="4"/>
      <c r="U878" s="4"/>
      <c r="V878" s="4"/>
      <c r="W878" s="4"/>
      <c r="X878" s="4"/>
      <c r="Y878" s="4"/>
    </row>
    <row r="879" spans="1:25" ht="14.4" x14ac:dyDescent="0.3">
      <c r="A879" s="3"/>
      <c r="B879" s="4"/>
      <c r="C879" s="4"/>
      <c r="D879" s="5"/>
      <c r="E879" s="4"/>
      <c r="F879" s="4"/>
      <c r="G879" s="4"/>
      <c r="H879" s="4"/>
      <c r="I879" s="4"/>
      <c r="J879" s="4"/>
      <c r="K879" s="4"/>
      <c r="L879" s="4"/>
      <c r="M879" s="4"/>
      <c r="N879" s="4"/>
      <c r="O879" s="4"/>
      <c r="P879" s="4"/>
      <c r="Q879" s="4"/>
      <c r="R879" s="4"/>
      <c r="S879" s="4"/>
      <c r="T879" s="4"/>
      <c r="U879" s="4"/>
      <c r="V879" s="4"/>
      <c r="W879" s="4"/>
      <c r="X879" s="4"/>
      <c r="Y879" s="4"/>
    </row>
    <row r="880" spans="1:25" ht="14.4" x14ac:dyDescent="0.3">
      <c r="A880" s="3"/>
      <c r="B880" s="4"/>
      <c r="C880" s="4"/>
      <c r="D880" s="5"/>
      <c r="E880" s="4"/>
      <c r="F880" s="4"/>
      <c r="G880" s="4"/>
      <c r="H880" s="4"/>
      <c r="I880" s="4"/>
      <c r="J880" s="4"/>
      <c r="K880" s="4"/>
      <c r="L880" s="4"/>
      <c r="M880" s="4"/>
      <c r="N880" s="4"/>
      <c r="O880" s="4"/>
      <c r="P880" s="4"/>
      <c r="Q880" s="4"/>
      <c r="R880" s="4"/>
      <c r="S880" s="4"/>
      <c r="T880" s="4"/>
      <c r="U880" s="4"/>
      <c r="V880" s="4"/>
      <c r="W880" s="4"/>
      <c r="X880" s="4"/>
      <c r="Y880" s="4"/>
    </row>
    <row r="881" spans="1:25" ht="14.4" x14ac:dyDescent="0.3">
      <c r="A881" s="3"/>
      <c r="B881" s="4"/>
      <c r="C881" s="4"/>
      <c r="D881" s="5"/>
      <c r="E881" s="4"/>
      <c r="F881" s="4"/>
      <c r="G881" s="4"/>
      <c r="H881" s="4"/>
      <c r="I881" s="4"/>
      <c r="J881" s="4"/>
      <c r="K881" s="4"/>
      <c r="L881" s="4"/>
      <c r="M881" s="4"/>
      <c r="N881" s="4"/>
      <c r="O881" s="4"/>
      <c r="P881" s="4"/>
      <c r="Q881" s="4"/>
      <c r="R881" s="4"/>
      <c r="S881" s="4"/>
      <c r="T881" s="4"/>
      <c r="U881" s="4"/>
      <c r="V881" s="4"/>
      <c r="W881" s="4"/>
      <c r="X881" s="4"/>
      <c r="Y881" s="4"/>
    </row>
    <row r="882" spans="1:25" ht="14.4" x14ac:dyDescent="0.3">
      <c r="A882" s="3"/>
      <c r="B882" s="4"/>
      <c r="C882" s="4"/>
      <c r="D882" s="5"/>
      <c r="E882" s="4"/>
      <c r="F882" s="4"/>
      <c r="G882" s="4"/>
      <c r="H882" s="4"/>
      <c r="I882" s="4"/>
      <c r="J882" s="4"/>
      <c r="K882" s="4"/>
      <c r="L882" s="4"/>
      <c r="M882" s="4"/>
      <c r="N882" s="4"/>
      <c r="O882" s="4"/>
      <c r="P882" s="4"/>
      <c r="Q882" s="4"/>
      <c r="R882" s="4"/>
      <c r="S882" s="4"/>
      <c r="T882" s="4"/>
      <c r="U882" s="4"/>
      <c r="V882" s="4"/>
      <c r="W882" s="4"/>
      <c r="X882" s="4"/>
      <c r="Y882" s="4"/>
    </row>
    <row r="883" spans="1:25" ht="14.4" x14ac:dyDescent="0.3">
      <c r="A883" s="3"/>
      <c r="B883" s="4"/>
      <c r="C883" s="4"/>
      <c r="D883" s="5"/>
      <c r="E883" s="4"/>
      <c r="F883" s="4"/>
      <c r="G883" s="4"/>
      <c r="H883" s="4"/>
      <c r="I883" s="4"/>
      <c r="J883" s="4"/>
      <c r="K883" s="4"/>
      <c r="L883" s="4"/>
      <c r="M883" s="4"/>
      <c r="N883" s="4"/>
      <c r="O883" s="4"/>
      <c r="P883" s="4"/>
      <c r="Q883" s="4"/>
      <c r="R883" s="4"/>
      <c r="S883" s="4"/>
      <c r="T883" s="4"/>
      <c r="U883" s="4"/>
      <c r="V883" s="4"/>
      <c r="W883" s="4"/>
      <c r="X883" s="4"/>
      <c r="Y883" s="4"/>
    </row>
    <row r="884" spans="1:25" ht="14.4" x14ac:dyDescent="0.3">
      <c r="A884" s="3"/>
      <c r="B884" s="4"/>
      <c r="C884" s="4"/>
      <c r="D884" s="5"/>
      <c r="E884" s="4"/>
      <c r="F884" s="4"/>
      <c r="G884" s="4"/>
      <c r="H884" s="4"/>
      <c r="I884" s="4"/>
      <c r="J884" s="4"/>
      <c r="K884" s="4"/>
      <c r="L884" s="4"/>
      <c r="M884" s="4"/>
      <c r="N884" s="4"/>
      <c r="O884" s="4"/>
      <c r="P884" s="4"/>
      <c r="Q884" s="4"/>
      <c r="R884" s="4"/>
      <c r="S884" s="4"/>
      <c r="T884" s="4"/>
      <c r="U884" s="4"/>
      <c r="V884" s="4"/>
      <c r="W884" s="4"/>
      <c r="X884" s="4"/>
      <c r="Y884" s="4"/>
    </row>
    <row r="885" spans="1:25" ht="14.4" x14ac:dyDescent="0.3">
      <c r="A885" s="3"/>
      <c r="B885" s="4"/>
      <c r="C885" s="4"/>
      <c r="D885" s="5"/>
      <c r="E885" s="4"/>
      <c r="F885" s="4"/>
      <c r="G885" s="4"/>
      <c r="H885" s="4"/>
      <c r="I885" s="4"/>
      <c r="J885" s="4"/>
      <c r="K885" s="4"/>
      <c r="L885" s="4"/>
      <c r="M885" s="4"/>
      <c r="N885" s="4"/>
      <c r="O885" s="4"/>
      <c r="P885" s="4"/>
      <c r="Q885" s="4"/>
      <c r="R885" s="4"/>
      <c r="S885" s="4"/>
      <c r="T885" s="4"/>
      <c r="U885" s="4"/>
      <c r="V885" s="4"/>
      <c r="W885" s="4"/>
      <c r="X885" s="4"/>
      <c r="Y885" s="4"/>
    </row>
    <row r="886" spans="1:25" ht="14.4" x14ac:dyDescent="0.3">
      <c r="A886" s="3"/>
      <c r="B886" s="4"/>
      <c r="C886" s="4"/>
      <c r="D886" s="5"/>
      <c r="E886" s="4"/>
      <c r="F886" s="4"/>
      <c r="G886" s="4"/>
      <c r="H886" s="4"/>
      <c r="I886" s="4"/>
      <c r="J886" s="4"/>
      <c r="K886" s="4"/>
      <c r="L886" s="4"/>
      <c r="M886" s="4"/>
      <c r="N886" s="4"/>
      <c r="O886" s="4"/>
      <c r="P886" s="4"/>
      <c r="Q886" s="4"/>
      <c r="R886" s="4"/>
      <c r="S886" s="4"/>
      <c r="T886" s="4"/>
      <c r="U886" s="4"/>
      <c r="V886" s="4"/>
      <c r="W886" s="4"/>
      <c r="X886" s="4"/>
      <c r="Y886" s="4"/>
    </row>
    <row r="887" spans="1:25" ht="14.4" x14ac:dyDescent="0.3">
      <c r="A887" s="3"/>
      <c r="B887" s="4"/>
      <c r="C887" s="4"/>
      <c r="D887" s="5"/>
      <c r="E887" s="4"/>
      <c r="F887" s="4"/>
      <c r="G887" s="4"/>
      <c r="H887" s="4"/>
      <c r="I887" s="4"/>
      <c r="J887" s="4"/>
      <c r="K887" s="4"/>
      <c r="L887" s="4"/>
      <c r="M887" s="4"/>
      <c r="N887" s="4"/>
      <c r="O887" s="4"/>
      <c r="P887" s="4"/>
      <c r="Q887" s="4"/>
      <c r="R887" s="4"/>
      <c r="S887" s="4"/>
      <c r="T887" s="4"/>
      <c r="U887" s="4"/>
      <c r="V887" s="4"/>
      <c r="W887" s="4"/>
      <c r="X887" s="4"/>
      <c r="Y887" s="4"/>
    </row>
    <row r="888" spans="1:25" ht="14.4" x14ac:dyDescent="0.3">
      <c r="A888" s="3"/>
      <c r="B888" s="4"/>
      <c r="C888" s="4"/>
      <c r="D888" s="5"/>
      <c r="E888" s="4"/>
      <c r="F888" s="4"/>
      <c r="G888" s="4"/>
      <c r="H888" s="4"/>
      <c r="I888" s="4"/>
      <c r="J888" s="4"/>
      <c r="K888" s="4"/>
      <c r="L888" s="4"/>
      <c r="M888" s="4"/>
      <c r="N888" s="4"/>
      <c r="O888" s="4"/>
      <c r="P888" s="4"/>
      <c r="Q888" s="4"/>
      <c r="R888" s="4"/>
      <c r="S888" s="4"/>
      <c r="T888" s="4"/>
      <c r="U888" s="4"/>
      <c r="V888" s="4"/>
      <c r="W888" s="4"/>
      <c r="X888" s="4"/>
      <c r="Y888" s="4"/>
    </row>
    <row r="889" spans="1:25" ht="14.4" x14ac:dyDescent="0.3">
      <c r="A889" s="3"/>
      <c r="B889" s="4"/>
      <c r="C889" s="4"/>
      <c r="D889" s="5"/>
      <c r="E889" s="4"/>
      <c r="F889" s="4"/>
      <c r="G889" s="4"/>
      <c r="H889" s="4"/>
      <c r="I889" s="4"/>
      <c r="J889" s="4"/>
      <c r="K889" s="4"/>
      <c r="L889" s="4"/>
      <c r="M889" s="4"/>
      <c r="N889" s="4"/>
      <c r="O889" s="4"/>
      <c r="P889" s="4"/>
      <c r="Q889" s="4"/>
      <c r="R889" s="4"/>
      <c r="S889" s="4"/>
      <c r="T889" s="4"/>
      <c r="U889" s="4"/>
      <c r="V889" s="4"/>
      <c r="W889" s="4"/>
      <c r="X889" s="4"/>
      <c r="Y889" s="4"/>
    </row>
    <row r="890" spans="1:25" ht="14.4" x14ac:dyDescent="0.3">
      <c r="A890" s="4"/>
      <c r="B890" s="4"/>
      <c r="C890" s="4"/>
      <c r="D890" s="4"/>
      <c r="E890" s="4"/>
      <c r="F890" s="4"/>
      <c r="G890" s="4"/>
      <c r="H890" s="4"/>
      <c r="I890" s="4"/>
      <c r="J890" s="4"/>
      <c r="K890" s="4"/>
      <c r="L890" s="4"/>
      <c r="M890" s="4"/>
      <c r="N890" s="4"/>
      <c r="O890" s="4"/>
      <c r="P890" s="4"/>
      <c r="Q890" s="4"/>
      <c r="R890" s="4"/>
      <c r="S890" s="4"/>
      <c r="T890" s="4"/>
      <c r="U890" s="4"/>
      <c r="V890" s="4"/>
      <c r="W890" s="4"/>
      <c r="X890" s="4"/>
      <c r="Y890" s="4"/>
    </row>
    <row r="891" spans="1:25" ht="14.4" x14ac:dyDescent="0.3">
      <c r="A891" s="4"/>
      <c r="B891" s="4"/>
      <c r="C891" s="4"/>
      <c r="D891" s="4"/>
      <c r="E891" s="4"/>
      <c r="F891" s="4"/>
      <c r="G891" s="4"/>
      <c r="H891" s="4"/>
      <c r="I891" s="4"/>
      <c r="J891" s="4"/>
      <c r="K891" s="4"/>
      <c r="L891" s="4"/>
      <c r="M891" s="4"/>
      <c r="N891" s="4"/>
      <c r="O891" s="4"/>
      <c r="P891" s="4"/>
      <c r="Q891" s="4"/>
      <c r="R891" s="4"/>
      <c r="S891" s="4"/>
      <c r="T891" s="4"/>
      <c r="U891" s="4"/>
      <c r="V891" s="4"/>
      <c r="W891" s="4"/>
      <c r="X891" s="4"/>
      <c r="Y891" s="4"/>
    </row>
    <row r="892" spans="1:25" ht="14.4" x14ac:dyDescent="0.3">
      <c r="A892" s="4"/>
      <c r="B892" s="4"/>
      <c r="C892" s="4"/>
      <c r="D892" s="4"/>
      <c r="E892" s="4"/>
      <c r="F892" s="4"/>
      <c r="G892" s="4"/>
      <c r="H892" s="4"/>
      <c r="I892" s="4"/>
      <c r="J892" s="4"/>
      <c r="K892" s="4"/>
      <c r="L892" s="4"/>
      <c r="M892" s="4"/>
      <c r="N892" s="4"/>
      <c r="O892" s="4"/>
      <c r="P892" s="4"/>
      <c r="Q892" s="4"/>
      <c r="R892" s="4"/>
      <c r="S892" s="4"/>
      <c r="T892" s="4"/>
      <c r="U892" s="4"/>
      <c r="V892" s="4"/>
      <c r="W892" s="4"/>
      <c r="X892" s="4"/>
      <c r="Y892" s="4"/>
    </row>
    <row r="893" spans="1:25" ht="14.4" x14ac:dyDescent="0.3">
      <c r="A893" s="4"/>
      <c r="B893" s="4"/>
      <c r="C893" s="4"/>
      <c r="D893" s="4"/>
      <c r="E893" s="4"/>
      <c r="F893" s="4"/>
      <c r="G893" s="4"/>
      <c r="H893" s="4"/>
      <c r="I893" s="4"/>
      <c r="J893" s="4"/>
      <c r="K893" s="4"/>
      <c r="L893" s="4"/>
      <c r="M893" s="4"/>
      <c r="N893" s="4"/>
      <c r="O893" s="4"/>
      <c r="P893" s="4"/>
      <c r="Q893" s="4"/>
      <c r="R893" s="4"/>
      <c r="S893" s="4"/>
      <c r="T893" s="4"/>
      <c r="U893" s="4"/>
      <c r="V893" s="4"/>
      <c r="W893" s="4"/>
      <c r="X893" s="4"/>
      <c r="Y893" s="4"/>
    </row>
    <row r="894" spans="1:25" ht="14.4" x14ac:dyDescent="0.3">
      <c r="A894" s="4"/>
      <c r="B894" s="4"/>
      <c r="C894" s="4"/>
      <c r="D894" s="4"/>
      <c r="E894" s="4"/>
      <c r="F894" s="4"/>
      <c r="G894" s="4"/>
      <c r="H894" s="4"/>
      <c r="I894" s="4"/>
      <c r="J894" s="4"/>
      <c r="K894" s="4"/>
      <c r="L894" s="4"/>
      <c r="M894" s="4"/>
      <c r="N894" s="4"/>
      <c r="O894" s="4"/>
      <c r="P894" s="4"/>
      <c r="Q894" s="4"/>
      <c r="R894" s="4"/>
      <c r="S894" s="4"/>
      <c r="T894" s="4"/>
      <c r="U894" s="4"/>
      <c r="V894" s="4"/>
      <c r="W894" s="4"/>
      <c r="X894" s="4"/>
      <c r="Y894" s="4"/>
    </row>
    <row r="895" spans="1:25" ht="14.4" x14ac:dyDescent="0.3">
      <c r="A895" s="4"/>
      <c r="B895" s="4"/>
      <c r="C895" s="4"/>
      <c r="D895" s="4"/>
      <c r="E895" s="4"/>
      <c r="F895" s="4"/>
      <c r="G895" s="4"/>
      <c r="H895" s="4"/>
      <c r="I895" s="4"/>
      <c r="J895" s="4"/>
      <c r="K895" s="4"/>
      <c r="L895" s="4"/>
      <c r="M895" s="4"/>
      <c r="N895" s="4"/>
      <c r="O895" s="4"/>
      <c r="P895" s="4"/>
      <c r="Q895" s="4"/>
      <c r="R895" s="4"/>
      <c r="S895" s="4"/>
      <c r="T895" s="4"/>
      <c r="U895" s="4"/>
      <c r="V895" s="4"/>
      <c r="W895" s="4"/>
      <c r="X895" s="4"/>
      <c r="Y895" s="4"/>
    </row>
    <row r="896" spans="1:25" ht="14.4" x14ac:dyDescent="0.3">
      <c r="A896" s="4"/>
      <c r="B896" s="4"/>
      <c r="C896" s="4"/>
      <c r="D896" s="4"/>
      <c r="E896" s="4"/>
      <c r="F896" s="4"/>
      <c r="G896" s="4"/>
      <c r="H896" s="4"/>
      <c r="I896" s="4"/>
      <c r="J896" s="4"/>
      <c r="K896" s="4"/>
      <c r="L896" s="4"/>
      <c r="M896" s="4"/>
      <c r="N896" s="4"/>
      <c r="O896" s="4"/>
      <c r="P896" s="4"/>
      <c r="Q896" s="4"/>
      <c r="R896" s="4"/>
      <c r="S896" s="4"/>
      <c r="T896" s="4"/>
      <c r="U896" s="4"/>
      <c r="V896" s="4"/>
      <c r="W896" s="4"/>
      <c r="X896" s="4"/>
      <c r="Y896" s="4"/>
    </row>
    <row r="897" spans="1:25" ht="14.4" x14ac:dyDescent="0.3">
      <c r="A897" s="4"/>
      <c r="B897" s="4"/>
      <c r="C897" s="4"/>
      <c r="D897" s="4"/>
      <c r="E897" s="4"/>
      <c r="F897" s="4"/>
      <c r="G897" s="4"/>
      <c r="H897" s="4"/>
      <c r="I897" s="4"/>
      <c r="J897" s="4"/>
      <c r="K897" s="4"/>
      <c r="L897" s="4"/>
      <c r="M897" s="4"/>
      <c r="N897" s="4"/>
      <c r="O897" s="4"/>
      <c r="P897" s="4"/>
      <c r="Q897" s="4"/>
      <c r="R897" s="4"/>
      <c r="S897" s="4"/>
      <c r="T897" s="4"/>
      <c r="U897" s="4"/>
      <c r="V897" s="4"/>
      <c r="W897" s="4"/>
      <c r="X897" s="4"/>
      <c r="Y897" s="4"/>
    </row>
    <row r="898" spans="1:25" ht="14.4" x14ac:dyDescent="0.3">
      <c r="A898" s="4"/>
      <c r="B898" s="4"/>
      <c r="C898" s="4"/>
      <c r="D898" s="4"/>
      <c r="E898" s="4"/>
      <c r="F898" s="4"/>
      <c r="G898" s="4"/>
      <c r="H898" s="4"/>
      <c r="I898" s="4"/>
      <c r="J898" s="4"/>
      <c r="K898" s="4"/>
      <c r="L898" s="4"/>
      <c r="M898" s="4"/>
      <c r="N898" s="4"/>
      <c r="O898" s="4"/>
      <c r="P898" s="4"/>
      <c r="Q898" s="4"/>
      <c r="R898" s="4"/>
      <c r="S898" s="4"/>
      <c r="T898" s="4"/>
      <c r="U898" s="4"/>
      <c r="V898" s="4"/>
      <c r="W898" s="4"/>
      <c r="X898" s="4"/>
      <c r="Y898" s="4"/>
    </row>
    <row r="899" spans="1:25" ht="14.4" x14ac:dyDescent="0.3">
      <c r="A899" s="4"/>
      <c r="B899" s="4"/>
      <c r="C899" s="4"/>
      <c r="D899" s="4"/>
      <c r="E899" s="4"/>
      <c r="F899" s="4"/>
      <c r="G899" s="4"/>
      <c r="H899" s="4"/>
      <c r="I899" s="4"/>
      <c r="J899" s="4"/>
      <c r="K899" s="4"/>
      <c r="L899" s="4"/>
      <c r="M899" s="4"/>
      <c r="N899" s="4"/>
      <c r="O899" s="4"/>
      <c r="P899" s="4"/>
      <c r="Q899" s="4"/>
      <c r="R899" s="4"/>
      <c r="S899" s="4"/>
      <c r="T899" s="4"/>
      <c r="U899" s="4"/>
      <c r="V899" s="4"/>
      <c r="W899" s="4"/>
      <c r="X899" s="4"/>
      <c r="Y899" s="4"/>
    </row>
    <row r="900" spans="1:25" ht="14.4" x14ac:dyDescent="0.3">
      <c r="A900" s="4"/>
      <c r="B900" s="4"/>
      <c r="C900" s="4"/>
      <c r="D900" s="4"/>
      <c r="E900" s="4"/>
      <c r="F900" s="4"/>
      <c r="G900" s="4"/>
      <c r="H900" s="4"/>
      <c r="I900" s="4"/>
      <c r="J900" s="4"/>
      <c r="K900" s="4"/>
      <c r="L900" s="4"/>
      <c r="M900" s="4"/>
      <c r="N900" s="4"/>
      <c r="O900" s="4"/>
      <c r="P900" s="4"/>
      <c r="Q900" s="4"/>
      <c r="R900" s="4"/>
      <c r="S900" s="4"/>
      <c r="T900" s="4"/>
      <c r="U900" s="4"/>
      <c r="V900" s="4"/>
      <c r="W900" s="4"/>
      <c r="X900" s="4"/>
      <c r="Y900" s="4"/>
    </row>
    <row r="901" spans="1:25" ht="14.4" x14ac:dyDescent="0.3">
      <c r="A901" s="4"/>
      <c r="B901" s="4"/>
      <c r="C901" s="4"/>
      <c r="D901" s="4"/>
      <c r="E901" s="4"/>
      <c r="F901" s="4"/>
      <c r="G901" s="4"/>
      <c r="H901" s="4"/>
      <c r="I901" s="4"/>
      <c r="J901" s="4"/>
      <c r="K901" s="4"/>
      <c r="L901" s="4"/>
      <c r="M901" s="4"/>
      <c r="N901" s="4"/>
      <c r="O901" s="4"/>
      <c r="P901" s="4"/>
      <c r="Q901" s="4"/>
      <c r="R901" s="4"/>
      <c r="S901" s="4"/>
      <c r="T901" s="4"/>
      <c r="U901" s="4"/>
      <c r="V901" s="4"/>
      <c r="W901" s="4"/>
      <c r="X901" s="4"/>
      <c r="Y901" s="4"/>
    </row>
    <row r="902" spans="1:25" ht="14.4" x14ac:dyDescent="0.3">
      <c r="A902" s="4"/>
      <c r="B902" s="4"/>
      <c r="C902" s="4"/>
      <c r="D902" s="4"/>
      <c r="E902" s="4"/>
      <c r="F902" s="4"/>
      <c r="G902" s="4"/>
      <c r="H902" s="4"/>
      <c r="I902" s="4"/>
      <c r="J902" s="4"/>
      <c r="K902" s="4"/>
      <c r="L902" s="4"/>
      <c r="M902" s="4"/>
      <c r="N902" s="4"/>
      <c r="O902" s="4"/>
      <c r="P902" s="4"/>
      <c r="Q902" s="4"/>
      <c r="R902" s="4"/>
      <c r="S902" s="4"/>
      <c r="T902" s="4"/>
      <c r="U902" s="4"/>
      <c r="V902" s="4"/>
      <c r="W902" s="4"/>
      <c r="X902" s="4"/>
      <c r="Y902" s="4"/>
    </row>
    <row r="903" spans="1:25" ht="14.4" x14ac:dyDescent="0.3">
      <c r="A903" s="4"/>
      <c r="B903" s="4"/>
      <c r="C903" s="4"/>
      <c r="D903" s="4"/>
      <c r="E903" s="4"/>
      <c r="F903" s="4"/>
      <c r="G903" s="4"/>
      <c r="H903" s="4"/>
      <c r="I903" s="4"/>
      <c r="J903" s="4"/>
      <c r="K903" s="4"/>
      <c r="L903" s="4"/>
      <c r="M903" s="4"/>
      <c r="N903" s="4"/>
      <c r="O903" s="4"/>
      <c r="P903" s="4"/>
      <c r="Q903" s="4"/>
      <c r="R903" s="4"/>
      <c r="S903" s="4"/>
      <c r="T903" s="4"/>
      <c r="U903" s="4"/>
      <c r="V903" s="4"/>
      <c r="W903" s="4"/>
      <c r="X903" s="4"/>
      <c r="Y903" s="4"/>
    </row>
    <row r="904" spans="1:25" ht="14.4" x14ac:dyDescent="0.3">
      <c r="A904" s="4"/>
      <c r="B904" s="4"/>
      <c r="C904" s="4"/>
      <c r="D904" s="4"/>
      <c r="E904" s="4"/>
      <c r="F904" s="4"/>
      <c r="G904" s="4"/>
      <c r="H904" s="4"/>
      <c r="I904" s="4"/>
      <c r="J904" s="4"/>
      <c r="K904" s="4"/>
      <c r="L904" s="4"/>
      <c r="M904" s="4"/>
      <c r="N904" s="4"/>
      <c r="O904" s="4"/>
      <c r="P904" s="4"/>
      <c r="Q904" s="4"/>
      <c r="R904" s="4"/>
      <c r="S904" s="4"/>
      <c r="T904" s="4"/>
      <c r="U904" s="4"/>
      <c r="V904" s="4"/>
      <c r="W904" s="4"/>
      <c r="X904" s="4"/>
      <c r="Y904" s="4"/>
    </row>
    <row r="905" spans="1:25" ht="14.4" x14ac:dyDescent="0.3">
      <c r="A905" s="4"/>
      <c r="B905" s="4"/>
      <c r="C905" s="4"/>
      <c r="D905" s="4"/>
      <c r="E905" s="4"/>
      <c r="F905" s="4"/>
      <c r="G905" s="4"/>
      <c r="H905" s="4"/>
      <c r="I905" s="4"/>
      <c r="J905" s="4"/>
      <c r="K905" s="4"/>
      <c r="L905" s="4"/>
      <c r="M905" s="4"/>
      <c r="N905" s="4"/>
      <c r="O905" s="4"/>
      <c r="P905" s="4"/>
      <c r="Q905" s="4"/>
      <c r="R905" s="4"/>
      <c r="S905" s="4"/>
      <c r="T905" s="4"/>
      <c r="U905" s="4"/>
      <c r="V905" s="4"/>
      <c r="W905" s="4"/>
      <c r="X905" s="4"/>
      <c r="Y905" s="4"/>
    </row>
    <row r="906" spans="1:25" ht="14.4" x14ac:dyDescent="0.3">
      <c r="A906" s="4"/>
      <c r="B906" s="4"/>
      <c r="C906" s="4"/>
      <c r="D906" s="4"/>
      <c r="E906" s="4"/>
      <c r="F906" s="4"/>
      <c r="G906" s="4"/>
      <c r="H906" s="4"/>
      <c r="I906" s="4"/>
      <c r="J906" s="4"/>
      <c r="K906" s="4"/>
      <c r="L906" s="4"/>
      <c r="M906" s="4"/>
      <c r="N906" s="4"/>
      <c r="O906" s="4"/>
      <c r="P906" s="4"/>
      <c r="Q906" s="4"/>
      <c r="R906" s="4"/>
      <c r="S906" s="4"/>
      <c r="T906" s="4"/>
      <c r="U906" s="4"/>
      <c r="V906" s="4"/>
      <c r="W906" s="4"/>
      <c r="X906" s="4"/>
      <c r="Y906" s="4"/>
    </row>
    <row r="907" spans="1:25" ht="14.4" x14ac:dyDescent="0.3">
      <c r="A907" s="4"/>
      <c r="B907" s="4"/>
      <c r="C907" s="4"/>
      <c r="D907" s="4"/>
      <c r="E907" s="4"/>
      <c r="F907" s="4"/>
      <c r="G907" s="4"/>
      <c r="H907" s="4"/>
      <c r="I907" s="4"/>
      <c r="J907" s="4"/>
      <c r="K907" s="4"/>
      <c r="L907" s="4"/>
      <c r="M907" s="4"/>
      <c r="N907" s="4"/>
      <c r="O907" s="4"/>
      <c r="P907" s="4"/>
      <c r="Q907" s="4"/>
      <c r="R907" s="4"/>
      <c r="S907" s="4"/>
      <c r="T907" s="4"/>
      <c r="U907" s="4"/>
      <c r="V907" s="4"/>
      <c r="W907" s="4"/>
      <c r="X907" s="4"/>
      <c r="Y907" s="4"/>
    </row>
    <row r="908" spans="1:25" ht="14.4" x14ac:dyDescent="0.3">
      <c r="A908" s="4"/>
      <c r="B908" s="4"/>
      <c r="C908" s="4"/>
      <c r="D908" s="4"/>
      <c r="E908" s="4"/>
      <c r="F908" s="4"/>
      <c r="G908" s="4"/>
      <c r="H908" s="4"/>
      <c r="I908" s="4"/>
      <c r="J908" s="4"/>
      <c r="K908" s="4"/>
      <c r="L908" s="4"/>
      <c r="M908" s="4"/>
      <c r="N908" s="4"/>
      <c r="O908" s="4"/>
      <c r="P908" s="4"/>
      <c r="Q908" s="4"/>
      <c r="R908" s="4"/>
      <c r="S908" s="4"/>
      <c r="T908" s="4"/>
      <c r="U908" s="4"/>
      <c r="V908" s="4"/>
      <c r="W908" s="4"/>
      <c r="X908" s="4"/>
      <c r="Y908" s="4"/>
    </row>
    <row r="909" spans="1:25" ht="14.4" x14ac:dyDescent="0.3">
      <c r="A909" s="4"/>
      <c r="B909" s="4"/>
      <c r="C909" s="4"/>
      <c r="D909" s="4"/>
      <c r="E909" s="4"/>
      <c r="F909" s="4"/>
      <c r="G909" s="4"/>
      <c r="H909" s="4"/>
      <c r="I909" s="4"/>
      <c r="J909" s="4"/>
      <c r="K909" s="4"/>
      <c r="L909" s="4"/>
      <c r="M909" s="4"/>
      <c r="N909" s="4"/>
      <c r="O909" s="4"/>
      <c r="P909" s="4"/>
      <c r="Q909" s="4"/>
      <c r="R909" s="4"/>
      <c r="S909" s="4"/>
      <c r="T909" s="4"/>
      <c r="U909" s="4"/>
      <c r="V909" s="4"/>
      <c r="W909" s="4"/>
      <c r="X909" s="4"/>
      <c r="Y909" s="4"/>
    </row>
    <row r="910" spans="1:25" ht="14.4" x14ac:dyDescent="0.3">
      <c r="A910" s="4"/>
      <c r="B910" s="4"/>
      <c r="C910" s="4"/>
      <c r="D910" s="4"/>
      <c r="E910" s="4"/>
      <c r="F910" s="4"/>
      <c r="G910" s="4"/>
      <c r="H910" s="4"/>
      <c r="I910" s="4"/>
      <c r="J910" s="4"/>
      <c r="K910" s="4"/>
      <c r="L910" s="4"/>
      <c r="M910" s="4"/>
      <c r="N910" s="4"/>
      <c r="O910" s="4"/>
      <c r="P910" s="4"/>
      <c r="Q910" s="4"/>
      <c r="R910" s="4"/>
      <c r="S910" s="4"/>
      <c r="T910" s="4"/>
      <c r="U910" s="4"/>
      <c r="V910" s="4"/>
      <c r="W910" s="4"/>
      <c r="X910" s="4"/>
      <c r="Y910" s="4"/>
    </row>
    <row r="911" spans="1:25" ht="14.4" x14ac:dyDescent="0.3">
      <c r="A911" s="4"/>
      <c r="B911" s="4"/>
      <c r="C911" s="4"/>
      <c r="D911" s="4"/>
      <c r="E911" s="4"/>
      <c r="F911" s="4"/>
      <c r="G911" s="4"/>
      <c r="H911" s="4"/>
      <c r="I911" s="4"/>
      <c r="J911" s="4"/>
      <c r="K911" s="4"/>
      <c r="L911" s="4"/>
      <c r="M911" s="4"/>
      <c r="N911" s="4"/>
      <c r="O911" s="4"/>
      <c r="P911" s="4"/>
      <c r="Q911" s="4"/>
      <c r="R911" s="4"/>
      <c r="S911" s="4"/>
      <c r="T911" s="4"/>
      <c r="U911" s="4"/>
      <c r="V911" s="4"/>
      <c r="W911" s="4"/>
      <c r="X911" s="4"/>
      <c r="Y911" s="4"/>
    </row>
    <row r="912" spans="1:25" ht="14.4" x14ac:dyDescent="0.3">
      <c r="A912" s="4"/>
      <c r="B912" s="4"/>
      <c r="C912" s="4"/>
      <c r="D912" s="4"/>
      <c r="E912" s="4"/>
      <c r="F912" s="4"/>
      <c r="G912" s="4"/>
      <c r="H912" s="4"/>
      <c r="I912" s="4"/>
      <c r="J912" s="4"/>
      <c r="K912" s="4"/>
      <c r="L912" s="4"/>
      <c r="M912" s="4"/>
      <c r="N912" s="4"/>
      <c r="O912" s="4"/>
      <c r="P912" s="4"/>
      <c r="Q912" s="4"/>
      <c r="R912" s="4"/>
      <c r="S912" s="4"/>
      <c r="T912" s="4"/>
      <c r="U912" s="4"/>
      <c r="V912" s="4"/>
      <c r="W912" s="4"/>
      <c r="X912" s="4"/>
      <c r="Y912" s="4"/>
    </row>
    <row r="913" spans="1:25" ht="14.4" x14ac:dyDescent="0.3">
      <c r="A913" s="4"/>
      <c r="B913" s="4"/>
      <c r="C913" s="4"/>
      <c r="D913" s="4"/>
      <c r="E913" s="4"/>
      <c r="F913" s="4"/>
      <c r="G913" s="4"/>
      <c r="H913" s="4"/>
      <c r="I913" s="4"/>
      <c r="J913" s="4"/>
      <c r="K913" s="4"/>
      <c r="L913" s="4"/>
      <c r="M913" s="4"/>
      <c r="N913" s="4"/>
      <c r="O913" s="4"/>
      <c r="P913" s="4"/>
      <c r="Q913" s="4"/>
      <c r="R913" s="4"/>
      <c r="S913" s="4"/>
      <c r="T913" s="4"/>
      <c r="U913" s="4"/>
      <c r="V913" s="4"/>
      <c r="W913" s="4"/>
      <c r="X913" s="4"/>
      <c r="Y913" s="4"/>
    </row>
    <row r="914" spans="1:25" ht="14.4" x14ac:dyDescent="0.3">
      <c r="A914" s="4"/>
      <c r="B914" s="4"/>
      <c r="C914" s="4"/>
      <c r="D914" s="4"/>
      <c r="E914" s="4"/>
      <c r="F914" s="4"/>
      <c r="G914" s="4"/>
      <c r="H914" s="4"/>
      <c r="I914" s="4"/>
      <c r="J914" s="4"/>
      <c r="K914" s="4"/>
      <c r="L914" s="4"/>
      <c r="M914" s="4"/>
      <c r="N914" s="4"/>
      <c r="O914" s="4"/>
      <c r="P914" s="4"/>
      <c r="Q914" s="4"/>
      <c r="R914" s="4"/>
      <c r="S914" s="4"/>
      <c r="T914" s="4"/>
      <c r="U914" s="4"/>
      <c r="V914" s="4"/>
      <c r="W914" s="4"/>
      <c r="X914" s="4"/>
      <c r="Y914" s="4"/>
    </row>
    <row r="915" spans="1:25" ht="14.4" x14ac:dyDescent="0.3">
      <c r="A915" s="4"/>
      <c r="B915" s="4"/>
      <c r="C915" s="4"/>
      <c r="D915" s="4"/>
      <c r="E915" s="4"/>
      <c r="F915" s="4"/>
      <c r="G915" s="4"/>
      <c r="H915" s="4"/>
      <c r="I915" s="4"/>
      <c r="J915" s="4"/>
      <c r="K915" s="4"/>
      <c r="L915" s="4"/>
      <c r="M915" s="4"/>
      <c r="N915" s="4"/>
      <c r="O915" s="4"/>
      <c r="P915" s="4"/>
      <c r="Q915" s="4"/>
      <c r="R915" s="4"/>
      <c r="S915" s="4"/>
      <c r="T915" s="4"/>
      <c r="U915" s="4"/>
      <c r="V915" s="4"/>
      <c r="W915" s="4"/>
      <c r="X915" s="4"/>
      <c r="Y915" s="4"/>
    </row>
    <row r="916" spans="1:25" ht="14.4" x14ac:dyDescent="0.3">
      <c r="A916" s="4"/>
      <c r="B916" s="4"/>
      <c r="C916" s="4"/>
      <c r="D916" s="4"/>
      <c r="E916" s="4"/>
      <c r="F916" s="4"/>
      <c r="G916" s="4"/>
      <c r="H916" s="4"/>
      <c r="I916" s="4"/>
      <c r="J916" s="4"/>
      <c r="K916" s="4"/>
      <c r="L916" s="4"/>
      <c r="M916" s="4"/>
      <c r="N916" s="4"/>
      <c r="O916" s="4"/>
      <c r="P916" s="4"/>
      <c r="Q916" s="4"/>
      <c r="R916" s="4"/>
      <c r="S916" s="4"/>
      <c r="T916" s="4"/>
      <c r="U916" s="4"/>
      <c r="V916" s="4"/>
      <c r="W916" s="4"/>
      <c r="X916" s="4"/>
      <c r="Y916" s="4"/>
    </row>
    <row r="917" spans="1:25" ht="14.4" x14ac:dyDescent="0.3">
      <c r="A917" s="4"/>
      <c r="B917" s="4"/>
      <c r="C917" s="4"/>
      <c r="D917" s="4"/>
      <c r="E917" s="4"/>
      <c r="F917" s="4"/>
      <c r="G917" s="4"/>
      <c r="H917" s="4"/>
      <c r="I917" s="4"/>
      <c r="J917" s="4"/>
      <c r="K917" s="4"/>
      <c r="L917" s="4"/>
      <c r="M917" s="4"/>
      <c r="N917" s="4"/>
      <c r="O917" s="4"/>
      <c r="P917" s="4"/>
      <c r="Q917" s="4"/>
      <c r="R917" s="4"/>
      <c r="S917" s="4"/>
      <c r="T917" s="4"/>
      <c r="U917" s="4"/>
      <c r="V917" s="4"/>
      <c r="W917" s="4"/>
      <c r="X917" s="4"/>
      <c r="Y917" s="4"/>
    </row>
    <row r="918" spans="1:25" ht="14.4" x14ac:dyDescent="0.3">
      <c r="A918" s="4"/>
      <c r="B918" s="4"/>
      <c r="C918" s="4"/>
      <c r="D918" s="4"/>
      <c r="E918" s="4"/>
      <c r="F918" s="4"/>
      <c r="G918" s="4"/>
      <c r="H918" s="4"/>
      <c r="I918" s="4"/>
      <c r="J918" s="4"/>
      <c r="K918" s="4"/>
      <c r="L918" s="4"/>
      <c r="M918" s="4"/>
      <c r="N918" s="4"/>
      <c r="O918" s="4"/>
      <c r="P918" s="4"/>
      <c r="Q918" s="4"/>
      <c r="R918" s="4"/>
      <c r="S918" s="4"/>
      <c r="T918" s="4"/>
      <c r="U918" s="4"/>
      <c r="V918" s="4"/>
      <c r="W918" s="4"/>
      <c r="X918" s="4"/>
      <c r="Y918" s="4"/>
    </row>
    <row r="919" spans="1:25" ht="14.4" x14ac:dyDescent="0.3">
      <c r="A919" s="4"/>
      <c r="B919" s="4"/>
      <c r="C919" s="4"/>
      <c r="D919" s="4"/>
      <c r="E919" s="4"/>
      <c r="F919" s="4"/>
      <c r="G919" s="4"/>
      <c r="H919" s="4"/>
      <c r="I919" s="4"/>
      <c r="J919" s="4"/>
      <c r="K919" s="4"/>
      <c r="L919" s="4"/>
      <c r="M919" s="4"/>
      <c r="N919" s="4"/>
      <c r="O919" s="4"/>
      <c r="P919" s="4"/>
      <c r="Q919" s="4"/>
      <c r="R919" s="4"/>
      <c r="S919" s="4"/>
      <c r="T919" s="4"/>
      <c r="U919" s="4"/>
      <c r="V919" s="4"/>
      <c r="W919" s="4"/>
      <c r="X919" s="4"/>
      <c r="Y919" s="4"/>
    </row>
    <row r="920" spans="1:25" ht="14.4" x14ac:dyDescent="0.3">
      <c r="A920" s="4"/>
      <c r="B920" s="4"/>
      <c r="C920" s="4"/>
      <c r="D920" s="4"/>
      <c r="E920" s="4"/>
      <c r="F920" s="4"/>
      <c r="G920" s="4"/>
      <c r="H920" s="4"/>
      <c r="I920" s="4"/>
      <c r="J920" s="4"/>
      <c r="K920" s="4"/>
      <c r="L920" s="4"/>
      <c r="M920" s="4"/>
      <c r="N920" s="4"/>
      <c r="O920" s="4"/>
      <c r="P920" s="4"/>
      <c r="Q920" s="4"/>
      <c r="R920" s="4"/>
      <c r="S920" s="4"/>
      <c r="T920" s="4"/>
      <c r="U920" s="4"/>
      <c r="V920" s="4"/>
      <c r="W920" s="4"/>
      <c r="X920" s="4"/>
      <c r="Y920" s="4"/>
    </row>
    <row r="921" spans="1:25" ht="14.4" x14ac:dyDescent="0.3">
      <c r="A921" s="4"/>
      <c r="B921" s="4"/>
      <c r="C921" s="4"/>
      <c r="D921" s="4"/>
      <c r="E921" s="4"/>
      <c r="F921" s="4"/>
      <c r="G921" s="4"/>
      <c r="H921" s="4"/>
      <c r="I921" s="4"/>
      <c r="J921" s="4"/>
      <c r="K921" s="4"/>
      <c r="L921" s="4"/>
      <c r="M921" s="4"/>
      <c r="N921" s="4"/>
      <c r="O921" s="4"/>
      <c r="P921" s="4"/>
      <c r="Q921" s="4"/>
      <c r="R921" s="4"/>
      <c r="S921" s="4"/>
      <c r="T921" s="4"/>
      <c r="U921" s="4"/>
      <c r="V921" s="4"/>
      <c r="W921" s="4"/>
      <c r="X921" s="4"/>
      <c r="Y921" s="4"/>
    </row>
    <row r="922" spans="1:25" ht="14.4" x14ac:dyDescent="0.3">
      <c r="A922" s="4"/>
      <c r="B922" s="4"/>
      <c r="C922" s="4"/>
      <c r="D922" s="4"/>
      <c r="E922" s="4"/>
      <c r="F922" s="4"/>
      <c r="G922" s="4"/>
      <c r="H922" s="4"/>
      <c r="I922" s="4"/>
      <c r="J922" s="4"/>
      <c r="K922" s="4"/>
      <c r="L922" s="4"/>
      <c r="M922" s="4"/>
      <c r="N922" s="4"/>
      <c r="O922" s="4"/>
      <c r="P922" s="4"/>
      <c r="Q922" s="4"/>
      <c r="R922" s="4"/>
      <c r="S922" s="4"/>
      <c r="T922" s="4"/>
      <c r="U922" s="4"/>
      <c r="V922" s="4"/>
      <c r="W922" s="4"/>
      <c r="X922" s="4"/>
      <c r="Y922" s="4"/>
    </row>
    <row r="923" spans="1:25" ht="14.4" x14ac:dyDescent="0.3">
      <c r="A923" s="4"/>
      <c r="B923" s="4"/>
      <c r="C923" s="4"/>
      <c r="D923" s="4"/>
      <c r="E923" s="4"/>
      <c r="F923" s="4"/>
      <c r="G923" s="4"/>
      <c r="H923" s="4"/>
      <c r="I923" s="4"/>
      <c r="J923" s="4"/>
      <c r="K923" s="4"/>
      <c r="L923" s="4"/>
      <c r="M923" s="4"/>
      <c r="N923" s="4"/>
      <c r="O923" s="4"/>
      <c r="P923" s="4"/>
      <c r="Q923" s="4"/>
      <c r="R923" s="4"/>
      <c r="S923" s="4"/>
      <c r="T923" s="4"/>
      <c r="U923" s="4"/>
      <c r="V923" s="4"/>
      <c r="W923" s="4"/>
      <c r="X923" s="4"/>
      <c r="Y923" s="4"/>
    </row>
    <row r="924" spans="1:25" ht="14.4" x14ac:dyDescent="0.3">
      <c r="A924" s="4"/>
      <c r="B924" s="4"/>
      <c r="C924" s="4"/>
      <c r="D924" s="4"/>
      <c r="E924" s="4"/>
      <c r="F924" s="4"/>
      <c r="G924" s="4"/>
      <c r="H924" s="4"/>
      <c r="I924" s="4"/>
      <c r="J924" s="4"/>
      <c r="K924" s="4"/>
      <c r="L924" s="4"/>
      <c r="M924" s="4"/>
      <c r="N924" s="4"/>
      <c r="O924" s="4"/>
      <c r="P924" s="4"/>
      <c r="Q924" s="4"/>
      <c r="R924" s="4"/>
      <c r="S924" s="4"/>
      <c r="T924" s="4"/>
      <c r="U924" s="4"/>
      <c r="V924" s="4"/>
      <c r="W924" s="4"/>
      <c r="X924" s="4"/>
      <c r="Y924" s="4"/>
    </row>
    <row r="925" spans="1:25" ht="14.4" x14ac:dyDescent="0.3">
      <c r="A925" s="4"/>
      <c r="B925" s="4"/>
      <c r="C925" s="4"/>
      <c r="D925" s="4"/>
      <c r="E925" s="4"/>
      <c r="F925" s="4"/>
      <c r="G925" s="4"/>
      <c r="H925" s="4"/>
      <c r="I925" s="4"/>
      <c r="J925" s="4"/>
      <c r="K925" s="4"/>
      <c r="L925" s="4"/>
      <c r="M925" s="4"/>
      <c r="N925" s="4"/>
      <c r="O925" s="4"/>
      <c r="P925" s="4"/>
      <c r="Q925" s="4"/>
      <c r="R925" s="4"/>
      <c r="S925" s="4"/>
      <c r="T925" s="4"/>
      <c r="U925" s="4"/>
      <c r="V925" s="4"/>
      <c r="W925" s="4"/>
      <c r="X925" s="4"/>
      <c r="Y925" s="4"/>
    </row>
    <row r="926" spans="1:25" ht="14.4" x14ac:dyDescent="0.3">
      <c r="A926" s="4"/>
      <c r="B926" s="4"/>
      <c r="C926" s="4"/>
      <c r="D926" s="4"/>
      <c r="E926" s="4"/>
      <c r="F926" s="4"/>
      <c r="G926" s="4"/>
      <c r="H926" s="4"/>
      <c r="I926" s="4"/>
      <c r="J926" s="4"/>
      <c r="K926" s="4"/>
      <c r="L926" s="4"/>
      <c r="M926" s="4"/>
      <c r="N926" s="4"/>
      <c r="O926" s="4"/>
      <c r="P926" s="4"/>
      <c r="Q926" s="4"/>
      <c r="R926" s="4"/>
      <c r="S926" s="4"/>
      <c r="T926" s="4"/>
      <c r="U926" s="4"/>
      <c r="V926" s="4"/>
      <c r="W926" s="4"/>
      <c r="X926" s="4"/>
      <c r="Y926" s="4"/>
    </row>
    <row r="927" spans="1:25" ht="14.4" x14ac:dyDescent="0.3">
      <c r="A927" s="4"/>
      <c r="B927" s="4"/>
      <c r="C927" s="4"/>
      <c r="D927" s="4"/>
      <c r="E927" s="4"/>
      <c r="F927" s="4"/>
      <c r="G927" s="4"/>
      <c r="H927" s="4"/>
      <c r="I927" s="4"/>
      <c r="J927" s="4"/>
      <c r="K927" s="4"/>
      <c r="L927" s="4"/>
      <c r="M927" s="4"/>
      <c r="N927" s="4"/>
      <c r="O927" s="4"/>
      <c r="P927" s="4"/>
      <c r="Q927" s="4"/>
      <c r="R927" s="4"/>
      <c r="S927" s="4"/>
      <c r="T927" s="4"/>
      <c r="U927" s="4"/>
      <c r="V927" s="4"/>
      <c r="W927" s="4"/>
      <c r="X927" s="4"/>
      <c r="Y927" s="4"/>
    </row>
    <row r="928" spans="1:25" ht="14.4" x14ac:dyDescent="0.3">
      <c r="A928" s="4"/>
      <c r="B928" s="4"/>
      <c r="C928" s="4"/>
      <c r="D928" s="4"/>
      <c r="E928" s="4"/>
      <c r="F928" s="4"/>
      <c r="G928" s="4"/>
      <c r="H928" s="4"/>
      <c r="I928" s="4"/>
      <c r="J928" s="4"/>
      <c r="K928" s="4"/>
      <c r="L928" s="4"/>
      <c r="M928" s="4"/>
      <c r="N928" s="4"/>
      <c r="O928" s="4"/>
      <c r="P928" s="4"/>
      <c r="Q928" s="4"/>
      <c r="R928" s="4"/>
      <c r="S928" s="4"/>
      <c r="T928" s="4"/>
      <c r="U928" s="4"/>
      <c r="V928" s="4"/>
      <c r="W928" s="4"/>
      <c r="X928" s="4"/>
      <c r="Y928" s="4"/>
    </row>
    <row r="929" spans="1:25" ht="14.4" x14ac:dyDescent="0.3">
      <c r="A929" s="4"/>
      <c r="B929" s="4"/>
      <c r="C929" s="4"/>
      <c r="D929" s="4"/>
      <c r="E929" s="4"/>
      <c r="F929" s="4"/>
      <c r="G929" s="4"/>
      <c r="H929" s="4"/>
      <c r="I929" s="4"/>
      <c r="J929" s="4"/>
      <c r="K929" s="4"/>
      <c r="L929" s="4"/>
      <c r="M929" s="4"/>
      <c r="N929" s="4"/>
      <c r="O929" s="4"/>
      <c r="P929" s="4"/>
      <c r="Q929" s="4"/>
      <c r="R929" s="4"/>
      <c r="S929" s="4"/>
      <c r="T929" s="4"/>
      <c r="U929" s="4"/>
      <c r="V929" s="4"/>
      <c r="W929" s="4"/>
      <c r="X929" s="4"/>
      <c r="Y929" s="4"/>
    </row>
    <row r="930" spans="1:25" ht="14.4" x14ac:dyDescent="0.3">
      <c r="A930" s="4"/>
      <c r="B930" s="4"/>
      <c r="C930" s="4"/>
      <c r="D930" s="4"/>
      <c r="E930" s="4"/>
      <c r="F930" s="4"/>
      <c r="G930" s="4"/>
      <c r="H930" s="4"/>
      <c r="I930" s="4"/>
      <c r="J930" s="4"/>
      <c r="K930" s="4"/>
      <c r="L930" s="4"/>
      <c r="M930" s="4"/>
      <c r="N930" s="4"/>
      <c r="O930" s="4"/>
      <c r="P930" s="4"/>
      <c r="Q930" s="4"/>
      <c r="R930" s="4"/>
      <c r="S930" s="4"/>
      <c r="T930" s="4"/>
      <c r="U930" s="4"/>
      <c r="V930" s="4"/>
      <c r="W930" s="4"/>
      <c r="X930" s="4"/>
      <c r="Y930" s="4"/>
    </row>
    <row r="931" spans="1:25" ht="14.4" x14ac:dyDescent="0.3">
      <c r="A931" s="4"/>
      <c r="B931" s="4"/>
      <c r="C931" s="4"/>
      <c r="D931" s="4"/>
      <c r="E931" s="4"/>
      <c r="F931" s="4"/>
      <c r="G931" s="4"/>
      <c r="H931" s="4"/>
      <c r="I931" s="4"/>
      <c r="J931" s="4"/>
      <c r="K931" s="4"/>
      <c r="L931" s="4"/>
      <c r="M931" s="4"/>
      <c r="N931" s="4"/>
      <c r="O931" s="4"/>
      <c r="P931" s="4"/>
      <c r="Q931" s="4"/>
      <c r="R931" s="4"/>
      <c r="S931" s="4"/>
      <c r="T931" s="4"/>
      <c r="U931" s="4"/>
      <c r="V931" s="4"/>
      <c r="W931" s="4"/>
      <c r="X931" s="4"/>
      <c r="Y931" s="4"/>
    </row>
    <row r="932" spans="1:25" ht="14.4" x14ac:dyDescent="0.3">
      <c r="A932" s="4"/>
      <c r="B932" s="4"/>
      <c r="C932" s="4"/>
      <c r="D932" s="4"/>
      <c r="E932" s="4"/>
      <c r="F932" s="4"/>
      <c r="G932" s="4"/>
      <c r="H932" s="4"/>
      <c r="I932" s="4"/>
      <c r="J932" s="4"/>
      <c r="K932" s="4"/>
      <c r="L932" s="4"/>
      <c r="M932" s="4"/>
      <c r="N932" s="4"/>
      <c r="O932" s="4"/>
      <c r="P932" s="4"/>
      <c r="Q932" s="4"/>
      <c r="R932" s="4"/>
      <c r="S932" s="4"/>
      <c r="T932" s="4"/>
      <c r="U932" s="4"/>
      <c r="V932" s="4"/>
      <c r="W932" s="4"/>
      <c r="X932" s="4"/>
      <c r="Y932" s="4"/>
    </row>
    <row r="933" spans="1:25" ht="14.4" x14ac:dyDescent="0.3">
      <c r="A933" s="4"/>
      <c r="B933" s="4"/>
      <c r="C933" s="4"/>
      <c r="D933" s="4"/>
      <c r="E933" s="4"/>
      <c r="F933" s="4"/>
      <c r="G933" s="4"/>
      <c r="H933" s="4"/>
      <c r="I933" s="4"/>
      <c r="J933" s="4"/>
      <c r="K933" s="4"/>
      <c r="L933" s="4"/>
      <c r="M933" s="4"/>
      <c r="N933" s="4"/>
      <c r="O933" s="4"/>
      <c r="P933" s="4"/>
      <c r="Q933" s="4"/>
      <c r="R933" s="4"/>
      <c r="S933" s="4"/>
      <c r="T933" s="4"/>
      <c r="U933" s="4"/>
      <c r="V933" s="4"/>
      <c r="W933" s="4"/>
      <c r="X933" s="4"/>
      <c r="Y933" s="4"/>
    </row>
    <row r="934" spans="1:25" ht="14.4" x14ac:dyDescent="0.3">
      <c r="A934" s="4"/>
      <c r="B934" s="4"/>
      <c r="C934" s="4"/>
      <c r="D934" s="4"/>
      <c r="E934" s="4"/>
      <c r="F934" s="4"/>
      <c r="G934" s="4"/>
      <c r="H934" s="4"/>
      <c r="I934" s="4"/>
      <c r="J934" s="4"/>
      <c r="K934" s="4"/>
      <c r="L934" s="4"/>
      <c r="M934" s="4"/>
      <c r="N934" s="4"/>
      <c r="O934" s="4"/>
      <c r="P934" s="4"/>
      <c r="Q934" s="4"/>
      <c r="R934" s="4"/>
      <c r="S934" s="4"/>
      <c r="T934" s="4"/>
      <c r="U934" s="4"/>
      <c r="V934" s="4"/>
      <c r="W934" s="4"/>
      <c r="X934" s="4"/>
      <c r="Y934" s="4"/>
    </row>
    <row r="935" spans="1:25" ht="14.4" x14ac:dyDescent="0.3">
      <c r="A935" s="4"/>
      <c r="B935" s="4"/>
      <c r="C935" s="4"/>
      <c r="D935" s="4"/>
      <c r="E935" s="4"/>
      <c r="F935" s="4"/>
      <c r="G935" s="4"/>
      <c r="H935" s="4"/>
      <c r="I935" s="4"/>
      <c r="J935" s="4"/>
      <c r="K935" s="4"/>
      <c r="L935" s="4"/>
      <c r="M935" s="4"/>
      <c r="N935" s="4"/>
      <c r="O935" s="4"/>
      <c r="P935" s="4"/>
      <c r="Q935" s="4"/>
      <c r="R935" s="4"/>
      <c r="S935" s="4"/>
      <c r="T935" s="4"/>
      <c r="U935" s="4"/>
      <c r="V935" s="4"/>
      <c r="W935" s="4"/>
      <c r="X935" s="4"/>
      <c r="Y935" s="4"/>
    </row>
    <row r="936" spans="1:25" ht="14.4" x14ac:dyDescent="0.3">
      <c r="A936" s="4"/>
      <c r="B936" s="4"/>
      <c r="C936" s="4"/>
      <c r="D936" s="4"/>
      <c r="E936" s="4"/>
      <c r="F936" s="4"/>
      <c r="G936" s="4"/>
      <c r="H936" s="4"/>
      <c r="I936" s="4"/>
      <c r="J936" s="4"/>
      <c r="K936" s="4"/>
      <c r="L936" s="4"/>
      <c r="M936" s="4"/>
      <c r="N936" s="4"/>
      <c r="O936" s="4"/>
      <c r="P936" s="4"/>
      <c r="Q936" s="4"/>
      <c r="R936" s="4"/>
      <c r="S936" s="4"/>
      <c r="T936" s="4"/>
      <c r="U936" s="4"/>
      <c r="V936" s="4"/>
      <c r="W936" s="4"/>
      <c r="X936" s="4"/>
      <c r="Y936" s="4"/>
    </row>
    <row r="937" spans="1:25" ht="14.4" x14ac:dyDescent="0.3">
      <c r="A937" s="4"/>
      <c r="B937" s="4"/>
      <c r="C937" s="4"/>
      <c r="D937" s="4"/>
      <c r="E937" s="4"/>
      <c r="F937" s="4"/>
      <c r="G937" s="4"/>
      <c r="H937" s="4"/>
      <c r="I937" s="4"/>
      <c r="J937" s="4"/>
      <c r="K937" s="4"/>
      <c r="L937" s="4"/>
      <c r="M937" s="4"/>
      <c r="N937" s="4"/>
      <c r="O937" s="4"/>
      <c r="P937" s="4"/>
      <c r="Q937" s="4"/>
      <c r="R937" s="4"/>
      <c r="S937" s="4"/>
      <c r="T937" s="4"/>
      <c r="U937" s="4"/>
      <c r="V937" s="4"/>
      <c r="W937" s="4"/>
      <c r="X937" s="4"/>
      <c r="Y937" s="4"/>
    </row>
    <row r="938" spans="1:25" ht="14.4" x14ac:dyDescent="0.3">
      <c r="A938" s="4"/>
      <c r="B938" s="4"/>
      <c r="C938" s="4"/>
      <c r="D938" s="4"/>
      <c r="E938" s="4"/>
      <c r="F938" s="4"/>
      <c r="G938" s="4"/>
      <c r="H938" s="4"/>
      <c r="I938" s="4"/>
      <c r="J938" s="4"/>
      <c r="K938" s="4"/>
      <c r="L938" s="4"/>
      <c r="M938" s="4"/>
      <c r="N938" s="4"/>
      <c r="O938" s="4"/>
      <c r="P938" s="4"/>
      <c r="Q938" s="4"/>
      <c r="R938" s="4"/>
      <c r="S938" s="4"/>
      <c r="T938" s="4"/>
      <c r="U938" s="4"/>
      <c r="V938" s="4"/>
      <c r="W938" s="4"/>
      <c r="X938" s="4"/>
      <c r="Y938" s="4"/>
    </row>
    <row r="939" spans="1:25" ht="14.4" x14ac:dyDescent="0.3">
      <c r="A939" s="4"/>
      <c r="B939" s="4"/>
      <c r="C939" s="4"/>
      <c r="D939" s="4"/>
      <c r="E939" s="4"/>
      <c r="F939" s="4"/>
      <c r="G939" s="4"/>
      <c r="H939" s="4"/>
      <c r="I939" s="4"/>
      <c r="J939" s="4"/>
      <c r="K939" s="4"/>
      <c r="L939" s="4"/>
      <c r="M939" s="4"/>
      <c r="N939" s="4"/>
      <c r="O939" s="4"/>
      <c r="P939" s="4"/>
      <c r="Q939" s="4"/>
      <c r="R939" s="4"/>
      <c r="S939" s="4"/>
      <c r="T939" s="4"/>
      <c r="U939" s="4"/>
      <c r="V939" s="4"/>
      <c r="W939" s="4"/>
      <c r="X939" s="4"/>
      <c r="Y939" s="4"/>
    </row>
    <row r="940" spans="1:25" ht="14.4" x14ac:dyDescent="0.3">
      <c r="A940" s="4"/>
      <c r="B940" s="4"/>
      <c r="C940" s="4"/>
      <c r="D940" s="4"/>
      <c r="E940" s="4"/>
      <c r="F940" s="4"/>
      <c r="G940" s="4"/>
      <c r="H940" s="4"/>
      <c r="I940" s="4"/>
      <c r="J940" s="4"/>
      <c r="K940" s="4"/>
      <c r="L940" s="4"/>
      <c r="M940" s="4"/>
      <c r="N940" s="4"/>
      <c r="O940" s="4"/>
      <c r="P940" s="4"/>
      <c r="Q940" s="4"/>
      <c r="R940" s="4"/>
      <c r="S940" s="4"/>
      <c r="T940" s="4"/>
      <c r="U940" s="4"/>
      <c r="V940" s="4"/>
      <c r="W940" s="4"/>
      <c r="X940" s="4"/>
      <c r="Y940" s="4"/>
    </row>
    <row r="941" spans="1:25" ht="14.4" x14ac:dyDescent="0.3">
      <c r="A941" s="4"/>
      <c r="B941" s="4"/>
      <c r="C941" s="4"/>
      <c r="D941" s="4"/>
      <c r="E941" s="4"/>
      <c r="F941" s="4"/>
      <c r="G941" s="4"/>
      <c r="H941" s="4"/>
      <c r="I941" s="4"/>
      <c r="J941" s="4"/>
      <c r="K941" s="4"/>
      <c r="L941" s="4"/>
      <c r="M941" s="4"/>
      <c r="N941" s="4"/>
      <c r="O941" s="4"/>
      <c r="P941" s="4"/>
      <c r="Q941" s="4"/>
      <c r="R941" s="4"/>
      <c r="S941" s="4"/>
      <c r="T941" s="4"/>
      <c r="U941" s="4"/>
      <c r="V941" s="4"/>
      <c r="W941" s="4"/>
      <c r="X941" s="4"/>
      <c r="Y941" s="4"/>
    </row>
    <row r="942" spans="1:25" ht="14.4" x14ac:dyDescent="0.3">
      <c r="A942" s="4"/>
      <c r="B942" s="4"/>
      <c r="C942" s="4"/>
      <c r="D942" s="4"/>
      <c r="E942" s="4"/>
      <c r="F942" s="4"/>
      <c r="G942" s="4"/>
      <c r="H942" s="4"/>
      <c r="I942" s="4"/>
      <c r="J942" s="4"/>
      <c r="K942" s="4"/>
      <c r="L942" s="4"/>
      <c r="M942" s="4"/>
      <c r="N942" s="4"/>
      <c r="O942" s="4"/>
      <c r="P942" s="4"/>
      <c r="Q942" s="4"/>
      <c r="R942" s="4"/>
      <c r="S942" s="4"/>
      <c r="T942" s="4"/>
      <c r="U942" s="4"/>
      <c r="V942" s="4"/>
      <c r="W942" s="4"/>
      <c r="X942" s="4"/>
      <c r="Y942" s="4"/>
    </row>
    <row r="943" spans="1:25" ht="14.4" x14ac:dyDescent="0.3">
      <c r="A943" s="4"/>
      <c r="B943" s="4"/>
      <c r="C943" s="4"/>
      <c r="D943" s="4"/>
      <c r="E943" s="4"/>
      <c r="F943" s="4"/>
      <c r="G943" s="4"/>
      <c r="H943" s="4"/>
      <c r="I943" s="4"/>
      <c r="J943" s="4"/>
      <c r="K943" s="4"/>
      <c r="L943" s="4"/>
      <c r="M943" s="4"/>
      <c r="N943" s="4"/>
      <c r="O943" s="4"/>
      <c r="P943" s="4"/>
      <c r="Q943" s="4"/>
      <c r="R943" s="4"/>
      <c r="S943" s="4"/>
      <c r="T943" s="4"/>
      <c r="U943" s="4"/>
      <c r="V943" s="4"/>
      <c r="W943" s="4"/>
      <c r="X943" s="4"/>
      <c r="Y943" s="4"/>
    </row>
    <row r="944" spans="1:25" ht="14.4" x14ac:dyDescent="0.3">
      <c r="A944" s="4"/>
      <c r="B944" s="4"/>
      <c r="C944" s="4"/>
      <c r="D944" s="4"/>
      <c r="E944" s="4"/>
      <c r="F944" s="4"/>
      <c r="G944" s="4"/>
      <c r="H944" s="4"/>
      <c r="I944" s="4"/>
      <c r="J944" s="4"/>
      <c r="K944" s="4"/>
      <c r="L944" s="4"/>
      <c r="M944" s="4"/>
      <c r="N944" s="4"/>
      <c r="O944" s="4"/>
      <c r="P944" s="4"/>
      <c r="Q944" s="4"/>
      <c r="R944" s="4"/>
      <c r="S944" s="4"/>
      <c r="T944" s="4"/>
      <c r="U944" s="4"/>
      <c r="V944" s="4"/>
      <c r="W944" s="4"/>
      <c r="X944" s="4"/>
      <c r="Y944" s="4"/>
    </row>
    <row r="945" spans="1:25" ht="14.4" x14ac:dyDescent="0.3">
      <c r="A945" s="4"/>
      <c r="B945" s="4"/>
      <c r="C945" s="4"/>
      <c r="D945" s="4"/>
      <c r="E945" s="4"/>
      <c r="F945" s="4"/>
      <c r="G945" s="4"/>
      <c r="H945" s="4"/>
      <c r="I945" s="4"/>
      <c r="J945" s="4"/>
      <c r="K945" s="4"/>
      <c r="L945" s="4"/>
      <c r="M945" s="4"/>
      <c r="N945" s="4"/>
      <c r="O945" s="4"/>
      <c r="P945" s="4"/>
      <c r="Q945" s="4"/>
      <c r="R945" s="4"/>
      <c r="S945" s="4"/>
      <c r="T945" s="4"/>
      <c r="U945" s="4"/>
      <c r="V945" s="4"/>
      <c r="W945" s="4"/>
      <c r="X945" s="4"/>
      <c r="Y945" s="4"/>
    </row>
    <row r="946" spans="1:25" ht="14.4" x14ac:dyDescent="0.3">
      <c r="A946" s="4"/>
      <c r="B946" s="4"/>
      <c r="C946" s="4"/>
      <c r="D946" s="4"/>
      <c r="E946" s="4"/>
      <c r="F946" s="4"/>
      <c r="G946" s="4"/>
      <c r="H946" s="4"/>
      <c r="I946" s="4"/>
      <c r="J946" s="4"/>
      <c r="K946" s="4"/>
      <c r="L946" s="4"/>
      <c r="M946" s="4"/>
      <c r="N946" s="4"/>
      <c r="O946" s="4"/>
      <c r="P946" s="4"/>
      <c r="Q946" s="4"/>
      <c r="R946" s="4"/>
      <c r="S946" s="4"/>
      <c r="T946" s="4"/>
      <c r="U946" s="4"/>
      <c r="V946" s="4"/>
      <c r="W946" s="4"/>
      <c r="X946" s="4"/>
      <c r="Y946" s="4"/>
    </row>
    <row r="947" spans="1:25" ht="14.4" x14ac:dyDescent="0.3">
      <c r="A947" s="4"/>
      <c r="B947" s="4"/>
      <c r="C947" s="4"/>
      <c r="D947" s="4"/>
      <c r="E947" s="4"/>
      <c r="F947" s="4"/>
      <c r="G947" s="4"/>
      <c r="H947" s="4"/>
      <c r="I947" s="4"/>
      <c r="J947" s="4"/>
      <c r="K947" s="4"/>
      <c r="L947" s="4"/>
      <c r="M947" s="4"/>
      <c r="N947" s="4"/>
      <c r="O947" s="4"/>
      <c r="P947" s="4"/>
      <c r="Q947" s="4"/>
      <c r="R947" s="4"/>
      <c r="S947" s="4"/>
      <c r="T947" s="4"/>
      <c r="U947" s="4"/>
      <c r="V947" s="4"/>
      <c r="W947" s="4"/>
      <c r="X947" s="4"/>
      <c r="Y947" s="4"/>
    </row>
    <row r="948" spans="1:25" ht="14.4" x14ac:dyDescent="0.3">
      <c r="A948" s="4"/>
      <c r="B948" s="4"/>
      <c r="C948" s="4"/>
      <c r="D948" s="4"/>
      <c r="E948" s="4"/>
      <c r="F948" s="4"/>
      <c r="G948" s="4"/>
      <c r="H948" s="4"/>
      <c r="I948" s="4"/>
      <c r="J948" s="4"/>
      <c r="K948" s="4"/>
      <c r="L948" s="4"/>
      <c r="M948" s="4"/>
      <c r="N948" s="4"/>
      <c r="O948" s="4"/>
      <c r="P948" s="4"/>
      <c r="Q948" s="4"/>
      <c r="R948" s="4"/>
      <c r="S948" s="4"/>
      <c r="T948" s="4"/>
      <c r="U948" s="4"/>
      <c r="V948" s="4"/>
      <c r="W948" s="4"/>
      <c r="X948" s="4"/>
      <c r="Y948" s="4"/>
    </row>
    <row r="949" spans="1:25" ht="14.4" x14ac:dyDescent="0.3">
      <c r="A949" s="4"/>
      <c r="B949" s="4"/>
      <c r="C949" s="4"/>
      <c r="D949" s="4"/>
      <c r="E949" s="4"/>
      <c r="F949" s="4"/>
      <c r="G949" s="4"/>
      <c r="H949" s="4"/>
      <c r="I949" s="4"/>
      <c r="J949" s="4"/>
      <c r="K949" s="4"/>
      <c r="L949" s="4"/>
      <c r="M949" s="4"/>
      <c r="N949" s="4"/>
      <c r="O949" s="4"/>
      <c r="P949" s="4"/>
      <c r="Q949" s="4"/>
      <c r="R949" s="4"/>
      <c r="S949" s="4"/>
      <c r="T949" s="4"/>
      <c r="U949" s="4"/>
      <c r="V949" s="4"/>
      <c r="W949" s="4"/>
      <c r="X949" s="4"/>
      <c r="Y949" s="4"/>
    </row>
    <row r="950" spans="1:25" ht="14.4" x14ac:dyDescent="0.3">
      <c r="A950" s="4"/>
      <c r="B950" s="4"/>
      <c r="C950" s="4"/>
      <c r="D950" s="4"/>
      <c r="E950" s="4"/>
      <c r="F950" s="4"/>
      <c r="G950" s="4"/>
      <c r="H950" s="4"/>
      <c r="I950" s="4"/>
      <c r="J950" s="4"/>
      <c r="K950" s="4"/>
      <c r="L950" s="4"/>
      <c r="M950" s="4"/>
      <c r="N950" s="4"/>
      <c r="O950" s="4"/>
      <c r="P950" s="4"/>
      <c r="Q950" s="4"/>
      <c r="R950" s="4"/>
      <c r="S950" s="4"/>
      <c r="T950" s="4"/>
      <c r="U950" s="4"/>
      <c r="V950" s="4"/>
      <c r="W950" s="4"/>
      <c r="X950" s="4"/>
      <c r="Y950" s="4"/>
    </row>
    <row r="951" spans="1:25" ht="14.4" x14ac:dyDescent="0.3">
      <c r="A951" s="4"/>
      <c r="B951" s="4"/>
      <c r="C951" s="4"/>
      <c r="D951" s="4"/>
      <c r="E951" s="4"/>
      <c r="F951" s="4"/>
      <c r="G951" s="4"/>
      <c r="H951" s="4"/>
      <c r="I951" s="4"/>
      <c r="J951" s="4"/>
      <c r="K951" s="4"/>
      <c r="L951" s="4"/>
      <c r="M951" s="4"/>
      <c r="N951" s="4"/>
      <c r="O951" s="4"/>
      <c r="P951" s="4"/>
      <c r="Q951" s="4"/>
      <c r="R951" s="4"/>
      <c r="S951" s="4"/>
      <c r="T951" s="4"/>
      <c r="U951" s="4"/>
      <c r="V951" s="4"/>
      <c r="W951" s="4"/>
      <c r="X951" s="4"/>
      <c r="Y951" s="4"/>
    </row>
    <row r="952" spans="1:25" ht="14.4" x14ac:dyDescent="0.3">
      <c r="A952" s="4"/>
      <c r="B952" s="4"/>
      <c r="C952" s="4"/>
      <c r="D952" s="4"/>
      <c r="E952" s="4"/>
      <c r="F952" s="4"/>
      <c r="G952" s="4"/>
      <c r="H952" s="4"/>
      <c r="I952" s="4"/>
      <c r="J952" s="4"/>
      <c r="K952" s="4"/>
      <c r="L952" s="4"/>
      <c r="M952" s="4"/>
      <c r="N952" s="4"/>
      <c r="O952" s="4"/>
      <c r="P952" s="4"/>
      <c r="Q952" s="4"/>
      <c r="R952" s="4"/>
      <c r="S952" s="4"/>
      <c r="T952" s="4"/>
      <c r="U952" s="4"/>
      <c r="V952" s="4"/>
      <c r="W952" s="4"/>
      <c r="X952" s="4"/>
      <c r="Y952" s="4"/>
    </row>
    <row r="953" spans="1:25" ht="14.4" x14ac:dyDescent="0.3">
      <c r="A953" s="4"/>
      <c r="B953" s="4"/>
      <c r="C953" s="4"/>
      <c r="D953" s="4"/>
      <c r="E953" s="4"/>
      <c r="F953" s="4"/>
      <c r="G953" s="4"/>
      <c r="H953" s="4"/>
      <c r="I953" s="4"/>
      <c r="J953" s="4"/>
      <c r="K953" s="4"/>
      <c r="L953" s="4"/>
      <c r="M953" s="4"/>
      <c r="N953" s="4"/>
      <c r="O953" s="4"/>
      <c r="P953" s="4"/>
      <c r="Q953" s="4"/>
      <c r="R953" s="4"/>
      <c r="S953" s="4"/>
      <c r="T953" s="4"/>
      <c r="U953" s="4"/>
      <c r="V953" s="4"/>
      <c r="W953" s="4"/>
      <c r="X953" s="4"/>
      <c r="Y953" s="4"/>
    </row>
    <row r="954" spans="1:25" ht="14.4" x14ac:dyDescent="0.3">
      <c r="A954" s="4"/>
      <c r="B954" s="4"/>
      <c r="C954" s="4"/>
      <c r="D954" s="4"/>
      <c r="E954" s="4"/>
      <c r="F954" s="4"/>
      <c r="G954" s="4"/>
      <c r="H954" s="4"/>
      <c r="I954" s="4"/>
      <c r="J954" s="4"/>
      <c r="K954" s="4"/>
      <c r="L954" s="4"/>
      <c r="M954" s="4"/>
      <c r="N954" s="4"/>
      <c r="O954" s="4"/>
      <c r="P954" s="4"/>
      <c r="Q954" s="4"/>
      <c r="R954" s="4"/>
      <c r="S954" s="4"/>
      <c r="T954" s="4"/>
      <c r="U954" s="4"/>
      <c r="V954" s="4"/>
      <c r="W954" s="4"/>
      <c r="X954" s="4"/>
      <c r="Y954" s="4"/>
    </row>
    <row r="955" spans="1:25" ht="14.4" x14ac:dyDescent="0.3">
      <c r="A955" s="4"/>
      <c r="B955" s="4"/>
      <c r="C955" s="4"/>
      <c r="D955" s="4"/>
      <c r="E955" s="4"/>
      <c r="F955" s="4"/>
      <c r="G955" s="4"/>
      <c r="H955" s="4"/>
      <c r="I955" s="4"/>
      <c r="J955" s="4"/>
      <c r="K955" s="4"/>
      <c r="L955" s="4"/>
      <c r="M955" s="4"/>
      <c r="N955" s="4"/>
      <c r="O955" s="4"/>
      <c r="P955" s="4"/>
      <c r="Q955" s="4"/>
      <c r="R955" s="4"/>
      <c r="S955" s="4"/>
      <c r="T955" s="4"/>
      <c r="U955" s="4"/>
      <c r="V955" s="4"/>
      <c r="W955" s="4"/>
      <c r="X955" s="4"/>
      <c r="Y955" s="4"/>
    </row>
    <row r="956" spans="1:25" ht="14.4" x14ac:dyDescent="0.3">
      <c r="A956" s="4"/>
      <c r="B956" s="4"/>
      <c r="C956" s="4"/>
      <c r="D956" s="4"/>
      <c r="E956" s="4"/>
      <c r="F956" s="4"/>
      <c r="G956" s="4"/>
      <c r="H956" s="4"/>
      <c r="I956" s="4"/>
      <c r="J956" s="4"/>
      <c r="K956" s="4"/>
      <c r="L956" s="4"/>
      <c r="M956" s="4"/>
      <c r="N956" s="4"/>
      <c r="O956" s="4"/>
      <c r="P956" s="4"/>
      <c r="Q956" s="4"/>
      <c r="R956" s="4"/>
      <c r="S956" s="4"/>
      <c r="T956" s="4"/>
      <c r="U956" s="4"/>
      <c r="V956" s="4"/>
      <c r="W956" s="4"/>
      <c r="X956" s="4"/>
      <c r="Y956" s="4"/>
    </row>
    <row r="957" spans="1:25" ht="14.4" x14ac:dyDescent="0.3">
      <c r="A957" s="4"/>
      <c r="B957" s="4"/>
      <c r="C957" s="4"/>
      <c r="D957" s="4"/>
      <c r="E957" s="4"/>
      <c r="F957" s="4"/>
      <c r="G957" s="4"/>
      <c r="H957" s="4"/>
      <c r="I957" s="4"/>
      <c r="J957" s="4"/>
      <c r="K957" s="4"/>
      <c r="L957" s="4"/>
      <c r="M957" s="4"/>
      <c r="N957" s="4"/>
      <c r="O957" s="4"/>
      <c r="P957" s="4"/>
      <c r="Q957" s="4"/>
      <c r="R957" s="4"/>
      <c r="S957" s="4"/>
      <c r="T957" s="4"/>
      <c r="U957" s="4"/>
      <c r="V957" s="4"/>
      <c r="W957" s="4"/>
      <c r="X957" s="4"/>
      <c r="Y957" s="4"/>
    </row>
    <row r="958" spans="1:25" ht="14.4" x14ac:dyDescent="0.3">
      <c r="A958" s="4"/>
      <c r="B958" s="4"/>
      <c r="C958" s="4"/>
      <c r="D958" s="4"/>
      <c r="E958" s="4"/>
      <c r="F958" s="4"/>
      <c r="G958" s="4"/>
      <c r="H958" s="4"/>
      <c r="I958" s="4"/>
      <c r="J958" s="4"/>
      <c r="K958" s="4"/>
      <c r="L958" s="4"/>
      <c r="M958" s="4"/>
      <c r="N958" s="4"/>
      <c r="O958" s="4"/>
      <c r="P958" s="4"/>
      <c r="Q958" s="4"/>
      <c r="R958" s="4"/>
      <c r="S958" s="4"/>
      <c r="T958" s="4"/>
      <c r="U958" s="4"/>
      <c r="V958" s="4"/>
      <c r="W958" s="4"/>
      <c r="X958" s="4"/>
      <c r="Y958" s="4"/>
    </row>
    <row r="959" spans="1:25" ht="14.4" x14ac:dyDescent="0.3">
      <c r="A959" s="4"/>
      <c r="B959" s="4"/>
      <c r="C959" s="4"/>
      <c r="D959" s="4"/>
      <c r="E959" s="4"/>
      <c r="F959" s="4"/>
      <c r="G959" s="4"/>
      <c r="H959" s="4"/>
      <c r="I959" s="4"/>
      <c r="J959" s="4"/>
      <c r="K959" s="4"/>
      <c r="L959" s="4"/>
      <c r="M959" s="4"/>
      <c r="N959" s="4"/>
      <c r="O959" s="4"/>
      <c r="P959" s="4"/>
      <c r="Q959" s="4"/>
      <c r="R959" s="4"/>
      <c r="S959" s="4"/>
      <c r="T959" s="4"/>
      <c r="U959" s="4"/>
      <c r="V959" s="4"/>
      <c r="W959" s="4"/>
      <c r="X959" s="4"/>
      <c r="Y959" s="4"/>
    </row>
    <row r="960" spans="1:25" ht="14.4" x14ac:dyDescent="0.3">
      <c r="A960" s="4"/>
      <c r="B960" s="4"/>
      <c r="C960" s="4"/>
      <c r="D960" s="4"/>
      <c r="E960" s="4"/>
      <c r="F960" s="4"/>
      <c r="G960" s="4"/>
      <c r="H960" s="4"/>
      <c r="I960" s="4"/>
      <c r="J960" s="4"/>
      <c r="K960" s="4"/>
      <c r="L960" s="4"/>
      <c r="M960" s="4"/>
      <c r="N960" s="4"/>
      <c r="O960" s="4"/>
      <c r="P960" s="4"/>
      <c r="Q960" s="4"/>
      <c r="R960" s="4"/>
      <c r="S960" s="4"/>
      <c r="T960" s="4"/>
      <c r="U960" s="4"/>
      <c r="V960" s="4"/>
      <c r="W960" s="4"/>
      <c r="X960" s="4"/>
      <c r="Y960" s="4"/>
    </row>
    <row r="961" spans="1:25" ht="14.4" x14ac:dyDescent="0.3">
      <c r="A961" s="4"/>
      <c r="B961" s="4"/>
      <c r="C961" s="4"/>
      <c r="D961" s="4"/>
      <c r="E961" s="4"/>
      <c r="F961" s="4"/>
      <c r="G961" s="4"/>
      <c r="H961" s="4"/>
      <c r="I961" s="4"/>
      <c r="J961" s="4"/>
      <c r="K961" s="4"/>
      <c r="L961" s="4"/>
      <c r="M961" s="4"/>
      <c r="N961" s="4"/>
      <c r="O961" s="4"/>
      <c r="P961" s="4"/>
      <c r="Q961" s="4"/>
      <c r="R961" s="4"/>
      <c r="S961" s="4"/>
      <c r="T961" s="4"/>
      <c r="U961" s="4"/>
      <c r="V961" s="4"/>
      <c r="W961" s="4"/>
      <c r="X961" s="4"/>
      <c r="Y961" s="4"/>
    </row>
    <row r="962" spans="1:25" ht="14.4" x14ac:dyDescent="0.3">
      <c r="A962" s="4"/>
      <c r="B962" s="4"/>
      <c r="C962" s="4"/>
      <c r="D962" s="4"/>
      <c r="E962" s="4"/>
      <c r="F962" s="4"/>
      <c r="G962" s="4"/>
      <c r="H962" s="4"/>
      <c r="I962" s="4"/>
      <c r="J962" s="4"/>
      <c r="K962" s="4"/>
      <c r="L962" s="4"/>
      <c r="M962" s="4"/>
      <c r="N962" s="4"/>
      <c r="O962" s="4"/>
      <c r="P962" s="4"/>
      <c r="Q962" s="4"/>
      <c r="R962" s="4"/>
      <c r="S962" s="4"/>
      <c r="T962" s="4"/>
      <c r="U962" s="4"/>
      <c r="V962" s="4"/>
      <c r="W962" s="4"/>
      <c r="X962" s="4"/>
      <c r="Y962" s="4"/>
    </row>
    <row r="963" spans="1:25" ht="14.4" x14ac:dyDescent="0.3">
      <c r="A963" s="4"/>
      <c r="B963" s="4"/>
      <c r="C963" s="4"/>
      <c r="D963" s="4"/>
      <c r="E963" s="4"/>
      <c r="F963" s="4"/>
      <c r="G963" s="4"/>
      <c r="H963" s="4"/>
      <c r="I963" s="4"/>
      <c r="J963" s="4"/>
      <c r="K963" s="4"/>
      <c r="L963" s="4"/>
      <c r="M963" s="4"/>
      <c r="N963" s="4"/>
      <c r="O963" s="4"/>
      <c r="P963" s="4"/>
      <c r="Q963" s="4"/>
      <c r="R963" s="4"/>
      <c r="S963" s="4"/>
      <c r="T963" s="4"/>
      <c r="U963" s="4"/>
      <c r="V963" s="4"/>
      <c r="W963" s="4"/>
      <c r="X963" s="4"/>
      <c r="Y963" s="4"/>
    </row>
    <row r="964" spans="1:25" ht="14.4" x14ac:dyDescent="0.3">
      <c r="A964" s="4"/>
      <c r="B964" s="4"/>
      <c r="C964" s="4"/>
      <c r="D964" s="4"/>
      <c r="E964" s="4"/>
      <c r="F964" s="4"/>
      <c r="G964" s="4"/>
      <c r="H964" s="4"/>
      <c r="I964" s="4"/>
      <c r="J964" s="4"/>
      <c r="K964" s="4"/>
      <c r="L964" s="4"/>
      <c r="M964" s="4"/>
      <c r="N964" s="4"/>
      <c r="O964" s="4"/>
      <c r="P964" s="4"/>
      <c r="Q964" s="4"/>
      <c r="R964" s="4"/>
      <c r="S964" s="4"/>
      <c r="T964" s="4"/>
      <c r="U964" s="4"/>
      <c r="V964" s="4"/>
      <c r="W964" s="4"/>
      <c r="X964" s="4"/>
      <c r="Y964" s="4"/>
    </row>
    <row r="965" spans="1:25" ht="14.4" x14ac:dyDescent="0.3">
      <c r="A965" s="4"/>
      <c r="B965" s="4"/>
      <c r="C965" s="4"/>
      <c r="D965" s="4"/>
      <c r="E965" s="4"/>
      <c r="F965" s="4"/>
      <c r="G965" s="4"/>
      <c r="H965" s="4"/>
      <c r="I965" s="4"/>
      <c r="J965" s="4"/>
      <c r="K965" s="4"/>
      <c r="L965" s="4"/>
      <c r="M965" s="4"/>
      <c r="N965" s="4"/>
      <c r="O965" s="4"/>
      <c r="P965" s="4"/>
      <c r="Q965" s="4"/>
      <c r="R965" s="4"/>
      <c r="S965" s="4"/>
      <c r="T965" s="4"/>
      <c r="U965" s="4"/>
      <c r="V965" s="4"/>
      <c r="W965" s="4"/>
      <c r="X965" s="4"/>
      <c r="Y965" s="4"/>
    </row>
    <row r="966" spans="1:25" ht="14.4" x14ac:dyDescent="0.3">
      <c r="A966" s="4"/>
      <c r="B966" s="4"/>
      <c r="C966" s="4"/>
      <c r="D966" s="4"/>
      <c r="E966" s="4"/>
      <c r="F966" s="4"/>
      <c r="G966" s="4"/>
      <c r="H966" s="4"/>
      <c r="I966" s="4"/>
      <c r="J966" s="4"/>
      <c r="K966" s="4"/>
      <c r="L966" s="4"/>
      <c r="M966" s="4"/>
      <c r="N966" s="4"/>
      <c r="O966" s="4"/>
      <c r="P966" s="4"/>
      <c r="Q966" s="4"/>
      <c r="R966" s="4"/>
      <c r="S966" s="4"/>
      <c r="T966" s="4"/>
      <c r="U966" s="4"/>
      <c r="V966" s="4"/>
      <c r="W966" s="4"/>
      <c r="X966" s="4"/>
      <c r="Y966" s="4"/>
    </row>
    <row r="967" spans="1:25" ht="14.4" x14ac:dyDescent="0.3">
      <c r="A967" s="4"/>
      <c r="B967" s="4"/>
      <c r="C967" s="4"/>
      <c r="D967" s="4"/>
      <c r="E967" s="4"/>
      <c r="F967" s="4"/>
      <c r="G967" s="4"/>
      <c r="H967" s="4"/>
      <c r="I967" s="4"/>
      <c r="J967" s="4"/>
      <c r="K967" s="4"/>
      <c r="L967" s="4"/>
      <c r="M967" s="4"/>
      <c r="N967" s="4"/>
      <c r="O967" s="4"/>
      <c r="P967" s="4"/>
      <c r="Q967" s="4"/>
      <c r="R967" s="4"/>
      <c r="S967" s="4"/>
      <c r="T967" s="4"/>
      <c r="U967" s="4"/>
      <c r="V967" s="4"/>
      <c r="W967" s="4"/>
      <c r="X967" s="4"/>
      <c r="Y967" s="4"/>
    </row>
    <row r="968" spans="1:25" ht="14.4" x14ac:dyDescent="0.3">
      <c r="A968" s="4"/>
      <c r="B968" s="4"/>
      <c r="C968" s="4"/>
      <c r="D968" s="4"/>
      <c r="E968" s="4"/>
      <c r="F968" s="4"/>
      <c r="G968" s="4"/>
      <c r="H968" s="4"/>
      <c r="I968" s="4"/>
      <c r="J968" s="4"/>
      <c r="K968" s="4"/>
      <c r="L968" s="4"/>
      <c r="M968" s="4"/>
      <c r="N968" s="4"/>
      <c r="O968" s="4"/>
      <c r="P968" s="4"/>
      <c r="Q968" s="4"/>
      <c r="R968" s="4"/>
      <c r="S968" s="4"/>
      <c r="T968" s="4"/>
      <c r="U968" s="4"/>
      <c r="V968" s="4"/>
      <c r="W968" s="4"/>
      <c r="X968" s="4"/>
      <c r="Y968" s="4"/>
    </row>
    <row r="969" spans="1:25" ht="14.4" x14ac:dyDescent="0.3">
      <c r="A969" s="4"/>
      <c r="B969" s="4"/>
      <c r="C969" s="4"/>
      <c r="D969" s="4"/>
      <c r="E969" s="4"/>
      <c r="F969" s="4"/>
      <c r="G969" s="4"/>
      <c r="H969" s="4"/>
      <c r="I969" s="4"/>
      <c r="J969" s="4"/>
      <c r="K969" s="4"/>
      <c r="L969" s="4"/>
      <c r="M969" s="4"/>
      <c r="N969" s="4"/>
      <c r="O969" s="4"/>
      <c r="P969" s="4"/>
      <c r="Q969" s="4"/>
      <c r="R969" s="4"/>
      <c r="S969" s="4"/>
      <c r="T969" s="4"/>
      <c r="U969" s="4"/>
      <c r="V969" s="4"/>
      <c r="W969" s="4"/>
      <c r="X969" s="4"/>
      <c r="Y969" s="4"/>
    </row>
    <row r="970" spans="1:25" ht="14.4" x14ac:dyDescent="0.3">
      <c r="A970" s="4"/>
      <c r="B970" s="4"/>
      <c r="C970" s="4"/>
      <c r="D970" s="4"/>
      <c r="E970" s="4"/>
      <c r="F970" s="4"/>
      <c r="G970" s="4"/>
      <c r="H970" s="4"/>
      <c r="I970" s="4"/>
      <c r="J970" s="4"/>
      <c r="K970" s="4"/>
      <c r="L970" s="4"/>
      <c r="M970" s="4"/>
      <c r="N970" s="4"/>
      <c r="O970" s="4"/>
      <c r="P970" s="4"/>
      <c r="Q970" s="4"/>
      <c r="R970" s="4"/>
      <c r="S970" s="4"/>
      <c r="T970" s="4"/>
      <c r="U970" s="4"/>
      <c r="V970" s="4"/>
      <c r="W970" s="4"/>
      <c r="X970" s="4"/>
      <c r="Y970" s="4"/>
    </row>
    <row r="971" spans="1:25" ht="14.4" x14ac:dyDescent="0.3">
      <c r="A971" s="4"/>
      <c r="B971" s="4"/>
      <c r="C971" s="4"/>
      <c r="D971" s="4"/>
      <c r="E971" s="4"/>
      <c r="F971" s="4"/>
      <c r="G971" s="4"/>
      <c r="H971" s="4"/>
      <c r="I971" s="4"/>
      <c r="J971" s="4"/>
      <c r="K971" s="4"/>
      <c r="L971" s="4"/>
      <c r="M971" s="4"/>
      <c r="N971" s="4"/>
      <c r="O971" s="4"/>
      <c r="P971" s="4"/>
      <c r="Q971" s="4"/>
      <c r="R971" s="4"/>
      <c r="S971" s="4"/>
      <c r="T971" s="4"/>
      <c r="U971" s="4"/>
      <c r="V971" s="4"/>
      <c r="W971" s="4"/>
      <c r="X971" s="4"/>
      <c r="Y971" s="4"/>
    </row>
    <row r="972" spans="1:25" ht="14.4" x14ac:dyDescent="0.3">
      <c r="A972" s="4"/>
      <c r="B972" s="4"/>
      <c r="C972" s="4"/>
      <c r="D972" s="4"/>
      <c r="E972" s="4"/>
      <c r="F972" s="4"/>
      <c r="G972" s="4"/>
      <c r="H972" s="4"/>
      <c r="I972" s="4"/>
      <c r="J972" s="4"/>
      <c r="K972" s="4"/>
      <c r="L972" s="4"/>
      <c r="M972" s="4"/>
      <c r="N972" s="4"/>
      <c r="O972" s="4"/>
      <c r="P972" s="4"/>
      <c r="Q972" s="4"/>
      <c r="R972" s="4"/>
      <c r="S972" s="4"/>
      <c r="T972" s="4"/>
      <c r="U972" s="4"/>
      <c r="V972" s="4"/>
      <c r="W972" s="4"/>
      <c r="X972" s="4"/>
      <c r="Y972" s="4"/>
    </row>
    <row r="973" spans="1:25" ht="14.4" x14ac:dyDescent="0.3">
      <c r="A973" s="4"/>
      <c r="B973" s="4"/>
      <c r="C973" s="4"/>
      <c r="D973" s="4"/>
      <c r="E973" s="4"/>
      <c r="F973" s="4"/>
      <c r="G973" s="4"/>
      <c r="H973" s="4"/>
      <c r="I973" s="4"/>
      <c r="J973" s="4"/>
      <c r="K973" s="4"/>
      <c r="L973" s="4"/>
      <c r="M973" s="4"/>
      <c r="N973" s="4"/>
      <c r="O973" s="4"/>
      <c r="P973" s="4"/>
      <c r="Q973" s="4"/>
      <c r="R973" s="4"/>
      <c r="S973" s="4"/>
      <c r="T973" s="4"/>
      <c r="U973" s="4"/>
      <c r="V973" s="4"/>
      <c r="W973" s="4"/>
      <c r="X973" s="4"/>
      <c r="Y973" s="4"/>
    </row>
    <row r="974" spans="1:25" ht="14.4" x14ac:dyDescent="0.3">
      <c r="A974" s="4"/>
      <c r="B974" s="4"/>
      <c r="C974" s="4"/>
      <c r="D974" s="4"/>
      <c r="E974" s="4"/>
      <c r="F974" s="4"/>
      <c r="G974" s="4"/>
      <c r="H974" s="4"/>
      <c r="I974" s="4"/>
      <c r="J974" s="4"/>
      <c r="K974" s="4"/>
      <c r="L974" s="4"/>
      <c r="M974" s="4"/>
      <c r="N974" s="4"/>
      <c r="O974" s="4"/>
      <c r="P974" s="4"/>
      <c r="Q974" s="4"/>
      <c r="R974" s="4"/>
      <c r="S974" s="4"/>
      <c r="T974" s="4"/>
      <c r="U974" s="4"/>
      <c r="V974" s="4"/>
      <c r="W974" s="4"/>
      <c r="X974" s="4"/>
      <c r="Y974" s="4"/>
    </row>
    <row r="975" spans="1:25" ht="14.4" x14ac:dyDescent="0.3">
      <c r="A975" s="4"/>
      <c r="B975" s="4"/>
      <c r="C975" s="4"/>
      <c r="D975" s="4"/>
      <c r="E975" s="4"/>
      <c r="F975" s="4"/>
      <c r="G975" s="4"/>
      <c r="H975" s="4"/>
      <c r="I975" s="4"/>
      <c r="J975" s="4"/>
      <c r="K975" s="4"/>
      <c r="L975" s="4"/>
      <c r="M975" s="4"/>
      <c r="N975" s="4"/>
      <c r="O975" s="4"/>
      <c r="P975" s="4"/>
      <c r="Q975" s="4"/>
      <c r="R975" s="4"/>
      <c r="S975" s="4"/>
      <c r="T975" s="4"/>
      <c r="U975" s="4"/>
      <c r="V975" s="4"/>
      <c r="W975" s="4"/>
      <c r="X975" s="4"/>
      <c r="Y975" s="4"/>
    </row>
    <row r="976" spans="1:25" ht="14.4" x14ac:dyDescent="0.3">
      <c r="A976" s="4"/>
      <c r="B976" s="4"/>
      <c r="C976" s="4"/>
      <c r="D976" s="4"/>
      <c r="E976" s="4"/>
      <c r="F976" s="4"/>
      <c r="G976" s="4"/>
      <c r="H976" s="4"/>
      <c r="I976" s="4"/>
      <c r="J976" s="4"/>
      <c r="K976" s="4"/>
      <c r="L976" s="4"/>
      <c r="M976" s="4"/>
      <c r="N976" s="4"/>
      <c r="O976" s="4"/>
      <c r="P976" s="4"/>
      <c r="Q976" s="4"/>
      <c r="R976" s="4"/>
      <c r="S976" s="4"/>
      <c r="T976" s="4"/>
      <c r="U976" s="4"/>
      <c r="V976" s="4"/>
      <c r="W976" s="4"/>
      <c r="X976" s="4"/>
      <c r="Y976" s="4"/>
    </row>
    <row r="977" spans="1:25" ht="14.4" x14ac:dyDescent="0.3">
      <c r="A977" s="4"/>
      <c r="B977" s="4"/>
      <c r="C977" s="4"/>
      <c r="D977" s="4"/>
      <c r="E977" s="4"/>
      <c r="F977" s="4"/>
      <c r="G977" s="4"/>
      <c r="H977" s="4"/>
      <c r="I977" s="4"/>
      <c r="J977" s="4"/>
      <c r="K977" s="4"/>
      <c r="L977" s="4"/>
      <c r="M977" s="4"/>
      <c r="N977" s="4"/>
      <c r="O977" s="4"/>
      <c r="P977" s="4"/>
      <c r="Q977" s="4"/>
      <c r="R977" s="4"/>
      <c r="S977" s="4"/>
      <c r="T977" s="4"/>
      <c r="U977" s="4"/>
      <c r="V977" s="4"/>
      <c r="W977" s="4"/>
      <c r="X977" s="4"/>
      <c r="Y977" s="4"/>
    </row>
    <row r="978" spans="1:25" ht="14.4" x14ac:dyDescent="0.3">
      <c r="A978" s="4"/>
      <c r="B978" s="4"/>
      <c r="C978" s="4"/>
      <c r="D978" s="4"/>
      <c r="E978" s="4"/>
      <c r="F978" s="4"/>
      <c r="G978" s="4"/>
      <c r="H978" s="4"/>
      <c r="I978" s="4"/>
      <c r="J978" s="4"/>
      <c r="K978" s="4"/>
      <c r="L978" s="4"/>
      <c r="M978" s="4"/>
      <c r="N978" s="4"/>
      <c r="O978" s="4"/>
      <c r="P978" s="4"/>
      <c r="Q978" s="4"/>
      <c r="R978" s="4"/>
      <c r="S978" s="4"/>
      <c r="T978" s="4"/>
      <c r="U978" s="4"/>
      <c r="V978" s="4"/>
      <c r="W978" s="4"/>
      <c r="X978" s="4"/>
      <c r="Y978" s="4"/>
    </row>
    <row r="979" spans="1:25" ht="14.4" x14ac:dyDescent="0.3">
      <c r="A979" s="4"/>
      <c r="B979" s="4"/>
      <c r="C979" s="4"/>
      <c r="D979" s="4"/>
      <c r="E979" s="4"/>
      <c r="F979" s="4"/>
      <c r="G979" s="4"/>
      <c r="H979" s="4"/>
      <c r="I979" s="4"/>
      <c r="J979" s="4"/>
      <c r="K979" s="4"/>
      <c r="L979" s="4"/>
      <c r="M979" s="4"/>
      <c r="N979" s="4"/>
      <c r="O979" s="4"/>
      <c r="P979" s="4"/>
      <c r="Q979" s="4"/>
      <c r="R979" s="4"/>
      <c r="S979" s="4"/>
      <c r="T979" s="4"/>
      <c r="U979" s="4"/>
      <c r="V979" s="4"/>
      <c r="W979" s="4"/>
      <c r="X979" s="4"/>
      <c r="Y979" s="4"/>
    </row>
    <row r="980" spans="1:25" ht="14.4" x14ac:dyDescent="0.3">
      <c r="A980" s="4"/>
      <c r="B980" s="4"/>
      <c r="C980" s="4"/>
      <c r="D980" s="4"/>
      <c r="E980" s="4"/>
      <c r="F980" s="4"/>
      <c r="G980" s="4"/>
      <c r="H980" s="4"/>
      <c r="I980" s="4"/>
      <c r="J980" s="4"/>
      <c r="K980" s="4"/>
      <c r="L980" s="4"/>
      <c r="M980" s="4"/>
      <c r="N980" s="4"/>
      <c r="O980" s="4"/>
      <c r="P980" s="4"/>
      <c r="Q980" s="4"/>
      <c r="R980" s="4"/>
      <c r="S980" s="4"/>
      <c r="T980" s="4"/>
      <c r="U980" s="4"/>
      <c r="V980" s="4"/>
      <c r="W980" s="4"/>
      <c r="X980" s="4"/>
      <c r="Y980" s="4"/>
    </row>
    <row r="981" spans="1:25" ht="14.4" x14ac:dyDescent="0.3">
      <c r="A981" s="4"/>
      <c r="B981" s="4"/>
      <c r="C981" s="4"/>
      <c r="D981" s="4"/>
      <c r="E981" s="4"/>
      <c r="F981" s="4"/>
      <c r="G981" s="4"/>
      <c r="H981" s="4"/>
      <c r="I981" s="4"/>
      <c r="J981" s="4"/>
      <c r="K981" s="4"/>
      <c r="L981" s="4"/>
      <c r="M981" s="4"/>
      <c r="N981" s="4"/>
      <c r="O981" s="4"/>
      <c r="P981" s="4"/>
      <c r="Q981" s="4"/>
      <c r="R981" s="4"/>
      <c r="S981" s="4"/>
      <c r="T981" s="4"/>
      <c r="U981" s="4"/>
      <c r="V981" s="4"/>
      <c r="W981" s="4"/>
      <c r="X981" s="4"/>
      <c r="Y981" s="4"/>
    </row>
    <row r="982" spans="1:25" ht="14.4" x14ac:dyDescent="0.3">
      <c r="A982" s="4"/>
      <c r="B982" s="4"/>
      <c r="C982" s="4"/>
      <c r="D982" s="4"/>
      <c r="E982" s="4"/>
      <c r="F982" s="4"/>
      <c r="G982" s="4"/>
      <c r="H982" s="4"/>
      <c r="I982" s="4"/>
      <c r="J982" s="4"/>
      <c r="K982" s="4"/>
      <c r="L982" s="4"/>
      <c r="M982" s="4"/>
      <c r="N982" s="4"/>
      <c r="O982" s="4"/>
      <c r="P982" s="4"/>
      <c r="Q982" s="4"/>
      <c r="R982" s="4"/>
      <c r="S982" s="4"/>
      <c r="T982" s="4"/>
      <c r="U982" s="4"/>
      <c r="V982" s="4"/>
      <c r="W982" s="4"/>
      <c r="X982" s="4"/>
      <c r="Y982" s="4"/>
    </row>
    <row r="983" spans="1:25" ht="14.4" x14ac:dyDescent="0.3">
      <c r="A983" s="4"/>
      <c r="B983" s="4"/>
      <c r="C983" s="4"/>
      <c r="D983" s="4"/>
      <c r="E983" s="4"/>
      <c r="F983" s="4"/>
      <c r="G983" s="4"/>
      <c r="H983" s="4"/>
      <c r="I983" s="4"/>
      <c r="J983" s="4"/>
      <c r="K983" s="4"/>
      <c r="L983" s="4"/>
      <c r="M983" s="4"/>
      <c r="N983" s="4"/>
      <c r="O983" s="4"/>
      <c r="P983" s="4"/>
      <c r="Q983" s="4"/>
      <c r="R983" s="4"/>
      <c r="S983" s="4"/>
      <c r="T983" s="4"/>
      <c r="U983" s="4"/>
      <c r="V983" s="4"/>
      <c r="W983" s="4"/>
      <c r="X983" s="4"/>
      <c r="Y983" s="4"/>
    </row>
    <row r="984" spans="1:25" ht="14.4" x14ac:dyDescent="0.3">
      <c r="A984" s="4"/>
      <c r="B984" s="4"/>
      <c r="C984" s="4"/>
      <c r="D984" s="4"/>
      <c r="E984" s="4"/>
      <c r="F984" s="4"/>
      <c r="G984" s="4"/>
      <c r="H984" s="4"/>
      <c r="I984" s="4"/>
      <c r="J984" s="4"/>
      <c r="K984" s="4"/>
      <c r="L984" s="4"/>
      <c r="M984" s="4"/>
      <c r="N984" s="4"/>
      <c r="O984" s="4"/>
      <c r="P984" s="4"/>
      <c r="Q984" s="4"/>
      <c r="R984" s="4"/>
      <c r="S984" s="4"/>
      <c r="T984" s="4"/>
      <c r="U984" s="4"/>
      <c r="V984" s="4"/>
      <c r="W984" s="4"/>
      <c r="X984" s="4"/>
      <c r="Y984" s="4"/>
    </row>
    <row r="985" spans="1:25" ht="14.4" x14ac:dyDescent="0.3">
      <c r="A985" s="4"/>
      <c r="B985" s="4"/>
      <c r="C985" s="4"/>
      <c r="D985" s="4"/>
      <c r="E985" s="4"/>
      <c r="F985" s="4"/>
      <c r="G985" s="4"/>
      <c r="H985" s="4"/>
      <c r="I985" s="4"/>
      <c r="J985" s="4"/>
      <c r="K985" s="4"/>
      <c r="L985" s="4"/>
      <c r="M985" s="4"/>
      <c r="N985" s="4"/>
      <c r="O985" s="4"/>
      <c r="P985" s="4"/>
      <c r="Q985" s="4"/>
      <c r="R985" s="4"/>
      <c r="S985" s="4"/>
      <c r="T985" s="4"/>
      <c r="U985" s="4"/>
      <c r="V985" s="4"/>
      <c r="W985" s="4"/>
      <c r="X985" s="4"/>
      <c r="Y985" s="4"/>
    </row>
    <row r="986" spans="1:25" ht="14.4" x14ac:dyDescent="0.3">
      <c r="A986" s="4"/>
      <c r="B986" s="4"/>
      <c r="C986" s="4"/>
      <c r="D986" s="4"/>
      <c r="E986" s="4"/>
      <c r="F986" s="4"/>
      <c r="G986" s="4"/>
      <c r="H986" s="4"/>
      <c r="I986" s="4"/>
      <c r="J986" s="4"/>
      <c r="K986" s="4"/>
      <c r="L986" s="4"/>
      <c r="M986" s="4"/>
      <c r="N986" s="4"/>
      <c r="O986" s="4"/>
      <c r="P986" s="4"/>
      <c r="Q986" s="4"/>
      <c r="R986" s="4"/>
      <c r="S986" s="4"/>
      <c r="T986" s="4"/>
      <c r="U986" s="4"/>
      <c r="V986" s="4"/>
      <c r="W986" s="4"/>
      <c r="X986" s="4"/>
      <c r="Y986" s="4"/>
    </row>
    <row r="987" spans="1:25" ht="14.4" x14ac:dyDescent="0.3">
      <c r="A987" s="4"/>
      <c r="B987" s="4"/>
      <c r="C987" s="4"/>
      <c r="D987" s="4"/>
      <c r="E987" s="4"/>
      <c r="F987" s="4"/>
      <c r="G987" s="4"/>
      <c r="H987" s="4"/>
      <c r="I987" s="4"/>
      <c r="J987" s="4"/>
      <c r="K987" s="4"/>
      <c r="L987" s="4"/>
      <c r="M987" s="4"/>
      <c r="N987" s="4"/>
      <c r="O987" s="4"/>
      <c r="P987" s="4"/>
      <c r="Q987" s="4"/>
      <c r="R987" s="4"/>
      <c r="S987" s="4"/>
      <c r="T987" s="4"/>
      <c r="U987" s="4"/>
      <c r="V987" s="4"/>
      <c r="W987" s="4"/>
      <c r="X987" s="4"/>
      <c r="Y987" s="4"/>
    </row>
    <row r="988" spans="1:25" ht="14.4" x14ac:dyDescent="0.3">
      <c r="A988" s="4"/>
      <c r="B988" s="4"/>
      <c r="C988" s="4"/>
      <c r="D988" s="4"/>
      <c r="E988" s="4"/>
      <c r="F988" s="4"/>
      <c r="G988" s="4"/>
      <c r="H988" s="4"/>
      <c r="I988" s="4"/>
      <c r="J988" s="4"/>
      <c r="K988" s="4"/>
      <c r="L988" s="4"/>
      <c r="M988" s="4"/>
      <c r="N988" s="4"/>
      <c r="O988" s="4"/>
      <c r="P988" s="4"/>
      <c r="Q988" s="4"/>
      <c r="R988" s="4"/>
      <c r="S988" s="4"/>
      <c r="T988" s="4"/>
      <c r="U988" s="4"/>
      <c r="V988" s="4"/>
      <c r="W988" s="4"/>
      <c r="X988" s="4"/>
      <c r="Y988" s="4"/>
    </row>
    <row r="989" spans="1:25" ht="14.4" x14ac:dyDescent="0.3">
      <c r="A989" s="4"/>
      <c r="B989" s="4"/>
      <c r="C989" s="4"/>
      <c r="D989" s="4"/>
      <c r="E989" s="4"/>
      <c r="F989" s="4"/>
      <c r="G989" s="4"/>
      <c r="H989" s="4"/>
      <c r="I989" s="4"/>
      <c r="J989" s="4"/>
      <c r="K989" s="4"/>
      <c r="L989" s="4"/>
      <c r="M989" s="4"/>
      <c r="N989" s="4"/>
      <c r="O989" s="4"/>
      <c r="P989" s="4"/>
      <c r="Q989" s="4"/>
      <c r="R989" s="4"/>
      <c r="S989" s="4"/>
      <c r="T989" s="4"/>
      <c r="U989" s="4"/>
      <c r="V989" s="4"/>
      <c r="W989" s="4"/>
      <c r="X989" s="4"/>
      <c r="Y989" s="4"/>
    </row>
    <row r="990" spans="1:25" ht="14.4" x14ac:dyDescent="0.3">
      <c r="A990" s="4"/>
      <c r="B990" s="4"/>
      <c r="C990" s="4"/>
      <c r="D990" s="4"/>
      <c r="E990" s="4"/>
      <c r="F990" s="4"/>
      <c r="G990" s="4"/>
      <c r="H990" s="4"/>
      <c r="I990" s="4"/>
      <c r="J990" s="4"/>
      <c r="K990" s="4"/>
      <c r="L990" s="4"/>
      <c r="M990" s="4"/>
      <c r="N990" s="4"/>
      <c r="O990" s="4"/>
      <c r="P990" s="4"/>
      <c r="Q990" s="4"/>
      <c r="R990" s="4"/>
      <c r="S990" s="4"/>
      <c r="T990" s="4"/>
      <c r="U990" s="4"/>
      <c r="V990" s="4"/>
      <c r="W990" s="4"/>
      <c r="X990" s="4"/>
      <c r="Y990" s="4"/>
    </row>
    <row r="991" spans="1:25" ht="14.4" x14ac:dyDescent="0.3">
      <c r="A991" s="4"/>
      <c r="B991" s="4"/>
      <c r="C991" s="4"/>
      <c r="D991" s="4"/>
      <c r="E991" s="4"/>
      <c r="F991" s="4"/>
      <c r="G991" s="4"/>
      <c r="H991" s="4"/>
      <c r="I991" s="4"/>
      <c r="J991" s="4"/>
      <c r="K991" s="4"/>
      <c r="L991" s="4"/>
      <c r="M991" s="4"/>
      <c r="N991" s="4"/>
      <c r="O991" s="4"/>
      <c r="P991" s="4"/>
      <c r="Q991" s="4"/>
      <c r="R991" s="4"/>
      <c r="S991" s="4"/>
      <c r="T991" s="4"/>
      <c r="U991" s="4"/>
      <c r="V991" s="4"/>
      <c r="W991" s="4"/>
      <c r="X991" s="4"/>
      <c r="Y991" s="4"/>
    </row>
    <row r="992" spans="1:25" ht="14.4" x14ac:dyDescent="0.3">
      <c r="A992" s="4"/>
      <c r="B992" s="4"/>
      <c r="C992" s="4"/>
      <c r="D992" s="4"/>
      <c r="E992" s="4"/>
      <c r="F992" s="4"/>
      <c r="G992" s="4"/>
      <c r="H992" s="4"/>
      <c r="I992" s="4"/>
      <c r="J992" s="4"/>
      <c r="K992" s="4"/>
      <c r="L992" s="4"/>
      <c r="M992" s="4"/>
      <c r="N992" s="4"/>
      <c r="O992" s="4"/>
      <c r="P992" s="4"/>
      <c r="Q992" s="4"/>
      <c r="R992" s="4"/>
      <c r="S992" s="4"/>
      <c r="T992" s="4"/>
      <c r="U992" s="4"/>
      <c r="V992" s="4"/>
      <c r="W992" s="4"/>
      <c r="X992" s="4"/>
      <c r="Y992" s="4"/>
    </row>
    <row r="993" spans="1:25" ht="14.4" x14ac:dyDescent="0.3">
      <c r="A993" s="4"/>
      <c r="B993" s="4"/>
      <c r="C993" s="4"/>
      <c r="D993" s="4"/>
      <c r="E993" s="4"/>
      <c r="F993" s="4"/>
      <c r="G993" s="4"/>
      <c r="H993" s="4"/>
      <c r="I993" s="4"/>
      <c r="J993" s="4"/>
      <c r="K993" s="4"/>
      <c r="L993" s="4"/>
      <c r="M993" s="4"/>
      <c r="N993" s="4"/>
      <c r="O993" s="4"/>
      <c r="P993" s="4"/>
      <c r="Q993" s="4"/>
      <c r="R993" s="4"/>
      <c r="S993" s="4"/>
      <c r="T993" s="4"/>
      <c r="U993" s="4"/>
      <c r="V993" s="4"/>
      <c r="W993" s="4"/>
      <c r="X993" s="4"/>
      <c r="Y993" s="4"/>
    </row>
    <row r="994" spans="1:25" ht="14.4" x14ac:dyDescent="0.3">
      <c r="A994" s="4"/>
      <c r="B994" s="4"/>
      <c r="C994" s="4"/>
      <c r="D994" s="4"/>
      <c r="E994" s="4"/>
      <c r="F994" s="4"/>
      <c r="G994" s="4"/>
      <c r="H994" s="4"/>
      <c r="I994" s="4"/>
      <c r="J994" s="4"/>
      <c r="K994" s="4"/>
      <c r="L994" s="4"/>
      <c r="M994" s="4"/>
      <c r="N994" s="4"/>
      <c r="O994" s="4"/>
      <c r="P994" s="4"/>
      <c r="Q994" s="4"/>
      <c r="R994" s="4"/>
      <c r="S994" s="4"/>
      <c r="T994" s="4"/>
      <c r="U994" s="4"/>
      <c r="V994" s="4"/>
      <c r="W994" s="4"/>
      <c r="X994" s="4"/>
      <c r="Y994" s="4"/>
    </row>
    <row r="995" spans="1:25" ht="14.4" x14ac:dyDescent="0.3">
      <c r="A995" s="4"/>
      <c r="B995" s="4"/>
      <c r="C995" s="4"/>
      <c r="D995" s="4"/>
      <c r="E995" s="4"/>
      <c r="F995" s="4"/>
      <c r="G995" s="4"/>
      <c r="H995" s="4"/>
      <c r="I995" s="4"/>
      <c r="J995" s="4"/>
      <c r="K995" s="4"/>
      <c r="L995" s="4"/>
      <c r="M995" s="4"/>
      <c r="N995" s="4"/>
      <c r="O995" s="4"/>
      <c r="P995" s="4"/>
      <c r="Q995" s="4"/>
      <c r="R995" s="4"/>
      <c r="S995" s="4"/>
      <c r="T995" s="4"/>
      <c r="U995" s="4"/>
      <c r="V995" s="4"/>
      <c r="W995" s="4"/>
      <c r="X995" s="4"/>
      <c r="Y995" s="4"/>
    </row>
    <row r="996" spans="1:25" ht="14.4" x14ac:dyDescent="0.3">
      <c r="A996" s="4"/>
      <c r="B996" s="4"/>
      <c r="C996" s="4"/>
      <c r="D996" s="4"/>
      <c r="E996" s="4"/>
      <c r="F996" s="4"/>
      <c r="G996" s="4"/>
      <c r="H996" s="4"/>
      <c r="I996" s="4"/>
      <c r="J996" s="4"/>
      <c r="K996" s="4"/>
      <c r="L996" s="4"/>
      <c r="M996" s="4"/>
      <c r="N996" s="4"/>
      <c r="O996" s="4"/>
      <c r="P996" s="4"/>
      <c r="Q996" s="4"/>
      <c r="R996" s="4"/>
      <c r="S996" s="4"/>
      <c r="T996" s="4"/>
      <c r="U996" s="4"/>
      <c r="V996" s="4"/>
      <c r="W996" s="4"/>
      <c r="X996" s="4"/>
      <c r="Y996" s="4"/>
    </row>
    <row r="997" spans="1:25" ht="14.4" x14ac:dyDescent="0.3">
      <c r="A997" s="4"/>
      <c r="B997" s="4"/>
      <c r="C997" s="4"/>
      <c r="D997" s="4"/>
      <c r="E997" s="4"/>
      <c r="F997" s="4"/>
      <c r="G997" s="4"/>
      <c r="H997" s="4"/>
      <c r="I997" s="4"/>
      <c r="J997" s="4"/>
      <c r="K997" s="4"/>
      <c r="L997" s="4"/>
      <c r="M997" s="4"/>
      <c r="N997" s="4"/>
      <c r="O997" s="4"/>
      <c r="P997" s="4"/>
      <c r="Q997" s="4"/>
      <c r="R997" s="4"/>
      <c r="S997" s="4"/>
      <c r="T997" s="4"/>
      <c r="U997" s="4"/>
      <c r="V997" s="4"/>
      <c r="W997" s="4"/>
      <c r="X997" s="4"/>
      <c r="Y997" s="4"/>
    </row>
    <row r="998" spans="1:25" ht="14.4" x14ac:dyDescent="0.3">
      <c r="A998" s="4"/>
      <c r="B998" s="4"/>
      <c r="C998" s="4"/>
      <c r="D998" s="4"/>
      <c r="E998" s="4"/>
      <c r="F998" s="4"/>
      <c r="G998" s="4"/>
      <c r="H998" s="4"/>
      <c r="I998" s="4"/>
      <c r="J998" s="4"/>
      <c r="K998" s="4"/>
      <c r="L998" s="4"/>
      <c r="M998" s="4"/>
      <c r="N998" s="4"/>
      <c r="O998" s="4"/>
      <c r="P998" s="4"/>
      <c r="Q998" s="4"/>
      <c r="R998" s="4"/>
      <c r="S998" s="4"/>
      <c r="T998" s="4"/>
      <c r="U998" s="4"/>
      <c r="V998" s="4"/>
      <c r="W998" s="4"/>
      <c r="X998" s="4"/>
      <c r="Y998" s="4"/>
    </row>
    <row r="999" spans="1:25" ht="14.4" x14ac:dyDescent="0.3">
      <c r="A999" s="4"/>
      <c r="B999" s="4"/>
      <c r="C999" s="4"/>
      <c r="D999" s="4"/>
      <c r="E999" s="4"/>
      <c r="F999" s="4"/>
      <c r="G999" s="4"/>
      <c r="H999" s="4"/>
      <c r="I999" s="4"/>
      <c r="J999" s="4"/>
      <c r="K999" s="4"/>
      <c r="L999" s="4"/>
      <c r="M999" s="4"/>
      <c r="N999" s="4"/>
      <c r="O999" s="4"/>
      <c r="P999" s="4"/>
      <c r="Q999" s="4"/>
      <c r="R999" s="4"/>
      <c r="S999" s="4"/>
      <c r="T999" s="4"/>
      <c r="U999" s="4"/>
      <c r="V999" s="4"/>
      <c r="W999" s="4"/>
      <c r="X999" s="4"/>
      <c r="Y999" s="4"/>
    </row>
    <row r="1000" spans="1:25" ht="14.4" x14ac:dyDescent="0.3">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row>
  </sheetData>
  <pageMargins left="0.7" right="0.7" top="0.75" bottom="0.75" header="0.3" footer="0.3"/>
  <pageSetup paperSize="9"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CC1000"/>
  <sheetViews>
    <sheetView workbookViewId="0"/>
  </sheetViews>
  <sheetFormatPr defaultColWidth="12.6640625" defaultRowHeight="15.75" customHeight="1" x14ac:dyDescent="0.25"/>
  <sheetData>
    <row r="1" spans="1:81" ht="15.75" customHeight="1" x14ac:dyDescent="0.3">
      <c r="A1" s="7" t="s">
        <v>0</v>
      </c>
      <c r="B1" s="1" t="s">
        <v>1</v>
      </c>
      <c r="C1" s="1" t="s">
        <v>2</v>
      </c>
      <c r="D1" s="1" t="s">
        <v>3</v>
      </c>
      <c r="E1" s="1" t="s">
        <v>4</v>
      </c>
      <c r="F1" s="1" t="s">
        <v>5</v>
      </c>
      <c r="G1" s="1" t="s">
        <v>6</v>
      </c>
      <c r="H1" s="2" t="s">
        <v>7</v>
      </c>
      <c r="I1" s="1" t="s">
        <v>3600</v>
      </c>
      <c r="J1" s="1"/>
      <c r="K1" s="1" t="s">
        <v>3601</v>
      </c>
      <c r="L1" s="1" t="s">
        <v>3602</v>
      </c>
      <c r="M1" s="1" t="s">
        <v>3603</v>
      </c>
      <c r="N1" s="1"/>
      <c r="O1" s="1" t="s">
        <v>3604</v>
      </c>
      <c r="P1" s="1" t="s">
        <v>3605</v>
      </c>
      <c r="Q1" s="8" t="s">
        <v>13</v>
      </c>
      <c r="R1" s="9"/>
      <c r="S1" s="8" t="s">
        <v>14</v>
      </c>
      <c r="T1" s="9"/>
      <c r="U1" s="8" t="s">
        <v>15</v>
      </c>
      <c r="V1" s="9"/>
      <c r="W1" s="8" t="s">
        <v>16</v>
      </c>
      <c r="X1" s="9"/>
      <c r="Y1" s="8" t="s">
        <v>17</v>
      </c>
      <c r="Z1" s="9"/>
      <c r="AA1" s="8" t="s">
        <v>18</v>
      </c>
      <c r="AB1" s="9"/>
      <c r="AC1" s="8" t="s">
        <v>19</v>
      </c>
      <c r="AD1" s="9"/>
      <c r="AE1" s="8" t="s">
        <v>20</v>
      </c>
      <c r="AF1" s="9"/>
      <c r="AG1" s="8" t="s">
        <v>21</v>
      </c>
      <c r="AH1" s="9"/>
      <c r="AI1" s="8" t="s">
        <v>22</v>
      </c>
      <c r="AJ1" s="8" t="s">
        <v>23</v>
      </c>
      <c r="AK1" s="4"/>
      <c r="AL1" s="10"/>
      <c r="AM1" s="4"/>
      <c r="AN1" s="10"/>
      <c r="AO1" s="4"/>
      <c r="AP1" s="10"/>
      <c r="AQ1" s="4"/>
      <c r="AR1" s="10"/>
      <c r="AS1" s="4"/>
      <c r="AT1" s="10"/>
      <c r="AU1" s="4"/>
      <c r="AV1" s="9"/>
      <c r="AW1" s="9"/>
      <c r="AX1" s="4"/>
      <c r="AY1" s="4"/>
      <c r="AZ1" s="4"/>
      <c r="BA1" s="4"/>
      <c r="BB1" s="4"/>
      <c r="BC1" s="4"/>
      <c r="BD1" s="4"/>
      <c r="BE1" s="4"/>
      <c r="BF1" s="4"/>
      <c r="BG1" s="4"/>
      <c r="BH1" s="4"/>
      <c r="BI1" s="4"/>
      <c r="BJ1" s="4"/>
      <c r="BK1" s="4"/>
      <c r="BL1" s="4"/>
      <c r="BM1" s="4"/>
      <c r="BN1" s="4"/>
      <c r="BO1" s="4"/>
      <c r="BP1" s="4"/>
      <c r="BQ1" s="4"/>
      <c r="BR1" s="4"/>
      <c r="BS1" s="4"/>
      <c r="BT1" s="4"/>
      <c r="BU1" s="4"/>
      <c r="BV1" s="4"/>
      <c r="BW1" s="4"/>
      <c r="BX1" s="4"/>
      <c r="BY1" s="4"/>
      <c r="BZ1" s="4"/>
      <c r="CA1" s="4"/>
      <c r="CB1" s="4"/>
      <c r="CC1" s="4"/>
    </row>
    <row r="2" spans="1:81" ht="15.75" customHeight="1" x14ac:dyDescent="0.3">
      <c r="A2" s="3">
        <v>45495.388596215278</v>
      </c>
      <c r="B2" s="4" t="s">
        <v>34</v>
      </c>
      <c r="C2" s="4" t="s">
        <v>25</v>
      </c>
      <c r="D2" s="5">
        <v>13</v>
      </c>
      <c r="E2" s="4" t="s">
        <v>35</v>
      </c>
      <c r="F2" s="6" t="s">
        <v>80</v>
      </c>
      <c r="G2" s="4" t="s">
        <v>27</v>
      </c>
      <c r="H2" s="4" t="s">
        <v>36</v>
      </c>
      <c r="I2" s="4" t="s">
        <v>37</v>
      </c>
      <c r="J2" s="4"/>
      <c r="K2" s="4" t="s">
        <v>38</v>
      </c>
      <c r="L2" s="4" t="s">
        <v>39</v>
      </c>
      <c r="M2" s="4" t="s">
        <v>40</v>
      </c>
      <c r="N2" s="4"/>
      <c r="O2" s="4" t="s">
        <v>41</v>
      </c>
      <c r="P2" s="4" t="s">
        <v>33</v>
      </c>
      <c r="Q2" s="11">
        <v>4</v>
      </c>
      <c r="R2" s="9" t="str">
        <f t="shared" ref="R2:R256" si="0">IF(AND(Q2&gt;=0,Q2&lt;=2),"The screen time is under normal range. Congratulations on keeping your screen time in check! Continue to keep it under recommended levels",IF(AND(Q2&gt;2,Q2&lt;5),"The screen time is slightly above the normal range.It would be helpful to reduce screen time. The first step is to accurately monitor total screen usage per day. Try and reduce it a little everyday to bring it down to recommended levels. You can use scree"&amp;"n time regulating apps or timer, remove notifications, take regular screen breaks, delete or hide apps that are time wasting, and ask family members to help limit your screen time.",IF(AND(Q2&gt;4,Q2&lt;7),"Monitor your screen time, it is in a concerning range. Often underlying emotions such as boredom, anxiety, loneliness etc can make it hard to regulate screen time. It would be helpful to reduce your screen time. The first step is to accurately monitor tot"&amp;"al screen usage per day. Then try to reduce it a little everyday to bring it down to recommended levels. You can use screen time regulating apps or timer, remove notifications, take regular screen breaks, delete or hide apps that are time wasting and ask "&amp;"family members to help limit screen access.",IF(AND(Q2&gt;6,Q2&lt;9),"The screen time is in the problematic range. Often underlying emotions such as boredom, anxiety, loneliness etc can make it hard to regulate screen time. It would  be helpful  to reduce it. The first step is to accurately monitor total screen usage per da"&amp;"y. Try and reduce it a little everyday to bring it down to recommended levels which is 1-2 hours. In case, it is difficult to self-regulate, seek assistance to learn how to manage screen time. (You can use screen time monitoring apps, remove notifications"&amp;" and ask family members to help limit screen access. Have Green zones at home where you won't use screens at all Eg. Dining table, bed, washrooms etc.
","NA"))))</f>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2" s="11">
        <v>2</v>
      </c>
      <c r="T2" s="9" t="str">
        <f t="shared" ref="T2:T256" si="1">IF(AND(S2&gt;=0,S2&lt;=2),"You are having appropriate levels and quality of sleep. Continue to manage your sleep time well as per recommended levels.",IF(AND(S2&gt;2,S2&lt;5),"The sleep duration is slightly below the normal range. Ideal sleep duration for your age is 8-10 hours per night, and ideal sleep time is 8-10 pm- 6 am. Monitor your sleep duration and try to bring it to the recommended levels. Making small changes in sle"&amp;"ep, eg. sleeping 15 min earlier everyday than the previous night will have drastic benefits in the long run. Stick to a sleep schedule, eat light a few hours before going to sleep, keep your room dark, quiet and cool.",IF(AND(S2&gt;4,S2&lt;7),"Monitor your sleep time and duration. It is in a concerning range. Many negative feelings, habits and work or life related conditions can result in poor quality of sleep. You may not feel the effects of poor sleep, but it still harms you. Making small and"&amp;" manageable changes in sleeping habits, such as sleeping 15 min early every day, will have drastic benefits in the long run. Stick to a sleep schedule, eat light a few hours before going to sleep, keep your room dark, quiet and cool.",IF(AND(S2&gt;6,S2&lt;9),"The sleep duration and quality is problematic. Assistance should be sought to regulate the sleep time, duration and quality and bring it to recommended levels. Many negative feelings, habits and work or life related conditions can result in poor quality o"&amp;"f sleep and you may not feel the effects of poor sleep. Making small and manageable changes in sleeping habits, such as sleeping 15 min early every day, will have drastic benefits in the long run. Stick to a sleep schedule, eat light a few hours before go"&amp;"ing to sleep, keep your room dark, quiet and cool. Setting a sleeping alarm, just like you do for waking up, will also help. In case these methods don’t help, visit a doctor to check if there is any underlying cause making it difficult for you to sleep we"&amp;"ll. ","NA"))))</f>
        <v>You are having appropriate levels and quality of sleep. Continue to manage your sleep time well as per recommended levels.</v>
      </c>
      <c r="U2" s="11">
        <v>6</v>
      </c>
      <c r="V2" s="9" t="str">
        <f t="shared" ref="V2:V256" si="2">IF(AND(U2&gt;=0,U2&lt;=3),"Your eating habits are on track. Keep it up. Continue to manage your eating pattern as per recommended levels.",IF(AND(U2&gt;3,U2&lt;7),"The eating habits are slightly in the concerning range. Modifying eating habits to include more nutritious food like dry fruits, fruits, eggs, vegetables, milk products and reducing junk food, not skipping meals and portion control (eating as per hunger a"&amp;"nd not desire) is recommended.",IF(AND(U2&gt;6,U2&lt;10),"Monitor your eating habits, they are in a concerning range. Sometimes, eating patterns are disturbed due to deficiencies and nutritional imbalances. Health check ups may be needed to rule this out. However sometimes, it is also caused due to lifestyle pre"&amp;"ferences or personal food choices. Modifying eating habits to include more nutritious food like dry fruits, eggs, fruits, vegetables, milk products, reducing junk food, not skipping meals and portion control (eating as per hunger and not desire) is recomm"&amp;"ended. If self regulation does not help, seeing a nutritionist or a medical doctor is recommended.",IF(AND(U2&gt;9,U2&lt;13),"Eating patterns need attention. Sometimes, eating patterns are disturbed due to deficiencies and nutritional imbalances. Health check ups may be needed to rule this out. However sometimes, it is also caused due to lifestyle preferences or personal food ch"&amp;"oices. Modifying eating habits to include more nutritious food and reducing junk food, not skipping meals and portion control (Eating as per hunger and not desire) is recommended. If self regulation does not help, seeing a nutritionist or a medical doctor"&amp;" is recommended. ","NA"))))</f>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2" s="11">
        <v>8</v>
      </c>
      <c r="X2" s="9" t="str">
        <f t="shared" ref="X2:X256" si="3">IF(AND(W2&gt;=0,W2&lt;=3),"You seem to be a very active person! Keep moving those muscles for strength and fun!",IF(AND(W2&gt;3,W2&lt;7),"The physical activity levels are not sufficient.  It is slightly below the normal range. At least one hour of vigorous activity such as an outdoor sport, swimming, cycling, fast walking, strength training are recommended. Gradually increase physical activ"&amp;"ity, adding a few extra minutes each day to bring it to recommended levels. Intense physical activity must (like weights) be done under expert supervision.",IF(AND(W2&gt;6,W2&lt;10),"The physical activity levels are not sufficient.  It is in a concerning range. If there is pain, stiffness or obesity, consult a doctor. If there is lack of interest or and demotivation, take help from parents, teachers or other trusted adults or consult "&amp;"a psychologist. At least one hour of vigorous activity such as an outdoor sport, swimming, cycling, fast walking, strength training are recommended. Gradually increase physical activity, adding a few extra minutes each day to bring it to recommended level"&amp;"s. Intense physical activity must (like weights) be done under expert supervision",IF(AND(W2&gt;9,W2&lt;13),"Physical activity levels are not sufficient. If there is pain, stiffness or obesity, consult a doctor. If there is lack of interest or demotivation, take help from friends, parents, teachers or other trusted adults or consult a psychologist. The easiest w"&amp;"ay to get back to proper physical activity levels is gradually increasing activity adding a few extra minutes each day. Intense physical activity must (like weights) be done under expert supervision.","NA"))))</f>
        <v>The physical activity levels are not sufficient.  It is in a concerning range. If there is pain, stiffness or obesity, consult a doctor. If there is lack of interest or and demotivation, take help from parents, teachers or other trusted adults or consult a psychologist.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2" s="11">
        <v>0</v>
      </c>
      <c r="Z2" s="9" t="str">
        <f t="shared" ref="Z2:Z256" si="4">IF(AND(Y2&gt;=0,Y2&lt;=2),"Your relationship score suggests that you have healthy and good quality relationships with people around you. Continue to manage your relationships well.",IF(AND(Y2&gt;2,Y2&lt;5),"Relationships need attention. Accepting yourself as you are and others as they are , and not giving too much importance to the individual differences can help form better relationships. Forgiving people and accepting that they will think and react differe"&amp;"ntly in different situations, can help in improving the quality of relationships.",IF(AND(Y2&gt;4,Y2&lt;7),"Give attention to your interpersonal relationships. Their quality/quantity is in a concerning range. Most problems in relationships are a result of getting more upset than necessary, doing things that upset others, and avoiding things that can help resolv"&amp;"ing the problem between the people. For eg- when there is a conflict, and you are too angry, you might yell at the person, but not focus on understanding the reason of the conflict which might further worsen it. Accepting yourself as you are and others as"&amp;" they are, and not giving too much importance to the individual differences can help form better relationships. In times of conflict, calm yourself down and take efforts to improve relationships by talking to the person, discussing problems, resolving iss"&amp;"ues, forgiving them and accepting that people will think and react differently in different situations, can help.",IF(AND(Y2&gt;6,Y2&lt;9)," Interpersonal relationships need attention and work. Most problems in relationships are a result of getting more upset than necessary, doing things that upset others, and avoiding things that can help resolving the problem between the people. For eg- whe"&amp;"n there is a conflict, and you are too angry, you might yell at the person, but not focus on understanding the reason of the conflict which might further worsen it. Accepting yourself and others as human beings, and not giving too much importance to the i"&amp;"ndividual differences can help form better relationships. In times of conflict, calm yourself down and take efforts to improve relationships by talking to the person, discussing problems, resolving issues, forgiving them and accepting that people will thi"&amp;"nk and react differently in different situations, can help.","NA"))))</f>
        <v>Your relationship score suggests that you have healthy and good quality relationships with people around you. Continue to manage your relationships well.</v>
      </c>
      <c r="AA2" s="11">
        <v>5</v>
      </c>
      <c r="AB2" s="9" t="str">
        <f t="shared" ref="AB2:AB256" si="5">IF(AND(AA2&gt;=0,AA2&lt;=7), "Your conduct is up to the mark! You are on the right path on treating yourself and everyone right! Continue to manage your conducts well.", IF(AND(AA2&gt;7,AA2&lt;15),"Some of your current behaviors can be improved. Observe your behaviour - what you are doing or avoiding daily. Learn to differentiate between what actions are helpful and unhelpful in the long run. Think of the consequences of your actions for self, other"&amp;"s, in short and long run. Eg. Avoiding studies feels good, but isn’t helpful in the long run. Practice healthy behavioral habits that will be helpful for you and others.",IF(AND(AA2&gt;14,AA2&lt;22),"Some of your current behaviors are in the concerning range. Sometimes we learn to behave in some way because it makes us feel good. However, not everything that feels good is healthy. Eg. Avoiding studies feels good, but isn’t helpful in the long run. Obs"&amp;"erve what you are doing or avoiding daily. Learn to differentiate between what actions are helpful and unhelpful in the long run. Think of the consequences of your actions for self, others, in short and long run. Practice behavioral habits that will be he"&amp;"lpful for you and others. Practice avoiding actions that are unhelpful or harmful for you or others. Even if some action of yours appears beyond control (Eg. overeating), it can be modified with learning behavioral management techniques.",IF(AND(AA2&gt;21,AA2&lt;29),"The effects of your behaviour may not be apparent to you, but your scores indicate they need urgent attention. Sometimes we learn to behave in some way because it makes us feel good. Not everything that feels good is healthy in the long run. Observe what "&amp;"you are doing or avoiding daily. Learn to differentiate between what actions are helpful and unhelpful in the long run. Think of the consequences of your actions for self, others, in short and long run. Eg. Avoiding studies feels good, but isn’t helpful i"&amp;"n the long run. Practise behavioural habits that will be helpful for you and others. Practice avoiding actions that are unhelpful or harmful for you or others. Even if some action of yours appears beyond control, they can be managed. Seek assistance to le"&amp;"arn behavioural management techniques.","NA"))))</f>
        <v>Your conduct is up to the mark! You are on the right path on treating yourself and everyone right! Continue to manage your conducts well.</v>
      </c>
      <c r="AC2" s="11">
        <v>4</v>
      </c>
      <c r="AD2" s="9" t="str">
        <f t="shared" ref="AD2:AD256" si="6">IF(AND(AC2&gt;=0,AC2&lt;=5), "Good thoughts will turn into good actions! You are doing a great job in positively dealing with your thoughts. Continue to manage your thoughts well.", IF(AND(AC2&gt;5,AC2&lt;11),"Your scores suggest that you are experiencing some negative thoughts. We cannot control our thinking, however we can influence it greatly. Whenever you face a difficult or upsetting situation, see if you can respond to it more positively or with an optimi"&amp;"stic mind. If you are finding it difficult to do it yourself, take help from others.",IF(AND(AC2&gt;10,AC2&lt;16),"Your scores suggest that you are experiencing negative thoughts that can be distressing. Our brain is a constant thinking machine. When something happens that we don’t like, we can have negative thoughts. Do not believe all negative thoughts. We cannot co"&amp;"ntrol all our thoughts, however , one can respond to thinking differently. Whenever you face a difficult or upsetting situation, see if you can respond to it more positively or with an optimistic mind. If your thoughts continue to be troublesome, seek ass"&amp;"istance from your parents or any trusted adults and talk to a doctor/therapist to see what's happening and how to manage these issues.",IF(AND(AC2&gt;15,AC2&lt;21),"Your scores suggest that you are experiencing negative thoughts that can be distressing and these thoughts are in a concerning range. Our brain is a constant thinking machine. When something happens that we don’t like, we can have negative thoughts. Do no"&amp;"t believe all negative thoughts. If your thoughts continue to be troublesome, seek assistance from your parents or any trusted adults and talk to a therapist.","NA"))))</f>
        <v>Good thoughts will turn into good actions! You are doing a great job in positively dealing with your thoughts. Continue to manage your thoughts well.</v>
      </c>
      <c r="AE2" s="11">
        <v>4</v>
      </c>
      <c r="AF2" s="9" t="str">
        <f t="shared" ref="AF2:AF256" si="7">IF(AND(AE2&gt;=0,AE2&lt;=3), "Your body seems to be happy with how you are taking care of it! Kudos to you for listening to your body! Continue to manage your body’s health.", IF(AND(AE2&gt;3,AE2&lt;7),"Your physical health might need some attention. Sometimes we  can feel uncomfortable in our body, and that can be a signal of the body to take action. If you have not been feeling well, get a health check up done especially if you haven't got one in the l"&amp;"ast six months. If you are already aware of your physical condition and taking medical assistance, stay on track (through regular medicines, exercise, therapy) with the doctor’s advice.",IF(AND(AE2&gt;6,AE2&lt;10),"Your physical health needs some attention. Sometimes we can feel uncomfortable in our body, and that can be a signal of the body to take action. If you have not been feeling well, get a health check up done. Prolonged and intense distress needs to be eval"&amp;"uated by a doctor. If you are already aware of your physical condition and you are already taking medical assistance (through regular medicines, exercise, therapy) and stay on track with the doctor’s advice.",IF(AND(AE2&gt;9,AE2&lt;13),"Your physical health needs urgent attention.There are many causes of bodily signals and most of them are normal. Sometimes you feel uncomfortable in your body, and that can be a signal of the body to take action. Eg. Hunger signals you to eat food, thirst"&amp;" signals to drink water, pain signals to take action/to take rest. Prolonged and intense distress needs to be evaluated by a doctor. Get your regular health check up done if you haven't done it in the last six months. If you are already aware of your phys"&amp;"ical condition and you are already taking medical assistance, stay on track with the doctor’s advice.","NA"))))</f>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2" s="11">
        <v>6</v>
      </c>
      <c r="AH2" s="9" t="str">
        <f t="shared" ref="AH2:AH256" si="8">IF(AND(AG2&gt;=0,AG2&lt;=7), "Congrats on how well you are managing your emotions! Continue the good work.", IF(AND(AG2&gt;7,AG2&lt;15),"Your scores suggest that you are experiencing some negative emotions. Think of ways to make yourself feel better when you are feeling intense negative emotions. Eg - You can take a long walk, read a light hearted book, watch a movie/series, talk to a frie"&amp;"nd etc.",IF(AND(AG2&gt;14,AG2&lt;22),"Your scores suggest that you are experiencing negative emotions more than normal. Our emotions come from our thinking, life events and the processes of our brain itself. Intense negative emotions can reduce our ability to express the skills/knowledge we a"&amp;"lready have acquired, and reduce ability to learn and understand new things.Managing and regulating emotions is possible, and we can do this by modeling  (learning or understanding from) others who manage their emotions well. Intense and prolonged negativ"&amp;"e emotions can cause you emotional pain, reduce clear thinking, lead you to do things that are unhelpful, and avoid doing things that could have helped. Try ways to make yourself feel better when you are feeling intense negative emotions. Eg - You can tak"&amp;"e a long walk, read a light hearted book, watch a movie/series, talk to a friend etc. If the emotions continue to be distressing, seek assistance to manage feelings from trusted adults such as parents and your teachers.  If your school has a counselor, pl"&amp;"ease visit them.",IF(AND(AG2&gt;21,AG2&lt;29),"Your negative emotions need urgent attention. Our emotions come from our thinking, life events and the processes of our brain itself. Intense negative emotions also reduce your ability to express the skills/knowledge you already have acquired, and reduce "&amp;"new acquisition. Managing and regulating emotions is possible, and we generally do this by modelling others who manage their emotions well. Although feeling negative emotions is necessary to take action and protect one from problems. If these feelings are"&amp;" either causing a lot of emotional pain, or leading to unhelpful actions, interfering with academics or relationships, seek assistance immediately to learn to manage distressing emotions. Managing feelings well is the key to achieving your goals in all ar"&amp;"eas of life efficiently. Other effective techniques to manage feelings can be learnt from trained psychologists and counsellors.","NA"))))</f>
        <v>Congrats on how well you are managing your emotions! Continue the good work.</v>
      </c>
      <c r="AI2" s="11">
        <v>1</v>
      </c>
      <c r="AJ2" s="11">
        <v>39</v>
      </c>
      <c r="AK2" s="4" t="str">
        <f t="shared" ref="AK2:AK256" si="9">IF(AND(AJ2&gt;=0,AJ2&lt;=32), "The overall score is excellent. Continue to take good of yourself. The recommendations about sleep, screen time, eating patterns, physical activity, managing your behaviour and emotions are being followed well. Relationships and physical health also appea"&amp;"r to be in good order. Continue to follow the recommendations to stay on track. ", IF(AND(AJ2&gt;32,AJ2&lt;=64),"The overall score is good but there is room for improvement. Most of the well-being indicators are healthy, but some need attention and action on your part. Ignoring them might lead to worsening of problems. Take a look at the recommendations in each area"&amp;" to see what you can do. Remember, a stitch in time saves nine.",IF(AND(AJ2&gt;64,AJ2&lt;=96),"The overall scores are concerning. You are facing problems that affect your well-being. This is the right time to take action. Waiting for problems to resolve on their own without taking action can make them worse. Take a look at each section so you can t"&amp;"ake action today.",IF(AND(AJ2&gt;96,AJ2&lt;=128), "The overall scores are problematic. The details provided below should be checked for the issues being faced. These issues require additional evaluation and assistance. A consultation with a counsellor or psychologist is advised. Many people go through thi"&amp;"s during adolescence and are able to successfully deal with the challenges they are going through. This is the right time to take action. Waiting for problems to resolve on their own without taking action can make them worse. Take a look at each section s"&amp;"o you can take action today.","NA"))))</f>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2" s="4"/>
      <c r="AM2" s="4"/>
      <c r="AN2" s="4"/>
      <c r="AO2" s="4"/>
      <c r="AP2" s="4"/>
      <c r="AQ2" s="4"/>
      <c r="AR2" s="4"/>
      <c r="AS2" s="4"/>
      <c r="AT2" s="4"/>
      <c r="AU2" s="4"/>
      <c r="AV2" s="4"/>
      <c r="AW2" s="4"/>
      <c r="AX2" s="4"/>
      <c r="AY2" s="4"/>
      <c r="AZ2" s="4"/>
      <c r="BA2" s="4"/>
      <c r="BB2" s="4"/>
      <c r="BC2" s="4"/>
      <c r="BD2" s="4"/>
      <c r="BE2" s="4"/>
      <c r="BF2" s="4"/>
      <c r="BG2" s="4"/>
      <c r="BH2" s="4"/>
      <c r="BI2" s="4"/>
      <c r="BJ2" s="4"/>
      <c r="BK2" s="4"/>
      <c r="BL2" s="4"/>
      <c r="BM2" s="4"/>
      <c r="BN2" s="4"/>
      <c r="BO2" s="4"/>
      <c r="BP2" s="4"/>
      <c r="BQ2" s="4"/>
      <c r="BR2" s="4"/>
      <c r="BS2" s="4"/>
      <c r="BT2" s="4"/>
      <c r="BU2" s="4"/>
      <c r="BV2" s="4"/>
      <c r="BW2" s="4"/>
      <c r="BX2" s="4"/>
      <c r="BY2" s="4"/>
      <c r="BZ2" s="4"/>
      <c r="CA2" s="4"/>
      <c r="CB2" s="4"/>
      <c r="CC2" s="4"/>
    </row>
    <row r="3" spans="1:81" ht="15.75" customHeight="1" x14ac:dyDescent="0.3">
      <c r="A3" s="3">
        <v>45495.388818993059</v>
      </c>
      <c r="B3" s="4" t="s">
        <v>79</v>
      </c>
      <c r="C3" s="4" t="s">
        <v>25</v>
      </c>
      <c r="D3" s="5">
        <v>12</v>
      </c>
      <c r="E3" s="4" t="s">
        <v>35</v>
      </c>
      <c r="F3" s="6" t="s">
        <v>80</v>
      </c>
      <c r="G3" s="4" t="s">
        <v>49</v>
      </c>
      <c r="H3" s="4" t="s">
        <v>28</v>
      </c>
      <c r="I3" s="4" t="s">
        <v>81</v>
      </c>
      <c r="J3" s="4"/>
      <c r="K3" s="4" t="s">
        <v>29</v>
      </c>
      <c r="L3" s="4" t="s">
        <v>82</v>
      </c>
      <c r="M3" s="4" t="s">
        <v>83</v>
      </c>
      <c r="N3" s="4"/>
      <c r="O3" s="4" t="s">
        <v>29</v>
      </c>
      <c r="P3" s="4" t="s">
        <v>84</v>
      </c>
      <c r="Q3" s="11">
        <v>4</v>
      </c>
      <c r="R3" s="9" t="str">
        <f t="shared" si="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3" s="11">
        <v>6</v>
      </c>
      <c r="T3" s="9" t="str">
        <f t="shared" si="1"/>
        <v>Monitor your sleep time and duration. It is in a concerning range. Many negative feelings, habits and work or life related conditions can result in poor quality of sleep. You may not feel the effects of poor sleep, but it still harms you. Making small and manageable changes in sleeping habits, such as sleeping 15 min early every day, will have drastic benefits in the long run. Stick to a sleep schedule, eat light a few hours before going to sleep, keep your room dark, quiet and cool.</v>
      </c>
      <c r="U3" s="11">
        <v>5</v>
      </c>
      <c r="V3" s="9" t="str">
        <f t="shared" si="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3" s="11">
        <v>5</v>
      </c>
      <c r="X3" s="9" t="str">
        <f t="shared" si="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3" s="11">
        <v>0</v>
      </c>
      <c r="Z3" s="9" t="str">
        <f t="shared" si="4"/>
        <v>Your relationship score suggests that you have healthy and good quality relationships with people around you. Continue to manage your relationships well.</v>
      </c>
      <c r="AA3" s="11">
        <v>6</v>
      </c>
      <c r="AB3" s="9" t="str">
        <f t="shared" si="5"/>
        <v>Your conduct is up to the mark! You are on the right path on treating yourself and everyone right! Continue to manage your conducts well.</v>
      </c>
      <c r="AC3" s="11">
        <v>3</v>
      </c>
      <c r="AD3" s="9" t="str">
        <f t="shared" si="6"/>
        <v>Good thoughts will turn into good actions! You are doing a great job in positively dealing with your thoughts. Continue to manage your thoughts well.</v>
      </c>
      <c r="AE3" s="11">
        <v>5</v>
      </c>
      <c r="AF3" s="9" t="str">
        <f t="shared" si="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3" s="11">
        <v>4</v>
      </c>
      <c r="AH3" s="9" t="str">
        <f t="shared" si="8"/>
        <v>Congrats on how well you are managing your emotions! Continue the good work.</v>
      </c>
      <c r="AI3" s="11">
        <v>2</v>
      </c>
      <c r="AJ3" s="11">
        <v>38</v>
      </c>
      <c r="AK3" s="4" t="str">
        <f t="shared" si="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3" s="4"/>
      <c r="AM3" s="4"/>
      <c r="AN3" s="4"/>
      <c r="AO3" s="4"/>
      <c r="AP3" s="4"/>
      <c r="AQ3" s="4"/>
      <c r="AR3" s="4"/>
      <c r="AS3" s="4"/>
      <c r="AT3" s="4"/>
      <c r="AU3" s="4"/>
      <c r="AV3" s="4"/>
      <c r="AW3" s="4"/>
      <c r="AX3" s="4"/>
      <c r="AY3" s="4"/>
      <c r="AZ3" s="4"/>
      <c r="BA3" s="4"/>
      <c r="BB3" s="4"/>
      <c r="BC3" s="4"/>
      <c r="BD3" s="4"/>
      <c r="BE3" s="4"/>
      <c r="BF3" s="4"/>
      <c r="BG3" s="4"/>
      <c r="BH3" s="4"/>
      <c r="BI3" s="4"/>
      <c r="BJ3" s="4"/>
      <c r="BK3" s="4"/>
      <c r="BL3" s="4"/>
      <c r="BM3" s="4"/>
      <c r="BN3" s="4"/>
      <c r="BO3" s="4"/>
      <c r="BP3" s="4"/>
      <c r="BQ3" s="4"/>
      <c r="BR3" s="4"/>
      <c r="BS3" s="4"/>
      <c r="BT3" s="4"/>
      <c r="BU3" s="4"/>
      <c r="BV3" s="4"/>
      <c r="BW3" s="4"/>
      <c r="BX3" s="4"/>
      <c r="BY3" s="4"/>
      <c r="BZ3" s="4"/>
      <c r="CA3" s="4"/>
      <c r="CB3" s="4"/>
      <c r="CC3" s="4"/>
    </row>
    <row r="4" spans="1:81" ht="15.75" customHeight="1" x14ac:dyDescent="0.3">
      <c r="A4" s="3">
        <v>45495.389047233803</v>
      </c>
      <c r="B4" s="4" t="s">
        <v>117</v>
      </c>
      <c r="C4" s="4" t="s">
        <v>25</v>
      </c>
      <c r="D4" s="5">
        <v>13</v>
      </c>
      <c r="E4" s="4" t="s">
        <v>35</v>
      </c>
      <c r="F4" s="6" t="s">
        <v>80</v>
      </c>
      <c r="G4" s="4" t="s">
        <v>27</v>
      </c>
      <c r="H4" s="4" t="s">
        <v>60</v>
      </c>
      <c r="I4" s="4" t="s">
        <v>118</v>
      </c>
      <c r="J4" s="4"/>
      <c r="K4" s="4" t="s">
        <v>41</v>
      </c>
      <c r="L4" s="4" t="s">
        <v>119</v>
      </c>
      <c r="M4" s="4" t="s">
        <v>120</v>
      </c>
      <c r="N4" s="4"/>
      <c r="O4" s="4" t="s">
        <v>32</v>
      </c>
      <c r="P4" s="4" t="s">
        <v>47</v>
      </c>
      <c r="Q4" s="11">
        <v>3</v>
      </c>
      <c r="R4" s="9" t="str">
        <f t="shared" si="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4" s="11">
        <v>2</v>
      </c>
      <c r="T4" s="9" t="str">
        <f t="shared" si="1"/>
        <v>You are having appropriate levels and quality of sleep. Continue to manage your sleep time well as per recommended levels.</v>
      </c>
      <c r="U4" s="11">
        <v>5</v>
      </c>
      <c r="V4" s="9" t="str">
        <f t="shared" si="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4" s="11">
        <v>7</v>
      </c>
      <c r="X4" s="9" t="str">
        <f t="shared" si="3"/>
        <v>The physical activity levels are not sufficient.  It is in a concerning range. If there is pain, stiffness or obesity, consult a doctor. If there is lack of interest or and demotivation, take help from parents, teachers or other trusted adults or consult a psychologist.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4" s="11">
        <v>3</v>
      </c>
      <c r="Z4" s="9" t="str">
        <f t="shared" si="4"/>
        <v>Relationships need attention. Accepting yourself as you are and others as they are , and not giving too much importance to the individual differences can help form better relationships. Forgiving people and accepting that they will think and react differently in different situations, can help in improving the quality of relationships.</v>
      </c>
      <c r="AA4" s="11">
        <v>4</v>
      </c>
      <c r="AB4" s="9" t="str">
        <f t="shared" si="5"/>
        <v>Your conduct is up to the mark! You are on the right path on treating yourself and everyone right! Continue to manage your conducts well.</v>
      </c>
      <c r="AC4" s="11">
        <v>3</v>
      </c>
      <c r="AD4" s="9" t="str">
        <f t="shared" si="6"/>
        <v>Good thoughts will turn into good actions! You are doing a great job in positively dealing with your thoughts. Continue to manage your thoughts well.</v>
      </c>
      <c r="AE4" s="11">
        <v>5</v>
      </c>
      <c r="AF4" s="9" t="str">
        <f t="shared" si="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4" s="11">
        <v>2</v>
      </c>
      <c r="AH4" s="9" t="str">
        <f t="shared" si="8"/>
        <v>Congrats on how well you are managing your emotions! Continue the good work.</v>
      </c>
      <c r="AI4" s="11">
        <v>1</v>
      </c>
      <c r="AJ4" s="11">
        <v>34</v>
      </c>
      <c r="AK4" s="4" t="str">
        <f t="shared" si="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4" s="4"/>
      <c r="AM4" s="4"/>
      <c r="AN4" s="4"/>
      <c r="AO4" s="4"/>
      <c r="AP4" s="4"/>
      <c r="AQ4" s="4"/>
      <c r="AR4" s="4"/>
      <c r="AS4" s="4"/>
      <c r="AT4" s="4"/>
      <c r="AU4" s="4"/>
      <c r="AV4" s="4"/>
      <c r="AW4" s="4"/>
      <c r="AX4" s="4"/>
      <c r="AY4" s="4"/>
      <c r="AZ4" s="4"/>
      <c r="BA4" s="4"/>
      <c r="BB4" s="4"/>
      <c r="BC4" s="4"/>
      <c r="BD4" s="4"/>
      <c r="BE4" s="4"/>
      <c r="BF4" s="4"/>
      <c r="BG4" s="4"/>
      <c r="BH4" s="4"/>
      <c r="BI4" s="4"/>
      <c r="BJ4" s="4"/>
      <c r="BK4" s="4"/>
      <c r="BL4" s="4"/>
      <c r="BM4" s="4"/>
      <c r="BN4" s="4"/>
      <c r="BO4" s="4"/>
      <c r="BP4" s="4"/>
      <c r="BQ4" s="4"/>
      <c r="BR4" s="4"/>
      <c r="BS4" s="4"/>
      <c r="BT4" s="4"/>
      <c r="BU4" s="4"/>
      <c r="BV4" s="4"/>
      <c r="BW4" s="4"/>
      <c r="BX4" s="4"/>
      <c r="BY4" s="4"/>
      <c r="BZ4" s="4"/>
      <c r="CA4" s="4"/>
      <c r="CB4" s="4"/>
      <c r="CC4" s="4"/>
    </row>
    <row r="5" spans="1:81" ht="15.75" customHeight="1" x14ac:dyDescent="0.3">
      <c r="A5" s="3">
        <v>45495.389360659719</v>
      </c>
      <c r="B5" s="4" t="s">
        <v>48</v>
      </c>
      <c r="C5" s="4" t="s">
        <v>25</v>
      </c>
      <c r="D5" s="5">
        <v>14</v>
      </c>
      <c r="E5" s="4" t="s">
        <v>26</v>
      </c>
      <c r="F5" s="6" t="s">
        <v>80</v>
      </c>
      <c r="G5" s="4" t="s">
        <v>49</v>
      </c>
      <c r="H5" s="4" t="s">
        <v>36</v>
      </c>
      <c r="I5" s="4" t="s">
        <v>50</v>
      </c>
      <c r="J5" s="4"/>
      <c r="K5" s="4" t="s">
        <v>38</v>
      </c>
      <c r="L5" s="4" t="s">
        <v>51</v>
      </c>
      <c r="M5" s="4" t="s">
        <v>52</v>
      </c>
      <c r="N5" s="4"/>
      <c r="O5" s="4" t="s">
        <v>32</v>
      </c>
      <c r="P5" s="4" t="s">
        <v>47</v>
      </c>
      <c r="Q5" s="11">
        <v>0</v>
      </c>
      <c r="R5" s="9" t="str">
        <f t="shared" si="0"/>
        <v>The screen time is under normal range. Congratulations on keeping your screen time in check! Continue to keep it under recommended levels</v>
      </c>
      <c r="S5" s="11">
        <v>1</v>
      </c>
      <c r="T5" s="9" t="str">
        <f t="shared" si="1"/>
        <v>You are having appropriate levels and quality of sleep. Continue to manage your sleep time well as per recommended levels.</v>
      </c>
      <c r="U5" s="11">
        <v>4</v>
      </c>
      <c r="V5" s="9" t="str">
        <f t="shared" si="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5" s="11">
        <v>6</v>
      </c>
      <c r="X5" s="9" t="str">
        <f t="shared" si="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5" s="11">
        <v>2</v>
      </c>
      <c r="Z5" s="9" t="str">
        <f t="shared" si="4"/>
        <v>Your relationship score suggests that you have healthy and good quality relationships with people around you. Continue to manage your relationships well.</v>
      </c>
      <c r="AA5" s="11">
        <v>5</v>
      </c>
      <c r="AB5" s="9" t="str">
        <f t="shared" si="5"/>
        <v>Your conduct is up to the mark! You are on the right path on treating yourself and everyone right! Continue to manage your conducts well.</v>
      </c>
      <c r="AC5" s="11">
        <v>4</v>
      </c>
      <c r="AD5" s="9" t="str">
        <f t="shared" si="6"/>
        <v>Good thoughts will turn into good actions! You are doing a great job in positively dealing with your thoughts. Continue to manage your thoughts well.</v>
      </c>
      <c r="AE5" s="11">
        <v>6</v>
      </c>
      <c r="AF5" s="9" t="str">
        <f t="shared" si="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5" s="11">
        <v>7</v>
      </c>
      <c r="AH5" s="9" t="str">
        <f t="shared" si="8"/>
        <v>Congrats on how well you are managing your emotions! Continue the good work.</v>
      </c>
      <c r="AI5" s="11">
        <v>1</v>
      </c>
      <c r="AJ5" s="11">
        <v>35</v>
      </c>
      <c r="AK5" s="4" t="str">
        <f t="shared" si="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5" s="4"/>
      <c r="AM5" s="4"/>
      <c r="AN5" s="4"/>
      <c r="AO5" s="4"/>
      <c r="AP5" s="4"/>
      <c r="AQ5" s="4"/>
      <c r="AR5" s="4"/>
      <c r="AS5" s="4"/>
      <c r="AT5" s="4"/>
      <c r="AU5" s="4"/>
      <c r="AV5" s="4"/>
      <c r="AW5" s="4"/>
      <c r="AX5" s="4"/>
      <c r="AY5" s="4"/>
      <c r="AZ5" s="4"/>
      <c r="BA5" s="4"/>
      <c r="BB5" s="4"/>
      <c r="BC5" s="4"/>
      <c r="BD5" s="4"/>
      <c r="BE5" s="4"/>
      <c r="BF5" s="4"/>
      <c r="BG5" s="4"/>
      <c r="BH5" s="4"/>
      <c r="BI5" s="4"/>
      <c r="BJ5" s="4"/>
      <c r="BK5" s="4"/>
      <c r="BL5" s="4"/>
      <c r="BM5" s="4"/>
      <c r="BN5" s="4"/>
      <c r="BO5" s="4"/>
      <c r="BP5" s="4"/>
      <c r="BQ5" s="4"/>
      <c r="BR5" s="4"/>
      <c r="BS5" s="4"/>
      <c r="BT5" s="4"/>
      <c r="BU5" s="4"/>
      <c r="BV5" s="4"/>
      <c r="BW5" s="4"/>
      <c r="BX5" s="4"/>
      <c r="BY5" s="4"/>
      <c r="BZ5" s="4"/>
      <c r="CA5" s="4"/>
      <c r="CB5" s="4"/>
      <c r="CC5" s="4"/>
    </row>
    <row r="6" spans="1:81" ht="15.75" customHeight="1" x14ac:dyDescent="0.3">
      <c r="A6" s="3">
        <v>45495.389892662039</v>
      </c>
      <c r="B6" s="4" t="s">
        <v>85</v>
      </c>
      <c r="C6" s="4" t="s">
        <v>25</v>
      </c>
      <c r="D6" s="5">
        <v>12</v>
      </c>
      <c r="E6" s="4" t="s">
        <v>86</v>
      </c>
      <c r="F6" s="6" t="s">
        <v>80</v>
      </c>
      <c r="G6" s="4" t="s">
        <v>43</v>
      </c>
      <c r="H6" s="4" t="s">
        <v>60</v>
      </c>
      <c r="I6" s="4" t="s">
        <v>87</v>
      </c>
      <c r="J6" s="4"/>
      <c r="K6" s="4" t="s">
        <v>41</v>
      </c>
      <c r="L6" s="4" t="s">
        <v>88</v>
      </c>
      <c r="M6" s="4" t="s">
        <v>89</v>
      </c>
      <c r="N6" s="4"/>
      <c r="O6" s="4" t="s">
        <v>41</v>
      </c>
      <c r="P6" s="4" t="s">
        <v>47</v>
      </c>
      <c r="Q6" s="11">
        <v>1</v>
      </c>
      <c r="R6" s="9" t="str">
        <f t="shared" si="0"/>
        <v>The screen time is under normal range. Congratulations on keeping your screen time in check! Continue to keep it under recommended levels</v>
      </c>
      <c r="S6" s="11">
        <v>0</v>
      </c>
      <c r="T6" s="9" t="str">
        <f t="shared" si="1"/>
        <v>You are having appropriate levels and quality of sleep. Continue to manage your sleep time well as per recommended levels.</v>
      </c>
      <c r="U6" s="11">
        <v>4</v>
      </c>
      <c r="V6" s="9" t="str">
        <f t="shared" si="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6" s="11">
        <v>9</v>
      </c>
      <c r="X6" s="9" t="str">
        <f t="shared" si="3"/>
        <v>The physical activity levels are not sufficient.  It is in a concerning range. If there is pain, stiffness or obesity, consult a doctor. If there is lack of interest or and demotivation, take help from parents, teachers or other trusted adults or consult a psychologist.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6" s="11">
        <v>2</v>
      </c>
      <c r="Z6" s="9" t="str">
        <f t="shared" si="4"/>
        <v>Your relationship score suggests that you have healthy and good quality relationships with people around you. Continue to manage your relationships well.</v>
      </c>
      <c r="AA6" s="11">
        <v>9</v>
      </c>
      <c r="AB6" s="9" t="str">
        <f t="shared" si="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6" s="11">
        <v>3</v>
      </c>
      <c r="AD6" s="9" t="str">
        <f t="shared" si="6"/>
        <v>Good thoughts will turn into good actions! You are doing a great job in positively dealing with your thoughts. Continue to manage your thoughts well.</v>
      </c>
      <c r="AE6" s="11">
        <v>7</v>
      </c>
      <c r="AF6" s="9" t="str">
        <f t="shared" si="7"/>
        <v>Your physical health needs some attention. Sometimes we can feel uncomfortable in our body, and that can be a signal of the body to take action. If you have not been feeling well, get a health check up done. Prolonged and intense distress needs to be evaluated by a doctor. If you are already aware of your physical condition and you are already taking medical assistance (through regular medicines, exercise, therapy) and stay on track with the doctor’s advice.</v>
      </c>
      <c r="AG6" s="11">
        <v>6</v>
      </c>
      <c r="AH6" s="9" t="str">
        <f t="shared" si="8"/>
        <v>Congrats on how well you are managing your emotions! Continue the good work.</v>
      </c>
      <c r="AI6" s="11">
        <v>3</v>
      </c>
      <c r="AJ6" s="11">
        <v>41</v>
      </c>
      <c r="AK6" s="4" t="str">
        <f t="shared" si="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6" s="4"/>
      <c r="AM6" s="4"/>
      <c r="AN6" s="4"/>
      <c r="AO6" s="4"/>
      <c r="AP6" s="4"/>
      <c r="AQ6" s="4"/>
      <c r="AR6" s="4"/>
      <c r="AS6" s="4"/>
      <c r="AT6" s="4"/>
      <c r="AU6" s="4"/>
      <c r="AV6" s="4"/>
      <c r="AW6" s="4"/>
      <c r="AX6" s="4"/>
      <c r="AY6" s="4"/>
      <c r="AZ6" s="4"/>
      <c r="BA6" s="4"/>
      <c r="BB6" s="4"/>
      <c r="BC6" s="4"/>
      <c r="BD6" s="4"/>
      <c r="BE6" s="4"/>
      <c r="BF6" s="4"/>
      <c r="BG6" s="4"/>
      <c r="BH6" s="4"/>
      <c r="BI6" s="4"/>
      <c r="BJ6" s="4"/>
      <c r="BK6" s="4"/>
      <c r="BL6" s="4"/>
      <c r="BM6" s="4"/>
      <c r="BN6" s="4"/>
      <c r="BO6" s="4"/>
      <c r="BP6" s="4"/>
      <c r="BQ6" s="4"/>
      <c r="BR6" s="4"/>
      <c r="BS6" s="4"/>
      <c r="BT6" s="4"/>
      <c r="BU6" s="4"/>
      <c r="BV6" s="4"/>
      <c r="BW6" s="4"/>
      <c r="BX6" s="4"/>
      <c r="BY6" s="4"/>
      <c r="BZ6" s="4"/>
      <c r="CA6" s="4"/>
      <c r="CB6" s="4"/>
      <c r="CC6" s="4"/>
    </row>
    <row r="7" spans="1:81" ht="15.75" customHeight="1" x14ac:dyDescent="0.3">
      <c r="A7" s="3">
        <v>45495.390129375002</v>
      </c>
      <c r="B7" s="4" t="s">
        <v>70</v>
      </c>
      <c r="C7" s="4" t="s">
        <v>25</v>
      </c>
      <c r="D7" s="5">
        <v>13</v>
      </c>
      <c r="E7" s="4" t="s">
        <v>35</v>
      </c>
      <c r="F7" s="6" t="s">
        <v>80</v>
      </c>
      <c r="G7" s="4" t="s">
        <v>27</v>
      </c>
      <c r="H7" s="4" t="s">
        <v>28</v>
      </c>
      <c r="I7" s="4" t="s">
        <v>71</v>
      </c>
      <c r="J7" s="4"/>
      <c r="K7" s="4" t="s">
        <v>41</v>
      </c>
      <c r="L7" s="4" t="s">
        <v>72</v>
      </c>
      <c r="M7" s="4" t="s">
        <v>73</v>
      </c>
      <c r="N7" s="4"/>
      <c r="O7" s="4" t="s">
        <v>41</v>
      </c>
      <c r="P7" s="4" t="s">
        <v>33</v>
      </c>
      <c r="Q7" s="11">
        <v>3</v>
      </c>
      <c r="R7" s="9" t="str">
        <f t="shared" si="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7" s="11">
        <v>0</v>
      </c>
      <c r="T7" s="9" t="str">
        <f t="shared" si="1"/>
        <v>You are having appropriate levels and quality of sleep. Continue to manage your sleep time well as per recommended levels.</v>
      </c>
      <c r="U7" s="11">
        <v>5</v>
      </c>
      <c r="V7" s="9" t="str">
        <f t="shared" si="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7" s="11">
        <v>3</v>
      </c>
      <c r="X7" s="9" t="str">
        <f t="shared" si="3"/>
        <v>You seem to be a very active person! Keep moving those muscles for strength and fun!</v>
      </c>
      <c r="Y7" s="11">
        <v>3</v>
      </c>
      <c r="Z7" s="9" t="str">
        <f t="shared" si="4"/>
        <v>Relationships need attention. Accepting yourself as you are and others as they are , and not giving too much importance to the individual differences can help form better relationships. Forgiving people and accepting that they will think and react differently in different situations, can help in improving the quality of relationships.</v>
      </c>
      <c r="AA7" s="11">
        <v>6</v>
      </c>
      <c r="AB7" s="9" t="str">
        <f t="shared" si="5"/>
        <v>Your conduct is up to the mark! You are on the right path on treating yourself and everyone right! Continue to manage your conducts well.</v>
      </c>
      <c r="AC7" s="11">
        <v>6</v>
      </c>
      <c r="AD7" s="9" t="str">
        <f t="shared" si="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7" s="11">
        <v>5</v>
      </c>
      <c r="AF7" s="9" t="str">
        <f t="shared" si="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7" s="11">
        <v>10</v>
      </c>
      <c r="AH7" s="9" t="str">
        <f t="shared" si="8"/>
        <v>Your scores suggest that you are experiencing some negative emotions. Think of ways to make yourself feel better when you are feeling intense negative emotions. Eg - You can take a long walk, read a light hearted book, watch a movie/series, talk to a friend etc.</v>
      </c>
      <c r="AI7" s="11">
        <v>1</v>
      </c>
      <c r="AJ7" s="11">
        <v>41</v>
      </c>
      <c r="AK7" s="4" t="str">
        <f t="shared" si="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7" s="4"/>
      <c r="AM7" s="4"/>
      <c r="AN7" s="4"/>
      <c r="AO7" s="4"/>
      <c r="AP7" s="4"/>
      <c r="AQ7" s="4"/>
      <c r="AR7" s="4"/>
      <c r="AS7" s="4"/>
      <c r="AT7" s="4"/>
      <c r="AU7" s="4"/>
      <c r="AV7" s="4"/>
      <c r="AW7" s="4"/>
      <c r="AX7" s="4"/>
      <c r="AY7" s="4"/>
      <c r="AZ7" s="4"/>
      <c r="BA7" s="4"/>
      <c r="BB7" s="4"/>
      <c r="BC7" s="4"/>
      <c r="BD7" s="4"/>
      <c r="BE7" s="4"/>
      <c r="BF7" s="4"/>
      <c r="BG7" s="4"/>
      <c r="BH7" s="4"/>
      <c r="BI7" s="4"/>
      <c r="BJ7" s="4"/>
      <c r="BK7" s="4"/>
      <c r="BL7" s="4"/>
      <c r="BM7" s="4"/>
      <c r="BN7" s="4"/>
      <c r="BO7" s="4"/>
      <c r="BP7" s="4"/>
      <c r="BQ7" s="4"/>
      <c r="BR7" s="4"/>
      <c r="BS7" s="4"/>
      <c r="BT7" s="4"/>
      <c r="BU7" s="4"/>
      <c r="BV7" s="4"/>
      <c r="BW7" s="4"/>
      <c r="BX7" s="4"/>
      <c r="BY7" s="4"/>
      <c r="BZ7" s="4"/>
      <c r="CA7" s="4"/>
      <c r="CB7" s="4"/>
      <c r="CC7" s="4"/>
    </row>
    <row r="8" spans="1:81" ht="15.75" customHeight="1" x14ac:dyDescent="0.3">
      <c r="A8" s="3">
        <v>45495.390547268522</v>
      </c>
      <c r="B8" s="4" t="s">
        <v>53</v>
      </c>
      <c r="C8" s="4" t="s">
        <v>25</v>
      </c>
      <c r="D8" s="5">
        <v>13</v>
      </c>
      <c r="E8" s="4" t="s">
        <v>26</v>
      </c>
      <c r="F8" s="6" t="s">
        <v>80</v>
      </c>
      <c r="G8" s="4" t="s">
        <v>43</v>
      </c>
      <c r="H8" s="4" t="s">
        <v>36</v>
      </c>
      <c r="I8" s="4" t="s">
        <v>54</v>
      </c>
      <c r="J8" s="4"/>
      <c r="K8" s="4" t="s">
        <v>29</v>
      </c>
      <c r="L8" s="4" t="s">
        <v>55</v>
      </c>
      <c r="M8" s="4" t="s">
        <v>56</v>
      </c>
      <c r="N8" s="4"/>
      <c r="O8" s="4" t="s">
        <v>41</v>
      </c>
      <c r="P8" s="4" t="s">
        <v>57</v>
      </c>
      <c r="Q8" s="11">
        <v>5</v>
      </c>
      <c r="R8" s="9" t="str">
        <f t="shared" si="0"/>
        <v>Monitor your screen time, it is in a concerning range. Often underlying emotions such as boredom, anxiety, loneliness etc can make it hard to regulate screen time. It would be helpful to reduce your screen time. The first step is to accurately monitor total screen usage per day. Then try to reduce it a little everyday to bring it down to recommended levels. You can use screen time regulating apps or timer, remove notifications, take regular screen breaks, delete or hide apps that are time wasting and ask family members to help limit screen access.</v>
      </c>
      <c r="S8" s="11">
        <v>2</v>
      </c>
      <c r="T8" s="9" t="str">
        <f t="shared" si="1"/>
        <v>You are having appropriate levels and quality of sleep. Continue to manage your sleep time well as per recommended levels.</v>
      </c>
      <c r="U8" s="11">
        <v>2</v>
      </c>
      <c r="V8" s="9" t="str">
        <f t="shared" si="2"/>
        <v>Your eating habits are on track. Keep it up. Continue to manage your eating pattern as per recommended levels.</v>
      </c>
      <c r="W8" s="11">
        <v>4</v>
      </c>
      <c r="X8" s="9" t="str">
        <f t="shared" si="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8" s="11">
        <v>0</v>
      </c>
      <c r="Z8" s="9" t="str">
        <f t="shared" si="4"/>
        <v>Your relationship score suggests that you have healthy and good quality relationships with people around you. Continue to manage your relationships well.</v>
      </c>
      <c r="AA8" s="11">
        <v>4</v>
      </c>
      <c r="AB8" s="9" t="str">
        <f t="shared" si="5"/>
        <v>Your conduct is up to the mark! You are on the right path on treating yourself and everyone right! Continue to manage your conducts well.</v>
      </c>
      <c r="AC8" s="11">
        <v>4</v>
      </c>
      <c r="AD8" s="9" t="str">
        <f t="shared" si="6"/>
        <v>Good thoughts will turn into good actions! You are doing a great job in positively dealing with your thoughts. Continue to manage your thoughts well.</v>
      </c>
      <c r="AE8" s="11">
        <v>4</v>
      </c>
      <c r="AF8" s="9" t="str">
        <f t="shared" si="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8" s="11">
        <v>6</v>
      </c>
      <c r="AH8" s="9" t="str">
        <f t="shared" si="8"/>
        <v>Congrats on how well you are managing your emotions! Continue the good work.</v>
      </c>
      <c r="AI8" s="11">
        <v>0</v>
      </c>
      <c r="AJ8" s="11">
        <v>31</v>
      </c>
      <c r="AK8" s="4" t="str">
        <f t="shared" si="9"/>
        <v xml:space="preserve">The overall score is excellent. Continue to take good of yourself. The recommendations about sleep, screen time, eating patterns, physical activity, managing your behaviour and emotions are being followed well. Relationships and physical health also appear to be in good order. Continue to follow the recommendations to stay on track. </v>
      </c>
      <c r="AL8" s="4"/>
      <c r="AM8" s="4"/>
      <c r="AN8" s="4"/>
      <c r="AO8" s="4"/>
      <c r="AP8" s="4"/>
      <c r="AQ8" s="4"/>
      <c r="AR8" s="4"/>
      <c r="AS8" s="4"/>
      <c r="AT8" s="4"/>
      <c r="AU8" s="4"/>
      <c r="AV8" s="4"/>
      <c r="AW8" s="4"/>
      <c r="AX8" s="4"/>
      <c r="AY8" s="4"/>
      <c r="AZ8" s="4"/>
      <c r="BA8" s="4"/>
      <c r="BB8" s="4"/>
      <c r="BC8" s="4"/>
      <c r="BD8" s="4"/>
      <c r="BE8" s="4"/>
      <c r="BF8" s="4"/>
      <c r="BG8" s="4"/>
      <c r="BH8" s="4"/>
      <c r="BI8" s="4"/>
      <c r="BJ8" s="4"/>
      <c r="BK8" s="4"/>
      <c r="BL8" s="4"/>
      <c r="BM8" s="4"/>
      <c r="BN8" s="4"/>
      <c r="BO8" s="4"/>
      <c r="BP8" s="4"/>
      <c r="BQ8" s="4"/>
      <c r="BR8" s="4"/>
      <c r="BS8" s="4"/>
      <c r="BT8" s="4"/>
      <c r="BU8" s="4"/>
      <c r="BV8" s="4"/>
      <c r="BW8" s="4"/>
      <c r="BX8" s="4"/>
      <c r="BY8" s="4"/>
      <c r="BZ8" s="4"/>
      <c r="CA8" s="4"/>
      <c r="CB8" s="4"/>
      <c r="CC8" s="4"/>
    </row>
    <row r="9" spans="1:81" ht="15.75" customHeight="1" x14ac:dyDescent="0.3">
      <c r="A9" s="3">
        <v>45495.390781099537</v>
      </c>
      <c r="B9" s="4" t="s">
        <v>58</v>
      </c>
      <c r="C9" s="4" t="s">
        <v>25</v>
      </c>
      <c r="D9" s="5">
        <v>14</v>
      </c>
      <c r="E9" s="4" t="s">
        <v>26</v>
      </c>
      <c r="F9" s="6" t="s">
        <v>80</v>
      </c>
      <c r="G9" s="4" t="s">
        <v>59</v>
      </c>
      <c r="H9" s="4" t="s">
        <v>60</v>
      </c>
      <c r="I9" s="4" t="s">
        <v>61</v>
      </c>
      <c r="J9" s="4"/>
      <c r="K9" s="4" t="s">
        <v>38</v>
      </c>
      <c r="L9" s="4" t="s">
        <v>62</v>
      </c>
      <c r="M9" s="4" t="s">
        <v>63</v>
      </c>
      <c r="N9" s="4"/>
      <c r="O9" s="4" t="s">
        <v>32</v>
      </c>
      <c r="P9" s="4" t="s">
        <v>64</v>
      </c>
      <c r="Q9" s="11">
        <v>1</v>
      </c>
      <c r="R9" s="9" t="str">
        <f t="shared" si="0"/>
        <v>The screen time is under normal range. Congratulations on keeping your screen time in check! Continue to keep it under recommended levels</v>
      </c>
      <c r="S9" s="11">
        <v>4</v>
      </c>
      <c r="T9" s="9" t="str">
        <f t="shared" si="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9" s="11">
        <v>2</v>
      </c>
      <c r="V9" s="9" t="str">
        <f t="shared" si="2"/>
        <v>Your eating habits are on track. Keep it up. Continue to manage your eating pattern as per recommended levels.</v>
      </c>
      <c r="W9" s="11">
        <v>4</v>
      </c>
      <c r="X9" s="9" t="str">
        <f t="shared" si="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9" s="11">
        <v>1</v>
      </c>
      <c r="Z9" s="9" t="str">
        <f t="shared" si="4"/>
        <v>Your relationship score suggests that you have healthy and good quality relationships with people around you. Continue to manage your relationships well.</v>
      </c>
      <c r="AA9" s="11">
        <v>8</v>
      </c>
      <c r="AB9" s="9" t="str">
        <f t="shared" si="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9" s="11">
        <v>3</v>
      </c>
      <c r="AD9" s="9" t="str">
        <f t="shared" si="6"/>
        <v>Good thoughts will turn into good actions! You are doing a great job in positively dealing with your thoughts. Continue to manage your thoughts well.</v>
      </c>
      <c r="AE9" s="11">
        <v>5</v>
      </c>
      <c r="AF9" s="9" t="str">
        <f t="shared" si="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9" s="11">
        <v>12</v>
      </c>
      <c r="AH9" s="9" t="str">
        <f t="shared" si="8"/>
        <v>Your scores suggest that you are experiencing some negative emotions. Think of ways to make yourself feel better when you are feeling intense negative emotions. Eg - You can take a long walk, read a light hearted book, watch a movie/series, talk to a friend etc.</v>
      </c>
      <c r="AI9" s="11">
        <v>1</v>
      </c>
      <c r="AJ9" s="11">
        <v>40</v>
      </c>
      <c r="AK9" s="4" t="str">
        <f t="shared" si="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9" s="4"/>
      <c r="AM9" s="4"/>
      <c r="AN9" s="4"/>
      <c r="AO9" s="4"/>
      <c r="AP9" s="4"/>
      <c r="AQ9" s="4"/>
      <c r="AR9" s="4"/>
      <c r="AS9" s="4"/>
      <c r="AT9" s="4"/>
      <c r="AU9" s="4"/>
      <c r="AV9" s="4"/>
      <c r="AW9" s="4"/>
      <c r="AX9" s="4"/>
      <c r="AY9" s="4"/>
      <c r="AZ9" s="4"/>
      <c r="BA9" s="4"/>
      <c r="BB9" s="4"/>
      <c r="BC9" s="4"/>
      <c r="BD9" s="4"/>
      <c r="BE9" s="4"/>
      <c r="BF9" s="4"/>
      <c r="BG9" s="4"/>
      <c r="BH9" s="4"/>
      <c r="BI9" s="4"/>
      <c r="BJ9" s="4"/>
      <c r="BK9" s="4"/>
      <c r="BL9" s="4"/>
      <c r="BM9" s="4"/>
      <c r="BN9" s="4"/>
      <c r="BO9" s="4"/>
      <c r="BP9" s="4"/>
      <c r="BQ9" s="4"/>
      <c r="BR9" s="4"/>
      <c r="BS9" s="4"/>
      <c r="BT9" s="4"/>
      <c r="BU9" s="4"/>
      <c r="BV9" s="4"/>
      <c r="BW9" s="4"/>
      <c r="BX9" s="4"/>
      <c r="BY9" s="4"/>
      <c r="BZ9" s="4"/>
      <c r="CA9" s="4"/>
      <c r="CB9" s="4"/>
      <c r="CC9" s="4"/>
    </row>
    <row r="10" spans="1:81" ht="15.75" customHeight="1" x14ac:dyDescent="0.3">
      <c r="A10" s="3">
        <v>45495.391043043979</v>
      </c>
      <c r="B10" s="4" t="s">
        <v>42</v>
      </c>
      <c r="C10" s="4" t="s">
        <v>25</v>
      </c>
      <c r="D10" s="5">
        <v>13</v>
      </c>
      <c r="E10" s="4" t="s">
        <v>35</v>
      </c>
      <c r="F10" s="6" t="s">
        <v>80</v>
      </c>
      <c r="G10" s="4" t="s">
        <v>43</v>
      </c>
      <c r="H10" s="4" t="s">
        <v>36</v>
      </c>
      <c r="I10" s="4" t="s">
        <v>44</v>
      </c>
      <c r="J10" s="4"/>
      <c r="K10" s="4" t="s">
        <v>38</v>
      </c>
      <c r="L10" s="4" t="s">
        <v>45</v>
      </c>
      <c r="M10" s="4" t="s">
        <v>46</v>
      </c>
      <c r="N10" s="4"/>
      <c r="O10" s="4" t="s">
        <v>41</v>
      </c>
      <c r="P10" s="4" t="s">
        <v>47</v>
      </c>
      <c r="Q10" s="11">
        <v>3</v>
      </c>
      <c r="R10" s="9" t="str">
        <f t="shared" si="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10" s="11">
        <v>2</v>
      </c>
      <c r="T10" s="9" t="str">
        <f t="shared" si="1"/>
        <v>You are having appropriate levels and quality of sleep. Continue to manage your sleep time well as per recommended levels.</v>
      </c>
      <c r="U10" s="11">
        <v>5</v>
      </c>
      <c r="V10" s="9" t="str">
        <f t="shared" si="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10" s="11">
        <v>3</v>
      </c>
      <c r="X10" s="9" t="str">
        <f t="shared" si="3"/>
        <v>You seem to be a very active person! Keep moving those muscles for strength and fun!</v>
      </c>
      <c r="Y10" s="11">
        <v>0</v>
      </c>
      <c r="Z10" s="9" t="str">
        <f t="shared" si="4"/>
        <v>Your relationship score suggests that you have healthy and good quality relationships with people around you. Continue to manage your relationships well.</v>
      </c>
      <c r="AA10" s="11">
        <v>10</v>
      </c>
      <c r="AB10" s="9" t="str">
        <f t="shared" si="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10" s="11">
        <v>11</v>
      </c>
      <c r="AD10" s="9" t="str">
        <f t="shared" si="6"/>
        <v>Your scores suggest that you are experiencing negative thoughts that can be distressing. Our brain is a constant thinking machine. When something happens that we don’t like, we can have negative thoughts. Do not believe all negative thoughts. We cannot control all our thoughts, however , one can respond to thinking differently. Whenever you face a difficult or upsetting situation, see if you can respond to it more positively or with an optimistic mind. If your thoughts continue to be troublesome, seek assistance from your parents or any trusted adults and talk to a doctor/therapist to see what's happening and how to manage these issues.</v>
      </c>
      <c r="AE10" s="11">
        <v>7</v>
      </c>
      <c r="AF10" s="9" t="str">
        <f t="shared" si="7"/>
        <v>Your physical health needs some attention. Sometimes we can feel uncomfortable in our body, and that can be a signal of the body to take action. If you have not been feeling well, get a health check up done. Prolonged and intense distress needs to be evaluated by a doctor. If you are already aware of your physical condition and you are already taking medical assistance (through regular medicines, exercise, therapy) and stay on track with the doctor’s advice.</v>
      </c>
      <c r="AG10" s="11">
        <v>20</v>
      </c>
      <c r="AH10" s="9" t="str">
        <f t="shared" si="8"/>
        <v>Your scores suggest that you are experiencing negative emotions more than normal. Our emotions come from our thinking, life events and the processes of our brain itself. Intense negative emotions can reduce our ability to express the skills/knowledge we already have acquired, and reduce ability to learn and understand new things.Managing and regulating emotions is possible, and we can do this by modeling  (learning or understanding from) others who manage their emotions well. Intense and prolonged negative emotions can cause you emotional pain, reduce clear thinking, lead you to do things that are unhelpful, and avoid doing things that could have helped. Try ways to make yourself feel better when you are feeling intense negative emotions. Eg - You can take a long walk, read a light hearted book, watch a movie/series, talk to a friend etc. If the emotions continue to be distressing, seek assistance to manage feelings from trusted adults such as parents and your teachers.  If your school has a counselor, please visit them.</v>
      </c>
      <c r="AI10" s="11">
        <v>8</v>
      </c>
      <c r="AJ10" s="11">
        <v>61</v>
      </c>
      <c r="AK10" s="4" t="str">
        <f t="shared" si="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10" s="4"/>
      <c r="AM10" s="4"/>
      <c r="AN10" s="4"/>
      <c r="AO10" s="4"/>
      <c r="AP10" s="4"/>
      <c r="AQ10" s="4"/>
      <c r="AR10" s="4"/>
      <c r="AS10" s="4"/>
      <c r="AT10" s="4"/>
      <c r="AU10" s="4"/>
      <c r="AV10" s="4"/>
      <c r="AW10" s="4"/>
      <c r="AX10" s="4"/>
      <c r="AY10" s="4"/>
      <c r="AZ10" s="4"/>
      <c r="BA10" s="4"/>
      <c r="BB10" s="4"/>
      <c r="BC10" s="4"/>
      <c r="BD10" s="4"/>
      <c r="BE10" s="4"/>
      <c r="BF10" s="4"/>
      <c r="BG10" s="4"/>
      <c r="BH10" s="4"/>
      <c r="BI10" s="4"/>
      <c r="BJ10" s="4"/>
      <c r="BK10" s="4"/>
      <c r="BL10" s="4"/>
      <c r="BM10" s="4"/>
      <c r="BN10" s="4"/>
      <c r="BO10" s="4"/>
      <c r="BP10" s="4"/>
      <c r="BQ10" s="4"/>
      <c r="BR10" s="4"/>
      <c r="BS10" s="4"/>
      <c r="BT10" s="4"/>
      <c r="BU10" s="4"/>
      <c r="BV10" s="4"/>
      <c r="BW10" s="4"/>
      <c r="BX10" s="4"/>
      <c r="BY10" s="4"/>
      <c r="BZ10" s="4"/>
      <c r="CA10" s="4"/>
      <c r="CB10" s="4"/>
      <c r="CC10" s="4"/>
    </row>
    <row r="11" spans="1:81" ht="15.75" customHeight="1" x14ac:dyDescent="0.3">
      <c r="A11" s="3">
        <v>45495.391864502322</v>
      </c>
      <c r="B11" s="4" t="s">
        <v>105</v>
      </c>
      <c r="C11" s="4" t="s">
        <v>25</v>
      </c>
      <c r="D11" s="5">
        <v>12</v>
      </c>
      <c r="E11" s="4" t="s">
        <v>35</v>
      </c>
      <c r="F11" s="6" t="s">
        <v>80</v>
      </c>
      <c r="G11" s="4" t="s">
        <v>27</v>
      </c>
      <c r="H11" s="4" t="s">
        <v>28</v>
      </c>
      <c r="I11" s="4" t="s">
        <v>106</v>
      </c>
      <c r="J11" s="4"/>
      <c r="K11" s="4" t="s">
        <v>38</v>
      </c>
      <c r="L11" s="4" t="s">
        <v>107</v>
      </c>
      <c r="M11" s="4" t="s">
        <v>108</v>
      </c>
      <c r="N11" s="4"/>
      <c r="O11" s="4" t="s">
        <v>41</v>
      </c>
      <c r="P11" s="4" t="s">
        <v>47</v>
      </c>
      <c r="Q11" s="11">
        <v>2</v>
      </c>
      <c r="R11" s="9" t="str">
        <f t="shared" si="0"/>
        <v>The screen time is under normal range. Congratulations on keeping your screen time in check! Continue to keep it under recommended levels</v>
      </c>
      <c r="S11" s="11">
        <v>0</v>
      </c>
      <c r="T11" s="9" t="str">
        <f t="shared" si="1"/>
        <v>You are having appropriate levels and quality of sleep. Continue to manage your sleep time well as per recommended levels.</v>
      </c>
      <c r="U11" s="11">
        <v>4</v>
      </c>
      <c r="V11" s="9" t="str">
        <f t="shared" si="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11" s="11">
        <v>5</v>
      </c>
      <c r="X11" s="9" t="str">
        <f t="shared" si="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11" s="11">
        <v>1</v>
      </c>
      <c r="Z11" s="9" t="str">
        <f t="shared" si="4"/>
        <v>Your relationship score suggests that you have healthy and good quality relationships with people around you. Continue to manage your relationships well.</v>
      </c>
      <c r="AA11" s="11">
        <v>3</v>
      </c>
      <c r="AB11" s="9" t="str">
        <f t="shared" si="5"/>
        <v>Your conduct is up to the mark! You are on the right path on treating yourself and everyone right! Continue to manage your conducts well.</v>
      </c>
      <c r="AC11" s="11">
        <v>1</v>
      </c>
      <c r="AD11" s="9" t="str">
        <f t="shared" si="6"/>
        <v>Good thoughts will turn into good actions! You are doing a great job in positively dealing with your thoughts. Continue to manage your thoughts well.</v>
      </c>
      <c r="AE11" s="11">
        <v>3</v>
      </c>
      <c r="AF11" s="9" t="str">
        <f t="shared" si="7"/>
        <v>Your body seems to be happy with how you are taking care of it! Kudos to you for listening to your body! Continue to manage your body’s health.</v>
      </c>
      <c r="AG11" s="11">
        <v>6</v>
      </c>
      <c r="AH11" s="9" t="str">
        <f t="shared" si="8"/>
        <v>Congrats on how well you are managing your emotions! Continue the good work.</v>
      </c>
      <c r="AI11" s="11">
        <v>0</v>
      </c>
      <c r="AJ11" s="11">
        <v>25</v>
      </c>
      <c r="AK11" s="4" t="str">
        <f t="shared" si="9"/>
        <v xml:space="preserve">The overall score is excellent. Continue to take good of yourself. The recommendations about sleep, screen time, eating patterns, physical activity, managing your behaviour and emotions are being followed well. Relationships and physical health also appear to be in good order. Continue to follow the recommendations to stay on track. </v>
      </c>
      <c r="AL11" s="4"/>
      <c r="AM11" s="4"/>
      <c r="AN11" s="4"/>
      <c r="AO11" s="4"/>
      <c r="AP11" s="4"/>
      <c r="AQ11" s="4"/>
      <c r="AR11" s="4"/>
      <c r="AS11" s="4"/>
      <c r="AT11" s="4"/>
      <c r="AU11" s="4"/>
      <c r="AV11" s="4"/>
      <c r="AW11" s="4"/>
      <c r="AX11" s="4"/>
      <c r="AY11" s="4"/>
      <c r="AZ11" s="4"/>
      <c r="BA11" s="4"/>
      <c r="BB11" s="4"/>
      <c r="BC11" s="4"/>
      <c r="BD11" s="4"/>
      <c r="BE11" s="4"/>
      <c r="BF11" s="4"/>
      <c r="BG11" s="4"/>
      <c r="BH11" s="4"/>
      <c r="BI11" s="4"/>
      <c r="BJ11" s="4"/>
      <c r="BK11" s="4"/>
      <c r="BL11" s="4"/>
      <c r="BM11" s="4"/>
      <c r="BN11" s="4"/>
      <c r="BO11" s="4"/>
      <c r="BP11" s="4"/>
      <c r="BQ11" s="4"/>
      <c r="BR11" s="4"/>
      <c r="BS11" s="4"/>
      <c r="BT11" s="4"/>
      <c r="BU11" s="4"/>
      <c r="BV11" s="4"/>
      <c r="BW11" s="4"/>
      <c r="BX11" s="4"/>
      <c r="BY11" s="4"/>
      <c r="BZ11" s="4"/>
      <c r="CA11" s="4"/>
      <c r="CB11" s="4"/>
      <c r="CC11" s="4"/>
    </row>
    <row r="12" spans="1:81" ht="15.75" customHeight="1" x14ac:dyDescent="0.3">
      <c r="A12" s="3">
        <v>45495.394176851849</v>
      </c>
      <c r="B12" s="4" t="s">
        <v>74</v>
      </c>
      <c r="C12" s="4" t="s">
        <v>25</v>
      </c>
      <c r="D12" s="5">
        <v>13</v>
      </c>
      <c r="E12" s="4" t="s">
        <v>26</v>
      </c>
      <c r="F12" s="6" t="s">
        <v>80</v>
      </c>
      <c r="G12" s="4" t="s">
        <v>75</v>
      </c>
      <c r="H12" s="4" t="s">
        <v>60</v>
      </c>
      <c r="I12" s="4" t="s">
        <v>76</v>
      </c>
      <c r="J12" s="4"/>
      <c r="K12" s="4" t="s">
        <v>38</v>
      </c>
      <c r="L12" s="4" t="s">
        <v>77</v>
      </c>
      <c r="M12" s="4" t="s">
        <v>78</v>
      </c>
      <c r="N12" s="4"/>
      <c r="O12" s="4" t="s">
        <v>32</v>
      </c>
      <c r="P12" s="4" t="s">
        <v>64</v>
      </c>
      <c r="Q12" s="11">
        <v>1</v>
      </c>
      <c r="R12" s="9" t="str">
        <f t="shared" si="0"/>
        <v>The screen time is under normal range. Congratulations on keeping your screen time in check! Continue to keep it under recommended levels</v>
      </c>
      <c r="S12" s="11">
        <v>4</v>
      </c>
      <c r="T12" s="9" t="str">
        <f t="shared" si="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12" s="11">
        <v>1</v>
      </c>
      <c r="V12" s="9" t="str">
        <f t="shared" si="2"/>
        <v>Your eating habits are on track. Keep it up. Continue to manage your eating pattern as per recommended levels.</v>
      </c>
      <c r="W12" s="11">
        <v>1</v>
      </c>
      <c r="X12" s="9" t="str">
        <f t="shared" si="3"/>
        <v>You seem to be a very active person! Keep moving those muscles for strength and fun!</v>
      </c>
      <c r="Y12" s="11">
        <v>1</v>
      </c>
      <c r="Z12" s="9" t="str">
        <f t="shared" si="4"/>
        <v>Your relationship score suggests that you have healthy and good quality relationships with people around you. Continue to manage your relationships well.</v>
      </c>
      <c r="AA12" s="11">
        <v>5</v>
      </c>
      <c r="AB12" s="9" t="str">
        <f t="shared" si="5"/>
        <v>Your conduct is up to the mark! You are on the right path on treating yourself and everyone right! Continue to manage your conducts well.</v>
      </c>
      <c r="AC12" s="11">
        <v>2</v>
      </c>
      <c r="AD12" s="9" t="str">
        <f t="shared" si="6"/>
        <v>Good thoughts will turn into good actions! You are doing a great job in positively dealing with your thoughts. Continue to manage your thoughts well.</v>
      </c>
      <c r="AE12" s="11">
        <v>6</v>
      </c>
      <c r="AF12" s="9" t="str">
        <f t="shared" si="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12" s="11">
        <v>13</v>
      </c>
      <c r="AH12" s="9" t="str">
        <f t="shared" si="8"/>
        <v>Your scores suggest that you are experiencing some negative emotions. Think of ways to make yourself feel better when you are feeling intense negative emotions. Eg - You can take a long walk, read a light hearted book, watch a movie/series, talk to a friend etc.</v>
      </c>
      <c r="AI12" s="11">
        <v>3</v>
      </c>
      <c r="AJ12" s="11">
        <v>34</v>
      </c>
      <c r="AK12" s="4" t="str">
        <f t="shared" si="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12" s="4"/>
      <c r="AM12" s="4"/>
      <c r="AN12" s="4"/>
      <c r="AO12" s="4"/>
      <c r="AP12" s="4"/>
      <c r="AQ12" s="4"/>
      <c r="AR12" s="4"/>
      <c r="AS12" s="4"/>
      <c r="AT12" s="4"/>
      <c r="AU12" s="4"/>
      <c r="AV12" s="4"/>
      <c r="AW12" s="4"/>
      <c r="AX12" s="4"/>
      <c r="AY12" s="4"/>
      <c r="AZ12" s="4"/>
      <c r="BA12" s="4"/>
      <c r="BB12" s="4"/>
      <c r="BC12" s="4"/>
      <c r="BD12" s="4"/>
      <c r="BE12" s="4"/>
      <c r="BF12" s="4"/>
      <c r="BG12" s="4"/>
      <c r="BH12" s="4"/>
      <c r="BI12" s="4"/>
      <c r="BJ12" s="4"/>
      <c r="BK12" s="4"/>
      <c r="BL12" s="4"/>
      <c r="BM12" s="4"/>
      <c r="BN12" s="4"/>
      <c r="BO12" s="4"/>
      <c r="BP12" s="4"/>
      <c r="BQ12" s="4"/>
      <c r="BR12" s="4"/>
      <c r="BS12" s="4"/>
      <c r="BT12" s="4"/>
      <c r="BU12" s="4"/>
      <c r="BV12" s="4"/>
      <c r="BW12" s="4"/>
      <c r="BX12" s="4"/>
      <c r="BY12" s="4"/>
      <c r="BZ12" s="4"/>
      <c r="CA12" s="4"/>
      <c r="CB12" s="4"/>
      <c r="CC12" s="4"/>
    </row>
    <row r="13" spans="1:81" ht="15.75" customHeight="1" x14ac:dyDescent="0.3">
      <c r="A13" s="3">
        <v>45495.394459189818</v>
      </c>
      <c r="B13" s="4" t="s">
        <v>100</v>
      </c>
      <c r="C13" s="4" t="s">
        <v>25</v>
      </c>
      <c r="D13" s="5">
        <v>13</v>
      </c>
      <c r="E13" s="4" t="s">
        <v>26</v>
      </c>
      <c r="F13" s="6" t="s">
        <v>80</v>
      </c>
      <c r="G13" s="4" t="s">
        <v>27</v>
      </c>
      <c r="H13" s="4" t="s">
        <v>28</v>
      </c>
      <c r="I13" s="4" t="s">
        <v>101</v>
      </c>
      <c r="J13" s="4"/>
      <c r="K13" s="4" t="s">
        <v>41</v>
      </c>
      <c r="L13" s="4" t="s">
        <v>102</v>
      </c>
      <c r="M13" s="4" t="s">
        <v>103</v>
      </c>
      <c r="N13" s="4"/>
      <c r="O13" s="4" t="s">
        <v>94</v>
      </c>
      <c r="P13" s="4" t="s">
        <v>104</v>
      </c>
      <c r="Q13" s="11">
        <v>2</v>
      </c>
      <c r="R13" s="9" t="str">
        <f t="shared" si="0"/>
        <v>The screen time is under normal range. Congratulations on keeping your screen time in check! Continue to keep it under recommended levels</v>
      </c>
      <c r="S13" s="11">
        <v>0</v>
      </c>
      <c r="T13" s="9" t="str">
        <f t="shared" si="1"/>
        <v>You are having appropriate levels and quality of sleep. Continue to manage your sleep time well as per recommended levels.</v>
      </c>
      <c r="U13" s="11">
        <v>3</v>
      </c>
      <c r="V13" s="9" t="str">
        <f t="shared" si="2"/>
        <v>Your eating habits are on track. Keep it up. Continue to manage your eating pattern as per recommended levels.</v>
      </c>
      <c r="W13" s="11">
        <v>7</v>
      </c>
      <c r="X13" s="9" t="str">
        <f t="shared" si="3"/>
        <v>The physical activity levels are not sufficient.  It is in a concerning range. If there is pain, stiffness or obesity, consult a doctor. If there is lack of interest or and demotivation, take help from parents, teachers or other trusted adults or consult a psychologist.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13" s="11">
        <v>6</v>
      </c>
      <c r="Z13" s="9" t="str">
        <f t="shared" si="4"/>
        <v>Give attention to your interpersonal relationships. Their quality/quantity is in a concerning range. Most problems in relationships are a result of getting more upset than necessary, doing things that upset others, and avoiding things that can help resolving the problem between the people. For eg- when there is a conflict, and you are too angry, you might yell at the person, but not focus on understanding the reason of the conflict which might further worsen it. Accepting yourself as you are and others as they are, and not giving too much importance to the individual differences can help form better relationships. In times of conflict, calm yourself down and take efforts to improve relationships by talking to the person, discussing problems, resolving issues, forgiving them and accepting that people will think and react differently in different situations, can help.</v>
      </c>
      <c r="AA13" s="11">
        <v>12</v>
      </c>
      <c r="AB13" s="9" t="str">
        <f t="shared" si="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13" s="11">
        <v>13</v>
      </c>
      <c r="AD13" s="9" t="str">
        <f t="shared" si="6"/>
        <v>Your scores suggest that you are experiencing negative thoughts that can be distressing. Our brain is a constant thinking machine. When something happens that we don’t like, we can have negative thoughts. Do not believe all negative thoughts. We cannot control all our thoughts, however , one can respond to thinking differently. Whenever you face a difficult or upsetting situation, see if you can respond to it more positively or with an optimistic mind. If your thoughts continue to be troublesome, seek assistance from your parents or any trusted adults and talk to a doctor/therapist to see what's happening and how to manage these issues.</v>
      </c>
      <c r="AE13" s="11">
        <v>7</v>
      </c>
      <c r="AF13" s="9" t="str">
        <f t="shared" si="7"/>
        <v>Your physical health needs some attention. Sometimes we can feel uncomfortable in our body, and that can be a signal of the body to take action. If you have not been feeling well, get a health check up done. Prolonged and intense distress needs to be evaluated by a doctor. If you are already aware of your physical condition and you are already taking medical assistance (through regular medicines, exercise, therapy) and stay on track with the doctor’s advice.</v>
      </c>
      <c r="AG13" s="11">
        <v>21</v>
      </c>
      <c r="AH13" s="9" t="str">
        <f t="shared" si="8"/>
        <v>Your scores suggest that you are experiencing negative emotions more than normal. Our emotions come from our thinking, life events and the processes of our brain itself. Intense negative emotions can reduce our ability to express the skills/knowledge we already have acquired, and reduce ability to learn and understand new things.Managing and regulating emotions is possible, and we can do this by modeling  (learning or understanding from) others who manage their emotions well. Intense and prolonged negative emotions can cause you emotional pain, reduce clear thinking, lead you to do things that are unhelpful, and avoid doing things that could have helped. Try ways to make yourself feel better when you are feeling intense negative emotions. Eg - You can take a long walk, read a light hearted book, watch a movie/series, talk to a friend etc. If the emotions continue to be distressing, seek assistance to manage feelings from trusted adults such as parents and your teachers.  If your school has a counselor, please visit them.</v>
      </c>
      <c r="AI13" s="11">
        <v>7</v>
      </c>
      <c r="AJ13" s="11">
        <v>71</v>
      </c>
      <c r="AK13" s="4" t="str">
        <f t="shared" si="9"/>
        <v>The overall scores are concerning. You are facing problems that affect your well-being. This is the right time to take action. Waiting for problems to resolve on their own without taking action can make them worse. Take a look at each section so you can take action today.</v>
      </c>
      <c r="AL13" s="4"/>
      <c r="AM13" s="4"/>
      <c r="AN13" s="4"/>
      <c r="AO13" s="4"/>
      <c r="AP13" s="4"/>
      <c r="AQ13" s="4"/>
      <c r="AR13" s="4"/>
      <c r="AS13" s="4"/>
      <c r="AT13" s="4"/>
      <c r="AU13" s="4"/>
      <c r="AV13" s="4"/>
      <c r="AW13" s="4"/>
      <c r="AX13" s="4"/>
      <c r="AY13" s="4"/>
      <c r="AZ13" s="4"/>
      <c r="BA13" s="4"/>
      <c r="BB13" s="4"/>
      <c r="BC13" s="4"/>
      <c r="BD13" s="4"/>
      <c r="BE13" s="4"/>
      <c r="BF13" s="4"/>
      <c r="BG13" s="4"/>
      <c r="BH13" s="4"/>
      <c r="BI13" s="4"/>
      <c r="BJ13" s="4"/>
      <c r="BK13" s="4"/>
      <c r="BL13" s="4"/>
      <c r="BM13" s="4"/>
      <c r="BN13" s="4"/>
      <c r="BO13" s="4"/>
      <c r="BP13" s="4"/>
      <c r="BQ13" s="4"/>
      <c r="BR13" s="4"/>
      <c r="BS13" s="4"/>
      <c r="BT13" s="4"/>
      <c r="BU13" s="4"/>
      <c r="BV13" s="4"/>
      <c r="BW13" s="4"/>
      <c r="BX13" s="4"/>
      <c r="BY13" s="4"/>
      <c r="BZ13" s="4"/>
      <c r="CA13" s="4"/>
      <c r="CB13" s="4"/>
      <c r="CC13" s="4"/>
    </row>
    <row r="14" spans="1:81" ht="15.75" customHeight="1" x14ac:dyDescent="0.3">
      <c r="A14" s="3">
        <v>45495.395834143521</v>
      </c>
      <c r="B14" s="4" t="s">
        <v>109</v>
      </c>
      <c r="C14" s="4" t="s">
        <v>25</v>
      </c>
      <c r="D14" s="5">
        <v>14</v>
      </c>
      <c r="E14" s="4" t="s">
        <v>35</v>
      </c>
      <c r="F14" s="6" t="s">
        <v>80</v>
      </c>
      <c r="G14" s="4" t="s">
        <v>49</v>
      </c>
      <c r="H14" s="4" t="s">
        <v>36</v>
      </c>
      <c r="I14" s="4" t="s">
        <v>110</v>
      </c>
      <c r="J14" s="4"/>
      <c r="K14" s="4" t="s">
        <v>29</v>
      </c>
      <c r="L14" s="4" t="s">
        <v>111</v>
      </c>
      <c r="M14" s="4" t="s">
        <v>108</v>
      </c>
      <c r="N14" s="4"/>
      <c r="O14" s="4" t="s">
        <v>94</v>
      </c>
      <c r="P14" s="4" t="s">
        <v>112</v>
      </c>
      <c r="Q14" s="11">
        <v>2</v>
      </c>
      <c r="R14" s="9" t="str">
        <f t="shared" si="0"/>
        <v>The screen time is under normal range. Congratulations on keeping your screen time in check! Continue to keep it under recommended levels</v>
      </c>
      <c r="S14" s="11">
        <v>3</v>
      </c>
      <c r="T14" s="9" t="str">
        <f t="shared" si="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14" s="11">
        <v>10</v>
      </c>
      <c r="V14" s="9" t="str">
        <f t="shared" si="2"/>
        <v xml:space="preserve">Eating patterns need attention. Sometimes, eating patterns are disturbed due to deficiencies and nutritional imbalances. Health check ups may be needed to rule this out. However sometimes, it is also caused due to lifestyle preferences or personal food choices. Modifying eating habits to include more nutritious food and reducing junk food, not skipping meals and portion control (Eating as per hunger and not desire) is recommended. If self regulation does not help, seeing a nutritionist or a medical doctor is recommended. </v>
      </c>
      <c r="W14" s="11">
        <v>7</v>
      </c>
      <c r="X14" s="9" t="str">
        <f t="shared" si="3"/>
        <v>The physical activity levels are not sufficient.  It is in a concerning range. If there is pain, stiffness or obesity, consult a doctor. If there is lack of interest or and demotivation, take help from parents, teachers or other trusted adults or consult a psychologist.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14" s="11">
        <v>0</v>
      </c>
      <c r="Z14" s="9" t="str">
        <f t="shared" si="4"/>
        <v>Your relationship score suggests that you have healthy and good quality relationships with people around you. Continue to manage your relationships well.</v>
      </c>
      <c r="AA14" s="11">
        <v>10</v>
      </c>
      <c r="AB14" s="9" t="str">
        <f t="shared" si="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14" s="11">
        <v>4</v>
      </c>
      <c r="AD14" s="9" t="str">
        <f t="shared" si="6"/>
        <v>Good thoughts will turn into good actions! You are doing a great job in positively dealing with your thoughts. Continue to manage your thoughts well.</v>
      </c>
      <c r="AE14" s="11">
        <v>10</v>
      </c>
      <c r="AF14" s="9" t="str">
        <f t="shared" si="7"/>
        <v>Your physical health needs urgent attention.There are many causes of bodily signals and most of them are normal. Sometimes you feel uncomfortable in your body, and that can be a signal of the body to take action. Eg. Hunger signals you to eat food, thirst signals to drink water, pain signals to take action/to take rest. Prolonged and intense distress needs to be evaluated by a doctor. Get your regular health check up done if you haven't done it in the last six months. If you are already aware of your physical condition and you are already taking medical assistance, stay on track with the doctor’s advice.</v>
      </c>
      <c r="AG14" s="11">
        <v>6</v>
      </c>
      <c r="AH14" s="9" t="str">
        <f t="shared" si="8"/>
        <v>Congrats on how well you are managing your emotions! Continue the good work.</v>
      </c>
      <c r="AI14" s="11">
        <v>1</v>
      </c>
      <c r="AJ14" s="11">
        <v>52</v>
      </c>
      <c r="AK14" s="4" t="str">
        <f t="shared" si="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14" s="4"/>
      <c r="AM14" s="4"/>
      <c r="AN14" s="4"/>
      <c r="AO14" s="4"/>
      <c r="AP14" s="4"/>
      <c r="AQ14" s="4"/>
      <c r="AR14" s="4"/>
      <c r="AS14" s="4"/>
      <c r="AT14" s="4"/>
      <c r="AU14" s="4"/>
      <c r="AV14" s="4"/>
      <c r="AW14" s="4"/>
      <c r="AX14" s="4"/>
      <c r="AY14" s="4"/>
      <c r="AZ14" s="4"/>
      <c r="BA14" s="4"/>
      <c r="BB14" s="4"/>
      <c r="BC14" s="4"/>
      <c r="BD14" s="4"/>
      <c r="BE14" s="4"/>
      <c r="BF14" s="4"/>
      <c r="BG14" s="4"/>
      <c r="BH14" s="4"/>
      <c r="BI14" s="4"/>
      <c r="BJ14" s="4"/>
      <c r="BK14" s="4"/>
      <c r="BL14" s="4"/>
      <c r="BM14" s="4"/>
      <c r="BN14" s="4"/>
      <c r="BO14" s="4"/>
      <c r="BP14" s="4"/>
      <c r="BQ14" s="4"/>
      <c r="BR14" s="4"/>
      <c r="BS14" s="4"/>
      <c r="BT14" s="4"/>
      <c r="BU14" s="4"/>
      <c r="BV14" s="4"/>
      <c r="BW14" s="4"/>
      <c r="BX14" s="4"/>
      <c r="BY14" s="4"/>
      <c r="BZ14" s="4"/>
      <c r="CA14" s="4"/>
      <c r="CB14" s="4"/>
      <c r="CC14" s="4"/>
    </row>
    <row r="15" spans="1:81" ht="15.75" customHeight="1" x14ac:dyDescent="0.3">
      <c r="A15" s="3">
        <v>45495.396002650457</v>
      </c>
      <c r="B15" s="4" t="s">
        <v>113</v>
      </c>
      <c r="C15" s="4" t="s">
        <v>25</v>
      </c>
      <c r="D15" s="5">
        <v>14</v>
      </c>
      <c r="E15" s="4" t="s">
        <v>35</v>
      </c>
      <c r="F15" s="6" t="s">
        <v>80</v>
      </c>
      <c r="G15" s="4" t="s">
        <v>27</v>
      </c>
      <c r="H15" s="4" t="s">
        <v>36</v>
      </c>
      <c r="I15" s="4" t="s">
        <v>114</v>
      </c>
      <c r="J15" s="4"/>
      <c r="K15" s="4" t="s">
        <v>41</v>
      </c>
      <c r="L15" s="4" t="s">
        <v>115</v>
      </c>
      <c r="M15" s="4" t="s">
        <v>116</v>
      </c>
      <c r="N15" s="4"/>
      <c r="O15" s="4" t="s">
        <v>41</v>
      </c>
      <c r="P15" s="4" t="s">
        <v>112</v>
      </c>
      <c r="Q15" s="11">
        <v>4</v>
      </c>
      <c r="R15" s="9" t="str">
        <f t="shared" si="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15" s="11">
        <v>0</v>
      </c>
      <c r="T15" s="9" t="str">
        <f t="shared" si="1"/>
        <v>You are having appropriate levels and quality of sleep. Continue to manage your sleep time well as per recommended levels.</v>
      </c>
      <c r="U15" s="11">
        <v>6</v>
      </c>
      <c r="V15" s="9" t="str">
        <f t="shared" si="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15" s="11">
        <v>5</v>
      </c>
      <c r="X15" s="9" t="str">
        <f t="shared" si="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15" s="11">
        <v>0</v>
      </c>
      <c r="Z15" s="9" t="str">
        <f t="shared" si="4"/>
        <v>Your relationship score suggests that you have healthy and good quality relationships with people around you. Continue to manage your relationships well.</v>
      </c>
      <c r="AA15" s="11">
        <v>6</v>
      </c>
      <c r="AB15" s="9" t="str">
        <f t="shared" si="5"/>
        <v>Your conduct is up to the mark! You are on the right path on treating yourself and everyone right! Continue to manage your conducts well.</v>
      </c>
      <c r="AC15" s="11">
        <v>4</v>
      </c>
      <c r="AD15" s="9" t="str">
        <f t="shared" si="6"/>
        <v>Good thoughts will turn into good actions! You are doing a great job in positively dealing with your thoughts. Continue to manage your thoughts well.</v>
      </c>
      <c r="AE15" s="11">
        <v>3</v>
      </c>
      <c r="AF15" s="9" t="str">
        <f t="shared" si="7"/>
        <v>Your body seems to be happy with how you are taking care of it! Kudos to you for listening to your body! Continue to manage your body’s health.</v>
      </c>
      <c r="AG15" s="11">
        <v>5</v>
      </c>
      <c r="AH15" s="9" t="str">
        <f t="shared" si="8"/>
        <v>Congrats on how well you are managing your emotions! Continue the good work.</v>
      </c>
      <c r="AI15" s="11">
        <v>1</v>
      </c>
      <c r="AJ15" s="11">
        <v>33</v>
      </c>
      <c r="AK15" s="4" t="str">
        <f t="shared" si="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15" s="4"/>
      <c r="AM15" s="4"/>
      <c r="AN15" s="4"/>
      <c r="AO15" s="4"/>
      <c r="AP15" s="4"/>
      <c r="AQ15" s="4"/>
      <c r="AR15" s="4"/>
      <c r="AS15" s="4"/>
      <c r="AT15" s="4"/>
      <c r="AU15" s="4"/>
      <c r="AV15" s="4"/>
      <c r="AW15" s="4"/>
      <c r="AX15" s="4"/>
      <c r="AY15" s="4"/>
      <c r="AZ15" s="4"/>
      <c r="BA15" s="4"/>
      <c r="BB15" s="4"/>
      <c r="BC15" s="4"/>
      <c r="BD15" s="4"/>
      <c r="BE15" s="4"/>
      <c r="BF15" s="4"/>
      <c r="BG15" s="4"/>
      <c r="BH15" s="4"/>
      <c r="BI15" s="4"/>
      <c r="BJ15" s="4"/>
      <c r="BK15" s="4"/>
      <c r="BL15" s="4"/>
      <c r="BM15" s="4"/>
      <c r="BN15" s="4"/>
      <c r="BO15" s="4"/>
      <c r="BP15" s="4"/>
      <c r="BQ15" s="4"/>
      <c r="BR15" s="4"/>
      <c r="BS15" s="4"/>
      <c r="BT15" s="4"/>
      <c r="BU15" s="4"/>
      <c r="BV15" s="4"/>
      <c r="BW15" s="4"/>
      <c r="BX15" s="4"/>
      <c r="BY15" s="4"/>
      <c r="BZ15" s="4"/>
      <c r="CA15" s="4"/>
      <c r="CB15" s="4"/>
      <c r="CC15" s="4"/>
    </row>
    <row r="16" spans="1:81" ht="15.75" customHeight="1" x14ac:dyDescent="0.3">
      <c r="A16" s="3">
        <v>45495.39629853009</v>
      </c>
      <c r="B16" s="4" t="s">
        <v>65</v>
      </c>
      <c r="C16" s="4" t="s">
        <v>25</v>
      </c>
      <c r="D16" s="5">
        <v>13</v>
      </c>
      <c r="E16" s="4" t="s">
        <v>26</v>
      </c>
      <c r="F16" s="6" t="s">
        <v>80</v>
      </c>
      <c r="G16" s="4" t="s">
        <v>66</v>
      </c>
      <c r="H16" s="4" t="s">
        <v>28</v>
      </c>
      <c r="I16" s="4" t="s">
        <v>67</v>
      </c>
      <c r="J16" s="4"/>
      <c r="K16" s="4" t="s">
        <v>38</v>
      </c>
      <c r="L16" s="4" t="s">
        <v>68</v>
      </c>
      <c r="M16" s="4" t="s">
        <v>69</v>
      </c>
      <c r="N16" s="4"/>
      <c r="O16" s="4" t="s">
        <v>32</v>
      </c>
      <c r="P16" s="4" t="s">
        <v>68</v>
      </c>
      <c r="Q16" s="11">
        <v>2</v>
      </c>
      <c r="R16" s="9" t="str">
        <f t="shared" si="0"/>
        <v>The screen time is under normal range. Congratulations on keeping your screen time in check! Continue to keep it under recommended levels</v>
      </c>
      <c r="S16" s="11">
        <v>3</v>
      </c>
      <c r="T16" s="9" t="str">
        <f t="shared" si="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16" s="11">
        <v>4</v>
      </c>
      <c r="V16" s="9" t="str">
        <f t="shared" si="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16" s="11">
        <v>11</v>
      </c>
      <c r="X16" s="9" t="str">
        <f t="shared" si="3"/>
        <v>Physical activity levels are not sufficient. If there is pain, stiffness or obesity, consult a doctor. If there is lack of interest or demotivation, take help from friends, parents, teachers or other trusted adults or consult a psychologist. The easiest way to get back to proper physical activity levels is gradually increasing activity adding a few extra minutes each day. Intense physical activity must (like weights) be done under expert supervision.</v>
      </c>
      <c r="Y16" s="11">
        <v>0</v>
      </c>
      <c r="Z16" s="9" t="str">
        <f t="shared" si="4"/>
        <v>Your relationship score suggests that you have healthy and good quality relationships with people around you. Continue to manage your relationships well.</v>
      </c>
      <c r="AA16" s="11">
        <v>5</v>
      </c>
      <c r="AB16" s="9" t="str">
        <f t="shared" si="5"/>
        <v>Your conduct is up to the mark! You are on the right path on treating yourself and everyone right! Continue to manage your conducts well.</v>
      </c>
      <c r="AC16" s="11">
        <v>7</v>
      </c>
      <c r="AD16" s="9" t="str">
        <f t="shared" si="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16" s="11">
        <v>7</v>
      </c>
      <c r="AF16" s="9" t="str">
        <f t="shared" si="7"/>
        <v>Your physical health needs some attention. Sometimes we can feel uncomfortable in our body, and that can be a signal of the body to take action. If you have not been feeling well, get a health check up done. Prolonged and intense distress needs to be evaluated by a doctor. If you are already aware of your physical condition and you are already taking medical assistance (through regular medicines, exercise, therapy) and stay on track with the doctor’s advice.</v>
      </c>
      <c r="AG16" s="11">
        <v>14</v>
      </c>
      <c r="AH16" s="9" t="str">
        <f t="shared" si="8"/>
        <v>Your scores suggest that you are experiencing some negative emotions. Think of ways to make yourself feel better when you are feeling intense negative emotions. Eg - You can take a long walk, read a light hearted book, watch a movie/series, talk to a friend etc.</v>
      </c>
      <c r="AI16" s="11">
        <v>6</v>
      </c>
      <c r="AJ16" s="11">
        <v>53</v>
      </c>
      <c r="AK16" s="4" t="str">
        <f t="shared" si="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16" s="4"/>
      <c r="AM16" s="4"/>
      <c r="AN16" s="4"/>
      <c r="AO16" s="4"/>
      <c r="AP16" s="4"/>
      <c r="AQ16" s="4"/>
      <c r="AR16" s="4"/>
      <c r="AS16" s="4"/>
      <c r="AT16" s="4"/>
      <c r="AU16" s="4"/>
      <c r="AV16" s="4"/>
      <c r="AW16" s="4"/>
      <c r="AX16" s="4"/>
      <c r="AY16" s="4"/>
      <c r="AZ16" s="4"/>
      <c r="BA16" s="4"/>
      <c r="BB16" s="4"/>
      <c r="BC16" s="4"/>
      <c r="BD16" s="4"/>
      <c r="BE16" s="4"/>
      <c r="BF16" s="4"/>
      <c r="BG16" s="4"/>
      <c r="BH16" s="4"/>
      <c r="BI16" s="4"/>
      <c r="BJ16" s="4"/>
      <c r="BK16" s="4"/>
      <c r="BL16" s="4"/>
      <c r="BM16" s="4"/>
      <c r="BN16" s="4"/>
      <c r="BO16" s="4"/>
      <c r="BP16" s="4"/>
      <c r="BQ16" s="4"/>
      <c r="BR16" s="4"/>
      <c r="BS16" s="4"/>
      <c r="BT16" s="4"/>
      <c r="BU16" s="4"/>
      <c r="BV16" s="4"/>
      <c r="BW16" s="4"/>
      <c r="BX16" s="4"/>
      <c r="BY16" s="4"/>
      <c r="BZ16" s="4"/>
      <c r="CA16" s="4"/>
      <c r="CB16" s="4"/>
      <c r="CC16" s="4"/>
    </row>
    <row r="17" spans="1:81" ht="15.75" customHeight="1" x14ac:dyDescent="0.3">
      <c r="A17" s="3">
        <v>45495.396444722217</v>
      </c>
      <c r="B17" s="4" t="s">
        <v>90</v>
      </c>
      <c r="C17" s="4" t="s">
        <v>25</v>
      </c>
      <c r="D17" s="5">
        <v>12</v>
      </c>
      <c r="E17" s="4" t="s">
        <v>26</v>
      </c>
      <c r="F17" s="6" t="s">
        <v>80</v>
      </c>
      <c r="G17" s="4" t="s">
        <v>27</v>
      </c>
      <c r="H17" s="4" t="s">
        <v>60</v>
      </c>
      <c r="I17" s="4" t="s">
        <v>91</v>
      </c>
      <c r="J17" s="4"/>
      <c r="K17" s="4" t="s">
        <v>41</v>
      </c>
      <c r="L17" s="4" t="s">
        <v>92</v>
      </c>
      <c r="M17" s="4" t="s">
        <v>93</v>
      </c>
      <c r="N17" s="4"/>
      <c r="O17" s="4" t="s">
        <v>94</v>
      </c>
      <c r="P17" s="4" t="s">
        <v>47</v>
      </c>
      <c r="Q17" s="11">
        <v>3</v>
      </c>
      <c r="R17" s="9" t="str">
        <f t="shared" si="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17" s="11">
        <v>1</v>
      </c>
      <c r="T17" s="9" t="str">
        <f t="shared" si="1"/>
        <v>You are having appropriate levels and quality of sleep. Continue to manage your sleep time well as per recommended levels.</v>
      </c>
      <c r="U17" s="11">
        <v>7</v>
      </c>
      <c r="V17" s="9" t="str">
        <f t="shared" si="2"/>
        <v>Monitor your eating habits, they are in a concerning range. Sometimes, eating patterns are disturbed due to deficiencies and nutritional imbalances. Health check ups may be needed to rule this out. However sometimes, it is also caused due to lifestyle preferences or personal food choices. Modifying eating habits to include more nutritious food like dry fruits, eggs, fruits, vegetables, milk products, reducing junk food, not skipping meals and portion control (eating as per hunger and not desire) is recommended. If self regulation does not help, seeing a nutritionist or a medical doctor is recommended.</v>
      </c>
      <c r="W17" s="11">
        <v>9</v>
      </c>
      <c r="X17" s="9" t="str">
        <f t="shared" si="3"/>
        <v>The physical activity levels are not sufficient.  It is in a concerning range. If there is pain, stiffness or obesity, consult a doctor. If there is lack of interest or and demotivation, take help from parents, teachers or other trusted adults or consult a psychologist.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17" s="11">
        <v>0</v>
      </c>
      <c r="Z17" s="9" t="str">
        <f t="shared" si="4"/>
        <v>Your relationship score suggests that you have healthy and good quality relationships with people around you. Continue to manage your relationships well.</v>
      </c>
      <c r="AA17" s="11">
        <v>5</v>
      </c>
      <c r="AB17" s="9" t="str">
        <f t="shared" si="5"/>
        <v>Your conduct is up to the mark! You are on the right path on treating yourself and everyone right! Continue to manage your conducts well.</v>
      </c>
      <c r="AC17" s="11">
        <v>2</v>
      </c>
      <c r="AD17" s="9" t="str">
        <f t="shared" si="6"/>
        <v>Good thoughts will turn into good actions! You are doing a great job in positively dealing with your thoughts. Continue to manage your thoughts well.</v>
      </c>
      <c r="AE17" s="11">
        <v>7</v>
      </c>
      <c r="AF17" s="9" t="str">
        <f t="shared" si="7"/>
        <v>Your physical health needs some attention. Sometimes we can feel uncomfortable in our body, and that can be a signal of the body to take action. If you have not been feeling well, get a health check up done. Prolonged and intense distress needs to be evaluated by a doctor. If you are already aware of your physical condition and you are already taking medical assistance (through regular medicines, exercise, therapy) and stay on track with the doctor’s advice.</v>
      </c>
      <c r="AG17" s="11">
        <v>18</v>
      </c>
      <c r="AH17" s="9" t="str">
        <f t="shared" si="8"/>
        <v>Your scores suggest that you are experiencing negative emotions more than normal. Our emotions come from our thinking, life events and the processes of our brain itself. Intense negative emotions can reduce our ability to express the skills/knowledge we already have acquired, and reduce ability to learn and understand new things.Managing and regulating emotions is possible, and we can do this by modeling  (learning or understanding from) others who manage their emotions well. Intense and prolonged negative emotions can cause you emotional pain, reduce clear thinking, lead you to do things that are unhelpful, and avoid doing things that could have helped. Try ways to make yourself feel better when you are feeling intense negative emotions. Eg - You can take a long walk, read a light hearted book, watch a movie/series, talk to a friend etc. If the emotions continue to be distressing, seek assistance to manage feelings from trusted adults such as parents and your teachers.  If your school has a counselor, please visit them.</v>
      </c>
      <c r="AI17" s="11">
        <v>0</v>
      </c>
      <c r="AJ17" s="11">
        <v>52</v>
      </c>
      <c r="AK17" s="4" t="str">
        <f t="shared" si="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17" s="4"/>
      <c r="AM17" s="4"/>
      <c r="AN17" s="4"/>
      <c r="AO17" s="4"/>
      <c r="AP17" s="4"/>
      <c r="AQ17" s="4"/>
      <c r="AR17" s="4"/>
      <c r="AS17" s="4"/>
      <c r="AT17" s="4"/>
      <c r="AU17" s="4"/>
      <c r="AV17" s="4"/>
      <c r="AW17" s="4"/>
      <c r="AX17" s="4"/>
      <c r="AY17" s="4"/>
      <c r="AZ17" s="4"/>
      <c r="BA17" s="4"/>
      <c r="BB17" s="4"/>
      <c r="BC17" s="4"/>
      <c r="BD17" s="4"/>
      <c r="BE17" s="4"/>
      <c r="BF17" s="4"/>
      <c r="BG17" s="4"/>
      <c r="BH17" s="4"/>
      <c r="BI17" s="4"/>
      <c r="BJ17" s="4"/>
      <c r="BK17" s="4"/>
      <c r="BL17" s="4"/>
      <c r="BM17" s="4"/>
      <c r="BN17" s="4"/>
      <c r="BO17" s="4"/>
      <c r="BP17" s="4"/>
      <c r="BQ17" s="4"/>
      <c r="BR17" s="4"/>
      <c r="BS17" s="4"/>
      <c r="BT17" s="4"/>
      <c r="BU17" s="4"/>
      <c r="BV17" s="4"/>
      <c r="BW17" s="4"/>
      <c r="BX17" s="4"/>
      <c r="BY17" s="4"/>
      <c r="BZ17" s="4"/>
      <c r="CA17" s="4"/>
      <c r="CB17" s="4"/>
      <c r="CC17" s="4"/>
    </row>
    <row r="18" spans="1:81" ht="15.75" customHeight="1" x14ac:dyDescent="0.3">
      <c r="A18" s="3">
        <v>45495.39694175926</v>
      </c>
      <c r="B18" s="4" t="s">
        <v>95</v>
      </c>
      <c r="C18" s="4" t="s">
        <v>25</v>
      </c>
      <c r="D18" s="5">
        <v>14</v>
      </c>
      <c r="E18" s="4" t="s">
        <v>26</v>
      </c>
      <c r="F18" s="6" t="s">
        <v>80</v>
      </c>
      <c r="G18" s="4" t="s">
        <v>27</v>
      </c>
      <c r="H18" s="4" t="s">
        <v>28</v>
      </c>
      <c r="I18" s="4" t="s">
        <v>96</v>
      </c>
      <c r="J18" s="4"/>
      <c r="K18" s="4" t="s">
        <v>41</v>
      </c>
      <c r="L18" s="4" t="s">
        <v>97</v>
      </c>
      <c r="M18" s="4" t="s">
        <v>98</v>
      </c>
      <c r="N18" s="4"/>
      <c r="O18" s="4" t="s">
        <v>41</v>
      </c>
      <c r="P18" s="4" t="s">
        <v>99</v>
      </c>
      <c r="Q18" s="11">
        <v>4</v>
      </c>
      <c r="R18" s="9" t="str">
        <f t="shared" si="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18" s="11">
        <v>2</v>
      </c>
      <c r="T18" s="9" t="str">
        <f t="shared" si="1"/>
        <v>You are having appropriate levels and quality of sleep. Continue to manage your sleep time well as per recommended levels.</v>
      </c>
      <c r="U18" s="11">
        <v>5</v>
      </c>
      <c r="V18" s="9" t="str">
        <f t="shared" si="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18" s="11">
        <v>5</v>
      </c>
      <c r="X18" s="9" t="str">
        <f t="shared" si="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18" s="11">
        <v>1</v>
      </c>
      <c r="Z18" s="9" t="str">
        <f t="shared" si="4"/>
        <v>Your relationship score suggests that you have healthy and good quality relationships with people around you. Continue to manage your relationships well.</v>
      </c>
      <c r="AA18" s="11">
        <v>5</v>
      </c>
      <c r="AB18" s="9" t="str">
        <f t="shared" si="5"/>
        <v>Your conduct is up to the mark! You are on the right path on treating yourself and everyone right! Continue to manage your conducts well.</v>
      </c>
      <c r="AC18" s="11">
        <v>4</v>
      </c>
      <c r="AD18" s="9" t="str">
        <f t="shared" si="6"/>
        <v>Good thoughts will turn into good actions! You are doing a great job in positively dealing with your thoughts. Continue to manage your thoughts well.</v>
      </c>
      <c r="AE18" s="11">
        <v>6</v>
      </c>
      <c r="AF18" s="9" t="str">
        <f t="shared" si="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18" s="11">
        <v>15</v>
      </c>
      <c r="AH18" s="9" t="str">
        <f t="shared" si="8"/>
        <v>Your scores suggest that you are experiencing negative emotions more than normal. Our emotions come from our thinking, life events and the processes of our brain itself. Intense negative emotions can reduce our ability to express the skills/knowledge we already have acquired, and reduce ability to learn and understand new things.Managing and regulating emotions is possible, and we can do this by modeling  (learning or understanding from) others who manage their emotions well. Intense and prolonged negative emotions can cause you emotional pain, reduce clear thinking, lead you to do things that are unhelpful, and avoid doing things that could have helped. Try ways to make yourself feel better when you are feeling intense negative emotions. Eg - You can take a long walk, read a light hearted book, watch a movie/series, talk to a friend etc. If the emotions continue to be distressing, seek assistance to manage feelings from trusted adults such as parents and your teachers.  If your school has a counselor, please visit them.</v>
      </c>
      <c r="AI18" s="11">
        <v>0</v>
      </c>
      <c r="AJ18" s="11">
        <v>47</v>
      </c>
      <c r="AK18" s="4" t="str">
        <f t="shared" si="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18" s="4"/>
      <c r="AM18" s="4"/>
      <c r="AN18" s="4"/>
      <c r="AO18" s="4"/>
      <c r="AP18" s="4"/>
      <c r="AQ18" s="4"/>
      <c r="AR18" s="4"/>
      <c r="AS18" s="4"/>
      <c r="AT18" s="4"/>
      <c r="AU18" s="4"/>
      <c r="AV18" s="4"/>
      <c r="AW18" s="4"/>
      <c r="AX18" s="4"/>
      <c r="AY18" s="4"/>
      <c r="AZ18" s="4"/>
      <c r="BA18" s="4"/>
      <c r="BB18" s="4"/>
      <c r="BC18" s="4"/>
      <c r="BD18" s="4"/>
      <c r="BE18" s="4"/>
      <c r="BF18" s="4"/>
      <c r="BG18" s="4"/>
      <c r="BH18" s="4"/>
      <c r="BI18" s="4"/>
      <c r="BJ18" s="4"/>
      <c r="BK18" s="4"/>
      <c r="BL18" s="4"/>
      <c r="BM18" s="4"/>
      <c r="BN18" s="4"/>
      <c r="BO18" s="4"/>
      <c r="BP18" s="4"/>
      <c r="BQ18" s="4"/>
      <c r="BR18" s="4"/>
      <c r="BS18" s="4"/>
      <c r="BT18" s="4"/>
      <c r="BU18" s="4"/>
      <c r="BV18" s="4"/>
      <c r="BW18" s="4"/>
      <c r="BX18" s="4"/>
      <c r="BY18" s="4"/>
      <c r="BZ18" s="4"/>
      <c r="CA18" s="4"/>
      <c r="CB18" s="4"/>
      <c r="CC18" s="4"/>
    </row>
    <row r="19" spans="1:81" ht="15.75" customHeight="1" x14ac:dyDescent="0.3">
      <c r="A19" s="3">
        <v>45495.39758503472</v>
      </c>
      <c r="B19" s="4" t="s">
        <v>24</v>
      </c>
      <c r="C19" s="4" t="s">
        <v>25</v>
      </c>
      <c r="D19" s="5">
        <v>13</v>
      </c>
      <c r="E19" s="4" t="s">
        <v>26</v>
      </c>
      <c r="F19" s="6" t="s">
        <v>80</v>
      </c>
      <c r="G19" s="4" t="s">
        <v>27</v>
      </c>
      <c r="H19" s="4" t="s">
        <v>28</v>
      </c>
      <c r="I19" s="4" t="s">
        <v>3606</v>
      </c>
      <c r="J19" s="4"/>
      <c r="K19" s="4" t="s">
        <v>29</v>
      </c>
      <c r="L19" s="4" t="s">
        <v>30</v>
      </c>
      <c r="M19" s="4" t="s">
        <v>31</v>
      </c>
      <c r="N19" s="4"/>
      <c r="O19" s="4" t="s">
        <v>32</v>
      </c>
      <c r="P19" s="4" t="s">
        <v>33</v>
      </c>
      <c r="Q19" s="11">
        <v>3</v>
      </c>
      <c r="R19" s="9" t="str">
        <f t="shared" si="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19" s="11">
        <v>1</v>
      </c>
      <c r="T19" s="9" t="str">
        <f t="shared" si="1"/>
        <v>You are having appropriate levels and quality of sleep. Continue to manage your sleep time well as per recommended levels.</v>
      </c>
      <c r="U19" s="11">
        <v>2</v>
      </c>
      <c r="V19" s="9" t="str">
        <f t="shared" si="2"/>
        <v>Your eating habits are on track. Keep it up. Continue to manage your eating pattern as per recommended levels.</v>
      </c>
      <c r="W19" s="11">
        <v>3</v>
      </c>
      <c r="X19" s="9" t="str">
        <f t="shared" si="3"/>
        <v>You seem to be a very active person! Keep moving those muscles for strength and fun!</v>
      </c>
      <c r="Y19" s="11">
        <v>0</v>
      </c>
      <c r="Z19" s="9" t="str">
        <f t="shared" si="4"/>
        <v>Your relationship score suggests that you have healthy and good quality relationships with people around you. Continue to manage your relationships well.</v>
      </c>
      <c r="AA19" s="11">
        <v>3</v>
      </c>
      <c r="AB19" s="9" t="str">
        <f t="shared" si="5"/>
        <v>Your conduct is up to the mark! You are on the right path on treating yourself and everyone right! Continue to manage your conducts well.</v>
      </c>
      <c r="AC19" s="11">
        <v>2</v>
      </c>
      <c r="AD19" s="9" t="str">
        <f t="shared" si="6"/>
        <v>Good thoughts will turn into good actions! You are doing a great job in positively dealing with your thoughts. Continue to manage your thoughts well.</v>
      </c>
      <c r="AE19" s="11">
        <v>1</v>
      </c>
      <c r="AF19" s="9" t="str">
        <f t="shared" si="7"/>
        <v>Your body seems to be happy with how you are taking care of it! Kudos to you for listening to your body! Continue to manage your body’s health.</v>
      </c>
      <c r="AG19" s="11">
        <v>6</v>
      </c>
      <c r="AH19" s="9" t="str">
        <f t="shared" si="8"/>
        <v>Congrats on how well you are managing your emotions! Continue the good work.</v>
      </c>
      <c r="AI19" s="11">
        <v>1</v>
      </c>
      <c r="AJ19" s="11">
        <v>21</v>
      </c>
      <c r="AK19" s="4" t="str">
        <f t="shared" si="9"/>
        <v xml:space="preserve">The overall score is excellent. Continue to take good of yourself. The recommendations about sleep, screen time, eating patterns, physical activity, managing your behaviour and emotions are being followed well. Relationships and physical health also appear to be in good order. Continue to follow the recommendations to stay on track. </v>
      </c>
      <c r="AL19" s="4"/>
      <c r="AM19" s="4"/>
      <c r="AN19" s="4"/>
      <c r="AO19" s="4"/>
      <c r="AP19" s="4"/>
      <c r="AQ19" s="4"/>
      <c r="AR19" s="4"/>
      <c r="AS19" s="4"/>
      <c r="AT19" s="4"/>
      <c r="AU19" s="4"/>
      <c r="AV19" s="4"/>
      <c r="AW19" s="4"/>
      <c r="AX19" s="4"/>
      <c r="AY19" s="4"/>
      <c r="AZ19" s="4"/>
      <c r="BA19" s="4"/>
      <c r="BB19" s="4"/>
      <c r="BC19" s="4"/>
      <c r="BD19" s="4"/>
      <c r="BE19" s="4"/>
      <c r="BF19" s="4"/>
      <c r="BG19" s="4"/>
      <c r="BH19" s="4"/>
      <c r="BI19" s="4"/>
      <c r="BJ19" s="4"/>
      <c r="BK19" s="4"/>
      <c r="BL19" s="4"/>
      <c r="BM19" s="4"/>
      <c r="BN19" s="4"/>
      <c r="BO19" s="4"/>
      <c r="BP19" s="4"/>
      <c r="BQ19" s="4"/>
      <c r="BR19" s="4"/>
      <c r="BS19" s="4"/>
      <c r="BT19" s="4"/>
      <c r="BU19" s="4"/>
      <c r="BV19" s="4"/>
      <c r="BW19" s="4"/>
      <c r="BX19" s="4"/>
      <c r="BY19" s="4"/>
      <c r="BZ19" s="4"/>
      <c r="CA19" s="4"/>
      <c r="CB19" s="4"/>
      <c r="CC19" s="4"/>
    </row>
    <row r="20" spans="1:81" ht="15.75" customHeight="1" x14ac:dyDescent="0.3">
      <c r="A20" s="3">
        <v>45544.429284259262</v>
      </c>
      <c r="B20" s="4" t="s">
        <v>1462</v>
      </c>
      <c r="C20" s="4" t="s">
        <v>25</v>
      </c>
      <c r="D20" s="5">
        <v>13</v>
      </c>
      <c r="E20" s="4" t="s">
        <v>26</v>
      </c>
      <c r="F20" s="6" t="s">
        <v>3607</v>
      </c>
      <c r="G20" s="4" t="s">
        <v>2212</v>
      </c>
      <c r="H20" s="4" t="s">
        <v>28</v>
      </c>
      <c r="I20" s="4" t="s">
        <v>3468</v>
      </c>
      <c r="J20" s="4"/>
      <c r="K20" s="4" t="s">
        <v>41</v>
      </c>
      <c r="L20" s="4" t="s">
        <v>3469</v>
      </c>
      <c r="M20" s="4" t="s">
        <v>393</v>
      </c>
      <c r="N20" s="4"/>
      <c r="O20" s="4" t="s">
        <v>41</v>
      </c>
      <c r="P20" s="4" t="s">
        <v>64</v>
      </c>
      <c r="Q20" s="11">
        <v>2</v>
      </c>
      <c r="R20" s="9" t="str">
        <f t="shared" si="0"/>
        <v>The screen time is under normal range. Congratulations on keeping your screen time in check! Continue to keep it under recommended levels</v>
      </c>
      <c r="S20" s="11">
        <v>2</v>
      </c>
      <c r="T20" s="9" t="str">
        <f t="shared" si="1"/>
        <v>You are having appropriate levels and quality of sleep. Continue to manage your sleep time well as per recommended levels.</v>
      </c>
      <c r="U20" s="11">
        <v>4</v>
      </c>
      <c r="V20" s="9" t="str">
        <f t="shared" si="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20" s="11">
        <v>4</v>
      </c>
      <c r="X20" s="9" t="str">
        <f t="shared" si="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20" s="11">
        <v>0</v>
      </c>
      <c r="Z20" s="9" t="str">
        <f t="shared" si="4"/>
        <v>Your relationship score suggests that you have healthy and good quality relationships with people around you. Continue to manage your relationships well.</v>
      </c>
      <c r="AA20" s="11">
        <v>4</v>
      </c>
      <c r="AB20" s="9" t="str">
        <f t="shared" si="5"/>
        <v>Your conduct is up to the mark! You are on the right path on treating yourself and everyone right! Continue to manage your conducts well.</v>
      </c>
      <c r="AC20" s="11">
        <v>3</v>
      </c>
      <c r="AD20" s="9" t="str">
        <f t="shared" si="6"/>
        <v>Good thoughts will turn into good actions! You are doing a great job in positively dealing with your thoughts. Continue to manage your thoughts well.</v>
      </c>
      <c r="AE20" s="11">
        <v>3</v>
      </c>
      <c r="AF20" s="9" t="str">
        <f t="shared" si="7"/>
        <v>Your body seems to be happy with how you are taking care of it! Kudos to you for listening to your body! Continue to manage your body’s health.</v>
      </c>
      <c r="AG20" s="11">
        <v>11</v>
      </c>
      <c r="AH20" s="9" t="str">
        <f t="shared" si="8"/>
        <v>Your scores suggest that you are experiencing some negative emotions. Think of ways to make yourself feel better when you are feeling intense negative emotions. Eg - You can take a long walk, read a light hearted book, watch a movie/series, talk to a friend etc.</v>
      </c>
      <c r="AI20" s="11">
        <v>2</v>
      </c>
      <c r="AJ20" s="11">
        <v>33</v>
      </c>
      <c r="AK20" s="4" t="str">
        <f t="shared" si="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20" s="4"/>
      <c r="AM20" s="4"/>
      <c r="AN20" s="4"/>
      <c r="AO20" s="4"/>
      <c r="AP20" s="4"/>
      <c r="AQ20" s="4"/>
      <c r="AR20" s="4"/>
      <c r="AS20" s="4"/>
      <c r="AT20" s="4"/>
      <c r="AU20" s="4"/>
      <c r="AV20" s="4"/>
      <c r="AW20" s="4"/>
      <c r="AX20" s="4"/>
      <c r="AY20" s="4"/>
      <c r="AZ20" s="4"/>
      <c r="BA20" s="4"/>
      <c r="BB20" s="4"/>
      <c r="BC20" s="4"/>
      <c r="BD20" s="4"/>
      <c r="BE20" s="4"/>
      <c r="BF20" s="4"/>
      <c r="BG20" s="4"/>
      <c r="BH20" s="4"/>
      <c r="BI20" s="4"/>
      <c r="BJ20" s="4"/>
      <c r="BK20" s="4"/>
      <c r="BL20" s="4"/>
      <c r="BM20" s="4"/>
      <c r="BN20" s="4"/>
      <c r="BO20" s="4"/>
      <c r="BP20" s="4"/>
      <c r="BQ20" s="4"/>
      <c r="BR20" s="4"/>
      <c r="BS20" s="4"/>
      <c r="BT20" s="4"/>
      <c r="BU20" s="4"/>
      <c r="BV20" s="4"/>
      <c r="BW20" s="4"/>
      <c r="BX20" s="4"/>
      <c r="BY20" s="4"/>
      <c r="BZ20" s="4"/>
      <c r="CA20" s="4"/>
      <c r="CB20" s="4"/>
      <c r="CC20" s="4"/>
    </row>
    <row r="21" spans="1:81" ht="15.75" customHeight="1" x14ac:dyDescent="0.3">
      <c r="A21" s="3">
        <v>45544.431289189823</v>
      </c>
      <c r="B21" s="4" t="s">
        <v>3510</v>
      </c>
      <c r="C21" s="4" t="s">
        <v>25</v>
      </c>
      <c r="D21" s="5">
        <v>13</v>
      </c>
      <c r="E21" s="4" t="s">
        <v>35</v>
      </c>
      <c r="F21" s="6" t="s">
        <v>3607</v>
      </c>
      <c r="G21" s="4" t="s">
        <v>2212</v>
      </c>
      <c r="H21" s="4" t="s">
        <v>28</v>
      </c>
      <c r="I21" s="4" t="s">
        <v>3511</v>
      </c>
      <c r="J21" s="4"/>
      <c r="K21" s="4" t="s">
        <v>159</v>
      </c>
      <c r="L21" s="4" t="s">
        <v>167</v>
      </c>
      <c r="M21" s="4" t="s">
        <v>2261</v>
      </c>
      <c r="N21" s="4"/>
      <c r="O21" s="4" t="s">
        <v>41</v>
      </c>
      <c r="P21" s="4" t="s">
        <v>64</v>
      </c>
      <c r="Q21" s="11">
        <v>3</v>
      </c>
      <c r="R21" s="9" t="str">
        <f t="shared" si="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21" s="11">
        <v>2</v>
      </c>
      <c r="T21" s="9" t="str">
        <f t="shared" si="1"/>
        <v>You are having appropriate levels and quality of sleep. Continue to manage your sleep time well as per recommended levels.</v>
      </c>
      <c r="U21" s="11">
        <v>2</v>
      </c>
      <c r="V21" s="9" t="str">
        <f t="shared" si="2"/>
        <v>Your eating habits are on track. Keep it up. Continue to manage your eating pattern as per recommended levels.</v>
      </c>
      <c r="W21" s="11">
        <v>5</v>
      </c>
      <c r="X21" s="9" t="str">
        <f t="shared" si="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21" s="11">
        <v>0</v>
      </c>
      <c r="Z21" s="9" t="str">
        <f t="shared" si="4"/>
        <v>Your relationship score suggests that you have healthy and good quality relationships with people around you. Continue to manage your relationships well.</v>
      </c>
      <c r="AA21" s="11">
        <v>4</v>
      </c>
      <c r="AB21" s="9" t="str">
        <f t="shared" si="5"/>
        <v>Your conduct is up to the mark! You are on the right path on treating yourself and everyone right! Continue to manage your conducts well.</v>
      </c>
      <c r="AC21" s="11">
        <v>4</v>
      </c>
      <c r="AD21" s="9" t="str">
        <f t="shared" si="6"/>
        <v>Good thoughts will turn into good actions! You are doing a great job in positively dealing with your thoughts. Continue to manage your thoughts well.</v>
      </c>
      <c r="AE21" s="11">
        <v>9</v>
      </c>
      <c r="AF21" s="9" t="str">
        <f t="shared" si="7"/>
        <v>Your physical health needs some attention. Sometimes we can feel uncomfortable in our body, and that can be a signal of the body to take action. If you have not been feeling well, get a health check up done. Prolonged and intense distress needs to be evaluated by a doctor. If you are already aware of your physical condition and you are already taking medical assistance (through regular medicines, exercise, therapy) and stay on track with the doctor’s advice.</v>
      </c>
      <c r="AG21" s="11">
        <v>8</v>
      </c>
      <c r="AH21" s="9" t="str">
        <f t="shared" si="8"/>
        <v>Your scores suggest that you are experiencing some negative emotions. Think of ways to make yourself feel better when you are feeling intense negative emotions. Eg - You can take a long walk, read a light hearted book, watch a movie/series, talk to a friend etc.</v>
      </c>
      <c r="AI21" s="11">
        <v>2</v>
      </c>
      <c r="AJ21" s="11">
        <v>37</v>
      </c>
      <c r="AK21" s="4" t="str">
        <f t="shared" si="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21" s="4"/>
      <c r="AM21" s="4"/>
      <c r="AN21" s="4"/>
      <c r="AO21" s="4"/>
      <c r="AP21" s="4"/>
      <c r="AQ21" s="4"/>
      <c r="AR21" s="4"/>
      <c r="AS21" s="4"/>
      <c r="AT21" s="4"/>
      <c r="AU21" s="4"/>
      <c r="AV21" s="4"/>
      <c r="AW21" s="4"/>
      <c r="AX21" s="4"/>
      <c r="AY21" s="4"/>
      <c r="AZ21" s="4"/>
      <c r="BA21" s="4"/>
      <c r="BB21" s="4"/>
      <c r="BC21" s="4"/>
      <c r="BD21" s="4"/>
      <c r="BE21" s="4"/>
      <c r="BF21" s="4"/>
      <c r="BG21" s="4"/>
      <c r="BH21" s="4"/>
      <c r="BI21" s="4"/>
      <c r="BJ21" s="4"/>
      <c r="BK21" s="4"/>
      <c r="BL21" s="4"/>
      <c r="BM21" s="4"/>
      <c r="BN21" s="4"/>
      <c r="BO21" s="4"/>
      <c r="BP21" s="4"/>
      <c r="BQ21" s="4"/>
      <c r="BR21" s="4"/>
      <c r="BS21" s="4"/>
      <c r="BT21" s="4"/>
      <c r="BU21" s="4"/>
      <c r="BV21" s="4"/>
      <c r="BW21" s="4"/>
      <c r="BX21" s="4"/>
      <c r="BY21" s="4"/>
      <c r="BZ21" s="4"/>
      <c r="CA21" s="4"/>
      <c r="CB21" s="4"/>
      <c r="CC21" s="4"/>
    </row>
    <row r="22" spans="1:81" ht="15.75" customHeight="1" x14ac:dyDescent="0.3">
      <c r="A22" s="3">
        <v>45544.432431331021</v>
      </c>
      <c r="B22" s="4" t="s">
        <v>3540</v>
      </c>
      <c r="C22" s="4" t="s">
        <v>25</v>
      </c>
      <c r="D22" s="5">
        <v>11</v>
      </c>
      <c r="E22" s="4" t="s">
        <v>26</v>
      </c>
      <c r="F22" s="6" t="s">
        <v>3607</v>
      </c>
      <c r="G22" s="4" t="s">
        <v>3541</v>
      </c>
      <c r="H22" s="4" t="s">
        <v>28</v>
      </c>
      <c r="I22" s="4" t="s">
        <v>3542</v>
      </c>
      <c r="J22" s="4"/>
      <c r="K22" s="4" t="s">
        <v>271</v>
      </c>
      <c r="L22" s="4" t="s">
        <v>2912</v>
      </c>
      <c r="M22" s="4" t="s">
        <v>3543</v>
      </c>
      <c r="N22" s="4"/>
      <c r="O22" s="4" t="s">
        <v>271</v>
      </c>
      <c r="P22" s="4" t="s">
        <v>47</v>
      </c>
      <c r="Q22" s="11">
        <v>7</v>
      </c>
      <c r="R22" s="9" t="str">
        <f t="shared" si="0"/>
        <v xml:space="preserve">The screen time is in the problematic range. Often underlying emotions such as boredom, anxiety, loneliness etc can make it hard to regulate screen time. It would  be helpful  to reduce it. The first step is to accurately monitor total screen usage per day. Try and reduce it a little everyday to bring it down to recommended levels which is 1-2 hours. In case, it is difficult to self-regulate, seek assistance to learn how to manage screen time. (You can use screen time monitoring apps, remove notifications and ask family members to help limit screen access. Have Green zones at home where you won't use screens at all Eg. Dining table, bed, washrooms etc.
</v>
      </c>
      <c r="S22" s="11">
        <v>4</v>
      </c>
      <c r="T22" s="9" t="str">
        <f t="shared" si="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22" s="11">
        <v>5</v>
      </c>
      <c r="V22" s="9" t="str">
        <f t="shared" si="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22" s="11">
        <v>8</v>
      </c>
      <c r="X22" s="9" t="str">
        <f t="shared" si="3"/>
        <v>The physical activity levels are not sufficient.  It is in a concerning range. If there is pain, stiffness or obesity, consult a doctor. If there is lack of interest or and demotivation, take help from parents, teachers or other trusted adults or consult a psychologist.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22" s="11">
        <v>0</v>
      </c>
      <c r="Z22" s="9" t="str">
        <f t="shared" si="4"/>
        <v>Your relationship score suggests that you have healthy and good quality relationships with people around you. Continue to manage your relationships well.</v>
      </c>
      <c r="AA22" s="11">
        <v>13</v>
      </c>
      <c r="AB22" s="9" t="str">
        <f t="shared" si="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22" s="11">
        <v>6</v>
      </c>
      <c r="AD22" s="9" t="str">
        <f t="shared" si="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22" s="11">
        <v>5</v>
      </c>
      <c r="AF22" s="9" t="str">
        <f t="shared" si="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22" s="11">
        <v>13</v>
      </c>
      <c r="AH22" s="9" t="str">
        <f t="shared" si="8"/>
        <v>Your scores suggest that you are experiencing some negative emotions. Think of ways to make yourself feel better when you are feeling intense negative emotions. Eg - You can take a long walk, read a light hearted book, watch a movie/series, talk to a friend etc.</v>
      </c>
      <c r="AI22" s="11">
        <v>0</v>
      </c>
      <c r="AJ22" s="11">
        <v>61</v>
      </c>
      <c r="AK22" s="4" t="str">
        <f t="shared" si="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22" s="4"/>
      <c r="AM22" s="4"/>
      <c r="AN22" s="4"/>
      <c r="AO22" s="4"/>
      <c r="AP22" s="4"/>
      <c r="AQ22" s="4"/>
      <c r="AR22" s="4"/>
      <c r="AS22" s="4"/>
      <c r="AT22" s="4"/>
      <c r="AU22" s="4"/>
      <c r="AV22" s="4"/>
      <c r="AW22" s="4"/>
      <c r="AX22" s="4"/>
      <c r="AY22" s="4"/>
      <c r="AZ22" s="4"/>
      <c r="BA22" s="4"/>
      <c r="BB22" s="4"/>
      <c r="BC22" s="4"/>
      <c r="BD22" s="4"/>
      <c r="BE22" s="4"/>
      <c r="BF22" s="4"/>
      <c r="BG22" s="4"/>
      <c r="BH22" s="4"/>
      <c r="BI22" s="4"/>
      <c r="BJ22" s="4"/>
      <c r="BK22" s="4"/>
      <c r="BL22" s="4"/>
      <c r="BM22" s="4"/>
      <c r="BN22" s="4"/>
      <c r="BO22" s="4"/>
      <c r="BP22" s="4"/>
      <c r="BQ22" s="4"/>
      <c r="BR22" s="4"/>
      <c r="BS22" s="4"/>
      <c r="BT22" s="4"/>
      <c r="BU22" s="4"/>
      <c r="BV22" s="4"/>
      <c r="BW22" s="4"/>
      <c r="BX22" s="4"/>
      <c r="BY22" s="4"/>
      <c r="BZ22" s="4"/>
      <c r="CA22" s="4"/>
      <c r="CB22" s="4"/>
      <c r="CC22" s="4"/>
    </row>
    <row r="23" spans="1:81" ht="15.75" customHeight="1" x14ac:dyDescent="0.3">
      <c r="A23" s="3">
        <v>45544.433697650456</v>
      </c>
      <c r="B23" s="4" t="s">
        <v>2211</v>
      </c>
      <c r="C23" s="4" t="s">
        <v>25</v>
      </c>
      <c r="D23" s="5">
        <v>14</v>
      </c>
      <c r="E23" s="4" t="s">
        <v>26</v>
      </c>
      <c r="F23" s="6" t="s">
        <v>3607</v>
      </c>
      <c r="G23" s="4" t="s">
        <v>2217</v>
      </c>
      <c r="H23" s="4" t="s">
        <v>28</v>
      </c>
      <c r="I23" s="4" t="s">
        <v>3446</v>
      </c>
      <c r="J23" s="4"/>
      <c r="K23" s="4" t="s">
        <v>29</v>
      </c>
      <c r="L23" s="4" t="s">
        <v>3447</v>
      </c>
      <c r="M23" s="4" t="s">
        <v>2088</v>
      </c>
      <c r="N23" s="4"/>
      <c r="O23" s="4" t="s">
        <v>32</v>
      </c>
      <c r="P23" s="4" t="s">
        <v>47</v>
      </c>
      <c r="Q23" s="11">
        <v>2</v>
      </c>
      <c r="R23" s="9" t="str">
        <f t="shared" si="0"/>
        <v>The screen time is under normal range. Congratulations on keeping your screen time in check! Continue to keep it under recommended levels</v>
      </c>
      <c r="S23" s="11">
        <v>3</v>
      </c>
      <c r="T23" s="9" t="str">
        <f t="shared" si="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23" s="11">
        <v>7</v>
      </c>
      <c r="V23" s="9" t="str">
        <f t="shared" si="2"/>
        <v>Monitor your eating habits, they are in a concerning range. Sometimes, eating patterns are disturbed due to deficiencies and nutritional imbalances. Health check ups may be needed to rule this out. However sometimes, it is also caused due to lifestyle preferences or personal food choices. Modifying eating habits to include more nutritious food like dry fruits, eggs, fruits, vegetables, milk products, reducing junk food, not skipping meals and portion control (eating as per hunger and not desire) is recommended. If self regulation does not help, seeing a nutritionist or a medical doctor is recommended.</v>
      </c>
      <c r="W23" s="11">
        <v>3</v>
      </c>
      <c r="X23" s="9" t="str">
        <f t="shared" si="3"/>
        <v>You seem to be a very active person! Keep moving those muscles for strength and fun!</v>
      </c>
      <c r="Y23" s="11">
        <v>1</v>
      </c>
      <c r="Z23" s="9" t="str">
        <f t="shared" si="4"/>
        <v>Your relationship score suggests that you have healthy and good quality relationships with people around you. Continue to manage your relationships well.</v>
      </c>
      <c r="AA23" s="11">
        <v>6</v>
      </c>
      <c r="AB23" s="9" t="str">
        <f t="shared" si="5"/>
        <v>Your conduct is up to the mark! You are on the right path on treating yourself and everyone right! Continue to manage your conducts well.</v>
      </c>
      <c r="AC23" s="11">
        <v>5</v>
      </c>
      <c r="AD23" s="9" t="str">
        <f t="shared" si="6"/>
        <v>Good thoughts will turn into good actions! You are doing a great job in positively dealing with your thoughts. Continue to manage your thoughts well.</v>
      </c>
      <c r="AE23" s="11">
        <v>3</v>
      </c>
      <c r="AF23" s="9" t="str">
        <f t="shared" si="7"/>
        <v>Your body seems to be happy with how you are taking care of it! Kudos to you for listening to your body! Continue to manage your body’s health.</v>
      </c>
      <c r="AG23" s="11">
        <v>6</v>
      </c>
      <c r="AH23" s="9" t="str">
        <f t="shared" si="8"/>
        <v>Congrats on how well you are managing your emotions! Continue the good work.</v>
      </c>
      <c r="AI23" s="11">
        <v>1</v>
      </c>
      <c r="AJ23" s="11">
        <v>36</v>
      </c>
      <c r="AK23" s="4" t="str">
        <f t="shared" si="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23" s="4"/>
      <c r="AM23" s="4"/>
      <c r="AN23" s="4"/>
      <c r="AO23" s="4"/>
      <c r="AP23" s="4"/>
      <c r="AQ23" s="4"/>
      <c r="AR23" s="4"/>
      <c r="AS23" s="4"/>
      <c r="AT23" s="4"/>
      <c r="AU23" s="4"/>
      <c r="AV23" s="4"/>
      <c r="AW23" s="4"/>
      <c r="AX23" s="4"/>
      <c r="AY23" s="4"/>
      <c r="AZ23" s="4"/>
      <c r="BA23" s="4"/>
      <c r="BB23" s="4"/>
      <c r="BC23" s="4"/>
      <c r="BD23" s="4"/>
      <c r="BE23" s="4"/>
      <c r="BF23" s="4"/>
      <c r="BG23" s="4"/>
      <c r="BH23" s="4"/>
      <c r="BI23" s="4"/>
      <c r="BJ23" s="4"/>
      <c r="BK23" s="4"/>
      <c r="BL23" s="4"/>
      <c r="BM23" s="4"/>
      <c r="BN23" s="4"/>
      <c r="BO23" s="4"/>
      <c r="BP23" s="4"/>
      <c r="BQ23" s="4"/>
      <c r="BR23" s="4"/>
      <c r="BS23" s="4"/>
      <c r="BT23" s="4"/>
      <c r="BU23" s="4"/>
      <c r="BV23" s="4"/>
      <c r="BW23" s="4"/>
      <c r="BX23" s="4"/>
      <c r="BY23" s="4"/>
      <c r="BZ23" s="4"/>
      <c r="CA23" s="4"/>
      <c r="CB23" s="4"/>
      <c r="CC23" s="4"/>
    </row>
    <row r="24" spans="1:81" ht="15.75" customHeight="1" x14ac:dyDescent="0.3">
      <c r="A24" s="3">
        <v>45548.441419085648</v>
      </c>
      <c r="B24" s="4" t="s">
        <v>3427</v>
      </c>
      <c r="C24" s="4" t="s">
        <v>25</v>
      </c>
      <c r="D24" s="5">
        <v>15</v>
      </c>
      <c r="E24" s="4" t="s">
        <v>26</v>
      </c>
      <c r="F24" s="6" t="s">
        <v>3607</v>
      </c>
      <c r="G24" s="4" t="s">
        <v>2395</v>
      </c>
      <c r="H24" s="4" t="s">
        <v>28</v>
      </c>
      <c r="I24" s="4" t="s">
        <v>3428</v>
      </c>
      <c r="J24" s="4"/>
      <c r="K24" s="4" t="s">
        <v>271</v>
      </c>
      <c r="L24" s="4" t="s">
        <v>3429</v>
      </c>
      <c r="M24" s="4" t="s">
        <v>3430</v>
      </c>
      <c r="N24" s="4"/>
      <c r="O24" s="4" t="s">
        <v>271</v>
      </c>
      <c r="P24" s="4" t="s">
        <v>47</v>
      </c>
      <c r="Q24" s="11">
        <v>2</v>
      </c>
      <c r="R24" s="9" t="str">
        <f t="shared" si="0"/>
        <v>The screen time is under normal range. Congratulations on keeping your screen time in check! Continue to keep it under recommended levels</v>
      </c>
      <c r="S24" s="11">
        <v>3</v>
      </c>
      <c r="T24" s="9" t="str">
        <f t="shared" si="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24" s="11">
        <v>5</v>
      </c>
      <c r="V24" s="9" t="str">
        <f t="shared" si="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24" s="11">
        <v>5</v>
      </c>
      <c r="X24" s="9" t="str">
        <f t="shared" si="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24" s="11">
        <v>1</v>
      </c>
      <c r="Z24" s="9" t="str">
        <f t="shared" si="4"/>
        <v>Your relationship score suggests that you have healthy and good quality relationships with people around you. Continue to manage your relationships well.</v>
      </c>
      <c r="AA24" s="11">
        <v>10</v>
      </c>
      <c r="AB24" s="9" t="str">
        <f t="shared" si="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24" s="11">
        <v>6</v>
      </c>
      <c r="AD24" s="9" t="str">
        <f t="shared" si="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24" s="11">
        <v>2</v>
      </c>
      <c r="AF24" s="9" t="str">
        <f t="shared" si="7"/>
        <v>Your body seems to be happy with how you are taking care of it! Kudos to you for listening to your body! Continue to manage your body’s health.</v>
      </c>
      <c r="AG24" s="11">
        <v>13</v>
      </c>
      <c r="AH24" s="9" t="str">
        <f t="shared" si="8"/>
        <v>Your scores suggest that you are experiencing some negative emotions. Think of ways to make yourself feel better when you are feeling intense negative emotions. Eg - You can take a long walk, read a light hearted book, watch a movie/series, talk to a friend etc.</v>
      </c>
      <c r="AI24" s="11">
        <v>4</v>
      </c>
      <c r="AJ24" s="11">
        <v>47</v>
      </c>
      <c r="AK24" s="4" t="str">
        <f t="shared" si="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24" s="4"/>
      <c r="AM24" s="4"/>
      <c r="AN24" s="4"/>
      <c r="AO24" s="4"/>
      <c r="AP24" s="4"/>
      <c r="AQ24" s="4"/>
      <c r="AR24" s="4"/>
      <c r="AS24" s="4"/>
      <c r="AT24" s="4"/>
      <c r="AU24" s="4"/>
      <c r="AV24" s="4"/>
      <c r="AW24" s="4"/>
      <c r="AX24" s="4"/>
      <c r="AY24" s="4"/>
      <c r="AZ24" s="4"/>
      <c r="BA24" s="4"/>
      <c r="BB24" s="4"/>
      <c r="BC24" s="4"/>
      <c r="BD24" s="4"/>
      <c r="BE24" s="4"/>
      <c r="BF24" s="4"/>
      <c r="BG24" s="4"/>
      <c r="BH24" s="4"/>
      <c r="BI24" s="4"/>
      <c r="BJ24" s="4"/>
      <c r="BK24" s="4"/>
      <c r="BL24" s="4"/>
      <c r="BM24" s="4"/>
      <c r="BN24" s="4"/>
      <c r="BO24" s="4"/>
      <c r="BP24" s="4"/>
      <c r="BQ24" s="4"/>
      <c r="BR24" s="4"/>
      <c r="BS24" s="4"/>
      <c r="BT24" s="4"/>
      <c r="BU24" s="4"/>
      <c r="BV24" s="4"/>
      <c r="BW24" s="4"/>
      <c r="BX24" s="4"/>
      <c r="BY24" s="4"/>
      <c r="BZ24" s="4"/>
      <c r="CA24" s="4"/>
      <c r="CB24" s="4"/>
      <c r="CC24" s="4"/>
    </row>
    <row r="25" spans="1:81" ht="15.75" customHeight="1" x14ac:dyDescent="0.3">
      <c r="A25" s="3">
        <v>45548.441761354166</v>
      </c>
      <c r="B25" s="4" t="s">
        <v>3518</v>
      </c>
      <c r="C25" s="4" t="s">
        <v>25</v>
      </c>
      <c r="D25" s="5">
        <v>13</v>
      </c>
      <c r="E25" s="4" t="s">
        <v>26</v>
      </c>
      <c r="F25" s="6" t="s">
        <v>3607</v>
      </c>
      <c r="G25" s="4" t="s">
        <v>2212</v>
      </c>
      <c r="H25" s="4" t="s">
        <v>28</v>
      </c>
      <c r="I25" s="4" t="s">
        <v>3519</v>
      </c>
      <c r="J25" s="4"/>
      <c r="K25" s="4" t="s">
        <v>271</v>
      </c>
      <c r="L25" s="4" t="s">
        <v>874</v>
      </c>
      <c r="M25" s="4" t="s">
        <v>3520</v>
      </c>
      <c r="N25" s="4"/>
      <c r="O25" s="4" t="s">
        <v>271</v>
      </c>
      <c r="P25" s="4" t="s">
        <v>47</v>
      </c>
      <c r="Q25" s="11">
        <v>1</v>
      </c>
      <c r="R25" s="9" t="str">
        <f t="shared" si="0"/>
        <v>The screen time is under normal range. Congratulations on keeping your screen time in check! Continue to keep it under recommended levels</v>
      </c>
      <c r="S25" s="11">
        <v>8</v>
      </c>
      <c r="T25" s="9" t="str">
        <f t="shared" si="1"/>
        <v xml:space="preserve">The sleep duration and quality is problematic. Assistance should be sought to regulate the sleep time, duration and quality and bring it to recommended levels. Many negative feelings, habits and work or life related conditions can result in poor quality of sleep and you may not feel the effects of poor sleep. Making small and manageable changes in sleeping habits, such as sleeping 15 min early every day, will have drastic benefits in the long run. Stick to a sleep schedule, eat light a few hours before going to sleep, keep your room dark, quiet and cool. Setting a sleeping alarm, just like you do for waking up, will also help. In case these methods don’t help, visit a doctor to check if there is any underlying cause making it difficult for you to sleep well. </v>
      </c>
      <c r="U25" s="11">
        <v>8</v>
      </c>
      <c r="V25" s="9" t="str">
        <f t="shared" si="2"/>
        <v>Monitor your eating habits, they are in a concerning range. Sometimes, eating patterns are disturbed due to deficiencies and nutritional imbalances. Health check ups may be needed to rule this out. However sometimes, it is also caused due to lifestyle preferences or personal food choices. Modifying eating habits to include more nutritious food like dry fruits, eggs, fruits, vegetables, milk products, reducing junk food, not skipping meals and portion control (eating as per hunger and not desire) is recommended. If self regulation does not help, seeing a nutritionist or a medical doctor is recommended.</v>
      </c>
      <c r="W25" s="11">
        <v>9</v>
      </c>
      <c r="X25" s="9" t="str">
        <f t="shared" si="3"/>
        <v>The physical activity levels are not sufficient.  It is in a concerning range. If there is pain, stiffness or obesity, consult a doctor. If there is lack of interest or and demotivation, take help from parents, teachers or other trusted adults or consult a psychologist.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25" s="11">
        <v>3</v>
      </c>
      <c r="Z25" s="9" t="str">
        <f t="shared" si="4"/>
        <v>Relationships need attention. Accepting yourself as you are and others as they are , and not giving too much importance to the individual differences can help form better relationships. Forgiving people and accepting that they will think and react differently in different situations, can help in improving the quality of relationships.</v>
      </c>
      <c r="AA25" s="11">
        <v>15</v>
      </c>
      <c r="AB25" s="9" t="str">
        <f t="shared" si="5"/>
        <v>Some of your current behaviors are in the concerning range. Sometimes we learn to behave in some way because it makes us feel good. However, not everything that feels good is healthy. Eg. Avoiding studies feels good, but isn’t helpful in the long run. Observe what you are doing or avoiding daily. Learn to differentiate between what actions are helpful and unhelpful in the long run. Think of the consequences of your actions for self, others, in short and long run. Practice behavioral habits that will be helpful for you and others. Practice avoiding actions that are unhelpful or harmful for you or others. Even if some action of yours appears beyond control (Eg. overeating), it can be modified with learning behavioral management techniques.</v>
      </c>
      <c r="AC25" s="11">
        <v>16</v>
      </c>
      <c r="AD25" s="9" t="str">
        <f t="shared" si="6"/>
        <v>Your scores suggest that you are experiencing negative thoughts that can be distressing and these thoughts are in a concerning range. Our brain is a constant thinking machine. When something happens that we don’t like, we can have negative thoughts. Do not believe all negative thoughts. If your thoughts continue to be troublesome, seek assistance from your parents or any trusted adults and talk to a therapist.</v>
      </c>
      <c r="AE25" s="11">
        <v>8</v>
      </c>
      <c r="AF25" s="9" t="str">
        <f t="shared" si="7"/>
        <v>Your physical health needs some attention. Sometimes we can feel uncomfortable in our body, and that can be a signal of the body to take action. If you have not been feeling well, get a health check up done. Prolonged and intense distress needs to be evaluated by a doctor. If you are already aware of your physical condition and you are already taking medical assistance (through regular medicines, exercise, therapy) and stay on track with the doctor’s advice.</v>
      </c>
      <c r="AG25" s="11">
        <v>23</v>
      </c>
      <c r="AH25" s="9" t="str">
        <f t="shared" si="8"/>
        <v>Your negative emotions need urgent attention. Our emotions come from our thinking, life events and the processes of our brain itself. Intense negative emotions also reduce your ability to express the skills/knowledge you already have acquired, and reduce new acquisition. Managing and regulating emotions is possible, and we generally do this by modelling others who manage their emotions well. Although feeling negative emotions is necessary to take action and protect one from problems. If these feelings are either causing a lot of emotional pain, or leading to unhelpful actions, interfering with academics or relationships, seek assistance immediately to learn to manage distressing emotions. Managing feelings well is the key to achieving your goals in all areas of life efficiently. Other effective techniques to manage feelings can be learnt from trained psychologists and counsellors.</v>
      </c>
      <c r="AI25" s="11">
        <v>12</v>
      </c>
      <c r="AJ25" s="11">
        <v>91</v>
      </c>
      <c r="AK25" s="4" t="str">
        <f t="shared" si="9"/>
        <v>The overall scores are concerning. You are facing problems that affect your well-being. This is the right time to take action. Waiting for problems to resolve on their own without taking action can make them worse. Take a look at each section so you can take action today.</v>
      </c>
      <c r="AL25" s="4"/>
      <c r="AM25" s="4"/>
      <c r="AN25" s="4"/>
      <c r="AO25" s="4"/>
      <c r="AP25" s="4"/>
      <c r="AQ25" s="4"/>
      <c r="AR25" s="4"/>
      <c r="AS25" s="4"/>
      <c r="AT25" s="4"/>
      <c r="AU25" s="4"/>
      <c r="AV25" s="4"/>
      <c r="AW25" s="4"/>
      <c r="AX25" s="4"/>
      <c r="AY25" s="4"/>
      <c r="AZ25" s="4"/>
      <c r="BA25" s="4"/>
      <c r="BB25" s="4"/>
      <c r="BC25" s="4"/>
      <c r="BD25" s="4"/>
      <c r="BE25" s="4"/>
      <c r="BF25" s="4"/>
      <c r="BG25" s="4"/>
      <c r="BH25" s="4"/>
      <c r="BI25" s="4"/>
      <c r="BJ25" s="4"/>
      <c r="BK25" s="4"/>
      <c r="BL25" s="4"/>
      <c r="BM25" s="4"/>
      <c r="BN25" s="4"/>
      <c r="BO25" s="4"/>
      <c r="BP25" s="4"/>
      <c r="BQ25" s="4"/>
      <c r="BR25" s="4"/>
      <c r="BS25" s="4"/>
      <c r="BT25" s="4"/>
      <c r="BU25" s="4"/>
      <c r="BV25" s="4"/>
      <c r="BW25" s="4"/>
      <c r="BX25" s="4"/>
      <c r="BY25" s="4"/>
      <c r="BZ25" s="4"/>
      <c r="CA25" s="4"/>
      <c r="CB25" s="4"/>
      <c r="CC25" s="4"/>
    </row>
    <row r="26" spans="1:81" ht="15.75" customHeight="1" x14ac:dyDescent="0.3">
      <c r="A26" s="3">
        <v>45548.442407581017</v>
      </c>
      <c r="B26" s="4" t="s">
        <v>245</v>
      </c>
      <c r="C26" s="4" t="s">
        <v>25</v>
      </c>
      <c r="D26" s="5">
        <v>14</v>
      </c>
      <c r="E26" s="4" t="s">
        <v>26</v>
      </c>
      <c r="F26" s="6" t="s">
        <v>3607</v>
      </c>
      <c r="G26" s="4" t="s">
        <v>2212</v>
      </c>
      <c r="H26" s="4" t="s">
        <v>28</v>
      </c>
      <c r="I26" s="4" t="s">
        <v>3317</v>
      </c>
      <c r="J26" s="4"/>
      <c r="K26" s="4" t="s">
        <v>159</v>
      </c>
      <c r="L26" s="4" t="s">
        <v>352</v>
      </c>
      <c r="M26" s="4" t="s">
        <v>1032</v>
      </c>
      <c r="N26" s="4"/>
      <c r="O26" s="4" t="s">
        <v>159</v>
      </c>
      <c r="P26" s="4" t="s">
        <v>47</v>
      </c>
      <c r="Q26" s="11">
        <v>4</v>
      </c>
      <c r="R26" s="9" t="str">
        <f t="shared" si="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26" s="11">
        <v>0</v>
      </c>
      <c r="T26" s="9" t="str">
        <f t="shared" si="1"/>
        <v>You are having appropriate levels and quality of sleep. Continue to manage your sleep time well as per recommended levels.</v>
      </c>
      <c r="U26" s="11">
        <v>7</v>
      </c>
      <c r="V26" s="9" t="str">
        <f t="shared" si="2"/>
        <v>Monitor your eating habits, they are in a concerning range. Sometimes, eating patterns are disturbed due to deficiencies and nutritional imbalances. Health check ups may be needed to rule this out. However sometimes, it is also caused due to lifestyle preferences or personal food choices. Modifying eating habits to include more nutritious food like dry fruits, eggs, fruits, vegetables, milk products, reducing junk food, not skipping meals and portion control (eating as per hunger and not desire) is recommended. If self regulation does not help, seeing a nutritionist or a medical doctor is recommended.</v>
      </c>
      <c r="W26" s="11">
        <v>5</v>
      </c>
      <c r="X26" s="9" t="str">
        <f t="shared" si="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26" s="11">
        <v>2</v>
      </c>
      <c r="Z26" s="9" t="str">
        <f t="shared" si="4"/>
        <v>Your relationship score suggests that you have healthy and good quality relationships with people around you. Continue to manage your relationships well.</v>
      </c>
      <c r="AA26" s="11">
        <v>10</v>
      </c>
      <c r="AB26" s="9" t="str">
        <f t="shared" si="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26" s="11">
        <v>7</v>
      </c>
      <c r="AD26" s="9" t="str">
        <f t="shared" si="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26" s="11">
        <v>5</v>
      </c>
      <c r="AF26" s="9" t="str">
        <f t="shared" si="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26" s="11">
        <v>6</v>
      </c>
      <c r="AH26" s="9" t="str">
        <f t="shared" si="8"/>
        <v>Congrats on how well you are managing your emotions! Continue the good work.</v>
      </c>
      <c r="AI26" s="11">
        <v>4</v>
      </c>
      <c r="AJ26" s="11">
        <v>46</v>
      </c>
      <c r="AK26" s="4" t="str">
        <f t="shared" si="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26" s="4"/>
      <c r="AM26" s="4"/>
      <c r="AN26" s="4"/>
      <c r="AO26" s="4"/>
      <c r="AP26" s="4"/>
      <c r="AQ26" s="4"/>
      <c r="AR26" s="4"/>
      <c r="AS26" s="4"/>
      <c r="AT26" s="4"/>
      <c r="AU26" s="4"/>
      <c r="AV26" s="4"/>
      <c r="AW26" s="4"/>
      <c r="AX26" s="4"/>
      <c r="AY26" s="4"/>
      <c r="AZ26" s="4"/>
      <c r="BA26" s="4"/>
      <c r="BB26" s="4"/>
      <c r="BC26" s="4"/>
      <c r="BD26" s="4"/>
      <c r="BE26" s="4"/>
      <c r="BF26" s="4"/>
      <c r="BG26" s="4"/>
      <c r="BH26" s="4"/>
      <c r="BI26" s="4"/>
      <c r="BJ26" s="4"/>
      <c r="BK26" s="4"/>
      <c r="BL26" s="4"/>
      <c r="BM26" s="4"/>
      <c r="BN26" s="4"/>
      <c r="BO26" s="4"/>
      <c r="BP26" s="4"/>
      <c r="BQ26" s="4"/>
      <c r="BR26" s="4"/>
      <c r="BS26" s="4"/>
      <c r="BT26" s="4"/>
      <c r="BU26" s="4"/>
      <c r="BV26" s="4"/>
      <c r="BW26" s="4"/>
      <c r="BX26" s="4"/>
      <c r="BY26" s="4"/>
      <c r="BZ26" s="4"/>
      <c r="CA26" s="4"/>
      <c r="CB26" s="4"/>
      <c r="CC26" s="4"/>
    </row>
    <row r="27" spans="1:81" ht="15.75" customHeight="1" x14ac:dyDescent="0.3">
      <c r="A27" s="3">
        <v>45548.442579502313</v>
      </c>
      <c r="B27" s="4" t="s">
        <v>3345</v>
      </c>
      <c r="C27" s="4" t="s">
        <v>25</v>
      </c>
      <c r="D27" s="5">
        <v>13</v>
      </c>
      <c r="E27" s="4" t="s">
        <v>26</v>
      </c>
      <c r="F27" s="6" t="s">
        <v>3607</v>
      </c>
      <c r="G27" s="4" t="s">
        <v>2217</v>
      </c>
      <c r="H27" s="4" t="s">
        <v>28</v>
      </c>
      <c r="I27" s="4" t="s">
        <v>3346</v>
      </c>
      <c r="J27" s="4"/>
      <c r="K27" s="4" t="s">
        <v>38</v>
      </c>
      <c r="L27" s="4" t="s">
        <v>3347</v>
      </c>
      <c r="M27" s="4" t="s">
        <v>3348</v>
      </c>
      <c r="N27" s="4"/>
      <c r="O27" s="4" t="s">
        <v>41</v>
      </c>
      <c r="P27" s="4" t="s">
        <v>3349</v>
      </c>
      <c r="Q27" s="11">
        <v>3</v>
      </c>
      <c r="R27" s="9" t="str">
        <f t="shared" si="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27" s="11">
        <v>1</v>
      </c>
      <c r="T27" s="9" t="str">
        <f t="shared" si="1"/>
        <v>You are having appropriate levels and quality of sleep. Continue to manage your sleep time well as per recommended levels.</v>
      </c>
      <c r="U27" s="11">
        <v>5</v>
      </c>
      <c r="V27" s="9" t="str">
        <f t="shared" si="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27" s="11">
        <v>4</v>
      </c>
      <c r="X27" s="9" t="str">
        <f t="shared" si="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27" s="11">
        <v>0</v>
      </c>
      <c r="Z27" s="9" t="str">
        <f t="shared" si="4"/>
        <v>Your relationship score suggests that you have healthy and good quality relationships with people around you. Continue to manage your relationships well.</v>
      </c>
      <c r="AA27" s="11">
        <v>5</v>
      </c>
      <c r="AB27" s="9" t="str">
        <f t="shared" si="5"/>
        <v>Your conduct is up to the mark! You are on the right path on treating yourself and everyone right! Continue to manage your conducts well.</v>
      </c>
      <c r="AC27" s="11">
        <v>10</v>
      </c>
      <c r="AD27" s="9" t="str">
        <f t="shared" si="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27" s="11">
        <v>10</v>
      </c>
      <c r="AF27" s="9" t="str">
        <f t="shared" si="7"/>
        <v>Your physical health needs urgent attention.There are many causes of bodily signals and most of them are normal. Sometimes you feel uncomfortable in your body, and that can be a signal of the body to take action. Eg. Hunger signals you to eat food, thirst signals to drink water, pain signals to take action/to take rest. Prolonged and intense distress needs to be evaluated by a doctor. Get your regular health check up done if you haven't done it in the last six months. If you are already aware of your physical condition and you are already taking medical assistance, stay on track with the doctor’s advice.</v>
      </c>
      <c r="AG27" s="11">
        <v>21</v>
      </c>
      <c r="AH27" s="9" t="str">
        <f t="shared" si="8"/>
        <v>Your scores suggest that you are experiencing negative emotions more than normal. Our emotions come from our thinking, life events and the processes of our brain itself. Intense negative emotions can reduce our ability to express the skills/knowledge we already have acquired, and reduce ability to learn and understand new things.Managing and regulating emotions is possible, and we can do this by modeling  (learning or understanding from) others who manage their emotions well. Intense and prolonged negative emotions can cause you emotional pain, reduce clear thinking, lead you to do things that are unhelpful, and avoid doing things that could have helped. Try ways to make yourself feel better when you are feeling intense negative emotions. Eg - You can take a long walk, read a light hearted book, watch a movie/series, talk to a friend etc. If the emotions continue to be distressing, seek assistance to manage feelings from trusted adults such as parents and your teachers.  If your school has a counselor, please visit them.</v>
      </c>
      <c r="AI27" s="11">
        <v>6</v>
      </c>
      <c r="AJ27" s="11">
        <v>59</v>
      </c>
      <c r="AK27" s="4" t="str">
        <f t="shared" si="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27" s="4"/>
      <c r="AM27" s="4"/>
      <c r="AN27" s="4"/>
      <c r="AO27" s="4"/>
      <c r="AP27" s="4"/>
      <c r="AQ27" s="4"/>
      <c r="AR27" s="4"/>
      <c r="AS27" s="4"/>
      <c r="AT27" s="4"/>
      <c r="AU27" s="4"/>
      <c r="AV27" s="4"/>
      <c r="AW27" s="4"/>
      <c r="AX27" s="4"/>
      <c r="AY27" s="4"/>
      <c r="AZ27" s="4"/>
      <c r="BA27" s="4"/>
      <c r="BB27" s="4"/>
      <c r="BC27" s="4"/>
      <c r="BD27" s="4"/>
      <c r="BE27" s="4"/>
      <c r="BF27" s="4"/>
      <c r="BG27" s="4"/>
      <c r="BH27" s="4"/>
      <c r="BI27" s="4"/>
      <c r="BJ27" s="4"/>
      <c r="BK27" s="4"/>
      <c r="BL27" s="4"/>
      <c r="BM27" s="4"/>
      <c r="BN27" s="4"/>
      <c r="BO27" s="4"/>
      <c r="BP27" s="4"/>
      <c r="BQ27" s="4"/>
      <c r="BR27" s="4"/>
      <c r="BS27" s="4"/>
      <c r="BT27" s="4"/>
      <c r="BU27" s="4"/>
      <c r="BV27" s="4"/>
      <c r="BW27" s="4"/>
      <c r="BX27" s="4"/>
      <c r="BY27" s="4"/>
      <c r="BZ27" s="4"/>
      <c r="CA27" s="4"/>
      <c r="CB27" s="4"/>
      <c r="CC27" s="4"/>
    </row>
    <row r="28" spans="1:81" ht="14.4" x14ac:dyDescent="0.3">
      <c r="A28" s="3">
        <v>45548.442744108797</v>
      </c>
      <c r="B28" s="4" t="s">
        <v>3211</v>
      </c>
      <c r="C28" s="4" t="s">
        <v>25</v>
      </c>
      <c r="D28" s="5">
        <v>14</v>
      </c>
      <c r="E28" s="4" t="s">
        <v>26</v>
      </c>
      <c r="F28" s="6" t="s">
        <v>3607</v>
      </c>
      <c r="G28" s="4" t="s">
        <v>2212</v>
      </c>
      <c r="H28" s="4" t="s">
        <v>28</v>
      </c>
      <c r="I28" s="4" t="s">
        <v>3322</v>
      </c>
      <c r="J28" s="4"/>
      <c r="K28" s="4" t="s">
        <v>94</v>
      </c>
      <c r="L28" s="4" t="s">
        <v>275</v>
      </c>
      <c r="M28" s="4" t="s">
        <v>3323</v>
      </c>
      <c r="N28" s="4"/>
      <c r="O28" s="4" t="s">
        <v>94</v>
      </c>
      <c r="P28" s="4" t="s">
        <v>3324</v>
      </c>
      <c r="Q28" s="11">
        <v>3</v>
      </c>
      <c r="R28" s="9" t="str">
        <f t="shared" si="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28" s="11">
        <v>4</v>
      </c>
      <c r="T28" s="9" t="str">
        <f t="shared" si="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28" s="11">
        <v>5</v>
      </c>
      <c r="V28" s="9" t="str">
        <f t="shared" si="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28" s="11">
        <v>7</v>
      </c>
      <c r="X28" s="9" t="str">
        <f t="shared" si="3"/>
        <v>The physical activity levels are not sufficient.  It is in a concerning range. If there is pain, stiffness or obesity, consult a doctor. If there is lack of interest or and demotivation, take help from parents, teachers or other trusted adults or consult a psychologist.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28" s="11">
        <v>0</v>
      </c>
      <c r="Z28" s="9" t="str">
        <f t="shared" si="4"/>
        <v>Your relationship score suggests that you have healthy and good quality relationships with people around you. Continue to manage your relationships well.</v>
      </c>
      <c r="AA28" s="11">
        <v>9</v>
      </c>
      <c r="AB28" s="9" t="str">
        <f t="shared" si="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28" s="11">
        <v>5</v>
      </c>
      <c r="AD28" s="9" t="str">
        <f t="shared" si="6"/>
        <v>Good thoughts will turn into good actions! You are doing a great job in positively dealing with your thoughts. Continue to manage your thoughts well.</v>
      </c>
      <c r="AE28" s="11">
        <v>4</v>
      </c>
      <c r="AF28" s="9" t="str">
        <f t="shared" si="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28" s="11">
        <v>9</v>
      </c>
      <c r="AH28" s="9" t="str">
        <f t="shared" si="8"/>
        <v>Your scores suggest that you are experiencing some negative emotions. Think of ways to make yourself feel better when you are feeling intense negative emotions. Eg - You can take a long walk, read a light hearted book, watch a movie/series, talk to a friend etc.</v>
      </c>
      <c r="AI28" s="11">
        <v>7</v>
      </c>
      <c r="AJ28" s="11">
        <v>46</v>
      </c>
      <c r="AK28" s="4" t="str">
        <f t="shared" si="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28" s="4"/>
      <c r="AM28" s="4"/>
      <c r="AN28" s="4"/>
      <c r="AO28" s="4"/>
      <c r="AP28" s="4"/>
      <c r="AQ28" s="4"/>
      <c r="AR28" s="4"/>
      <c r="AS28" s="4"/>
      <c r="AT28" s="4"/>
      <c r="AU28" s="4"/>
      <c r="AV28" s="4"/>
      <c r="AW28" s="4"/>
      <c r="AX28" s="4"/>
      <c r="AY28" s="4"/>
      <c r="AZ28" s="4"/>
      <c r="BA28" s="4"/>
      <c r="BB28" s="4"/>
      <c r="BC28" s="4"/>
      <c r="BD28" s="4"/>
      <c r="BE28" s="4"/>
      <c r="BF28" s="4"/>
      <c r="BG28" s="4"/>
      <c r="BH28" s="4"/>
      <c r="BI28" s="4"/>
      <c r="BJ28" s="4"/>
      <c r="BK28" s="4"/>
      <c r="BL28" s="4"/>
      <c r="BM28" s="4"/>
      <c r="BN28" s="4"/>
      <c r="BO28" s="4"/>
      <c r="BP28" s="4"/>
      <c r="BQ28" s="4"/>
      <c r="BR28" s="4"/>
      <c r="BS28" s="4"/>
      <c r="BT28" s="4"/>
      <c r="BU28" s="4"/>
      <c r="BV28" s="4"/>
      <c r="BW28" s="4"/>
      <c r="BX28" s="4"/>
      <c r="BY28" s="4"/>
      <c r="BZ28" s="4"/>
      <c r="CA28" s="4"/>
      <c r="CB28" s="4"/>
      <c r="CC28" s="4"/>
    </row>
    <row r="29" spans="1:81" ht="14.4" x14ac:dyDescent="0.3">
      <c r="A29" s="3">
        <v>45548.443044780091</v>
      </c>
      <c r="B29" s="4" t="s">
        <v>3329</v>
      </c>
      <c r="C29" s="4" t="s">
        <v>25</v>
      </c>
      <c r="D29" s="5">
        <v>13</v>
      </c>
      <c r="E29" s="4" t="s">
        <v>35</v>
      </c>
      <c r="F29" s="6" t="s">
        <v>3607</v>
      </c>
      <c r="G29" s="4" t="s">
        <v>3330</v>
      </c>
      <c r="H29" s="4" t="s">
        <v>28</v>
      </c>
      <c r="I29" s="4" t="s">
        <v>3331</v>
      </c>
      <c r="J29" s="4"/>
      <c r="K29" s="4" t="s">
        <v>41</v>
      </c>
      <c r="L29" s="4" t="s">
        <v>3332</v>
      </c>
      <c r="M29" s="4" t="s">
        <v>1971</v>
      </c>
      <c r="N29" s="4"/>
      <c r="O29" s="4" t="s">
        <v>32</v>
      </c>
      <c r="P29" s="4" t="s">
        <v>64</v>
      </c>
      <c r="Q29" s="11">
        <v>3</v>
      </c>
      <c r="R29" s="9" t="str">
        <f t="shared" si="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29" s="11">
        <v>3</v>
      </c>
      <c r="T29" s="9" t="str">
        <f t="shared" si="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29" s="11">
        <v>3</v>
      </c>
      <c r="V29" s="9" t="str">
        <f t="shared" si="2"/>
        <v>Your eating habits are on track. Keep it up. Continue to manage your eating pattern as per recommended levels.</v>
      </c>
      <c r="W29" s="11">
        <v>4</v>
      </c>
      <c r="X29" s="9" t="str">
        <f t="shared" si="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29" s="11">
        <v>1</v>
      </c>
      <c r="Z29" s="9" t="str">
        <f t="shared" si="4"/>
        <v>Your relationship score suggests that you have healthy and good quality relationships with people around you. Continue to manage your relationships well.</v>
      </c>
      <c r="AA29" s="11">
        <v>6</v>
      </c>
      <c r="AB29" s="9" t="str">
        <f t="shared" si="5"/>
        <v>Your conduct is up to the mark! You are on the right path on treating yourself and everyone right! Continue to manage your conducts well.</v>
      </c>
      <c r="AC29" s="11">
        <v>4</v>
      </c>
      <c r="AD29" s="9" t="str">
        <f t="shared" si="6"/>
        <v>Good thoughts will turn into good actions! You are doing a great job in positively dealing with your thoughts. Continue to manage your thoughts well.</v>
      </c>
      <c r="AE29" s="11">
        <v>9</v>
      </c>
      <c r="AF29" s="9" t="str">
        <f t="shared" si="7"/>
        <v>Your physical health needs some attention. Sometimes we can feel uncomfortable in our body, and that can be a signal of the body to take action. If you have not been feeling well, get a health check up done. Prolonged and intense distress needs to be evaluated by a doctor. If you are already aware of your physical condition and you are already taking medical assistance (through regular medicines, exercise, therapy) and stay on track with the doctor’s advice.</v>
      </c>
      <c r="AG29" s="11">
        <v>8</v>
      </c>
      <c r="AH29" s="9" t="str">
        <f t="shared" si="8"/>
        <v>Your scores suggest that you are experiencing some negative emotions. Think of ways to make yourself feel better when you are feeling intense negative emotions. Eg - You can take a long walk, read a light hearted book, watch a movie/series, talk to a friend etc.</v>
      </c>
      <c r="AI29" s="11">
        <v>2</v>
      </c>
      <c r="AJ29" s="11">
        <v>41</v>
      </c>
      <c r="AK29" s="4" t="str">
        <f t="shared" si="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29" s="4"/>
      <c r="AM29" s="4"/>
      <c r="AN29" s="4"/>
      <c r="AO29" s="4"/>
      <c r="AP29" s="4"/>
      <c r="AQ29" s="4"/>
      <c r="AR29" s="4"/>
      <c r="AS29" s="4"/>
      <c r="AT29" s="4"/>
      <c r="AU29" s="4"/>
      <c r="AV29" s="4"/>
      <c r="AW29" s="4"/>
      <c r="AX29" s="4"/>
      <c r="AY29" s="4"/>
      <c r="AZ29" s="4"/>
      <c r="BA29" s="4"/>
      <c r="BB29" s="4"/>
      <c r="BC29" s="4"/>
      <c r="BD29" s="4"/>
      <c r="BE29" s="4"/>
      <c r="BF29" s="4"/>
      <c r="BG29" s="4"/>
      <c r="BH29" s="4"/>
      <c r="BI29" s="4"/>
      <c r="BJ29" s="4"/>
      <c r="BK29" s="4"/>
      <c r="BL29" s="4"/>
      <c r="BM29" s="4"/>
      <c r="BN29" s="4"/>
      <c r="BO29" s="4"/>
      <c r="BP29" s="4"/>
      <c r="BQ29" s="4"/>
      <c r="BR29" s="4"/>
      <c r="BS29" s="4"/>
      <c r="BT29" s="4"/>
      <c r="BU29" s="4"/>
      <c r="BV29" s="4"/>
      <c r="BW29" s="4"/>
      <c r="BX29" s="4"/>
      <c r="BY29" s="4"/>
      <c r="BZ29" s="4"/>
      <c r="CA29" s="4"/>
      <c r="CB29" s="4"/>
      <c r="CC29" s="4"/>
    </row>
    <row r="30" spans="1:81" ht="14.4" x14ac:dyDescent="0.3">
      <c r="A30" s="3">
        <v>45548.443169652783</v>
      </c>
      <c r="B30" s="4" t="s">
        <v>3304</v>
      </c>
      <c r="C30" s="4" t="s">
        <v>25</v>
      </c>
      <c r="D30" s="5">
        <v>14</v>
      </c>
      <c r="E30" s="4" t="s">
        <v>35</v>
      </c>
      <c r="F30" s="6" t="s">
        <v>3607</v>
      </c>
      <c r="G30" s="4" t="s">
        <v>2212</v>
      </c>
      <c r="H30" s="4" t="s">
        <v>60</v>
      </c>
      <c r="I30" s="4" t="s">
        <v>3305</v>
      </c>
      <c r="J30" s="4"/>
      <c r="K30" s="4" t="s">
        <v>29</v>
      </c>
      <c r="L30" s="4" t="s">
        <v>3306</v>
      </c>
      <c r="M30" s="4" t="s">
        <v>3307</v>
      </c>
      <c r="N30" s="4"/>
      <c r="O30" s="4" t="s">
        <v>29</v>
      </c>
      <c r="P30" s="4" t="s">
        <v>1746</v>
      </c>
      <c r="Q30" s="11">
        <v>3</v>
      </c>
      <c r="R30" s="9" t="str">
        <f t="shared" si="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30" s="11">
        <v>3</v>
      </c>
      <c r="T30" s="9" t="str">
        <f t="shared" si="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30" s="11">
        <v>3</v>
      </c>
      <c r="V30" s="9" t="str">
        <f t="shared" si="2"/>
        <v>Your eating habits are on track. Keep it up. Continue to manage your eating pattern as per recommended levels.</v>
      </c>
      <c r="W30" s="11">
        <v>4</v>
      </c>
      <c r="X30" s="9" t="str">
        <f t="shared" si="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30" s="11">
        <v>2</v>
      </c>
      <c r="Z30" s="9" t="str">
        <f t="shared" si="4"/>
        <v>Your relationship score suggests that you have healthy and good quality relationships with people around you. Continue to manage your relationships well.</v>
      </c>
      <c r="AA30" s="11">
        <v>7</v>
      </c>
      <c r="AB30" s="9" t="str">
        <f t="shared" si="5"/>
        <v>Your conduct is up to the mark! You are on the right path on treating yourself and everyone right! Continue to manage your conducts well.</v>
      </c>
      <c r="AC30" s="11">
        <v>4</v>
      </c>
      <c r="AD30" s="9" t="str">
        <f t="shared" si="6"/>
        <v>Good thoughts will turn into good actions! You are doing a great job in positively dealing with your thoughts. Continue to manage your thoughts well.</v>
      </c>
      <c r="AE30" s="11">
        <v>9</v>
      </c>
      <c r="AF30" s="9" t="str">
        <f t="shared" si="7"/>
        <v>Your physical health needs some attention. Sometimes we can feel uncomfortable in our body, and that can be a signal of the body to take action. If you have not been feeling well, get a health check up done. Prolonged and intense distress needs to be evaluated by a doctor. If you are already aware of your physical condition and you are already taking medical assistance (through regular medicines, exercise, therapy) and stay on track with the doctor’s advice.</v>
      </c>
      <c r="AG30" s="11">
        <v>10</v>
      </c>
      <c r="AH30" s="9" t="str">
        <f t="shared" si="8"/>
        <v>Your scores suggest that you are experiencing some negative emotions. Think of ways to make yourself feel better when you are feeling intense negative emotions. Eg - You can take a long walk, read a light hearted book, watch a movie/series, talk to a friend etc.</v>
      </c>
      <c r="AI30" s="11">
        <v>2</v>
      </c>
      <c r="AJ30" s="11">
        <v>45</v>
      </c>
      <c r="AK30" s="4" t="str">
        <f t="shared" si="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30" s="4"/>
      <c r="AM30" s="4"/>
      <c r="AN30" s="4"/>
      <c r="AO30" s="4"/>
      <c r="AP30" s="4"/>
      <c r="AQ30" s="4"/>
      <c r="AR30" s="4"/>
      <c r="AS30" s="4"/>
      <c r="AT30" s="4"/>
      <c r="AU30" s="4"/>
      <c r="AV30" s="4"/>
      <c r="AW30" s="4"/>
      <c r="AX30" s="4"/>
      <c r="AY30" s="4"/>
      <c r="AZ30" s="4"/>
      <c r="BA30" s="4"/>
      <c r="BB30" s="4"/>
      <c r="BC30" s="4"/>
      <c r="BD30" s="4"/>
      <c r="BE30" s="4"/>
      <c r="BF30" s="4"/>
      <c r="BG30" s="4"/>
      <c r="BH30" s="4"/>
      <c r="BI30" s="4"/>
      <c r="BJ30" s="4"/>
      <c r="BK30" s="4"/>
      <c r="BL30" s="4"/>
      <c r="BM30" s="4"/>
      <c r="BN30" s="4"/>
      <c r="BO30" s="4"/>
      <c r="BP30" s="4"/>
      <c r="BQ30" s="4"/>
      <c r="BR30" s="4"/>
      <c r="BS30" s="4"/>
      <c r="BT30" s="4"/>
      <c r="BU30" s="4"/>
      <c r="BV30" s="4"/>
      <c r="BW30" s="4"/>
      <c r="BX30" s="4"/>
      <c r="BY30" s="4"/>
      <c r="BZ30" s="4"/>
      <c r="CA30" s="4"/>
      <c r="CB30" s="4"/>
      <c r="CC30" s="4"/>
    </row>
    <row r="31" spans="1:81" ht="14.4" x14ac:dyDescent="0.3">
      <c r="A31" s="3">
        <v>45548.443303032407</v>
      </c>
      <c r="B31" s="4" t="s">
        <v>3336</v>
      </c>
      <c r="C31" s="4" t="s">
        <v>25</v>
      </c>
      <c r="D31" s="5">
        <v>15</v>
      </c>
      <c r="E31" s="4" t="s">
        <v>26</v>
      </c>
      <c r="F31" s="6" t="s">
        <v>3607</v>
      </c>
      <c r="G31" s="4" t="s">
        <v>3337</v>
      </c>
      <c r="H31" s="4" t="s">
        <v>28</v>
      </c>
      <c r="I31" s="4" t="s">
        <v>3338</v>
      </c>
      <c r="J31" s="4"/>
      <c r="K31" s="4" t="s">
        <v>38</v>
      </c>
      <c r="L31" s="4" t="s">
        <v>3339</v>
      </c>
      <c r="M31" s="4" t="s">
        <v>3340</v>
      </c>
      <c r="N31" s="4"/>
      <c r="O31" s="4" t="s">
        <v>41</v>
      </c>
      <c r="P31" s="4" t="s">
        <v>47</v>
      </c>
      <c r="Q31" s="11">
        <v>3</v>
      </c>
      <c r="R31" s="9" t="str">
        <f t="shared" si="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31" s="11">
        <v>1</v>
      </c>
      <c r="T31" s="9" t="str">
        <f t="shared" si="1"/>
        <v>You are having appropriate levels and quality of sleep. Continue to manage your sleep time well as per recommended levels.</v>
      </c>
      <c r="U31" s="11">
        <v>4</v>
      </c>
      <c r="V31" s="9" t="str">
        <f t="shared" si="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31" s="11">
        <v>3</v>
      </c>
      <c r="X31" s="9" t="str">
        <f t="shared" si="3"/>
        <v>You seem to be a very active person! Keep moving those muscles for strength and fun!</v>
      </c>
      <c r="Y31" s="11">
        <v>6</v>
      </c>
      <c r="Z31" s="9" t="str">
        <f t="shared" si="4"/>
        <v>Give attention to your interpersonal relationships. Their quality/quantity is in a concerning range. Most problems in relationships are a result of getting more upset than necessary, doing things that upset others, and avoiding things that can help resolving the problem between the people. For eg- when there is a conflict, and you are too angry, you might yell at the person, but not focus on understanding the reason of the conflict which might further worsen it. Accepting yourself as you are and others as they are, and not giving too much importance to the individual differences can help form better relationships. In times of conflict, calm yourself down and take efforts to improve relationships by talking to the person, discussing problems, resolving issues, forgiving them and accepting that people will think and react differently in different situations, can help.</v>
      </c>
      <c r="AA31" s="11">
        <v>11</v>
      </c>
      <c r="AB31" s="9" t="str">
        <f t="shared" si="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31" s="11">
        <v>9</v>
      </c>
      <c r="AD31" s="9" t="str">
        <f t="shared" si="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31" s="11">
        <v>5</v>
      </c>
      <c r="AF31" s="9" t="str">
        <f t="shared" si="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31" s="11">
        <v>5</v>
      </c>
      <c r="AH31" s="9" t="str">
        <f t="shared" si="8"/>
        <v>Congrats on how well you are managing your emotions! Continue the good work.</v>
      </c>
      <c r="AI31" s="11">
        <v>4</v>
      </c>
      <c r="AJ31" s="11">
        <v>47</v>
      </c>
      <c r="AK31" s="4" t="str">
        <f t="shared" si="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31" s="4"/>
      <c r="AM31" s="4"/>
      <c r="AN31" s="4"/>
      <c r="AO31" s="4"/>
      <c r="AP31" s="4"/>
      <c r="AQ31" s="4"/>
      <c r="AR31" s="4"/>
      <c r="AS31" s="4"/>
      <c r="AT31" s="4"/>
      <c r="AU31" s="4"/>
      <c r="AV31" s="4"/>
      <c r="AW31" s="4"/>
      <c r="AX31" s="4"/>
      <c r="AY31" s="4"/>
      <c r="AZ31" s="4"/>
      <c r="BA31" s="4"/>
      <c r="BB31" s="4"/>
      <c r="BC31" s="4"/>
      <c r="BD31" s="4"/>
      <c r="BE31" s="4"/>
      <c r="BF31" s="4"/>
      <c r="BG31" s="4"/>
      <c r="BH31" s="4"/>
      <c r="BI31" s="4"/>
      <c r="BJ31" s="4"/>
      <c r="BK31" s="4"/>
      <c r="BL31" s="4"/>
      <c r="BM31" s="4"/>
      <c r="BN31" s="4"/>
      <c r="BO31" s="4"/>
      <c r="BP31" s="4"/>
      <c r="BQ31" s="4"/>
      <c r="BR31" s="4"/>
      <c r="BS31" s="4"/>
      <c r="BT31" s="4"/>
      <c r="BU31" s="4"/>
      <c r="BV31" s="4"/>
      <c r="BW31" s="4"/>
      <c r="BX31" s="4"/>
      <c r="BY31" s="4"/>
      <c r="BZ31" s="4"/>
      <c r="CA31" s="4"/>
      <c r="CB31" s="4"/>
      <c r="CC31" s="4"/>
    </row>
    <row r="32" spans="1:81" ht="14.4" x14ac:dyDescent="0.3">
      <c r="A32" s="3">
        <v>45548.443558854167</v>
      </c>
      <c r="B32" s="4" t="s">
        <v>3364</v>
      </c>
      <c r="C32" s="4" t="s">
        <v>25</v>
      </c>
      <c r="D32" s="5">
        <v>12</v>
      </c>
      <c r="E32" s="4" t="s">
        <v>35</v>
      </c>
      <c r="F32" s="6" t="s">
        <v>3607</v>
      </c>
      <c r="G32" s="4" t="s">
        <v>2212</v>
      </c>
      <c r="H32" s="4" t="s">
        <v>28</v>
      </c>
      <c r="I32" s="4" t="s">
        <v>3365</v>
      </c>
      <c r="J32" s="4"/>
      <c r="K32" s="4" t="s">
        <v>41</v>
      </c>
      <c r="L32" s="4" t="s">
        <v>3366</v>
      </c>
      <c r="M32" s="4" t="s">
        <v>2261</v>
      </c>
      <c r="N32" s="4"/>
      <c r="O32" s="4" t="s">
        <v>32</v>
      </c>
      <c r="P32" s="4" t="s">
        <v>47</v>
      </c>
      <c r="Q32" s="11">
        <v>2</v>
      </c>
      <c r="R32" s="9" t="str">
        <f t="shared" si="0"/>
        <v>The screen time is under normal range. Congratulations on keeping your screen time in check! Continue to keep it under recommended levels</v>
      </c>
      <c r="S32" s="11">
        <v>7</v>
      </c>
      <c r="T32" s="9" t="str">
        <f t="shared" si="1"/>
        <v xml:space="preserve">The sleep duration and quality is problematic. Assistance should be sought to regulate the sleep time, duration and quality and bring it to recommended levels. Many negative feelings, habits and work or life related conditions can result in poor quality of sleep and you may not feel the effects of poor sleep. Making small and manageable changes in sleeping habits, such as sleeping 15 min early every day, will have drastic benefits in the long run. Stick to a sleep schedule, eat light a few hours before going to sleep, keep your room dark, quiet and cool. Setting a sleeping alarm, just like you do for waking up, will also help. In case these methods don’t help, visit a doctor to check if there is any underlying cause making it difficult for you to sleep well. </v>
      </c>
      <c r="U32" s="11">
        <v>5</v>
      </c>
      <c r="V32" s="9" t="str">
        <f t="shared" si="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32" s="11">
        <v>4</v>
      </c>
      <c r="X32" s="9" t="str">
        <f t="shared" si="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32" s="11">
        <v>8</v>
      </c>
      <c r="Z32" s="9" t="str">
        <f t="shared" si="4"/>
        <v xml:space="preserve"> Interpersonal relationships need attention and work. Most problems in relationships are a result of getting more upset than necessary, doing things that upset others, and avoiding things that can help resolving the problem between the people. For eg- when there is a conflict, and you are too angry, you might yell at the person, but not focus on understanding the reason of the conflict which might further worsen it. Accepting yourself and others as human beings, and not giving too much importance to the individual differences can help form better relationships. In times of conflict, calm yourself down and take efforts to improve relationships by talking to the person, discussing problems, resolving issues, forgiving them and accepting that people will think and react differently in different situations, can help.</v>
      </c>
      <c r="AA32" s="11">
        <v>13</v>
      </c>
      <c r="AB32" s="9" t="str">
        <f t="shared" si="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32" s="11">
        <v>13</v>
      </c>
      <c r="AD32" s="9" t="str">
        <f t="shared" si="6"/>
        <v>Your scores suggest that you are experiencing negative thoughts that can be distressing. Our brain is a constant thinking machine. When something happens that we don’t like, we can have negative thoughts. Do not believe all negative thoughts. We cannot control all our thoughts, however , one can respond to thinking differently. Whenever you face a difficult or upsetting situation, see if you can respond to it more positively or with an optimistic mind. If your thoughts continue to be troublesome, seek assistance from your parents or any trusted adults and talk to a doctor/therapist to see what's happening and how to manage these issues.</v>
      </c>
      <c r="AE32" s="11">
        <v>11</v>
      </c>
      <c r="AF32" s="9" t="str">
        <f t="shared" si="7"/>
        <v>Your physical health needs urgent attention.There are many causes of bodily signals and most of them are normal. Sometimes you feel uncomfortable in your body, and that can be a signal of the body to take action. Eg. Hunger signals you to eat food, thirst signals to drink water, pain signals to take action/to take rest. Prolonged and intense distress needs to be evaluated by a doctor. Get your regular health check up done if you haven't done it in the last six months. If you are already aware of your physical condition and you are already taking medical assistance, stay on track with the doctor’s advice.</v>
      </c>
      <c r="AG32" s="11">
        <v>27</v>
      </c>
      <c r="AH32" s="9" t="str">
        <f t="shared" si="8"/>
        <v>Your negative emotions need urgent attention. Our emotions come from our thinking, life events and the processes of our brain itself. Intense negative emotions also reduce your ability to express the skills/knowledge you already have acquired, and reduce new acquisition. Managing and regulating emotions is possible, and we generally do this by modelling others who manage their emotions well. Although feeling negative emotions is necessary to take action and protect one from problems. If these feelings are either causing a lot of emotional pain, or leading to unhelpful actions, interfering with academics or relationships, seek assistance immediately to learn to manage distressing emotions. Managing feelings well is the key to achieving your goals in all areas of life efficiently. Other effective techniques to manage feelings can be learnt from trained psychologists and counsellors.</v>
      </c>
      <c r="AI32" s="11">
        <v>10</v>
      </c>
      <c r="AJ32" s="11">
        <v>90</v>
      </c>
      <c r="AK32" s="4" t="str">
        <f t="shared" si="9"/>
        <v>The overall scores are concerning. You are facing problems that affect your well-being. This is the right time to take action. Waiting for problems to resolve on their own without taking action can make them worse. Take a look at each section so you can take action today.</v>
      </c>
      <c r="AL32" s="4"/>
      <c r="AM32" s="4"/>
      <c r="AN32" s="4"/>
      <c r="AO32" s="4"/>
      <c r="AP32" s="4"/>
      <c r="AQ32" s="4"/>
      <c r="AR32" s="4"/>
      <c r="AS32" s="4"/>
      <c r="AT32" s="4"/>
      <c r="AU32" s="4"/>
      <c r="AV32" s="4"/>
      <c r="AW32" s="4"/>
      <c r="AX32" s="4"/>
      <c r="AY32" s="4"/>
      <c r="AZ32" s="4"/>
      <c r="BA32" s="4"/>
      <c r="BB32" s="4"/>
      <c r="BC32" s="4"/>
      <c r="BD32" s="4"/>
      <c r="BE32" s="4"/>
      <c r="BF32" s="4"/>
      <c r="BG32" s="4"/>
      <c r="BH32" s="4"/>
      <c r="BI32" s="4"/>
      <c r="BJ32" s="4"/>
      <c r="BK32" s="4"/>
      <c r="BL32" s="4"/>
      <c r="BM32" s="4"/>
      <c r="BN32" s="4"/>
      <c r="BO32" s="4"/>
      <c r="BP32" s="4"/>
      <c r="BQ32" s="4"/>
      <c r="BR32" s="4"/>
      <c r="BS32" s="4"/>
      <c r="BT32" s="4"/>
      <c r="BU32" s="4"/>
      <c r="BV32" s="4"/>
      <c r="BW32" s="4"/>
      <c r="BX32" s="4"/>
      <c r="BY32" s="4"/>
      <c r="BZ32" s="4"/>
      <c r="CA32" s="4"/>
      <c r="CB32" s="4"/>
      <c r="CC32" s="4"/>
    </row>
    <row r="33" spans="1:81" ht="14.4" x14ac:dyDescent="0.3">
      <c r="A33" s="3">
        <v>45548.443677731477</v>
      </c>
      <c r="B33" s="4" t="s">
        <v>3375</v>
      </c>
      <c r="C33" s="4" t="s">
        <v>25</v>
      </c>
      <c r="D33" s="5">
        <v>13</v>
      </c>
      <c r="E33" s="4" t="s">
        <v>35</v>
      </c>
      <c r="F33" s="6" t="s">
        <v>3607</v>
      </c>
      <c r="G33" s="4" t="s">
        <v>2217</v>
      </c>
      <c r="H33" s="4" t="s">
        <v>28</v>
      </c>
      <c r="I33" s="4" t="s">
        <v>3376</v>
      </c>
      <c r="J33" s="4"/>
      <c r="K33" s="4" t="s">
        <v>159</v>
      </c>
      <c r="L33" s="4" t="s">
        <v>3377</v>
      </c>
      <c r="M33" s="4" t="s">
        <v>3378</v>
      </c>
      <c r="N33" s="4"/>
      <c r="O33" s="4" t="s">
        <v>159</v>
      </c>
      <c r="P33" s="4" t="s">
        <v>57</v>
      </c>
      <c r="Q33" s="11">
        <v>3</v>
      </c>
      <c r="R33" s="9" t="str">
        <f t="shared" si="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33" s="11">
        <v>2</v>
      </c>
      <c r="T33" s="9" t="str">
        <f t="shared" si="1"/>
        <v>You are having appropriate levels and quality of sleep. Continue to manage your sleep time well as per recommended levels.</v>
      </c>
      <c r="U33" s="11">
        <v>3</v>
      </c>
      <c r="V33" s="9" t="str">
        <f t="shared" si="2"/>
        <v>Your eating habits are on track. Keep it up. Continue to manage your eating pattern as per recommended levels.</v>
      </c>
      <c r="W33" s="11">
        <v>4</v>
      </c>
      <c r="X33" s="9" t="str">
        <f t="shared" si="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33" s="11">
        <v>4</v>
      </c>
      <c r="Z33" s="9" t="str">
        <f t="shared" si="4"/>
        <v>Relationships need attention. Accepting yourself as you are and others as they are , and not giving too much importance to the individual differences can help form better relationships. Forgiving people and accepting that they will think and react differently in different situations, can help in improving the quality of relationships.</v>
      </c>
      <c r="AA33" s="11">
        <v>7</v>
      </c>
      <c r="AB33" s="9" t="str">
        <f t="shared" si="5"/>
        <v>Your conduct is up to the mark! You are on the right path on treating yourself and everyone right! Continue to manage your conducts well.</v>
      </c>
      <c r="AC33" s="11">
        <v>2</v>
      </c>
      <c r="AD33" s="9" t="str">
        <f t="shared" si="6"/>
        <v>Good thoughts will turn into good actions! You are doing a great job in positively dealing with your thoughts. Continue to manage your thoughts well.</v>
      </c>
      <c r="AE33" s="11">
        <v>3</v>
      </c>
      <c r="AF33" s="9" t="str">
        <f t="shared" si="7"/>
        <v>Your body seems to be happy with how you are taking care of it! Kudos to you for listening to your body! Continue to manage your body’s health.</v>
      </c>
      <c r="AG33" s="11">
        <v>5</v>
      </c>
      <c r="AH33" s="9" t="str">
        <f t="shared" si="8"/>
        <v>Congrats on how well you are managing your emotions! Continue the good work.</v>
      </c>
      <c r="AI33" s="11">
        <v>2</v>
      </c>
      <c r="AJ33" s="11">
        <v>33</v>
      </c>
      <c r="AK33" s="4" t="str">
        <f t="shared" si="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33" s="4"/>
      <c r="AM33" s="4"/>
      <c r="AN33" s="4"/>
      <c r="AO33" s="4"/>
      <c r="AP33" s="4"/>
      <c r="AQ33" s="4"/>
      <c r="AR33" s="4"/>
      <c r="AS33" s="4"/>
      <c r="AT33" s="4"/>
      <c r="AU33" s="4"/>
      <c r="AV33" s="4"/>
      <c r="AW33" s="4"/>
      <c r="AX33" s="4"/>
      <c r="AY33" s="4"/>
      <c r="AZ33" s="4"/>
      <c r="BA33" s="4"/>
      <c r="BB33" s="4"/>
      <c r="BC33" s="4"/>
      <c r="BD33" s="4"/>
      <c r="BE33" s="4"/>
      <c r="BF33" s="4"/>
      <c r="BG33" s="4"/>
      <c r="BH33" s="4"/>
      <c r="BI33" s="4"/>
      <c r="BJ33" s="4"/>
      <c r="BK33" s="4"/>
      <c r="BL33" s="4"/>
      <c r="BM33" s="4"/>
      <c r="BN33" s="4"/>
      <c r="BO33" s="4"/>
      <c r="BP33" s="4"/>
      <c r="BQ33" s="4"/>
      <c r="BR33" s="4"/>
      <c r="BS33" s="4"/>
      <c r="BT33" s="4"/>
      <c r="BU33" s="4"/>
      <c r="BV33" s="4"/>
      <c r="BW33" s="4"/>
      <c r="BX33" s="4"/>
      <c r="BY33" s="4"/>
      <c r="BZ33" s="4"/>
      <c r="CA33" s="4"/>
      <c r="CB33" s="4"/>
      <c r="CC33" s="4"/>
    </row>
    <row r="34" spans="1:81" ht="14.4" x14ac:dyDescent="0.3">
      <c r="A34" s="3">
        <v>45548.444242210651</v>
      </c>
      <c r="B34" s="4" t="s">
        <v>3397</v>
      </c>
      <c r="C34" s="4" t="s">
        <v>25</v>
      </c>
      <c r="D34" s="5">
        <v>14</v>
      </c>
      <c r="E34" s="4" t="s">
        <v>26</v>
      </c>
      <c r="F34" s="6" t="s">
        <v>3607</v>
      </c>
      <c r="G34" s="4" t="s">
        <v>3398</v>
      </c>
      <c r="H34" s="4" t="s">
        <v>60</v>
      </c>
      <c r="I34" s="4" t="s">
        <v>3399</v>
      </c>
      <c r="J34" s="4"/>
      <c r="K34" s="4" t="s">
        <v>41</v>
      </c>
      <c r="L34" s="4" t="s">
        <v>3400</v>
      </c>
      <c r="M34" s="4" t="s">
        <v>3401</v>
      </c>
      <c r="N34" s="4"/>
      <c r="O34" s="4" t="s">
        <v>29</v>
      </c>
      <c r="P34" s="4" t="s">
        <v>47</v>
      </c>
      <c r="Q34" s="11">
        <v>3</v>
      </c>
      <c r="R34" s="9" t="str">
        <f t="shared" si="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34" s="11">
        <v>2</v>
      </c>
      <c r="T34" s="9" t="str">
        <f t="shared" si="1"/>
        <v>You are having appropriate levels and quality of sleep. Continue to manage your sleep time well as per recommended levels.</v>
      </c>
      <c r="U34" s="11">
        <v>3</v>
      </c>
      <c r="V34" s="9" t="str">
        <f t="shared" si="2"/>
        <v>Your eating habits are on track. Keep it up. Continue to manage your eating pattern as per recommended levels.</v>
      </c>
      <c r="W34" s="11">
        <v>5</v>
      </c>
      <c r="X34" s="9" t="str">
        <f t="shared" si="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34" s="11">
        <v>2</v>
      </c>
      <c r="Z34" s="9" t="str">
        <f t="shared" si="4"/>
        <v>Your relationship score suggests that you have healthy and good quality relationships with people around you. Continue to manage your relationships well.</v>
      </c>
      <c r="AA34" s="11">
        <v>3</v>
      </c>
      <c r="AB34" s="9" t="str">
        <f t="shared" si="5"/>
        <v>Your conduct is up to the mark! You are on the right path on treating yourself and everyone right! Continue to manage your conducts well.</v>
      </c>
      <c r="AC34" s="11">
        <v>4</v>
      </c>
      <c r="AD34" s="9" t="str">
        <f t="shared" si="6"/>
        <v>Good thoughts will turn into good actions! You are doing a great job in positively dealing with your thoughts. Continue to manage your thoughts well.</v>
      </c>
      <c r="AE34" s="11">
        <v>4</v>
      </c>
      <c r="AF34" s="9" t="str">
        <f t="shared" si="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34" s="11">
        <v>7</v>
      </c>
      <c r="AH34" s="9" t="str">
        <f t="shared" si="8"/>
        <v>Congrats on how well you are managing your emotions! Continue the good work.</v>
      </c>
      <c r="AI34" s="11">
        <v>3</v>
      </c>
      <c r="AJ34" s="11">
        <v>33</v>
      </c>
      <c r="AK34" s="4" t="str">
        <f t="shared" si="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34" s="4"/>
      <c r="AM34" s="4"/>
      <c r="AN34" s="4"/>
      <c r="AO34" s="4"/>
      <c r="AP34" s="4"/>
      <c r="AQ34" s="4"/>
      <c r="AR34" s="4"/>
      <c r="AS34" s="4"/>
      <c r="AT34" s="4"/>
      <c r="AU34" s="4"/>
      <c r="AV34" s="4"/>
      <c r="AW34" s="4"/>
      <c r="AX34" s="4"/>
      <c r="AY34" s="4"/>
      <c r="AZ34" s="4"/>
      <c r="BA34" s="4"/>
      <c r="BB34" s="4"/>
      <c r="BC34" s="4"/>
      <c r="BD34" s="4"/>
      <c r="BE34" s="4"/>
      <c r="BF34" s="4"/>
      <c r="BG34" s="4"/>
      <c r="BH34" s="4"/>
      <c r="BI34" s="4"/>
      <c r="BJ34" s="4"/>
      <c r="BK34" s="4"/>
      <c r="BL34" s="4"/>
      <c r="BM34" s="4"/>
      <c r="BN34" s="4"/>
      <c r="BO34" s="4"/>
      <c r="BP34" s="4"/>
      <c r="BQ34" s="4"/>
      <c r="BR34" s="4"/>
      <c r="BS34" s="4"/>
      <c r="BT34" s="4"/>
      <c r="BU34" s="4"/>
      <c r="BV34" s="4"/>
      <c r="BW34" s="4"/>
      <c r="BX34" s="4"/>
      <c r="BY34" s="4"/>
      <c r="BZ34" s="4"/>
      <c r="CA34" s="4"/>
      <c r="CB34" s="4"/>
      <c r="CC34" s="4"/>
    </row>
    <row r="35" spans="1:81" ht="14.4" x14ac:dyDescent="0.3">
      <c r="A35" s="3">
        <v>45548.444365520831</v>
      </c>
      <c r="B35" s="4" t="s">
        <v>3379</v>
      </c>
      <c r="C35" s="4" t="s">
        <v>25</v>
      </c>
      <c r="D35" s="5">
        <v>14</v>
      </c>
      <c r="E35" s="4" t="s">
        <v>26</v>
      </c>
      <c r="F35" s="6" t="s">
        <v>3607</v>
      </c>
      <c r="G35" s="4" t="s">
        <v>2212</v>
      </c>
      <c r="H35" s="4" t="s">
        <v>28</v>
      </c>
      <c r="I35" s="4" t="s">
        <v>3380</v>
      </c>
      <c r="J35" s="4"/>
      <c r="K35" s="4" t="s">
        <v>159</v>
      </c>
      <c r="L35" s="4" t="s">
        <v>3381</v>
      </c>
      <c r="M35" s="4" t="s">
        <v>3382</v>
      </c>
      <c r="N35" s="4"/>
      <c r="O35" s="4" t="s">
        <v>159</v>
      </c>
      <c r="P35" s="4" t="s">
        <v>64</v>
      </c>
      <c r="Q35" s="11">
        <v>5</v>
      </c>
      <c r="R35" s="9" t="str">
        <f t="shared" si="0"/>
        <v>Monitor your screen time, it is in a concerning range. Often underlying emotions such as boredom, anxiety, loneliness etc can make it hard to regulate screen time. It would be helpful to reduce your screen time. The first step is to accurately monitor total screen usage per day. Then try to reduce it a little everyday to bring it down to recommended levels. You can use screen time regulating apps or timer, remove notifications, take regular screen breaks, delete or hide apps that are time wasting and ask family members to help limit screen access.</v>
      </c>
      <c r="S35" s="11">
        <v>1</v>
      </c>
      <c r="T35" s="9" t="str">
        <f t="shared" si="1"/>
        <v>You are having appropriate levels and quality of sleep. Continue to manage your sleep time well as per recommended levels.</v>
      </c>
      <c r="U35" s="11">
        <v>7</v>
      </c>
      <c r="V35" s="9" t="str">
        <f t="shared" si="2"/>
        <v>Monitor your eating habits, they are in a concerning range. Sometimes, eating patterns are disturbed due to deficiencies and nutritional imbalances. Health check ups may be needed to rule this out. However sometimes, it is also caused due to lifestyle preferences or personal food choices. Modifying eating habits to include more nutritious food like dry fruits, eggs, fruits, vegetables, milk products, reducing junk food, not skipping meals and portion control (eating as per hunger and not desire) is recommended. If self regulation does not help, seeing a nutritionist or a medical doctor is recommended.</v>
      </c>
      <c r="W35" s="11">
        <v>5</v>
      </c>
      <c r="X35" s="9" t="str">
        <f t="shared" si="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35" s="11">
        <v>0</v>
      </c>
      <c r="Z35" s="9" t="str">
        <f t="shared" si="4"/>
        <v>Your relationship score suggests that you have healthy and good quality relationships with people around you. Continue to manage your relationships well.</v>
      </c>
      <c r="AA35" s="11">
        <v>10</v>
      </c>
      <c r="AB35" s="9" t="str">
        <f t="shared" si="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35" s="11">
        <v>7</v>
      </c>
      <c r="AD35" s="9" t="str">
        <f t="shared" si="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35" s="11">
        <v>8</v>
      </c>
      <c r="AF35" s="9" t="str">
        <f t="shared" si="7"/>
        <v>Your physical health needs some attention. Sometimes we can feel uncomfortable in our body, and that can be a signal of the body to take action. If you have not been feeling well, get a health check up done. Prolonged and intense distress needs to be evaluated by a doctor. If you are already aware of your physical condition and you are already taking medical assistance (through regular medicines, exercise, therapy) and stay on track with the doctor’s advice.</v>
      </c>
      <c r="AG35" s="11">
        <v>8</v>
      </c>
      <c r="AH35" s="9" t="str">
        <f t="shared" si="8"/>
        <v>Your scores suggest that you are experiencing some negative emotions. Think of ways to make yourself feel better when you are feeling intense negative emotions. Eg - You can take a long walk, read a light hearted book, watch a movie/series, talk to a friend etc.</v>
      </c>
      <c r="AI35" s="11">
        <v>5</v>
      </c>
      <c r="AJ35" s="11">
        <v>51</v>
      </c>
      <c r="AK35" s="4" t="str">
        <f t="shared" si="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35" s="4"/>
      <c r="AM35" s="4"/>
      <c r="AN35" s="4"/>
      <c r="AO35" s="4"/>
      <c r="AP35" s="4"/>
      <c r="AQ35" s="4"/>
      <c r="AR35" s="4"/>
      <c r="AS35" s="4"/>
      <c r="AT35" s="4"/>
      <c r="AU35" s="4"/>
      <c r="AV35" s="4"/>
      <c r="AW35" s="4"/>
      <c r="AX35" s="4"/>
      <c r="AY35" s="4"/>
      <c r="AZ35" s="4"/>
      <c r="BA35" s="4"/>
      <c r="BB35" s="4"/>
      <c r="BC35" s="4"/>
      <c r="BD35" s="4"/>
      <c r="BE35" s="4"/>
      <c r="BF35" s="4"/>
      <c r="BG35" s="4"/>
      <c r="BH35" s="4"/>
      <c r="BI35" s="4"/>
      <c r="BJ35" s="4"/>
      <c r="BK35" s="4"/>
      <c r="BL35" s="4"/>
      <c r="BM35" s="4"/>
      <c r="BN35" s="4"/>
      <c r="BO35" s="4"/>
      <c r="BP35" s="4"/>
      <c r="BQ35" s="4"/>
      <c r="BR35" s="4"/>
      <c r="BS35" s="4"/>
      <c r="BT35" s="4"/>
      <c r="BU35" s="4"/>
      <c r="BV35" s="4"/>
      <c r="BW35" s="4"/>
      <c r="BX35" s="4"/>
      <c r="BY35" s="4"/>
      <c r="BZ35" s="4"/>
      <c r="CA35" s="4"/>
      <c r="CB35" s="4"/>
      <c r="CC35" s="4"/>
    </row>
    <row r="36" spans="1:81" ht="14.4" x14ac:dyDescent="0.3">
      <c r="A36" s="3">
        <v>45548.444560000004</v>
      </c>
      <c r="B36" s="4" t="s">
        <v>3356</v>
      </c>
      <c r="C36" s="4" t="s">
        <v>25</v>
      </c>
      <c r="D36" s="5">
        <v>14</v>
      </c>
      <c r="E36" s="4" t="s">
        <v>26</v>
      </c>
      <c r="F36" s="6" t="s">
        <v>3607</v>
      </c>
      <c r="G36" s="4" t="s">
        <v>2212</v>
      </c>
      <c r="H36" s="4" t="s">
        <v>36</v>
      </c>
      <c r="I36" s="4" t="s">
        <v>3357</v>
      </c>
      <c r="J36" s="4"/>
      <c r="K36" s="4" t="s">
        <v>41</v>
      </c>
      <c r="L36" s="4" t="s">
        <v>556</v>
      </c>
      <c r="M36" s="4" t="s">
        <v>3358</v>
      </c>
      <c r="N36" s="4"/>
      <c r="O36" s="4" t="s">
        <v>41</v>
      </c>
      <c r="P36" s="4" t="s">
        <v>3359</v>
      </c>
      <c r="Q36" s="11">
        <v>5</v>
      </c>
      <c r="R36" s="9" t="str">
        <f t="shared" si="0"/>
        <v>Monitor your screen time, it is in a concerning range. Often underlying emotions such as boredom, anxiety, loneliness etc can make it hard to regulate screen time. It would be helpful to reduce your screen time. The first step is to accurately monitor total screen usage per day. Then try to reduce it a little everyday to bring it down to recommended levels. You can use screen time regulating apps or timer, remove notifications, take regular screen breaks, delete or hide apps that are time wasting and ask family members to help limit screen access.</v>
      </c>
      <c r="S36" s="11">
        <v>2</v>
      </c>
      <c r="T36" s="9" t="str">
        <f t="shared" si="1"/>
        <v>You are having appropriate levels and quality of sleep. Continue to manage your sleep time well as per recommended levels.</v>
      </c>
      <c r="U36" s="11">
        <v>6</v>
      </c>
      <c r="V36" s="9" t="str">
        <f t="shared" si="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36" s="11">
        <v>3</v>
      </c>
      <c r="X36" s="9" t="str">
        <f t="shared" si="3"/>
        <v>You seem to be a very active person! Keep moving those muscles for strength and fun!</v>
      </c>
      <c r="Y36" s="11">
        <v>4</v>
      </c>
      <c r="Z36" s="9" t="str">
        <f t="shared" si="4"/>
        <v>Relationships need attention. Accepting yourself as you are and others as they are , and not giving too much importance to the individual differences can help form better relationships. Forgiving people and accepting that they will think and react differently in different situations, can help in improving the quality of relationships.</v>
      </c>
      <c r="AA36" s="11">
        <v>4</v>
      </c>
      <c r="AB36" s="9" t="str">
        <f t="shared" si="5"/>
        <v>Your conduct is up to the mark! You are on the right path on treating yourself and everyone right! Continue to manage your conducts well.</v>
      </c>
      <c r="AC36" s="11">
        <v>0</v>
      </c>
      <c r="AD36" s="9" t="str">
        <f t="shared" si="6"/>
        <v>Good thoughts will turn into good actions! You are doing a great job in positively dealing with your thoughts. Continue to manage your thoughts well.</v>
      </c>
      <c r="AE36" s="11">
        <v>9</v>
      </c>
      <c r="AF36" s="9" t="str">
        <f t="shared" si="7"/>
        <v>Your physical health needs some attention. Sometimes we can feel uncomfortable in our body, and that can be a signal of the body to take action. If you have not been feeling well, get a health check up done. Prolonged and intense distress needs to be evaluated by a doctor. If you are already aware of your physical condition and you are already taking medical assistance (through regular medicines, exercise, therapy) and stay on track with the doctor’s advice.</v>
      </c>
      <c r="AG36" s="11">
        <v>10</v>
      </c>
      <c r="AH36" s="9" t="str">
        <f t="shared" si="8"/>
        <v>Your scores suggest that you are experiencing some negative emotions. Think of ways to make yourself feel better when you are feeling intense negative emotions. Eg - You can take a long walk, read a light hearted book, watch a movie/series, talk to a friend etc.</v>
      </c>
      <c r="AI36" s="11">
        <v>2</v>
      </c>
      <c r="AJ36" s="11">
        <v>43</v>
      </c>
      <c r="AK36" s="4" t="str">
        <f t="shared" si="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36" s="4"/>
      <c r="AM36" s="4"/>
      <c r="AN36" s="4"/>
      <c r="AO36" s="4"/>
      <c r="AP36" s="4"/>
      <c r="AQ36" s="4"/>
      <c r="AR36" s="4"/>
      <c r="AS36" s="4"/>
      <c r="AT36" s="4"/>
      <c r="AU36" s="4"/>
      <c r="AV36" s="4"/>
      <c r="AW36" s="4"/>
      <c r="AX36" s="4"/>
      <c r="AY36" s="4"/>
      <c r="AZ36" s="4"/>
      <c r="BA36" s="4"/>
      <c r="BB36" s="4"/>
      <c r="BC36" s="4"/>
      <c r="BD36" s="4"/>
      <c r="BE36" s="4"/>
      <c r="BF36" s="4"/>
      <c r="BG36" s="4"/>
      <c r="BH36" s="4"/>
      <c r="BI36" s="4"/>
      <c r="BJ36" s="4"/>
      <c r="BK36" s="4"/>
      <c r="BL36" s="4"/>
      <c r="BM36" s="4"/>
      <c r="BN36" s="4"/>
      <c r="BO36" s="4"/>
      <c r="BP36" s="4"/>
      <c r="BQ36" s="4"/>
      <c r="BR36" s="4"/>
      <c r="BS36" s="4"/>
      <c r="BT36" s="4"/>
      <c r="BU36" s="4"/>
      <c r="BV36" s="4"/>
      <c r="BW36" s="4"/>
      <c r="BX36" s="4"/>
      <c r="BY36" s="4"/>
      <c r="BZ36" s="4"/>
      <c r="CA36" s="4"/>
      <c r="CB36" s="4"/>
      <c r="CC36" s="4"/>
    </row>
    <row r="37" spans="1:81" ht="14.4" x14ac:dyDescent="0.3">
      <c r="A37" s="3">
        <v>45507.441039560188</v>
      </c>
      <c r="B37" s="4" t="s">
        <v>1209</v>
      </c>
      <c r="C37" s="4" t="s">
        <v>25</v>
      </c>
      <c r="D37" s="5">
        <v>13</v>
      </c>
      <c r="E37" s="4" t="s">
        <v>26</v>
      </c>
      <c r="F37" s="6" t="s">
        <v>3608</v>
      </c>
      <c r="G37" s="4" t="s">
        <v>1210</v>
      </c>
      <c r="H37" s="4" t="s">
        <v>60</v>
      </c>
      <c r="I37" s="4" t="s">
        <v>1211</v>
      </c>
      <c r="J37" s="4"/>
      <c r="K37" s="4" t="s">
        <v>271</v>
      </c>
      <c r="L37" s="4" t="s">
        <v>1212</v>
      </c>
      <c r="M37" s="4" t="s">
        <v>1213</v>
      </c>
      <c r="N37" s="4"/>
      <c r="O37" s="4" t="s">
        <v>271</v>
      </c>
      <c r="P37" s="4" t="s">
        <v>47</v>
      </c>
      <c r="Q37" s="11">
        <v>6</v>
      </c>
      <c r="R37" s="9" t="str">
        <f t="shared" si="0"/>
        <v>Monitor your screen time, it is in a concerning range. Often underlying emotions such as boredom, anxiety, loneliness etc can make it hard to regulate screen time. It would be helpful to reduce your screen time. The first step is to accurately monitor total screen usage per day. Then try to reduce it a little everyday to bring it down to recommended levels. You can use screen time regulating apps or timer, remove notifications, take regular screen breaks, delete or hide apps that are time wasting and ask family members to help limit screen access.</v>
      </c>
      <c r="S37" s="11">
        <v>1</v>
      </c>
      <c r="T37" s="9" t="str">
        <f t="shared" si="1"/>
        <v>You are having appropriate levels and quality of sleep. Continue to manage your sleep time well as per recommended levels.</v>
      </c>
      <c r="U37" s="11">
        <v>3</v>
      </c>
      <c r="V37" s="9" t="str">
        <f t="shared" si="2"/>
        <v>Your eating habits are on track. Keep it up. Continue to manage your eating pattern as per recommended levels.</v>
      </c>
      <c r="W37" s="11">
        <v>3</v>
      </c>
      <c r="X37" s="9" t="str">
        <f t="shared" si="3"/>
        <v>You seem to be a very active person! Keep moving those muscles for strength and fun!</v>
      </c>
      <c r="Y37" s="11">
        <v>0</v>
      </c>
      <c r="Z37" s="9" t="str">
        <f t="shared" si="4"/>
        <v>Your relationship score suggests that you have healthy and good quality relationships with people around you. Continue to manage your relationships well.</v>
      </c>
      <c r="AA37" s="11">
        <v>9</v>
      </c>
      <c r="AB37" s="9" t="str">
        <f t="shared" si="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37" s="11">
        <v>3</v>
      </c>
      <c r="AD37" s="9" t="str">
        <f t="shared" si="6"/>
        <v>Good thoughts will turn into good actions! You are doing a great job in positively dealing with your thoughts. Continue to manage your thoughts well.</v>
      </c>
      <c r="AE37" s="11">
        <v>5</v>
      </c>
      <c r="AF37" s="9" t="str">
        <f t="shared" si="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37" s="11">
        <v>8</v>
      </c>
      <c r="AH37" s="9" t="str">
        <f t="shared" si="8"/>
        <v>Your scores suggest that you are experiencing some negative emotions. Think of ways to make yourself feel better when you are feeling intense negative emotions. Eg - You can take a long walk, read a light hearted book, watch a movie/series, talk to a friend etc.</v>
      </c>
      <c r="AI37" s="11">
        <v>2</v>
      </c>
      <c r="AJ37" s="11">
        <v>38</v>
      </c>
      <c r="AK37" s="4" t="str">
        <f t="shared" si="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37" s="4"/>
      <c r="AM37" s="4"/>
      <c r="AN37" s="4"/>
      <c r="AO37" s="4"/>
      <c r="AP37" s="4"/>
      <c r="AQ37" s="4"/>
      <c r="AR37" s="4"/>
      <c r="AS37" s="4"/>
      <c r="AT37" s="4"/>
      <c r="AU37" s="4"/>
      <c r="AV37" s="4"/>
      <c r="AW37" s="4"/>
      <c r="AX37" s="4"/>
      <c r="AY37" s="4"/>
      <c r="AZ37" s="4"/>
      <c r="BA37" s="4"/>
      <c r="BB37" s="4"/>
      <c r="BC37" s="4"/>
      <c r="BD37" s="4"/>
      <c r="BE37" s="4"/>
      <c r="BF37" s="4"/>
      <c r="BG37" s="4"/>
      <c r="BH37" s="4"/>
      <c r="BI37" s="4"/>
      <c r="BJ37" s="4"/>
      <c r="BK37" s="4"/>
      <c r="BL37" s="4"/>
      <c r="BM37" s="4"/>
      <c r="BN37" s="4"/>
      <c r="BO37" s="4"/>
      <c r="BP37" s="4"/>
      <c r="BQ37" s="4"/>
      <c r="BR37" s="4"/>
      <c r="BS37" s="4"/>
      <c r="BT37" s="4"/>
      <c r="BU37" s="4"/>
      <c r="BV37" s="4"/>
      <c r="BW37" s="4"/>
      <c r="BX37" s="4"/>
      <c r="BY37" s="4"/>
      <c r="BZ37" s="4"/>
      <c r="CA37" s="4"/>
      <c r="CB37" s="4"/>
      <c r="CC37" s="4"/>
    </row>
    <row r="38" spans="1:81" ht="14.4" x14ac:dyDescent="0.3">
      <c r="A38" s="3">
        <v>45510.470459722223</v>
      </c>
      <c r="B38" s="4" t="s">
        <v>1346</v>
      </c>
      <c r="C38" s="4" t="s">
        <v>25</v>
      </c>
      <c r="D38" s="5">
        <v>14</v>
      </c>
      <c r="E38" s="4" t="s">
        <v>35</v>
      </c>
      <c r="F38" s="6" t="s">
        <v>3608</v>
      </c>
      <c r="G38" s="4" t="s">
        <v>1347</v>
      </c>
      <c r="H38" s="4" t="s">
        <v>36</v>
      </c>
      <c r="I38" s="4" t="s">
        <v>1348</v>
      </c>
      <c r="J38" s="4"/>
      <c r="K38" s="4" t="s">
        <v>94</v>
      </c>
      <c r="L38" s="4" t="s">
        <v>1349</v>
      </c>
      <c r="M38" s="4" t="s">
        <v>985</v>
      </c>
      <c r="N38" s="4"/>
      <c r="O38" s="4" t="s">
        <v>94</v>
      </c>
      <c r="P38" s="4" t="s">
        <v>1350</v>
      </c>
      <c r="Q38" s="11">
        <v>1</v>
      </c>
      <c r="R38" s="9" t="str">
        <f t="shared" si="0"/>
        <v>The screen time is under normal range. Congratulations on keeping your screen time in check! Continue to keep it under recommended levels</v>
      </c>
      <c r="S38" s="11">
        <v>5</v>
      </c>
      <c r="T38" s="9" t="str">
        <f t="shared" si="1"/>
        <v>Monitor your sleep time and duration. It is in a concerning range. Many negative feelings, habits and work or life related conditions can result in poor quality of sleep. You may not feel the effects of poor sleep, but it still harms you. Making small and manageable changes in sleeping habits, such as sleeping 15 min early every day, will have drastic benefits in the long run. Stick to a sleep schedule, eat light a few hours before going to sleep, keep your room dark, quiet and cool.</v>
      </c>
      <c r="U38" s="11">
        <v>5</v>
      </c>
      <c r="V38" s="9" t="str">
        <f t="shared" si="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38" s="11">
        <v>6</v>
      </c>
      <c r="X38" s="9" t="str">
        <f t="shared" si="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38" s="11">
        <v>1</v>
      </c>
      <c r="Z38" s="9" t="str">
        <f t="shared" si="4"/>
        <v>Your relationship score suggests that you have healthy and good quality relationships with people around you. Continue to manage your relationships well.</v>
      </c>
      <c r="AA38" s="11">
        <v>6</v>
      </c>
      <c r="AB38" s="9" t="str">
        <f t="shared" si="5"/>
        <v>Your conduct is up to the mark! You are on the right path on treating yourself and everyone right! Continue to manage your conducts well.</v>
      </c>
      <c r="AC38" s="11">
        <v>6</v>
      </c>
      <c r="AD38" s="9" t="str">
        <f t="shared" si="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38" s="11">
        <v>6</v>
      </c>
      <c r="AF38" s="9" t="str">
        <f t="shared" si="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38" s="11">
        <v>11</v>
      </c>
      <c r="AH38" s="9" t="str">
        <f t="shared" si="8"/>
        <v>Your scores suggest that you are experiencing some negative emotions. Think of ways to make yourself feel better when you are feeling intense negative emotions. Eg - You can take a long walk, read a light hearted book, watch a movie/series, talk to a friend etc.</v>
      </c>
      <c r="AI38" s="11">
        <v>3</v>
      </c>
      <c r="AJ38" s="11">
        <v>47</v>
      </c>
      <c r="AK38" s="4" t="str">
        <f t="shared" si="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38" s="4"/>
      <c r="AM38" s="4"/>
      <c r="AN38" s="4"/>
      <c r="AO38" s="4"/>
      <c r="AP38" s="4"/>
      <c r="AQ38" s="4"/>
      <c r="AR38" s="4"/>
      <c r="AS38" s="4"/>
      <c r="AT38" s="4"/>
      <c r="AU38" s="4"/>
      <c r="AV38" s="4"/>
      <c r="AW38" s="4"/>
      <c r="AX38" s="4"/>
      <c r="AY38" s="4"/>
      <c r="AZ38" s="4"/>
      <c r="BA38" s="4"/>
      <c r="BB38" s="4"/>
      <c r="BC38" s="4"/>
      <c r="BD38" s="4"/>
      <c r="BE38" s="4"/>
      <c r="BF38" s="4"/>
      <c r="BG38" s="4"/>
      <c r="BH38" s="4"/>
      <c r="BI38" s="4"/>
      <c r="BJ38" s="4"/>
      <c r="BK38" s="4"/>
      <c r="BL38" s="4"/>
      <c r="BM38" s="4"/>
      <c r="BN38" s="4"/>
      <c r="BO38" s="4"/>
      <c r="BP38" s="4"/>
      <c r="BQ38" s="4"/>
      <c r="BR38" s="4"/>
      <c r="BS38" s="4"/>
      <c r="BT38" s="4"/>
      <c r="BU38" s="4"/>
      <c r="BV38" s="4"/>
      <c r="BW38" s="4"/>
      <c r="BX38" s="4"/>
      <c r="BY38" s="4"/>
      <c r="BZ38" s="4"/>
      <c r="CA38" s="4"/>
      <c r="CB38" s="4"/>
      <c r="CC38" s="4"/>
    </row>
    <row r="39" spans="1:81" ht="14.4" x14ac:dyDescent="0.3">
      <c r="A39" s="3">
        <v>45510.470556342603</v>
      </c>
      <c r="B39" s="4" t="s">
        <v>1256</v>
      </c>
      <c r="C39" s="4" t="s">
        <v>25</v>
      </c>
      <c r="D39" s="5">
        <v>14</v>
      </c>
      <c r="E39" s="4" t="s">
        <v>26</v>
      </c>
      <c r="F39" s="6" t="s">
        <v>3608</v>
      </c>
      <c r="G39" s="4" t="s">
        <v>1257</v>
      </c>
      <c r="H39" s="4" t="s">
        <v>28</v>
      </c>
      <c r="I39" s="4" t="s">
        <v>1258</v>
      </c>
      <c r="J39" s="4"/>
      <c r="K39" s="4" t="s">
        <v>271</v>
      </c>
      <c r="L39" s="4" t="s">
        <v>1259</v>
      </c>
      <c r="M39" s="4" t="s">
        <v>1260</v>
      </c>
      <c r="N39" s="4"/>
      <c r="O39" s="4" t="s">
        <v>271</v>
      </c>
      <c r="P39" s="4" t="s">
        <v>1261</v>
      </c>
      <c r="Q39" s="11">
        <v>0</v>
      </c>
      <c r="R39" s="9" t="str">
        <f t="shared" si="0"/>
        <v>The screen time is under normal range. Congratulations on keeping your screen time in check! Continue to keep it under recommended levels</v>
      </c>
      <c r="S39" s="11">
        <v>5</v>
      </c>
      <c r="T39" s="9" t="str">
        <f t="shared" si="1"/>
        <v>Monitor your sleep time and duration. It is in a concerning range. Many negative feelings, habits and work or life related conditions can result in poor quality of sleep. You may not feel the effects of poor sleep, but it still harms you. Making small and manageable changes in sleeping habits, such as sleeping 15 min early every day, will have drastic benefits in the long run. Stick to a sleep schedule, eat light a few hours before going to sleep, keep your room dark, quiet and cool.</v>
      </c>
      <c r="U39" s="11">
        <v>4</v>
      </c>
      <c r="V39" s="9" t="str">
        <f t="shared" si="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39" s="11">
        <v>4</v>
      </c>
      <c r="X39" s="9" t="str">
        <f t="shared" si="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39" s="11">
        <v>0</v>
      </c>
      <c r="Z39" s="9" t="str">
        <f t="shared" si="4"/>
        <v>Your relationship score suggests that you have healthy and good quality relationships with people around you. Continue to manage your relationships well.</v>
      </c>
      <c r="AA39" s="11">
        <v>4</v>
      </c>
      <c r="AB39" s="9" t="str">
        <f t="shared" si="5"/>
        <v>Your conduct is up to the mark! You are on the right path on treating yourself and everyone right! Continue to manage your conducts well.</v>
      </c>
      <c r="AC39" s="11">
        <v>3</v>
      </c>
      <c r="AD39" s="9" t="str">
        <f t="shared" si="6"/>
        <v>Good thoughts will turn into good actions! You are doing a great job in positively dealing with your thoughts. Continue to manage your thoughts well.</v>
      </c>
      <c r="AE39" s="11">
        <v>4</v>
      </c>
      <c r="AF39" s="9" t="str">
        <f t="shared" si="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39" s="11">
        <v>15</v>
      </c>
      <c r="AH39" s="9" t="str">
        <f t="shared" si="8"/>
        <v>Your scores suggest that you are experiencing negative emotions more than normal. Our emotions come from our thinking, life events and the processes of our brain itself. Intense negative emotions can reduce our ability to express the skills/knowledge we already have acquired, and reduce ability to learn and understand new things.Managing and regulating emotions is possible, and we can do this by modeling  (learning or understanding from) others who manage their emotions well. Intense and prolonged negative emotions can cause you emotional pain, reduce clear thinking, lead you to do things that are unhelpful, and avoid doing things that could have helped. Try ways to make yourself feel better when you are feeling intense negative emotions. Eg - You can take a long walk, read a light hearted book, watch a movie/series, talk to a friend etc. If the emotions continue to be distressing, seek assistance to manage feelings from trusted adults such as parents and your teachers.  If your school has a counselor, please visit them.</v>
      </c>
      <c r="AI39" s="11">
        <v>0</v>
      </c>
      <c r="AJ39" s="11">
        <v>39</v>
      </c>
      <c r="AK39" s="4" t="str">
        <f t="shared" si="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39" s="4"/>
      <c r="AM39" s="4"/>
      <c r="AN39" s="4"/>
      <c r="AO39" s="4"/>
      <c r="AP39" s="4"/>
      <c r="AQ39" s="4"/>
      <c r="AR39" s="4"/>
      <c r="AS39" s="4"/>
      <c r="AT39" s="4"/>
      <c r="AU39" s="4"/>
      <c r="AV39" s="4"/>
      <c r="AW39" s="4"/>
      <c r="AX39" s="4"/>
      <c r="AY39" s="4"/>
      <c r="AZ39" s="4"/>
      <c r="BA39" s="4"/>
      <c r="BB39" s="4"/>
      <c r="BC39" s="4"/>
      <c r="BD39" s="4"/>
      <c r="BE39" s="4"/>
      <c r="BF39" s="4"/>
      <c r="BG39" s="4"/>
      <c r="BH39" s="4"/>
      <c r="BI39" s="4"/>
      <c r="BJ39" s="4"/>
      <c r="BK39" s="4"/>
      <c r="BL39" s="4"/>
      <c r="BM39" s="4"/>
      <c r="BN39" s="4"/>
      <c r="BO39" s="4"/>
      <c r="BP39" s="4"/>
      <c r="BQ39" s="4"/>
      <c r="BR39" s="4"/>
      <c r="BS39" s="4"/>
      <c r="BT39" s="4"/>
      <c r="BU39" s="4"/>
      <c r="BV39" s="4"/>
      <c r="BW39" s="4"/>
      <c r="BX39" s="4"/>
      <c r="BY39" s="4"/>
      <c r="BZ39" s="4"/>
      <c r="CA39" s="4"/>
      <c r="CB39" s="4"/>
      <c r="CC39" s="4"/>
    </row>
    <row r="40" spans="1:81" ht="14.4" x14ac:dyDescent="0.3">
      <c r="A40" s="3">
        <v>45510.470605254632</v>
      </c>
      <c r="B40" s="4" t="s">
        <v>1342</v>
      </c>
      <c r="C40" s="4" t="s">
        <v>25</v>
      </c>
      <c r="D40" s="5">
        <v>12</v>
      </c>
      <c r="E40" s="4" t="s">
        <v>35</v>
      </c>
      <c r="F40" s="6" t="s">
        <v>3608</v>
      </c>
      <c r="G40" s="4" t="s">
        <v>1210</v>
      </c>
      <c r="H40" s="4" t="s">
        <v>28</v>
      </c>
      <c r="I40" s="4" t="s">
        <v>1343</v>
      </c>
      <c r="J40" s="4"/>
      <c r="K40" s="4" t="s">
        <v>29</v>
      </c>
      <c r="L40" s="4" t="s">
        <v>1344</v>
      </c>
      <c r="M40" s="4" t="s">
        <v>1345</v>
      </c>
      <c r="N40" s="4"/>
      <c r="O40" s="4" t="s">
        <v>29</v>
      </c>
      <c r="P40" s="4" t="s">
        <v>806</v>
      </c>
      <c r="Q40" s="11">
        <v>3</v>
      </c>
      <c r="R40" s="9" t="str">
        <f t="shared" si="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40" s="11">
        <v>1</v>
      </c>
      <c r="T40" s="9" t="str">
        <f t="shared" si="1"/>
        <v>You are having appropriate levels and quality of sleep. Continue to manage your sleep time well as per recommended levels.</v>
      </c>
      <c r="U40" s="11">
        <v>4</v>
      </c>
      <c r="V40" s="9" t="str">
        <f t="shared" si="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40" s="11">
        <v>4</v>
      </c>
      <c r="X40" s="9" t="str">
        <f t="shared" si="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40" s="11">
        <v>1</v>
      </c>
      <c r="Z40" s="9" t="str">
        <f t="shared" si="4"/>
        <v>Your relationship score suggests that you have healthy and good quality relationships with people around you. Continue to manage your relationships well.</v>
      </c>
      <c r="AA40" s="11">
        <v>4</v>
      </c>
      <c r="AB40" s="9" t="str">
        <f t="shared" si="5"/>
        <v>Your conduct is up to the mark! You are on the right path on treating yourself and everyone right! Continue to manage your conducts well.</v>
      </c>
      <c r="AC40" s="11">
        <v>9</v>
      </c>
      <c r="AD40" s="9" t="str">
        <f t="shared" si="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40" s="11">
        <v>11</v>
      </c>
      <c r="AF40" s="9" t="str">
        <f t="shared" si="7"/>
        <v>Your physical health needs urgent attention.There are many causes of bodily signals and most of them are normal. Sometimes you feel uncomfortable in your body, and that can be a signal of the body to take action. Eg. Hunger signals you to eat food, thirst signals to drink water, pain signals to take action/to take rest. Prolonged and intense distress needs to be evaluated by a doctor. Get your regular health check up done if you haven't done it in the last six months. If you are already aware of your physical condition and you are already taking medical assistance, stay on track with the doctor’s advice.</v>
      </c>
      <c r="AG40" s="11">
        <v>15</v>
      </c>
      <c r="AH40" s="9" t="str">
        <f t="shared" si="8"/>
        <v>Your scores suggest that you are experiencing negative emotions more than normal. Our emotions come from our thinking, life events and the processes of our brain itself. Intense negative emotions can reduce our ability to express the skills/knowledge we already have acquired, and reduce ability to learn and understand new things.Managing and regulating emotions is possible, and we can do this by modeling  (learning or understanding from) others who manage their emotions well. Intense and prolonged negative emotions can cause you emotional pain, reduce clear thinking, lead you to do things that are unhelpful, and avoid doing things that could have helped. Try ways to make yourself feel better when you are feeling intense negative emotions. Eg - You can take a long walk, read a light hearted book, watch a movie/series, talk to a friend etc. If the emotions continue to be distressing, seek assistance to manage feelings from trusted adults such as parents and your teachers.  If your school has a counselor, please visit them.</v>
      </c>
      <c r="AI40" s="11">
        <v>4</v>
      </c>
      <c r="AJ40" s="11">
        <v>52</v>
      </c>
      <c r="AK40" s="4" t="str">
        <f t="shared" si="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40" s="4"/>
      <c r="AM40" s="4"/>
      <c r="AN40" s="4"/>
      <c r="AO40" s="4"/>
      <c r="AP40" s="4"/>
      <c r="AQ40" s="4"/>
      <c r="AR40" s="4"/>
      <c r="AS40" s="4"/>
      <c r="AT40" s="4"/>
      <c r="AU40" s="4"/>
      <c r="AV40" s="4"/>
      <c r="AW40" s="4"/>
      <c r="AX40" s="4"/>
      <c r="AY40" s="4"/>
      <c r="AZ40" s="4"/>
      <c r="BA40" s="4"/>
      <c r="BB40" s="4"/>
      <c r="BC40" s="4"/>
      <c r="BD40" s="4"/>
      <c r="BE40" s="4"/>
      <c r="BF40" s="4"/>
      <c r="BG40" s="4"/>
      <c r="BH40" s="4"/>
      <c r="BI40" s="4"/>
      <c r="BJ40" s="4"/>
      <c r="BK40" s="4"/>
      <c r="BL40" s="4"/>
      <c r="BM40" s="4"/>
      <c r="BN40" s="4"/>
      <c r="BO40" s="4"/>
      <c r="BP40" s="4"/>
      <c r="BQ40" s="4"/>
      <c r="BR40" s="4"/>
      <c r="BS40" s="4"/>
      <c r="BT40" s="4"/>
      <c r="BU40" s="4"/>
      <c r="BV40" s="4"/>
      <c r="BW40" s="4"/>
      <c r="BX40" s="4"/>
      <c r="BY40" s="4"/>
      <c r="BZ40" s="4"/>
      <c r="CA40" s="4"/>
      <c r="CB40" s="4"/>
      <c r="CC40" s="4"/>
    </row>
    <row r="41" spans="1:81" ht="14.4" x14ac:dyDescent="0.3">
      <c r="A41" s="3">
        <v>45510.470752557871</v>
      </c>
      <c r="B41" s="4" t="s">
        <v>1351</v>
      </c>
      <c r="C41" s="4" t="s">
        <v>25</v>
      </c>
      <c r="D41" s="5">
        <v>12</v>
      </c>
      <c r="E41" s="4" t="s">
        <v>35</v>
      </c>
      <c r="F41" s="6" t="s">
        <v>3608</v>
      </c>
      <c r="G41" s="4" t="s">
        <v>1352</v>
      </c>
      <c r="H41" s="4" t="s">
        <v>36</v>
      </c>
      <c r="I41" s="4" t="s">
        <v>1353</v>
      </c>
      <c r="J41" s="4"/>
      <c r="K41" s="4" t="s">
        <v>38</v>
      </c>
      <c r="L41" s="4" t="s">
        <v>1354</v>
      </c>
      <c r="M41" s="4" t="s">
        <v>1355</v>
      </c>
      <c r="N41" s="4"/>
      <c r="O41" s="4" t="s">
        <v>29</v>
      </c>
      <c r="P41" s="4" t="s">
        <v>1356</v>
      </c>
      <c r="Q41" s="11">
        <v>2</v>
      </c>
      <c r="R41" s="9" t="str">
        <f t="shared" si="0"/>
        <v>The screen time is under normal range. Congratulations on keeping your screen time in check! Continue to keep it under recommended levels</v>
      </c>
      <c r="S41" s="11">
        <v>3</v>
      </c>
      <c r="T41" s="9" t="str">
        <f t="shared" si="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41" s="11">
        <v>4</v>
      </c>
      <c r="V41" s="9" t="str">
        <f t="shared" si="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41" s="11">
        <v>3</v>
      </c>
      <c r="X41" s="9" t="str">
        <f t="shared" si="3"/>
        <v>You seem to be a very active person! Keep moving those muscles for strength and fun!</v>
      </c>
      <c r="Y41" s="11">
        <v>1</v>
      </c>
      <c r="Z41" s="9" t="str">
        <f t="shared" si="4"/>
        <v>Your relationship score suggests that you have healthy and good quality relationships with people around you. Continue to manage your relationships well.</v>
      </c>
      <c r="AA41" s="11">
        <v>10</v>
      </c>
      <c r="AB41" s="9" t="str">
        <f t="shared" si="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41" s="11">
        <v>8</v>
      </c>
      <c r="AD41" s="9" t="str">
        <f t="shared" si="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41" s="11">
        <v>5</v>
      </c>
      <c r="AF41" s="9" t="str">
        <f t="shared" si="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41" s="11">
        <v>10</v>
      </c>
      <c r="AH41" s="9" t="str">
        <f t="shared" si="8"/>
        <v>Your scores suggest that you are experiencing some negative emotions. Think of ways to make yourself feel better when you are feeling intense negative emotions. Eg - You can take a long walk, read a light hearted book, watch a movie/series, talk to a friend etc.</v>
      </c>
      <c r="AI41" s="11">
        <v>6</v>
      </c>
      <c r="AJ41" s="11">
        <v>46</v>
      </c>
      <c r="AK41" s="4" t="str">
        <f t="shared" si="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41" s="4"/>
      <c r="AM41" s="4"/>
      <c r="AN41" s="4"/>
      <c r="AO41" s="4"/>
      <c r="AP41" s="4"/>
      <c r="AQ41" s="4"/>
      <c r="AR41" s="4"/>
      <c r="AS41" s="4"/>
      <c r="AT41" s="4"/>
      <c r="AU41" s="4"/>
      <c r="AV41" s="4"/>
      <c r="AW41" s="4"/>
      <c r="AX41" s="4"/>
      <c r="AY41" s="4"/>
      <c r="AZ41" s="4"/>
      <c r="BA41" s="4"/>
      <c r="BB41" s="4"/>
      <c r="BC41" s="4"/>
      <c r="BD41" s="4"/>
      <c r="BE41" s="4"/>
      <c r="BF41" s="4"/>
      <c r="BG41" s="4"/>
      <c r="BH41" s="4"/>
      <c r="BI41" s="4"/>
      <c r="BJ41" s="4"/>
      <c r="BK41" s="4"/>
      <c r="BL41" s="4"/>
      <c r="BM41" s="4"/>
      <c r="BN41" s="4"/>
      <c r="BO41" s="4"/>
      <c r="BP41" s="4"/>
      <c r="BQ41" s="4"/>
      <c r="BR41" s="4"/>
      <c r="BS41" s="4"/>
      <c r="BT41" s="4"/>
      <c r="BU41" s="4"/>
      <c r="BV41" s="4"/>
      <c r="BW41" s="4"/>
      <c r="BX41" s="4"/>
      <c r="BY41" s="4"/>
      <c r="BZ41" s="4"/>
      <c r="CA41" s="4"/>
      <c r="CB41" s="4"/>
      <c r="CC41" s="4"/>
    </row>
    <row r="42" spans="1:81" ht="14.4" x14ac:dyDescent="0.3">
      <c r="A42" s="3">
        <v>45510.470906932867</v>
      </c>
      <c r="B42" s="4" t="s">
        <v>1335</v>
      </c>
      <c r="C42" s="4" t="s">
        <v>25</v>
      </c>
      <c r="D42" s="5">
        <v>12</v>
      </c>
      <c r="E42" s="4" t="s">
        <v>26</v>
      </c>
      <c r="F42" s="6" t="s">
        <v>3608</v>
      </c>
      <c r="G42" s="4" t="s">
        <v>1210</v>
      </c>
      <c r="H42" s="4" t="s">
        <v>60</v>
      </c>
      <c r="I42" s="4" t="s">
        <v>1336</v>
      </c>
      <c r="J42" s="4"/>
      <c r="K42" s="4" t="s">
        <v>41</v>
      </c>
      <c r="L42" s="4" t="s">
        <v>1337</v>
      </c>
      <c r="M42" s="4" t="s">
        <v>1338</v>
      </c>
      <c r="N42" s="4"/>
      <c r="O42" s="4" t="s">
        <v>41</v>
      </c>
      <c r="P42" s="4" t="s">
        <v>47</v>
      </c>
      <c r="Q42" s="11">
        <v>2</v>
      </c>
      <c r="R42" s="9" t="str">
        <f t="shared" si="0"/>
        <v>The screen time is under normal range. Congratulations on keeping your screen time in check! Continue to keep it under recommended levels</v>
      </c>
      <c r="S42" s="11">
        <v>0</v>
      </c>
      <c r="T42" s="9" t="str">
        <f t="shared" si="1"/>
        <v>You are having appropriate levels and quality of sleep. Continue to manage your sleep time well as per recommended levels.</v>
      </c>
      <c r="U42" s="11">
        <v>4</v>
      </c>
      <c r="V42" s="9" t="str">
        <f t="shared" si="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42" s="11">
        <v>5</v>
      </c>
      <c r="X42" s="9" t="str">
        <f t="shared" si="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42" s="11">
        <v>1</v>
      </c>
      <c r="Z42" s="9" t="str">
        <f t="shared" si="4"/>
        <v>Your relationship score suggests that you have healthy and good quality relationships with people around you. Continue to manage your relationships well.</v>
      </c>
      <c r="AA42" s="11">
        <v>8</v>
      </c>
      <c r="AB42" s="9" t="str">
        <f t="shared" si="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42" s="11">
        <v>2</v>
      </c>
      <c r="AD42" s="9" t="str">
        <f t="shared" si="6"/>
        <v>Good thoughts will turn into good actions! You are doing a great job in positively dealing with your thoughts. Continue to manage your thoughts well.</v>
      </c>
      <c r="AE42" s="11">
        <v>3</v>
      </c>
      <c r="AF42" s="9" t="str">
        <f t="shared" si="7"/>
        <v>Your body seems to be happy with how you are taking care of it! Kudos to you for listening to your body! Continue to manage your body’s health.</v>
      </c>
      <c r="AG42" s="11">
        <v>5</v>
      </c>
      <c r="AH42" s="9" t="str">
        <f t="shared" si="8"/>
        <v>Congrats on how well you are managing your emotions! Continue the good work.</v>
      </c>
      <c r="AI42" s="11">
        <v>1</v>
      </c>
      <c r="AJ42" s="11">
        <v>30</v>
      </c>
      <c r="AK42" s="4" t="str">
        <f t="shared" si="9"/>
        <v xml:space="preserve">The overall score is excellent. Continue to take good of yourself. The recommendations about sleep, screen time, eating patterns, physical activity, managing your behaviour and emotions are being followed well. Relationships and physical health also appear to be in good order. Continue to follow the recommendations to stay on track. </v>
      </c>
      <c r="AL42" s="4"/>
      <c r="AM42" s="4"/>
      <c r="AN42" s="4"/>
      <c r="AO42" s="4"/>
      <c r="AP42" s="4"/>
      <c r="AQ42" s="4"/>
      <c r="AR42" s="4"/>
      <c r="AS42" s="4"/>
      <c r="AT42" s="4"/>
      <c r="AU42" s="4"/>
      <c r="AV42" s="4"/>
      <c r="AW42" s="4"/>
      <c r="AX42" s="4"/>
      <c r="AY42" s="4"/>
      <c r="AZ42" s="4"/>
      <c r="BA42" s="4"/>
      <c r="BB42" s="4"/>
      <c r="BC42" s="4"/>
      <c r="BD42" s="4"/>
      <c r="BE42" s="4"/>
      <c r="BF42" s="4"/>
      <c r="BG42" s="4"/>
      <c r="BH42" s="4"/>
      <c r="BI42" s="4"/>
      <c r="BJ42" s="4"/>
      <c r="BK42" s="4"/>
      <c r="BL42" s="4"/>
      <c r="BM42" s="4"/>
      <c r="BN42" s="4"/>
      <c r="BO42" s="4"/>
      <c r="BP42" s="4"/>
      <c r="BQ42" s="4"/>
      <c r="BR42" s="4"/>
      <c r="BS42" s="4"/>
      <c r="BT42" s="4"/>
      <c r="BU42" s="4"/>
      <c r="BV42" s="4"/>
      <c r="BW42" s="4"/>
      <c r="BX42" s="4"/>
      <c r="BY42" s="4"/>
      <c r="BZ42" s="4"/>
      <c r="CA42" s="4"/>
      <c r="CB42" s="4"/>
      <c r="CC42" s="4"/>
    </row>
    <row r="43" spans="1:81" ht="14.4" x14ac:dyDescent="0.3">
      <c r="A43" s="3">
        <v>45510.470922256944</v>
      </c>
      <c r="B43" s="4" t="s">
        <v>1218</v>
      </c>
      <c r="C43" s="4" t="s">
        <v>25</v>
      </c>
      <c r="D43" s="5">
        <v>14</v>
      </c>
      <c r="E43" s="4" t="s">
        <v>26</v>
      </c>
      <c r="F43" s="6" t="s">
        <v>3608</v>
      </c>
      <c r="G43" s="4" t="s">
        <v>1210</v>
      </c>
      <c r="H43" s="4" t="s">
        <v>28</v>
      </c>
      <c r="I43" s="4" t="s">
        <v>1219</v>
      </c>
      <c r="J43" s="4"/>
      <c r="K43" s="4" t="s">
        <v>41</v>
      </c>
      <c r="L43" s="4" t="s">
        <v>1220</v>
      </c>
      <c r="M43" s="4" t="s">
        <v>1221</v>
      </c>
      <c r="N43" s="4"/>
      <c r="O43" s="4" t="s">
        <v>32</v>
      </c>
      <c r="P43" s="4" t="s">
        <v>33</v>
      </c>
      <c r="Q43" s="11">
        <v>4</v>
      </c>
      <c r="R43" s="9" t="str">
        <f t="shared" si="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43" s="11">
        <v>2</v>
      </c>
      <c r="T43" s="9" t="str">
        <f t="shared" si="1"/>
        <v>You are having appropriate levels and quality of sleep. Continue to manage your sleep time well as per recommended levels.</v>
      </c>
      <c r="U43" s="11">
        <v>4</v>
      </c>
      <c r="V43" s="9" t="str">
        <f t="shared" si="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43" s="11">
        <v>7</v>
      </c>
      <c r="X43" s="9" t="str">
        <f t="shared" si="3"/>
        <v>The physical activity levels are not sufficient.  It is in a concerning range. If there is pain, stiffness or obesity, consult a doctor. If there is lack of interest or and demotivation, take help from parents, teachers or other trusted adults or consult a psychologist.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43" s="11">
        <v>5</v>
      </c>
      <c r="Z43" s="9" t="str">
        <f t="shared" si="4"/>
        <v>Give attention to your interpersonal relationships. Their quality/quantity is in a concerning range. Most problems in relationships are a result of getting more upset than necessary, doing things that upset others, and avoiding things that can help resolving the problem between the people. For eg- when there is a conflict, and you are too angry, you might yell at the person, but not focus on understanding the reason of the conflict which might further worsen it. Accepting yourself as you are and others as they are, and not giving too much importance to the individual differences can help form better relationships. In times of conflict, calm yourself down and take efforts to improve relationships by talking to the person, discussing problems, resolving issues, forgiving them and accepting that people will think and react differently in different situations, can help.</v>
      </c>
      <c r="AA43" s="11">
        <v>10</v>
      </c>
      <c r="AB43" s="9" t="str">
        <f t="shared" si="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43" s="11">
        <v>6</v>
      </c>
      <c r="AD43" s="9" t="str">
        <f t="shared" si="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43" s="11">
        <v>4</v>
      </c>
      <c r="AF43" s="9" t="str">
        <f t="shared" si="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43" s="11">
        <v>5</v>
      </c>
      <c r="AH43" s="9" t="str">
        <f t="shared" si="8"/>
        <v>Congrats on how well you are managing your emotions! Continue the good work.</v>
      </c>
      <c r="AI43" s="11">
        <v>7</v>
      </c>
      <c r="AJ43" s="11">
        <v>47</v>
      </c>
      <c r="AK43" s="4" t="str">
        <f t="shared" si="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43" s="4"/>
      <c r="AM43" s="4"/>
      <c r="AN43" s="4"/>
      <c r="AO43" s="4"/>
      <c r="AP43" s="4"/>
      <c r="AQ43" s="4"/>
      <c r="AR43" s="4"/>
      <c r="AS43" s="4"/>
      <c r="AT43" s="4"/>
      <c r="AU43" s="4"/>
      <c r="AV43" s="4"/>
      <c r="AW43" s="4"/>
      <c r="AX43" s="4"/>
      <c r="AY43" s="4"/>
      <c r="AZ43" s="4"/>
      <c r="BA43" s="4"/>
      <c r="BB43" s="4"/>
      <c r="BC43" s="4"/>
      <c r="BD43" s="4"/>
      <c r="BE43" s="4"/>
      <c r="BF43" s="4"/>
      <c r="BG43" s="4"/>
      <c r="BH43" s="4"/>
      <c r="BI43" s="4"/>
      <c r="BJ43" s="4"/>
      <c r="BK43" s="4"/>
      <c r="BL43" s="4"/>
      <c r="BM43" s="4"/>
      <c r="BN43" s="4"/>
      <c r="BO43" s="4"/>
      <c r="BP43" s="4"/>
      <c r="BQ43" s="4"/>
      <c r="BR43" s="4"/>
      <c r="BS43" s="4"/>
      <c r="BT43" s="4"/>
      <c r="BU43" s="4"/>
      <c r="BV43" s="4"/>
      <c r="BW43" s="4"/>
      <c r="BX43" s="4"/>
      <c r="BY43" s="4"/>
      <c r="BZ43" s="4"/>
      <c r="CA43" s="4"/>
      <c r="CB43" s="4"/>
      <c r="CC43" s="4"/>
    </row>
    <row r="44" spans="1:81" ht="14.4" x14ac:dyDescent="0.3">
      <c r="A44" s="3">
        <v>45510.471082569442</v>
      </c>
      <c r="B44" s="4" t="s">
        <v>1332</v>
      </c>
      <c r="C44" s="4" t="s">
        <v>25</v>
      </c>
      <c r="D44" s="5">
        <v>12</v>
      </c>
      <c r="E44" s="4" t="s">
        <v>26</v>
      </c>
      <c r="F44" s="6" t="s">
        <v>3608</v>
      </c>
      <c r="G44" s="4" t="s">
        <v>1210</v>
      </c>
      <c r="H44" s="4" t="s">
        <v>36</v>
      </c>
      <c r="I44" s="4" t="s">
        <v>1333</v>
      </c>
      <c r="J44" s="4"/>
      <c r="K44" s="4" t="s">
        <v>38</v>
      </c>
      <c r="L44" s="4" t="s">
        <v>579</v>
      </c>
      <c r="M44" s="4" t="s">
        <v>1334</v>
      </c>
      <c r="N44" s="4"/>
      <c r="O44" s="4" t="s">
        <v>32</v>
      </c>
      <c r="P44" s="4" t="s">
        <v>47</v>
      </c>
      <c r="Q44" s="11">
        <v>2</v>
      </c>
      <c r="R44" s="9" t="str">
        <f t="shared" si="0"/>
        <v>The screen time is under normal range. Congratulations on keeping your screen time in check! Continue to keep it under recommended levels</v>
      </c>
      <c r="S44" s="11">
        <v>1</v>
      </c>
      <c r="T44" s="9" t="str">
        <f t="shared" si="1"/>
        <v>You are having appropriate levels and quality of sleep. Continue to manage your sleep time well as per recommended levels.</v>
      </c>
      <c r="U44" s="11">
        <v>4</v>
      </c>
      <c r="V44" s="9" t="str">
        <f t="shared" si="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44" s="11">
        <v>1</v>
      </c>
      <c r="X44" s="9" t="str">
        <f t="shared" si="3"/>
        <v>You seem to be a very active person! Keep moving those muscles for strength and fun!</v>
      </c>
      <c r="Y44" s="11">
        <v>0</v>
      </c>
      <c r="Z44" s="9" t="str">
        <f t="shared" si="4"/>
        <v>Your relationship score suggests that you have healthy and good quality relationships with people around you. Continue to manage your relationships well.</v>
      </c>
      <c r="AA44" s="11">
        <v>4</v>
      </c>
      <c r="AB44" s="9" t="str">
        <f t="shared" si="5"/>
        <v>Your conduct is up to the mark! You are on the right path on treating yourself and everyone right! Continue to manage your conducts well.</v>
      </c>
      <c r="AC44" s="11">
        <v>5</v>
      </c>
      <c r="AD44" s="9" t="str">
        <f t="shared" si="6"/>
        <v>Good thoughts will turn into good actions! You are doing a great job in positively dealing with your thoughts. Continue to manage your thoughts well.</v>
      </c>
      <c r="AE44" s="11">
        <v>2</v>
      </c>
      <c r="AF44" s="9" t="str">
        <f t="shared" si="7"/>
        <v>Your body seems to be happy with how you are taking care of it! Kudos to you for listening to your body! Continue to manage your body’s health.</v>
      </c>
      <c r="AG44" s="11">
        <v>5</v>
      </c>
      <c r="AH44" s="9" t="str">
        <f t="shared" si="8"/>
        <v>Congrats on how well you are managing your emotions! Continue the good work.</v>
      </c>
      <c r="AI44" s="11">
        <v>3</v>
      </c>
      <c r="AJ44" s="11">
        <v>24</v>
      </c>
      <c r="AK44" s="4" t="str">
        <f t="shared" si="9"/>
        <v xml:space="preserve">The overall score is excellent. Continue to take good of yourself. The recommendations about sleep, screen time, eating patterns, physical activity, managing your behaviour and emotions are being followed well. Relationships and physical health also appear to be in good order. Continue to follow the recommendations to stay on track. </v>
      </c>
      <c r="AL44" s="4"/>
      <c r="AM44" s="4"/>
      <c r="AN44" s="4"/>
      <c r="AO44" s="4"/>
      <c r="AP44" s="4"/>
      <c r="AQ44" s="4"/>
      <c r="AR44" s="4"/>
      <c r="AS44" s="4"/>
      <c r="AT44" s="4"/>
      <c r="AU44" s="4"/>
      <c r="AV44" s="4"/>
      <c r="AW44" s="4"/>
      <c r="AX44" s="4"/>
      <c r="AY44" s="4"/>
      <c r="AZ44" s="4"/>
      <c r="BA44" s="4"/>
      <c r="BB44" s="4"/>
      <c r="BC44" s="4"/>
      <c r="BD44" s="4"/>
      <c r="BE44" s="4"/>
      <c r="BF44" s="4"/>
      <c r="BG44" s="4"/>
      <c r="BH44" s="4"/>
      <c r="BI44" s="4"/>
      <c r="BJ44" s="4"/>
      <c r="BK44" s="4"/>
      <c r="BL44" s="4"/>
      <c r="BM44" s="4"/>
      <c r="BN44" s="4"/>
      <c r="BO44" s="4"/>
      <c r="BP44" s="4"/>
      <c r="BQ44" s="4"/>
      <c r="BR44" s="4"/>
      <c r="BS44" s="4"/>
      <c r="BT44" s="4"/>
      <c r="BU44" s="4"/>
      <c r="BV44" s="4"/>
      <c r="BW44" s="4"/>
      <c r="BX44" s="4"/>
      <c r="BY44" s="4"/>
      <c r="BZ44" s="4"/>
      <c r="CA44" s="4"/>
      <c r="CB44" s="4"/>
      <c r="CC44" s="4"/>
    </row>
    <row r="45" spans="1:81" ht="14.4" x14ac:dyDescent="0.3">
      <c r="A45" s="3">
        <v>45510.471228599527</v>
      </c>
      <c r="B45" s="4" t="s">
        <v>1357</v>
      </c>
      <c r="C45" s="4" t="s">
        <v>25</v>
      </c>
      <c r="D45" s="5">
        <v>14</v>
      </c>
      <c r="E45" s="4" t="s">
        <v>26</v>
      </c>
      <c r="F45" s="6" t="s">
        <v>3608</v>
      </c>
      <c r="G45" s="4" t="s">
        <v>1210</v>
      </c>
      <c r="H45" s="4" t="s">
        <v>28</v>
      </c>
      <c r="I45" s="4" t="s">
        <v>1358</v>
      </c>
      <c r="J45" s="4"/>
      <c r="K45" s="4" t="s">
        <v>271</v>
      </c>
      <c r="L45" s="4" t="s">
        <v>1359</v>
      </c>
      <c r="M45" s="4" t="s">
        <v>1360</v>
      </c>
      <c r="N45" s="4"/>
      <c r="O45" s="4" t="s">
        <v>271</v>
      </c>
      <c r="P45" s="4" t="s">
        <v>47</v>
      </c>
      <c r="Q45" s="11">
        <v>3</v>
      </c>
      <c r="R45" s="9" t="str">
        <f t="shared" si="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45" s="11">
        <v>1</v>
      </c>
      <c r="T45" s="9" t="str">
        <f t="shared" si="1"/>
        <v>You are having appropriate levels and quality of sleep. Continue to manage your sleep time well as per recommended levels.</v>
      </c>
      <c r="U45" s="11">
        <v>4</v>
      </c>
      <c r="V45" s="9" t="str">
        <f t="shared" si="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45" s="11">
        <v>5</v>
      </c>
      <c r="X45" s="9" t="str">
        <f t="shared" si="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45" s="11">
        <v>1</v>
      </c>
      <c r="Z45" s="9" t="str">
        <f t="shared" si="4"/>
        <v>Your relationship score suggests that you have healthy and good quality relationships with people around you. Continue to manage your relationships well.</v>
      </c>
      <c r="AA45" s="11">
        <v>6</v>
      </c>
      <c r="AB45" s="9" t="str">
        <f t="shared" si="5"/>
        <v>Your conduct is up to the mark! You are on the right path on treating yourself and everyone right! Continue to manage your conducts well.</v>
      </c>
      <c r="AC45" s="11">
        <v>7</v>
      </c>
      <c r="AD45" s="9" t="str">
        <f t="shared" si="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45" s="11">
        <v>6</v>
      </c>
      <c r="AF45" s="9" t="str">
        <f t="shared" si="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45" s="11">
        <v>16</v>
      </c>
      <c r="AH45" s="9" t="str">
        <f t="shared" si="8"/>
        <v>Your scores suggest that you are experiencing negative emotions more than normal. Our emotions come from our thinking, life events and the processes of our brain itself. Intense negative emotions can reduce our ability to express the skills/knowledge we already have acquired, and reduce ability to learn and understand new things.Managing and regulating emotions is possible, and we can do this by modeling  (learning or understanding from) others who manage their emotions well. Intense and prolonged negative emotions can cause you emotional pain, reduce clear thinking, lead you to do things that are unhelpful, and avoid doing things that could have helped. Try ways to make yourself feel better when you are feeling intense negative emotions. Eg - You can take a long walk, read a light hearted book, watch a movie/series, talk to a friend etc. If the emotions continue to be distressing, seek assistance to manage feelings from trusted adults such as parents and your teachers.  If your school has a counselor, please visit them.</v>
      </c>
      <c r="AI45" s="11">
        <v>3</v>
      </c>
      <c r="AJ45" s="11">
        <v>49</v>
      </c>
      <c r="AK45" s="4" t="str">
        <f t="shared" si="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45" s="4"/>
      <c r="AM45" s="4"/>
      <c r="AN45" s="4"/>
      <c r="AO45" s="4"/>
      <c r="AP45" s="4"/>
      <c r="AQ45" s="4"/>
      <c r="AR45" s="4"/>
      <c r="AS45" s="4"/>
      <c r="AT45" s="4"/>
      <c r="AU45" s="4"/>
      <c r="AV45" s="4"/>
      <c r="AW45" s="4"/>
      <c r="AX45" s="4"/>
      <c r="AY45" s="4"/>
      <c r="AZ45" s="4"/>
      <c r="BA45" s="4"/>
      <c r="BB45" s="4"/>
      <c r="BC45" s="4"/>
      <c r="BD45" s="4"/>
      <c r="BE45" s="4"/>
      <c r="BF45" s="4"/>
      <c r="BG45" s="4"/>
      <c r="BH45" s="4"/>
      <c r="BI45" s="4"/>
      <c r="BJ45" s="4"/>
      <c r="BK45" s="4"/>
      <c r="BL45" s="4"/>
      <c r="BM45" s="4"/>
      <c r="BN45" s="4"/>
      <c r="BO45" s="4"/>
      <c r="BP45" s="4"/>
      <c r="BQ45" s="4"/>
      <c r="BR45" s="4"/>
      <c r="BS45" s="4"/>
      <c r="BT45" s="4"/>
      <c r="BU45" s="4"/>
      <c r="BV45" s="4"/>
      <c r="BW45" s="4"/>
      <c r="BX45" s="4"/>
      <c r="BY45" s="4"/>
      <c r="BZ45" s="4"/>
      <c r="CA45" s="4"/>
      <c r="CB45" s="4"/>
      <c r="CC45" s="4"/>
    </row>
    <row r="46" spans="1:81" ht="14.4" x14ac:dyDescent="0.3">
      <c r="A46" s="3">
        <v>45510.471242233798</v>
      </c>
      <c r="B46" s="4" t="s">
        <v>1232</v>
      </c>
      <c r="C46" s="4" t="s">
        <v>25</v>
      </c>
      <c r="D46" s="5">
        <v>15</v>
      </c>
      <c r="E46" s="4" t="s">
        <v>26</v>
      </c>
      <c r="F46" s="6" t="s">
        <v>3608</v>
      </c>
      <c r="G46" s="4" t="s">
        <v>1210</v>
      </c>
      <c r="H46" s="4" t="s">
        <v>60</v>
      </c>
      <c r="I46" s="4" t="s">
        <v>1233</v>
      </c>
      <c r="J46" s="4"/>
      <c r="K46" s="4" t="s">
        <v>211</v>
      </c>
      <c r="L46" s="4" t="s">
        <v>1234</v>
      </c>
      <c r="M46" s="4" t="s">
        <v>1235</v>
      </c>
      <c r="N46" s="4"/>
      <c r="O46" s="4" t="s">
        <v>211</v>
      </c>
      <c r="P46" s="4" t="s">
        <v>57</v>
      </c>
      <c r="Q46" s="11">
        <v>4</v>
      </c>
      <c r="R46" s="9" t="str">
        <f t="shared" si="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46" s="11">
        <v>1</v>
      </c>
      <c r="T46" s="9" t="str">
        <f t="shared" si="1"/>
        <v>You are having appropriate levels and quality of sleep. Continue to manage your sleep time well as per recommended levels.</v>
      </c>
      <c r="U46" s="11">
        <v>6</v>
      </c>
      <c r="V46" s="9" t="str">
        <f t="shared" si="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46" s="11">
        <v>3</v>
      </c>
      <c r="X46" s="9" t="str">
        <f t="shared" si="3"/>
        <v>You seem to be a very active person! Keep moving those muscles for strength and fun!</v>
      </c>
      <c r="Y46" s="11">
        <v>0</v>
      </c>
      <c r="Z46" s="9" t="str">
        <f t="shared" si="4"/>
        <v>Your relationship score suggests that you have healthy and good quality relationships with people around you. Continue to manage your relationships well.</v>
      </c>
      <c r="AA46" s="11">
        <v>5</v>
      </c>
      <c r="AB46" s="9" t="str">
        <f t="shared" si="5"/>
        <v>Your conduct is up to the mark! You are on the right path on treating yourself and everyone right! Continue to manage your conducts well.</v>
      </c>
      <c r="AC46" s="11">
        <v>4</v>
      </c>
      <c r="AD46" s="9" t="str">
        <f t="shared" si="6"/>
        <v>Good thoughts will turn into good actions! You are doing a great job in positively dealing with your thoughts. Continue to manage your thoughts well.</v>
      </c>
      <c r="AE46" s="11">
        <v>5</v>
      </c>
      <c r="AF46" s="9" t="str">
        <f t="shared" si="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46" s="11">
        <v>14</v>
      </c>
      <c r="AH46" s="9" t="str">
        <f t="shared" si="8"/>
        <v>Your scores suggest that you are experiencing some negative emotions. Think of ways to make yourself feel better when you are feeling intense negative emotions. Eg - You can take a long walk, read a light hearted book, watch a movie/series, talk to a friend etc.</v>
      </c>
      <c r="AI46" s="11">
        <v>2</v>
      </c>
      <c r="AJ46" s="11">
        <v>42</v>
      </c>
      <c r="AK46" s="4" t="str">
        <f t="shared" si="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46" s="4"/>
      <c r="AM46" s="4"/>
      <c r="AN46" s="4"/>
      <c r="AO46" s="4"/>
      <c r="AP46" s="4"/>
      <c r="AQ46" s="4"/>
      <c r="AR46" s="4"/>
      <c r="AS46" s="4"/>
      <c r="AT46" s="4"/>
      <c r="AU46" s="4"/>
      <c r="AV46" s="4"/>
      <c r="AW46" s="4"/>
      <c r="AX46" s="4"/>
      <c r="AY46" s="4"/>
      <c r="AZ46" s="4"/>
      <c r="BA46" s="4"/>
      <c r="BB46" s="4"/>
      <c r="BC46" s="4"/>
      <c r="BD46" s="4"/>
      <c r="BE46" s="4"/>
      <c r="BF46" s="4"/>
      <c r="BG46" s="4"/>
      <c r="BH46" s="4"/>
      <c r="BI46" s="4"/>
      <c r="BJ46" s="4"/>
      <c r="BK46" s="4"/>
      <c r="BL46" s="4"/>
      <c r="BM46" s="4"/>
      <c r="BN46" s="4"/>
      <c r="BO46" s="4"/>
      <c r="BP46" s="4"/>
      <c r="BQ46" s="4"/>
      <c r="BR46" s="4"/>
      <c r="BS46" s="4"/>
      <c r="BT46" s="4"/>
      <c r="BU46" s="4"/>
      <c r="BV46" s="4"/>
      <c r="BW46" s="4"/>
      <c r="BX46" s="4"/>
      <c r="BY46" s="4"/>
      <c r="BZ46" s="4"/>
      <c r="CA46" s="4"/>
      <c r="CB46" s="4"/>
      <c r="CC46" s="4"/>
    </row>
    <row r="47" spans="1:81" ht="14.4" x14ac:dyDescent="0.3">
      <c r="A47" s="3">
        <v>45510.47153534722</v>
      </c>
      <c r="B47" s="4" t="s">
        <v>1286</v>
      </c>
      <c r="C47" s="4" t="s">
        <v>25</v>
      </c>
      <c r="D47" s="5">
        <v>12</v>
      </c>
      <c r="E47" s="4" t="s">
        <v>26</v>
      </c>
      <c r="F47" s="6" t="s">
        <v>3608</v>
      </c>
      <c r="G47" s="4" t="s">
        <v>1210</v>
      </c>
      <c r="H47" s="4" t="s">
        <v>28</v>
      </c>
      <c r="I47" s="4" t="s">
        <v>1287</v>
      </c>
      <c r="J47" s="4"/>
      <c r="K47" s="4" t="s">
        <v>29</v>
      </c>
      <c r="L47" s="4" t="s">
        <v>1288</v>
      </c>
      <c r="M47" s="4" t="s">
        <v>1289</v>
      </c>
      <c r="N47" s="4"/>
      <c r="O47" s="4" t="s">
        <v>32</v>
      </c>
      <c r="P47" s="4" t="s">
        <v>47</v>
      </c>
      <c r="Q47" s="11">
        <v>3</v>
      </c>
      <c r="R47" s="9" t="str">
        <f t="shared" si="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47" s="11">
        <v>1</v>
      </c>
      <c r="T47" s="9" t="str">
        <f t="shared" si="1"/>
        <v>You are having appropriate levels and quality of sleep. Continue to manage your sleep time well as per recommended levels.</v>
      </c>
      <c r="U47" s="11">
        <v>5</v>
      </c>
      <c r="V47" s="9" t="str">
        <f t="shared" si="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47" s="11">
        <v>4</v>
      </c>
      <c r="X47" s="9" t="str">
        <f t="shared" si="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47" s="11">
        <v>0</v>
      </c>
      <c r="Z47" s="9" t="str">
        <f t="shared" si="4"/>
        <v>Your relationship score suggests that you have healthy and good quality relationships with people around you. Continue to manage your relationships well.</v>
      </c>
      <c r="AA47" s="11">
        <v>10</v>
      </c>
      <c r="AB47" s="9" t="str">
        <f t="shared" si="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47" s="11">
        <v>3</v>
      </c>
      <c r="AD47" s="9" t="str">
        <f t="shared" si="6"/>
        <v>Good thoughts will turn into good actions! You are doing a great job in positively dealing with your thoughts. Continue to manage your thoughts well.</v>
      </c>
      <c r="AE47" s="11">
        <v>4</v>
      </c>
      <c r="AF47" s="9" t="str">
        <f t="shared" si="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47" s="11">
        <v>9</v>
      </c>
      <c r="AH47" s="9" t="str">
        <f t="shared" si="8"/>
        <v>Your scores suggest that you are experiencing some negative emotions. Think of ways to make yourself feel better when you are feeling intense negative emotions. Eg - You can take a long walk, read a light hearted book, watch a movie/series, talk to a friend etc.</v>
      </c>
      <c r="AI47" s="11">
        <v>1</v>
      </c>
      <c r="AJ47" s="11">
        <v>39</v>
      </c>
      <c r="AK47" s="4" t="str">
        <f t="shared" si="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47" s="4"/>
      <c r="AM47" s="4"/>
      <c r="AN47" s="4"/>
      <c r="AO47" s="4"/>
      <c r="AP47" s="4"/>
      <c r="AQ47" s="4"/>
      <c r="AR47" s="4"/>
      <c r="AS47" s="4"/>
      <c r="AT47" s="4"/>
      <c r="AU47" s="4"/>
      <c r="AV47" s="4"/>
      <c r="AW47" s="4"/>
      <c r="AX47" s="4"/>
      <c r="AY47" s="4"/>
      <c r="AZ47" s="4"/>
      <c r="BA47" s="4"/>
      <c r="BB47" s="4"/>
      <c r="BC47" s="4"/>
      <c r="BD47" s="4"/>
      <c r="BE47" s="4"/>
      <c r="BF47" s="4"/>
      <c r="BG47" s="4"/>
      <c r="BH47" s="4"/>
      <c r="BI47" s="4"/>
      <c r="BJ47" s="4"/>
      <c r="BK47" s="4"/>
      <c r="BL47" s="4"/>
      <c r="BM47" s="4"/>
      <c r="BN47" s="4"/>
      <c r="BO47" s="4"/>
      <c r="BP47" s="4"/>
      <c r="BQ47" s="4"/>
      <c r="BR47" s="4"/>
      <c r="BS47" s="4"/>
      <c r="BT47" s="4"/>
      <c r="BU47" s="4"/>
      <c r="BV47" s="4"/>
      <c r="BW47" s="4"/>
      <c r="BX47" s="4"/>
      <c r="BY47" s="4"/>
      <c r="BZ47" s="4"/>
      <c r="CA47" s="4"/>
      <c r="CB47" s="4"/>
      <c r="CC47" s="4"/>
    </row>
    <row r="48" spans="1:81" ht="14.4" x14ac:dyDescent="0.3">
      <c r="A48" s="3">
        <v>45510.4715674537</v>
      </c>
      <c r="B48" s="4" t="s">
        <v>1339</v>
      </c>
      <c r="C48" s="4" t="s">
        <v>25</v>
      </c>
      <c r="D48" s="5">
        <v>12</v>
      </c>
      <c r="E48" s="4" t="s">
        <v>26</v>
      </c>
      <c r="F48" s="6" t="s">
        <v>3608</v>
      </c>
      <c r="G48" s="4" t="s">
        <v>1323</v>
      </c>
      <c r="H48" s="4" t="s">
        <v>36</v>
      </c>
      <c r="I48" s="4" t="s">
        <v>1340</v>
      </c>
      <c r="J48" s="4"/>
      <c r="K48" s="4" t="s">
        <v>271</v>
      </c>
      <c r="L48" s="4" t="s">
        <v>102</v>
      </c>
      <c r="M48" s="4" t="s">
        <v>1341</v>
      </c>
      <c r="N48" s="4"/>
      <c r="O48" s="4" t="s">
        <v>271</v>
      </c>
      <c r="P48" s="4" t="s">
        <v>47</v>
      </c>
      <c r="Q48" s="11">
        <v>0</v>
      </c>
      <c r="R48" s="9" t="str">
        <f t="shared" si="0"/>
        <v>The screen time is under normal range. Congratulations on keeping your screen time in check! Continue to keep it under recommended levels</v>
      </c>
      <c r="S48" s="11">
        <v>1</v>
      </c>
      <c r="T48" s="9" t="str">
        <f t="shared" si="1"/>
        <v>You are having appropriate levels and quality of sleep. Continue to manage your sleep time well as per recommended levels.</v>
      </c>
      <c r="U48" s="11">
        <v>8</v>
      </c>
      <c r="V48" s="9" t="str">
        <f t="shared" si="2"/>
        <v>Monitor your eating habits, they are in a concerning range. Sometimes, eating patterns are disturbed due to deficiencies and nutritional imbalances. Health check ups may be needed to rule this out. However sometimes, it is also caused due to lifestyle preferences or personal food choices. Modifying eating habits to include more nutritious food like dry fruits, eggs, fruits, vegetables, milk products, reducing junk food, not skipping meals and portion control (eating as per hunger and not desire) is recommended. If self regulation does not help, seeing a nutritionist or a medical doctor is recommended.</v>
      </c>
      <c r="W48" s="11">
        <v>4</v>
      </c>
      <c r="X48" s="9" t="str">
        <f t="shared" si="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48" s="11">
        <v>5</v>
      </c>
      <c r="Z48" s="9" t="str">
        <f t="shared" si="4"/>
        <v>Give attention to your interpersonal relationships. Their quality/quantity is in a concerning range. Most problems in relationships are a result of getting more upset than necessary, doing things that upset others, and avoiding things that can help resolving the problem between the people. For eg- when there is a conflict, and you are too angry, you might yell at the person, but not focus on understanding the reason of the conflict which might further worsen it. Accepting yourself as you are and others as they are, and not giving too much importance to the individual differences can help form better relationships. In times of conflict, calm yourself down and take efforts to improve relationships by talking to the person, discussing problems, resolving issues, forgiving them and accepting that people will think and react differently in different situations, can help.</v>
      </c>
      <c r="AA48" s="11">
        <v>5</v>
      </c>
      <c r="AB48" s="9" t="str">
        <f t="shared" si="5"/>
        <v>Your conduct is up to the mark! You are on the right path on treating yourself and everyone right! Continue to manage your conducts well.</v>
      </c>
      <c r="AC48" s="11">
        <v>3</v>
      </c>
      <c r="AD48" s="9" t="str">
        <f t="shared" si="6"/>
        <v>Good thoughts will turn into good actions! You are doing a great job in positively dealing with your thoughts. Continue to manage your thoughts well.</v>
      </c>
      <c r="AE48" s="11">
        <v>2</v>
      </c>
      <c r="AF48" s="9" t="str">
        <f t="shared" si="7"/>
        <v>Your body seems to be happy with how you are taking care of it! Kudos to you for listening to your body! Continue to manage your body’s health.</v>
      </c>
      <c r="AG48" s="11">
        <v>17</v>
      </c>
      <c r="AH48" s="9" t="str">
        <f t="shared" si="8"/>
        <v>Your scores suggest that you are experiencing negative emotions more than normal. Our emotions come from our thinking, life events and the processes of our brain itself. Intense negative emotions can reduce our ability to express the skills/knowledge we already have acquired, and reduce ability to learn and understand new things.Managing and regulating emotions is possible, and we can do this by modeling  (learning or understanding from) others who manage their emotions well. Intense and prolonged negative emotions can cause you emotional pain, reduce clear thinking, lead you to do things that are unhelpful, and avoid doing things that could have helped. Try ways to make yourself feel better when you are feeling intense negative emotions. Eg - You can take a long walk, read a light hearted book, watch a movie/series, talk to a friend etc. If the emotions continue to be distressing, seek assistance to manage feelings from trusted adults such as parents and your teachers.  If your school has a counselor, please visit them.</v>
      </c>
      <c r="AI48" s="11">
        <v>4</v>
      </c>
      <c r="AJ48" s="11">
        <v>45</v>
      </c>
      <c r="AK48" s="4" t="str">
        <f t="shared" si="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48" s="4"/>
      <c r="AM48" s="4"/>
      <c r="AN48" s="4"/>
      <c r="AO48" s="4"/>
      <c r="AP48" s="4"/>
      <c r="AQ48" s="4"/>
      <c r="AR48" s="4"/>
      <c r="AS48" s="4"/>
      <c r="AT48" s="4"/>
      <c r="AU48" s="4"/>
      <c r="AV48" s="4"/>
      <c r="AW48" s="4"/>
      <c r="AX48" s="4"/>
      <c r="AY48" s="4"/>
      <c r="AZ48" s="4"/>
      <c r="BA48" s="4"/>
      <c r="BB48" s="4"/>
      <c r="BC48" s="4"/>
      <c r="BD48" s="4"/>
      <c r="BE48" s="4"/>
      <c r="BF48" s="4"/>
      <c r="BG48" s="4"/>
      <c r="BH48" s="4"/>
      <c r="BI48" s="4"/>
      <c r="BJ48" s="4"/>
      <c r="BK48" s="4"/>
      <c r="BL48" s="4"/>
      <c r="BM48" s="4"/>
      <c r="BN48" s="4"/>
      <c r="BO48" s="4"/>
      <c r="BP48" s="4"/>
      <c r="BQ48" s="4"/>
      <c r="BR48" s="4"/>
      <c r="BS48" s="4"/>
      <c r="BT48" s="4"/>
      <c r="BU48" s="4"/>
      <c r="BV48" s="4"/>
      <c r="BW48" s="4"/>
      <c r="BX48" s="4"/>
      <c r="BY48" s="4"/>
      <c r="BZ48" s="4"/>
      <c r="CA48" s="4"/>
      <c r="CB48" s="4"/>
      <c r="CC48" s="4"/>
    </row>
    <row r="49" spans="1:81" ht="14.4" x14ac:dyDescent="0.3">
      <c r="A49" s="3">
        <v>45510.474392789351</v>
      </c>
      <c r="B49" s="4" t="s">
        <v>1328</v>
      </c>
      <c r="C49" s="4" t="s">
        <v>25</v>
      </c>
      <c r="D49" s="5">
        <v>12</v>
      </c>
      <c r="E49" s="4" t="s">
        <v>26</v>
      </c>
      <c r="F49" s="6" t="s">
        <v>3608</v>
      </c>
      <c r="G49" s="4" t="s">
        <v>1210</v>
      </c>
      <c r="H49" s="4" t="s">
        <v>36</v>
      </c>
      <c r="I49" s="4" t="s">
        <v>1329</v>
      </c>
      <c r="J49" s="4"/>
      <c r="K49" s="4" t="s">
        <v>271</v>
      </c>
      <c r="L49" s="4" t="s">
        <v>1330</v>
      </c>
      <c r="M49" s="4" t="s">
        <v>1331</v>
      </c>
      <c r="N49" s="4"/>
      <c r="O49" s="4" t="s">
        <v>32</v>
      </c>
      <c r="P49" s="4" t="s">
        <v>57</v>
      </c>
      <c r="Q49" s="11">
        <v>3</v>
      </c>
      <c r="R49" s="9" t="str">
        <f t="shared" si="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49" s="11">
        <v>0</v>
      </c>
      <c r="T49" s="9" t="str">
        <f t="shared" si="1"/>
        <v>You are having appropriate levels and quality of sleep. Continue to manage your sleep time well as per recommended levels.</v>
      </c>
      <c r="U49" s="11">
        <v>2</v>
      </c>
      <c r="V49" s="9" t="str">
        <f t="shared" si="2"/>
        <v>Your eating habits are on track. Keep it up. Continue to manage your eating pattern as per recommended levels.</v>
      </c>
      <c r="W49" s="11">
        <v>1</v>
      </c>
      <c r="X49" s="9" t="str">
        <f t="shared" si="3"/>
        <v>You seem to be a very active person! Keep moving those muscles for strength and fun!</v>
      </c>
      <c r="Y49" s="11">
        <v>0</v>
      </c>
      <c r="Z49" s="9" t="str">
        <f t="shared" si="4"/>
        <v>Your relationship score suggests that you have healthy and good quality relationships with people around you. Continue to manage your relationships well.</v>
      </c>
      <c r="AA49" s="11">
        <v>2</v>
      </c>
      <c r="AB49" s="9" t="str">
        <f t="shared" si="5"/>
        <v>Your conduct is up to the mark! You are on the right path on treating yourself and everyone right! Continue to manage your conducts well.</v>
      </c>
      <c r="AC49" s="11">
        <v>3</v>
      </c>
      <c r="AD49" s="9" t="str">
        <f t="shared" si="6"/>
        <v>Good thoughts will turn into good actions! You are doing a great job in positively dealing with your thoughts. Continue to manage your thoughts well.</v>
      </c>
      <c r="AE49" s="11">
        <v>3</v>
      </c>
      <c r="AF49" s="9" t="str">
        <f t="shared" si="7"/>
        <v>Your body seems to be happy with how you are taking care of it! Kudos to you for listening to your body! Continue to manage your body’s health.</v>
      </c>
      <c r="AG49" s="11">
        <v>7</v>
      </c>
      <c r="AH49" s="9" t="str">
        <f t="shared" si="8"/>
        <v>Congrats on how well you are managing your emotions! Continue the good work.</v>
      </c>
      <c r="AI49" s="11">
        <v>0</v>
      </c>
      <c r="AJ49" s="11">
        <v>21</v>
      </c>
      <c r="AK49" s="4" t="str">
        <f t="shared" si="9"/>
        <v xml:space="preserve">The overall score is excellent. Continue to take good of yourself. The recommendations about sleep, screen time, eating patterns, physical activity, managing your behaviour and emotions are being followed well. Relationships and physical health also appear to be in good order. Continue to follow the recommendations to stay on track. </v>
      </c>
      <c r="AL49" s="4"/>
      <c r="AM49" s="4"/>
      <c r="AN49" s="4"/>
      <c r="AO49" s="4"/>
      <c r="AP49" s="4"/>
      <c r="AQ49" s="4"/>
      <c r="AR49" s="4"/>
      <c r="AS49" s="4"/>
      <c r="AT49" s="4"/>
      <c r="AU49" s="4"/>
      <c r="AV49" s="4"/>
      <c r="AW49" s="4"/>
      <c r="AX49" s="4"/>
      <c r="AY49" s="4"/>
      <c r="AZ49" s="4"/>
      <c r="BA49" s="4"/>
      <c r="BB49" s="4"/>
      <c r="BC49" s="4"/>
      <c r="BD49" s="4"/>
      <c r="BE49" s="4"/>
      <c r="BF49" s="4"/>
      <c r="BG49" s="4"/>
      <c r="BH49" s="4"/>
      <c r="BI49" s="4"/>
      <c r="BJ49" s="4"/>
      <c r="BK49" s="4"/>
      <c r="BL49" s="4"/>
      <c r="BM49" s="4"/>
      <c r="BN49" s="4"/>
      <c r="BO49" s="4"/>
      <c r="BP49" s="4"/>
      <c r="BQ49" s="4"/>
      <c r="BR49" s="4"/>
      <c r="BS49" s="4"/>
      <c r="BT49" s="4"/>
      <c r="BU49" s="4"/>
      <c r="BV49" s="4"/>
      <c r="BW49" s="4"/>
      <c r="BX49" s="4"/>
      <c r="BY49" s="4"/>
      <c r="BZ49" s="4"/>
      <c r="CA49" s="4"/>
      <c r="CB49" s="4"/>
      <c r="CC49" s="4"/>
    </row>
    <row r="50" spans="1:81" ht="14.4" x14ac:dyDescent="0.3">
      <c r="A50" s="3">
        <v>45510.474558252317</v>
      </c>
      <c r="B50" s="4" t="s">
        <v>1311</v>
      </c>
      <c r="C50" s="4" t="s">
        <v>25</v>
      </c>
      <c r="D50" s="5">
        <v>13</v>
      </c>
      <c r="E50" s="4" t="s">
        <v>35</v>
      </c>
      <c r="F50" s="6" t="s">
        <v>3608</v>
      </c>
      <c r="G50" s="4" t="s">
        <v>1312</v>
      </c>
      <c r="H50" s="4" t="s">
        <v>60</v>
      </c>
      <c r="I50" s="4" t="s">
        <v>1313</v>
      </c>
      <c r="J50" s="4"/>
      <c r="K50" s="4" t="s">
        <v>29</v>
      </c>
      <c r="L50" s="4" t="s">
        <v>1314</v>
      </c>
      <c r="M50" s="4" t="s">
        <v>1315</v>
      </c>
      <c r="N50" s="4"/>
      <c r="O50" s="4" t="s">
        <v>29</v>
      </c>
      <c r="P50" s="4" t="s">
        <v>1316</v>
      </c>
      <c r="Q50" s="11">
        <v>0</v>
      </c>
      <c r="R50" s="9" t="str">
        <f t="shared" si="0"/>
        <v>The screen time is under normal range. Congratulations on keeping your screen time in check! Continue to keep it under recommended levels</v>
      </c>
      <c r="S50" s="11">
        <v>1</v>
      </c>
      <c r="T50" s="9" t="str">
        <f t="shared" si="1"/>
        <v>You are having appropriate levels and quality of sleep. Continue to manage your sleep time well as per recommended levels.</v>
      </c>
      <c r="U50" s="11">
        <v>3</v>
      </c>
      <c r="V50" s="9" t="str">
        <f t="shared" si="2"/>
        <v>Your eating habits are on track. Keep it up. Continue to manage your eating pattern as per recommended levels.</v>
      </c>
      <c r="W50" s="11">
        <v>5</v>
      </c>
      <c r="X50" s="9" t="str">
        <f t="shared" si="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50" s="11">
        <v>0</v>
      </c>
      <c r="Z50" s="9" t="str">
        <f t="shared" si="4"/>
        <v>Your relationship score suggests that you have healthy and good quality relationships with people around you. Continue to manage your relationships well.</v>
      </c>
      <c r="AA50" s="11">
        <v>2</v>
      </c>
      <c r="AB50" s="9" t="str">
        <f t="shared" si="5"/>
        <v>Your conduct is up to the mark! You are on the right path on treating yourself and everyone right! Continue to manage your conducts well.</v>
      </c>
      <c r="AC50" s="11">
        <v>7</v>
      </c>
      <c r="AD50" s="9" t="str">
        <f t="shared" si="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50" s="11">
        <v>7</v>
      </c>
      <c r="AF50" s="9" t="str">
        <f t="shared" si="7"/>
        <v>Your physical health needs some attention. Sometimes we can feel uncomfortable in our body, and that can be a signal of the body to take action. If you have not been feeling well, get a health check up done. Prolonged and intense distress needs to be evaluated by a doctor. If you are already aware of your physical condition and you are already taking medical assistance (through regular medicines, exercise, therapy) and stay on track with the doctor’s advice.</v>
      </c>
      <c r="AG50" s="11">
        <v>8</v>
      </c>
      <c r="AH50" s="9" t="str">
        <f t="shared" si="8"/>
        <v>Your scores suggest that you are experiencing some negative emotions. Think of ways to make yourself feel better when you are feeling intense negative emotions. Eg - You can take a long walk, read a light hearted book, watch a movie/series, talk to a friend etc.</v>
      </c>
      <c r="AI50" s="11">
        <v>1</v>
      </c>
      <c r="AJ50" s="11">
        <v>33</v>
      </c>
      <c r="AK50" s="4" t="str">
        <f t="shared" si="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50" s="4"/>
      <c r="AM50" s="4"/>
      <c r="AN50" s="4"/>
      <c r="AO50" s="4"/>
      <c r="AP50" s="4"/>
      <c r="AQ50" s="4"/>
      <c r="AR50" s="4"/>
      <c r="AS50" s="4"/>
      <c r="AT50" s="4"/>
      <c r="AU50" s="4"/>
      <c r="AV50" s="4"/>
      <c r="AW50" s="4"/>
      <c r="AX50" s="4"/>
      <c r="AY50" s="4"/>
      <c r="AZ50" s="4"/>
      <c r="BA50" s="4"/>
      <c r="BB50" s="4"/>
      <c r="BC50" s="4"/>
      <c r="BD50" s="4"/>
      <c r="BE50" s="4"/>
      <c r="BF50" s="4"/>
      <c r="BG50" s="4"/>
      <c r="BH50" s="4"/>
      <c r="BI50" s="4"/>
      <c r="BJ50" s="4"/>
      <c r="BK50" s="4"/>
      <c r="BL50" s="4"/>
      <c r="BM50" s="4"/>
      <c r="BN50" s="4"/>
      <c r="BO50" s="4"/>
      <c r="BP50" s="4"/>
      <c r="BQ50" s="4"/>
      <c r="BR50" s="4"/>
      <c r="BS50" s="4"/>
      <c r="BT50" s="4"/>
      <c r="BU50" s="4"/>
      <c r="BV50" s="4"/>
      <c r="BW50" s="4"/>
      <c r="BX50" s="4"/>
      <c r="BY50" s="4"/>
      <c r="BZ50" s="4"/>
      <c r="CA50" s="4"/>
      <c r="CB50" s="4"/>
      <c r="CC50" s="4"/>
    </row>
    <row r="51" spans="1:81" ht="14.4" x14ac:dyDescent="0.3">
      <c r="A51" s="3">
        <v>45510.47458347222</v>
      </c>
      <c r="B51" s="4" t="s">
        <v>1244</v>
      </c>
      <c r="C51" s="4" t="s">
        <v>25</v>
      </c>
      <c r="D51" s="5">
        <v>13</v>
      </c>
      <c r="E51" s="4" t="s">
        <v>35</v>
      </c>
      <c r="F51" s="6" t="s">
        <v>3608</v>
      </c>
      <c r="G51" s="4" t="s">
        <v>1245</v>
      </c>
      <c r="H51" s="4" t="s">
        <v>36</v>
      </c>
      <c r="I51" s="4" t="s">
        <v>1246</v>
      </c>
      <c r="J51" s="4"/>
      <c r="K51" s="4" t="s">
        <v>29</v>
      </c>
      <c r="L51" s="4" t="s">
        <v>904</v>
      </c>
      <c r="M51" s="4" t="s">
        <v>1247</v>
      </c>
      <c r="N51" s="4"/>
      <c r="O51" s="4" t="s">
        <v>29</v>
      </c>
      <c r="P51" s="4" t="s">
        <v>1248</v>
      </c>
      <c r="Q51" s="11">
        <v>2</v>
      </c>
      <c r="R51" s="9" t="str">
        <f t="shared" si="0"/>
        <v>The screen time is under normal range. Congratulations on keeping your screen time in check! Continue to keep it under recommended levels</v>
      </c>
      <c r="S51" s="11">
        <v>2</v>
      </c>
      <c r="T51" s="9" t="str">
        <f t="shared" si="1"/>
        <v>You are having appropriate levels and quality of sleep. Continue to manage your sleep time well as per recommended levels.</v>
      </c>
      <c r="U51" s="11">
        <v>6</v>
      </c>
      <c r="V51" s="9" t="str">
        <f t="shared" si="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51" s="11">
        <v>5</v>
      </c>
      <c r="X51" s="9" t="str">
        <f t="shared" si="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51" s="11">
        <v>3</v>
      </c>
      <c r="Z51" s="9" t="str">
        <f t="shared" si="4"/>
        <v>Relationships need attention. Accepting yourself as you are and others as they are , and not giving too much importance to the individual differences can help form better relationships. Forgiving people and accepting that they will think and react differently in different situations, can help in improving the quality of relationships.</v>
      </c>
      <c r="AA51" s="11">
        <v>19</v>
      </c>
      <c r="AB51" s="9" t="str">
        <f t="shared" si="5"/>
        <v>Some of your current behaviors are in the concerning range. Sometimes we learn to behave in some way because it makes us feel good. However, not everything that feels good is healthy. Eg. Avoiding studies feels good, but isn’t helpful in the long run. Observe what you are doing or avoiding daily. Learn to differentiate between what actions are helpful and unhelpful in the long run. Think of the consequences of your actions for self, others, in short and long run. Practice behavioral habits that will be helpful for you and others. Practice avoiding actions that are unhelpful or harmful for you or others. Even if some action of yours appears beyond control (Eg. overeating), it can be modified with learning behavioral management techniques.</v>
      </c>
      <c r="AC51" s="11">
        <v>17</v>
      </c>
      <c r="AD51" s="9" t="str">
        <f t="shared" si="6"/>
        <v>Your scores suggest that you are experiencing negative thoughts that can be distressing and these thoughts are in a concerning range. Our brain is a constant thinking machine. When something happens that we don’t like, we can have negative thoughts. Do not believe all negative thoughts. If your thoughts continue to be troublesome, seek assistance from your parents or any trusted adults and talk to a therapist.</v>
      </c>
      <c r="AE51" s="11">
        <v>8</v>
      </c>
      <c r="AF51" s="9" t="str">
        <f t="shared" si="7"/>
        <v>Your physical health needs some attention. Sometimes we can feel uncomfortable in our body, and that can be a signal of the body to take action. If you have not been feeling well, get a health check up done. Prolonged and intense distress needs to be evaluated by a doctor. If you are already aware of your physical condition and you are already taking medical assistance (through regular medicines, exercise, therapy) and stay on track with the doctor’s advice.</v>
      </c>
      <c r="AG51" s="11">
        <v>20</v>
      </c>
      <c r="AH51" s="9" t="str">
        <f t="shared" si="8"/>
        <v>Your scores suggest that you are experiencing negative emotions more than normal. Our emotions come from our thinking, life events and the processes of our brain itself. Intense negative emotions can reduce our ability to express the skills/knowledge we already have acquired, and reduce ability to learn and understand new things.Managing and regulating emotions is possible, and we can do this by modeling  (learning or understanding from) others who manage their emotions well. Intense and prolonged negative emotions can cause you emotional pain, reduce clear thinking, lead you to do things that are unhelpful, and avoid doing things that could have helped. Try ways to make yourself feel better when you are feeling intense negative emotions. Eg - You can take a long walk, read a light hearted book, watch a movie/series, talk to a friend etc. If the emotions continue to be distressing, seek assistance to manage feelings from trusted adults such as parents and your teachers.  If your school has a counselor, please visit them.</v>
      </c>
      <c r="AI51" s="11">
        <v>9</v>
      </c>
      <c r="AJ51" s="11">
        <v>82</v>
      </c>
      <c r="AK51" s="4" t="str">
        <f t="shared" si="9"/>
        <v>The overall scores are concerning. You are facing problems that affect your well-being. This is the right time to take action. Waiting for problems to resolve on their own without taking action can make them worse. Take a look at each section so you can take action today.</v>
      </c>
      <c r="AL51" s="4"/>
      <c r="AM51" s="4"/>
      <c r="AN51" s="4"/>
      <c r="AO51" s="4"/>
      <c r="AP51" s="4"/>
      <c r="AQ51" s="4"/>
      <c r="AR51" s="4"/>
      <c r="AS51" s="4"/>
      <c r="AT51" s="4"/>
      <c r="AU51" s="4"/>
      <c r="AV51" s="4"/>
      <c r="AW51" s="4"/>
      <c r="AX51" s="4"/>
      <c r="AY51" s="4"/>
      <c r="AZ51" s="4"/>
      <c r="BA51" s="4"/>
      <c r="BB51" s="4"/>
      <c r="BC51" s="4"/>
      <c r="BD51" s="4"/>
      <c r="BE51" s="4"/>
      <c r="BF51" s="4"/>
      <c r="BG51" s="4"/>
      <c r="BH51" s="4"/>
      <c r="BI51" s="4"/>
      <c r="BJ51" s="4"/>
      <c r="BK51" s="4"/>
      <c r="BL51" s="4"/>
      <c r="BM51" s="4"/>
      <c r="BN51" s="4"/>
      <c r="BO51" s="4"/>
      <c r="BP51" s="4"/>
      <c r="BQ51" s="4"/>
      <c r="BR51" s="4"/>
      <c r="BS51" s="4"/>
      <c r="BT51" s="4"/>
      <c r="BU51" s="4"/>
      <c r="BV51" s="4"/>
      <c r="BW51" s="4"/>
      <c r="BX51" s="4"/>
      <c r="BY51" s="4"/>
      <c r="BZ51" s="4"/>
      <c r="CA51" s="4"/>
      <c r="CB51" s="4"/>
      <c r="CC51" s="4"/>
    </row>
    <row r="52" spans="1:81" ht="14.4" x14ac:dyDescent="0.3">
      <c r="A52" s="3">
        <v>45510.474752071757</v>
      </c>
      <c r="B52" s="4" t="s">
        <v>1317</v>
      </c>
      <c r="C52" s="4" t="s">
        <v>25</v>
      </c>
      <c r="D52" s="5">
        <v>13</v>
      </c>
      <c r="E52" s="4" t="s">
        <v>26</v>
      </c>
      <c r="F52" s="6" t="s">
        <v>3608</v>
      </c>
      <c r="G52" s="4" t="s">
        <v>1272</v>
      </c>
      <c r="H52" s="4" t="s">
        <v>60</v>
      </c>
      <c r="I52" s="4" t="s">
        <v>1318</v>
      </c>
      <c r="J52" s="4"/>
      <c r="K52" s="4" t="s">
        <v>38</v>
      </c>
      <c r="L52" s="4" t="s">
        <v>1319</v>
      </c>
      <c r="M52" s="4" t="s">
        <v>1320</v>
      </c>
      <c r="N52" s="4"/>
      <c r="O52" s="4" t="s">
        <v>41</v>
      </c>
      <c r="P52" s="4" t="s">
        <v>1321</v>
      </c>
      <c r="Q52" s="11">
        <v>1</v>
      </c>
      <c r="R52" s="9" t="str">
        <f t="shared" si="0"/>
        <v>The screen time is under normal range. Congratulations on keeping your screen time in check! Continue to keep it under recommended levels</v>
      </c>
      <c r="S52" s="11">
        <v>4</v>
      </c>
      <c r="T52" s="9" t="str">
        <f t="shared" si="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52" s="11">
        <v>4</v>
      </c>
      <c r="V52" s="9" t="str">
        <f t="shared" si="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52" s="11">
        <v>7</v>
      </c>
      <c r="X52" s="9" t="str">
        <f t="shared" si="3"/>
        <v>The physical activity levels are not sufficient.  It is in a concerning range. If there is pain, stiffness or obesity, consult a doctor. If there is lack of interest or and demotivation, take help from parents, teachers or other trusted adults or consult a psychologist.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52" s="11">
        <v>1</v>
      </c>
      <c r="Z52" s="9" t="str">
        <f t="shared" si="4"/>
        <v>Your relationship score suggests that you have healthy and good quality relationships with people around you. Continue to manage your relationships well.</v>
      </c>
      <c r="AA52" s="11">
        <v>5</v>
      </c>
      <c r="AB52" s="9" t="str">
        <f t="shared" si="5"/>
        <v>Your conduct is up to the mark! You are on the right path on treating yourself and everyone right! Continue to manage your conducts well.</v>
      </c>
      <c r="AC52" s="11">
        <v>3</v>
      </c>
      <c r="AD52" s="9" t="str">
        <f t="shared" si="6"/>
        <v>Good thoughts will turn into good actions! You are doing a great job in positively dealing with your thoughts. Continue to manage your thoughts well.</v>
      </c>
      <c r="AE52" s="11">
        <v>4</v>
      </c>
      <c r="AF52" s="9" t="str">
        <f t="shared" si="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52" s="11">
        <v>10</v>
      </c>
      <c r="AH52" s="9" t="str">
        <f t="shared" si="8"/>
        <v>Your scores suggest that you are experiencing some negative emotions. Think of ways to make yourself feel better when you are feeling intense negative emotions. Eg - You can take a long walk, read a light hearted book, watch a movie/series, talk to a friend etc.</v>
      </c>
      <c r="AI52" s="11">
        <v>1</v>
      </c>
      <c r="AJ52" s="11">
        <v>39</v>
      </c>
      <c r="AK52" s="4" t="str">
        <f t="shared" si="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52" s="4"/>
      <c r="AM52" s="4"/>
      <c r="AN52" s="4"/>
      <c r="AO52" s="4"/>
      <c r="AP52" s="4"/>
      <c r="AQ52" s="4"/>
      <c r="AR52" s="4"/>
      <c r="AS52" s="4"/>
      <c r="AT52" s="4"/>
      <c r="AU52" s="4"/>
      <c r="AV52" s="4"/>
      <c r="AW52" s="4"/>
      <c r="AX52" s="4"/>
      <c r="AY52" s="4"/>
      <c r="AZ52" s="4"/>
      <c r="BA52" s="4"/>
      <c r="BB52" s="4"/>
      <c r="BC52" s="4"/>
      <c r="BD52" s="4"/>
      <c r="BE52" s="4"/>
      <c r="BF52" s="4"/>
      <c r="BG52" s="4"/>
      <c r="BH52" s="4"/>
      <c r="BI52" s="4"/>
      <c r="BJ52" s="4"/>
      <c r="BK52" s="4"/>
      <c r="BL52" s="4"/>
      <c r="BM52" s="4"/>
      <c r="BN52" s="4"/>
      <c r="BO52" s="4"/>
      <c r="BP52" s="4"/>
      <c r="BQ52" s="4"/>
      <c r="BR52" s="4"/>
      <c r="BS52" s="4"/>
      <c r="BT52" s="4"/>
      <c r="BU52" s="4"/>
      <c r="BV52" s="4"/>
      <c r="BW52" s="4"/>
      <c r="BX52" s="4"/>
      <c r="BY52" s="4"/>
      <c r="BZ52" s="4"/>
      <c r="CA52" s="4"/>
      <c r="CB52" s="4"/>
      <c r="CC52" s="4"/>
    </row>
    <row r="53" spans="1:81" ht="14.4" x14ac:dyDescent="0.3">
      <c r="A53" s="3">
        <v>45510.474766956017</v>
      </c>
      <c r="B53" s="4" t="s">
        <v>1271</v>
      </c>
      <c r="C53" s="4" t="s">
        <v>25</v>
      </c>
      <c r="D53" s="5">
        <v>13</v>
      </c>
      <c r="E53" s="4" t="s">
        <v>26</v>
      </c>
      <c r="F53" s="6" t="s">
        <v>3608</v>
      </c>
      <c r="G53" s="4" t="s">
        <v>1272</v>
      </c>
      <c r="H53" s="4" t="s">
        <v>28</v>
      </c>
      <c r="I53" s="4" t="s">
        <v>1273</v>
      </c>
      <c r="J53" s="4"/>
      <c r="K53" s="4" t="s">
        <v>29</v>
      </c>
      <c r="L53" s="4" t="s">
        <v>1274</v>
      </c>
      <c r="M53" s="4" t="s">
        <v>1275</v>
      </c>
      <c r="N53" s="4"/>
      <c r="O53" s="4" t="s">
        <v>94</v>
      </c>
      <c r="P53" s="4" t="s">
        <v>1276</v>
      </c>
      <c r="Q53" s="11">
        <v>1</v>
      </c>
      <c r="R53" s="9" t="str">
        <f t="shared" si="0"/>
        <v>The screen time is under normal range. Congratulations on keeping your screen time in check! Continue to keep it under recommended levels</v>
      </c>
      <c r="S53" s="11">
        <v>2</v>
      </c>
      <c r="T53" s="9" t="str">
        <f t="shared" si="1"/>
        <v>You are having appropriate levels and quality of sleep. Continue to manage your sleep time well as per recommended levels.</v>
      </c>
      <c r="U53" s="11">
        <v>3</v>
      </c>
      <c r="V53" s="9" t="str">
        <f t="shared" si="2"/>
        <v>Your eating habits are on track. Keep it up. Continue to manage your eating pattern as per recommended levels.</v>
      </c>
      <c r="W53" s="11">
        <v>3</v>
      </c>
      <c r="X53" s="9" t="str">
        <f t="shared" si="3"/>
        <v>You seem to be a very active person! Keep moving those muscles for strength and fun!</v>
      </c>
      <c r="Y53" s="11">
        <v>0</v>
      </c>
      <c r="Z53" s="9" t="str">
        <f t="shared" si="4"/>
        <v>Your relationship score suggests that you have healthy and good quality relationships with people around you. Continue to manage your relationships well.</v>
      </c>
      <c r="AA53" s="11">
        <v>5</v>
      </c>
      <c r="AB53" s="9" t="str">
        <f t="shared" si="5"/>
        <v>Your conduct is up to the mark! You are on the right path on treating yourself and everyone right! Continue to manage your conducts well.</v>
      </c>
      <c r="AC53" s="11">
        <v>4</v>
      </c>
      <c r="AD53" s="9" t="str">
        <f t="shared" si="6"/>
        <v>Good thoughts will turn into good actions! You are doing a great job in positively dealing with your thoughts. Continue to manage your thoughts well.</v>
      </c>
      <c r="AE53" s="11">
        <v>4</v>
      </c>
      <c r="AF53" s="9" t="str">
        <f t="shared" si="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53" s="11">
        <v>8</v>
      </c>
      <c r="AH53" s="9" t="str">
        <f t="shared" si="8"/>
        <v>Your scores suggest that you are experiencing some negative emotions. Think of ways to make yourself feel better when you are feeling intense negative emotions. Eg - You can take a long walk, read a light hearted book, watch a movie/series, talk to a friend etc.</v>
      </c>
      <c r="AI53" s="11">
        <v>2</v>
      </c>
      <c r="AJ53" s="11">
        <v>30</v>
      </c>
      <c r="AK53" s="4" t="str">
        <f t="shared" si="9"/>
        <v xml:space="preserve">The overall score is excellent. Continue to take good of yourself. The recommendations about sleep, screen time, eating patterns, physical activity, managing your behaviour and emotions are being followed well. Relationships and physical health also appear to be in good order. Continue to follow the recommendations to stay on track. </v>
      </c>
      <c r="AL53" s="4"/>
      <c r="AM53" s="4"/>
      <c r="AN53" s="4"/>
      <c r="AO53" s="4"/>
      <c r="AP53" s="4"/>
      <c r="AQ53" s="4"/>
      <c r="AR53" s="4"/>
      <c r="AS53" s="4"/>
      <c r="AT53" s="4"/>
      <c r="AU53" s="4"/>
      <c r="AV53" s="4"/>
      <c r="AW53" s="4"/>
      <c r="AX53" s="4"/>
      <c r="AY53" s="4"/>
      <c r="AZ53" s="4"/>
      <c r="BA53" s="4"/>
      <c r="BB53" s="4"/>
      <c r="BC53" s="4"/>
      <c r="BD53" s="4"/>
      <c r="BE53" s="4"/>
      <c r="BF53" s="4"/>
      <c r="BG53" s="4"/>
      <c r="BH53" s="4"/>
      <c r="BI53" s="4"/>
      <c r="BJ53" s="4"/>
      <c r="BK53" s="4"/>
      <c r="BL53" s="4"/>
      <c r="BM53" s="4"/>
      <c r="BN53" s="4"/>
      <c r="BO53" s="4"/>
      <c r="BP53" s="4"/>
      <c r="BQ53" s="4"/>
      <c r="BR53" s="4"/>
      <c r="BS53" s="4"/>
      <c r="BT53" s="4"/>
      <c r="BU53" s="4"/>
      <c r="BV53" s="4"/>
      <c r="BW53" s="4"/>
      <c r="BX53" s="4"/>
      <c r="BY53" s="4"/>
      <c r="BZ53" s="4"/>
      <c r="CA53" s="4"/>
      <c r="CB53" s="4"/>
      <c r="CC53" s="4"/>
    </row>
    <row r="54" spans="1:81" ht="14.4" x14ac:dyDescent="0.3">
      <c r="A54" s="3">
        <v>45510.474786284722</v>
      </c>
      <c r="B54" s="4" t="s">
        <v>1322</v>
      </c>
      <c r="C54" s="4" t="s">
        <v>25</v>
      </c>
      <c r="D54" s="5">
        <v>12</v>
      </c>
      <c r="E54" s="4" t="s">
        <v>35</v>
      </c>
      <c r="F54" s="6" t="s">
        <v>3608</v>
      </c>
      <c r="G54" s="4" t="s">
        <v>1323</v>
      </c>
      <c r="H54" s="4" t="s">
        <v>36</v>
      </c>
      <c r="I54" s="4" t="s">
        <v>1324</v>
      </c>
      <c r="J54" s="4"/>
      <c r="K54" s="4" t="s">
        <v>29</v>
      </c>
      <c r="L54" s="4" t="s">
        <v>1325</v>
      </c>
      <c r="M54" s="4" t="s">
        <v>1326</v>
      </c>
      <c r="N54" s="4"/>
      <c r="O54" s="4" t="s">
        <v>32</v>
      </c>
      <c r="P54" s="4" t="s">
        <v>1327</v>
      </c>
      <c r="Q54" s="11">
        <v>3</v>
      </c>
      <c r="R54" s="9" t="str">
        <f t="shared" si="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54" s="11">
        <v>1</v>
      </c>
      <c r="T54" s="9" t="str">
        <f t="shared" si="1"/>
        <v>You are having appropriate levels and quality of sleep. Continue to manage your sleep time well as per recommended levels.</v>
      </c>
      <c r="U54" s="11">
        <v>5</v>
      </c>
      <c r="V54" s="9" t="str">
        <f t="shared" si="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54" s="11">
        <v>4</v>
      </c>
      <c r="X54" s="9" t="str">
        <f t="shared" si="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54" s="11">
        <v>2</v>
      </c>
      <c r="Z54" s="9" t="str">
        <f t="shared" si="4"/>
        <v>Your relationship score suggests that you have healthy and good quality relationships with people around you. Continue to manage your relationships well.</v>
      </c>
      <c r="AA54" s="11">
        <v>6</v>
      </c>
      <c r="AB54" s="9" t="str">
        <f t="shared" si="5"/>
        <v>Your conduct is up to the mark! You are on the right path on treating yourself and everyone right! Continue to manage your conducts well.</v>
      </c>
      <c r="AC54" s="11">
        <v>3</v>
      </c>
      <c r="AD54" s="9" t="str">
        <f t="shared" si="6"/>
        <v>Good thoughts will turn into good actions! You are doing a great job in positively dealing with your thoughts. Continue to manage your thoughts well.</v>
      </c>
      <c r="AE54" s="11">
        <v>9</v>
      </c>
      <c r="AF54" s="9" t="str">
        <f t="shared" si="7"/>
        <v>Your physical health needs some attention. Sometimes we can feel uncomfortable in our body, and that can be a signal of the body to take action. If you have not been feeling well, get a health check up done. Prolonged and intense distress needs to be evaluated by a doctor. If you are already aware of your physical condition and you are already taking medical assistance (through regular medicines, exercise, therapy) and stay on track with the doctor’s advice.</v>
      </c>
      <c r="AG54" s="11">
        <v>9</v>
      </c>
      <c r="AH54" s="9" t="str">
        <f t="shared" si="8"/>
        <v>Your scores suggest that you are experiencing some negative emotions. Think of ways to make yourself feel better when you are feeling intense negative emotions. Eg - You can take a long walk, read a light hearted book, watch a movie/series, talk to a friend etc.</v>
      </c>
      <c r="AI54" s="11">
        <v>2</v>
      </c>
      <c r="AJ54" s="11">
        <v>42</v>
      </c>
      <c r="AK54" s="4" t="str">
        <f t="shared" si="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54" s="4"/>
      <c r="AM54" s="4"/>
      <c r="AN54" s="4"/>
      <c r="AO54" s="4"/>
      <c r="AP54" s="4"/>
      <c r="AQ54" s="4"/>
      <c r="AR54" s="4"/>
      <c r="AS54" s="4"/>
      <c r="AT54" s="4"/>
      <c r="AU54" s="4"/>
      <c r="AV54" s="4"/>
      <c r="AW54" s="4"/>
      <c r="AX54" s="4"/>
      <c r="AY54" s="4"/>
      <c r="AZ54" s="4"/>
      <c r="BA54" s="4"/>
      <c r="BB54" s="4"/>
      <c r="BC54" s="4"/>
      <c r="BD54" s="4"/>
      <c r="BE54" s="4"/>
      <c r="BF54" s="4"/>
      <c r="BG54" s="4"/>
      <c r="BH54" s="4"/>
      <c r="BI54" s="4"/>
      <c r="BJ54" s="4"/>
      <c r="BK54" s="4"/>
      <c r="BL54" s="4"/>
      <c r="BM54" s="4"/>
      <c r="BN54" s="4"/>
      <c r="BO54" s="4"/>
      <c r="BP54" s="4"/>
      <c r="BQ54" s="4"/>
      <c r="BR54" s="4"/>
      <c r="BS54" s="4"/>
      <c r="BT54" s="4"/>
      <c r="BU54" s="4"/>
      <c r="BV54" s="4"/>
      <c r="BW54" s="4"/>
      <c r="BX54" s="4"/>
      <c r="BY54" s="4"/>
      <c r="BZ54" s="4"/>
      <c r="CA54" s="4"/>
      <c r="CB54" s="4"/>
      <c r="CC54" s="4"/>
    </row>
    <row r="55" spans="1:81" ht="14.4" x14ac:dyDescent="0.3">
      <c r="A55" s="3">
        <v>45510.474937673607</v>
      </c>
      <c r="B55" s="4" t="s">
        <v>1308</v>
      </c>
      <c r="C55" s="4" t="s">
        <v>25</v>
      </c>
      <c r="D55" s="5">
        <v>12</v>
      </c>
      <c r="E55" s="4" t="s">
        <v>26</v>
      </c>
      <c r="F55" s="6" t="s">
        <v>3608</v>
      </c>
      <c r="G55" s="4" t="s">
        <v>1309</v>
      </c>
      <c r="H55" s="4" t="s">
        <v>28</v>
      </c>
      <c r="I55" s="4" t="s">
        <v>1310</v>
      </c>
      <c r="J55" s="4"/>
      <c r="K55" s="4" t="s">
        <v>29</v>
      </c>
      <c r="L55" s="4" t="s">
        <v>1132</v>
      </c>
      <c r="M55" s="4" t="s">
        <v>335</v>
      </c>
      <c r="N55" s="4"/>
      <c r="O55" s="4" t="s">
        <v>41</v>
      </c>
      <c r="P55" s="4" t="s">
        <v>47</v>
      </c>
      <c r="Q55" s="11">
        <v>4</v>
      </c>
      <c r="R55" s="9" t="str">
        <f t="shared" si="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55" s="11">
        <v>2</v>
      </c>
      <c r="T55" s="9" t="str">
        <f t="shared" si="1"/>
        <v>You are having appropriate levels and quality of sleep. Continue to manage your sleep time well as per recommended levels.</v>
      </c>
      <c r="U55" s="11">
        <v>4</v>
      </c>
      <c r="V55" s="9" t="str">
        <f t="shared" si="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55" s="11">
        <v>5</v>
      </c>
      <c r="X55" s="9" t="str">
        <f t="shared" si="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55" s="11">
        <v>2</v>
      </c>
      <c r="Z55" s="9" t="str">
        <f t="shared" si="4"/>
        <v>Your relationship score suggests that you have healthy and good quality relationships with people around you. Continue to manage your relationships well.</v>
      </c>
      <c r="AA55" s="11">
        <v>7</v>
      </c>
      <c r="AB55" s="9" t="str">
        <f t="shared" si="5"/>
        <v>Your conduct is up to the mark! You are on the right path on treating yourself and everyone right! Continue to manage your conducts well.</v>
      </c>
      <c r="AC55" s="11">
        <v>3</v>
      </c>
      <c r="AD55" s="9" t="str">
        <f t="shared" si="6"/>
        <v>Good thoughts will turn into good actions! You are doing a great job in positively dealing with your thoughts. Continue to manage your thoughts well.</v>
      </c>
      <c r="AE55" s="11">
        <v>2</v>
      </c>
      <c r="AF55" s="9" t="str">
        <f t="shared" si="7"/>
        <v>Your body seems to be happy with how you are taking care of it! Kudos to you for listening to your body! Continue to manage your body’s health.</v>
      </c>
      <c r="AG55" s="11">
        <v>10</v>
      </c>
      <c r="AH55" s="9" t="str">
        <f t="shared" si="8"/>
        <v>Your scores suggest that you are experiencing some negative emotions. Think of ways to make yourself feel better when you are feeling intense negative emotions. Eg - You can take a long walk, read a light hearted book, watch a movie/series, talk to a friend etc.</v>
      </c>
      <c r="AI55" s="11">
        <v>4</v>
      </c>
      <c r="AJ55" s="11">
        <v>39</v>
      </c>
      <c r="AK55" s="4" t="str">
        <f t="shared" si="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55" s="4"/>
      <c r="AM55" s="4"/>
      <c r="AN55" s="4"/>
      <c r="AO55" s="4"/>
      <c r="AP55" s="4"/>
      <c r="AQ55" s="4"/>
      <c r="AR55" s="4"/>
      <c r="AS55" s="4"/>
      <c r="AT55" s="4"/>
      <c r="AU55" s="4"/>
      <c r="AV55" s="4"/>
      <c r="AW55" s="4"/>
      <c r="AX55" s="4"/>
      <c r="AY55" s="4"/>
      <c r="AZ55" s="4"/>
      <c r="BA55" s="4"/>
      <c r="BB55" s="4"/>
      <c r="BC55" s="4"/>
      <c r="BD55" s="4"/>
      <c r="BE55" s="4"/>
      <c r="BF55" s="4"/>
      <c r="BG55" s="4"/>
      <c r="BH55" s="4"/>
      <c r="BI55" s="4"/>
      <c r="BJ55" s="4"/>
      <c r="BK55" s="4"/>
      <c r="BL55" s="4"/>
      <c r="BM55" s="4"/>
      <c r="BN55" s="4"/>
      <c r="BO55" s="4"/>
      <c r="BP55" s="4"/>
      <c r="BQ55" s="4"/>
      <c r="BR55" s="4"/>
      <c r="BS55" s="4"/>
      <c r="BT55" s="4"/>
      <c r="BU55" s="4"/>
      <c r="BV55" s="4"/>
      <c r="BW55" s="4"/>
      <c r="BX55" s="4"/>
      <c r="BY55" s="4"/>
      <c r="BZ55" s="4"/>
      <c r="CA55" s="4"/>
      <c r="CB55" s="4"/>
      <c r="CC55" s="4"/>
    </row>
    <row r="56" spans="1:81" ht="14.4" x14ac:dyDescent="0.3">
      <c r="A56" s="3">
        <v>45503.390265752307</v>
      </c>
      <c r="B56" s="4" t="s">
        <v>1007</v>
      </c>
      <c r="C56" s="4" t="s">
        <v>25</v>
      </c>
      <c r="D56" s="5">
        <v>15</v>
      </c>
      <c r="E56" s="4" t="s">
        <v>26</v>
      </c>
      <c r="F56" s="6" t="s">
        <v>3609</v>
      </c>
      <c r="G56" s="4" t="s">
        <v>987</v>
      </c>
      <c r="H56" s="4" t="s">
        <v>60</v>
      </c>
      <c r="I56" s="4" t="s">
        <v>1008</v>
      </c>
      <c r="J56" s="4"/>
      <c r="K56" s="4" t="s">
        <v>41</v>
      </c>
      <c r="L56" s="4" t="s">
        <v>1009</v>
      </c>
      <c r="M56" s="4" t="s">
        <v>744</v>
      </c>
      <c r="N56" s="4"/>
      <c r="O56" s="4" t="s">
        <v>41</v>
      </c>
      <c r="P56" s="4" t="s">
        <v>47</v>
      </c>
      <c r="Q56" s="11">
        <v>0</v>
      </c>
      <c r="R56" s="9" t="str">
        <f t="shared" si="0"/>
        <v>The screen time is under normal range. Congratulations on keeping your screen time in check! Continue to keep it under recommended levels</v>
      </c>
      <c r="S56" s="11">
        <v>0</v>
      </c>
      <c r="T56" s="9" t="str">
        <f t="shared" si="1"/>
        <v>You are having appropriate levels and quality of sleep. Continue to manage your sleep time well as per recommended levels.</v>
      </c>
      <c r="U56" s="11">
        <v>3</v>
      </c>
      <c r="V56" s="9" t="str">
        <f t="shared" si="2"/>
        <v>Your eating habits are on track. Keep it up. Continue to manage your eating pattern as per recommended levels.</v>
      </c>
      <c r="W56" s="11">
        <v>5</v>
      </c>
      <c r="X56" s="9" t="str">
        <f t="shared" si="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56" s="11">
        <v>5</v>
      </c>
      <c r="Z56" s="9" t="str">
        <f t="shared" si="4"/>
        <v>Give attention to your interpersonal relationships. Their quality/quantity is in a concerning range. Most problems in relationships are a result of getting more upset than necessary, doing things that upset others, and avoiding things that can help resolving the problem between the people. For eg- when there is a conflict, and you are too angry, you might yell at the person, but not focus on understanding the reason of the conflict which might further worsen it. Accepting yourself as you are and others as they are, and not giving too much importance to the individual differences can help form better relationships. In times of conflict, calm yourself down and take efforts to improve relationships by talking to the person, discussing problems, resolving issues, forgiving them and accepting that people will think and react differently in different situations, can help.</v>
      </c>
      <c r="AA56" s="11">
        <v>4</v>
      </c>
      <c r="AB56" s="9" t="str">
        <f t="shared" si="5"/>
        <v>Your conduct is up to the mark! You are on the right path on treating yourself and everyone right! Continue to manage your conducts well.</v>
      </c>
      <c r="AC56" s="11">
        <v>4</v>
      </c>
      <c r="AD56" s="9" t="str">
        <f t="shared" si="6"/>
        <v>Good thoughts will turn into good actions! You are doing a great job in positively dealing with your thoughts. Continue to manage your thoughts well.</v>
      </c>
      <c r="AE56" s="11">
        <v>3</v>
      </c>
      <c r="AF56" s="9" t="str">
        <f t="shared" si="7"/>
        <v>Your body seems to be happy with how you are taking care of it! Kudos to you for listening to your body! Continue to manage your body’s health.</v>
      </c>
      <c r="AG56" s="11">
        <v>10</v>
      </c>
      <c r="AH56" s="9" t="str">
        <f t="shared" si="8"/>
        <v>Your scores suggest that you are experiencing some negative emotions. Think of ways to make yourself feel better when you are feeling intense negative emotions. Eg - You can take a long walk, read a light hearted book, watch a movie/series, talk to a friend etc.</v>
      </c>
      <c r="AI56" s="11">
        <v>7</v>
      </c>
      <c r="AJ56" s="11">
        <v>34</v>
      </c>
      <c r="AK56" s="4" t="str">
        <f t="shared" si="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56" s="4"/>
      <c r="AM56" s="4"/>
      <c r="AN56" s="4"/>
      <c r="AO56" s="4"/>
      <c r="AP56" s="4"/>
      <c r="AQ56" s="4"/>
      <c r="AR56" s="4"/>
      <c r="AS56" s="4"/>
      <c r="AT56" s="4"/>
      <c r="AU56" s="4"/>
      <c r="AV56" s="4"/>
      <c r="AW56" s="4"/>
      <c r="AX56" s="4"/>
      <c r="AY56" s="4"/>
      <c r="AZ56" s="4"/>
      <c r="BA56" s="4"/>
      <c r="BB56" s="4"/>
      <c r="BC56" s="4"/>
      <c r="BD56" s="4"/>
      <c r="BE56" s="4"/>
      <c r="BF56" s="4"/>
      <c r="BG56" s="4"/>
      <c r="BH56" s="4"/>
      <c r="BI56" s="4"/>
      <c r="BJ56" s="4"/>
      <c r="BK56" s="4"/>
      <c r="BL56" s="4"/>
      <c r="BM56" s="4"/>
      <c r="BN56" s="4"/>
      <c r="BO56" s="4"/>
      <c r="BP56" s="4"/>
      <c r="BQ56" s="4"/>
      <c r="BR56" s="4"/>
      <c r="BS56" s="4"/>
      <c r="BT56" s="4"/>
      <c r="BU56" s="4"/>
      <c r="BV56" s="4"/>
      <c r="BW56" s="4"/>
      <c r="BX56" s="4"/>
      <c r="BY56" s="4"/>
      <c r="BZ56" s="4"/>
      <c r="CA56" s="4"/>
      <c r="CB56" s="4"/>
      <c r="CC56" s="4"/>
    </row>
    <row r="57" spans="1:81" ht="14.4" x14ac:dyDescent="0.3">
      <c r="A57" s="3">
        <v>45503.390284097222</v>
      </c>
      <c r="B57" s="4" t="s">
        <v>981</v>
      </c>
      <c r="C57" s="4" t="s">
        <v>25</v>
      </c>
      <c r="D57" s="5">
        <v>13</v>
      </c>
      <c r="E57" s="4" t="s">
        <v>26</v>
      </c>
      <c r="F57" s="6" t="s">
        <v>3609</v>
      </c>
      <c r="G57" s="4" t="s">
        <v>982</v>
      </c>
      <c r="H57" s="4" t="s">
        <v>36</v>
      </c>
      <c r="I57" s="4" t="s">
        <v>983</v>
      </c>
      <c r="J57" s="4"/>
      <c r="K57" s="4" t="s">
        <v>159</v>
      </c>
      <c r="L57" s="4" t="s">
        <v>984</v>
      </c>
      <c r="M57" s="4" t="s">
        <v>985</v>
      </c>
      <c r="N57" s="4"/>
      <c r="O57" s="4" t="s">
        <v>94</v>
      </c>
      <c r="P57" s="4" t="s">
        <v>64</v>
      </c>
      <c r="Q57" s="11">
        <v>4</v>
      </c>
      <c r="R57" s="9" t="str">
        <f t="shared" si="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57" s="11">
        <v>8</v>
      </c>
      <c r="T57" s="9" t="str">
        <f t="shared" si="1"/>
        <v xml:space="preserve">The sleep duration and quality is problematic. Assistance should be sought to regulate the sleep time, duration and quality and bring it to recommended levels. Many negative feelings, habits and work or life related conditions can result in poor quality of sleep and you may not feel the effects of poor sleep. Making small and manageable changes in sleeping habits, such as sleeping 15 min early every day, will have drastic benefits in the long run. Stick to a sleep schedule, eat light a few hours before going to sleep, keep your room dark, quiet and cool. Setting a sleeping alarm, just like you do for waking up, will also help. In case these methods don’t help, visit a doctor to check if there is any underlying cause making it difficult for you to sleep well. </v>
      </c>
      <c r="U57" s="11">
        <v>3</v>
      </c>
      <c r="V57" s="9" t="str">
        <f t="shared" si="2"/>
        <v>Your eating habits are on track. Keep it up. Continue to manage your eating pattern as per recommended levels.</v>
      </c>
      <c r="W57" s="11">
        <v>8</v>
      </c>
      <c r="X57" s="9" t="str">
        <f t="shared" si="3"/>
        <v>The physical activity levels are not sufficient.  It is in a concerning range. If there is pain, stiffness or obesity, consult a doctor. If there is lack of interest or and demotivation, take help from parents, teachers or other trusted adults or consult a psychologist.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57" s="11">
        <v>0</v>
      </c>
      <c r="Z57" s="9" t="str">
        <f t="shared" si="4"/>
        <v>Your relationship score suggests that you have healthy and good quality relationships with people around you. Continue to manage your relationships well.</v>
      </c>
      <c r="AA57" s="11">
        <v>20</v>
      </c>
      <c r="AB57" s="9" t="str">
        <f t="shared" si="5"/>
        <v>Some of your current behaviors are in the concerning range. Sometimes we learn to behave in some way because it makes us feel good. However, not everything that feels good is healthy. Eg. Avoiding studies feels good, but isn’t helpful in the long run. Observe what you are doing or avoiding daily. Learn to differentiate between what actions are helpful and unhelpful in the long run. Think of the consequences of your actions for self, others, in short and long run. Practice behavioral habits that will be helpful for you and others. Practice avoiding actions that are unhelpful or harmful for you or others. Even if some action of yours appears beyond control (Eg. overeating), it can be modified with learning behavioral management techniques.</v>
      </c>
      <c r="AC57" s="11">
        <v>13</v>
      </c>
      <c r="AD57" s="9" t="str">
        <f t="shared" si="6"/>
        <v>Your scores suggest that you are experiencing negative thoughts that can be distressing. Our brain is a constant thinking machine. When something happens that we don’t like, we can have negative thoughts. Do not believe all negative thoughts. We cannot control all our thoughts, however , one can respond to thinking differently. Whenever you face a difficult or upsetting situation, see if you can respond to it more positively or with an optimistic mind. If your thoughts continue to be troublesome, seek assistance from your parents or any trusted adults and talk to a doctor/therapist to see what's happening and how to manage these issues.</v>
      </c>
      <c r="AE57" s="11">
        <v>8</v>
      </c>
      <c r="AF57" s="9" t="str">
        <f t="shared" si="7"/>
        <v>Your physical health needs some attention. Sometimes we can feel uncomfortable in our body, and that can be a signal of the body to take action. If you have not been feeling well, get a health check up done. Prolonged and intense distress needs to be evaluated by a doctor. If you are already aware of your physical condition and you are already taking medical assistance (through regular medicines, exercise, therapy) and stay on track with the doctor’s advice.</v>
      </c>
      <c r="AG57" s="11">
        <v>28</v>
      </c>
      <c r="AH57" s="9" t="str">
        <f t="shared" si="8"/>
        <v>Your negative emotions need urgent attention. Our emotions come from our thinking, life events and the processes of our brain itself. Intense negative emotions also reduce your ability to express the skills/knowledge you already have acquired, and reduce new acquisition. Managing and regulating emotions is possible, and we generally do this by modelling others who manage their emotions well. Although feeling negative emotions is necessary to take action and protect one from problems. If these feelings are either causing a lot of emotional pain, or leading to unhelpful actions, interfering with academics or relationships, seek assistance immediately to learn to manage distressing emotions. Managing feelings well is the key to achieving your goals in all areas of life efficiently. Other effective techniques to manage feelings can be learnt from trained psychologists and counsellors.</v>
      </c>
      <c r="AI57" s="11">
        <v>6</v>
      </c>
      <c r="AJ57" s="11">
        <v>92</v>
      </c>
      <c r="AK57" s="4" t="str">
        <f t="shared" si="9"/>
        <v>The overall scores are concerning. You are facing problems that affect your well-being. This is the right time to take action. Waiting for problems to resolve on their own without taking action can make them worse. Take a look at each section so you can take action today.</v>
      </c>
      <c r="AL57" s="4"/>
      <c r="AM57" s="4"/>
      <c r="AN57" s="4"/>
      <c r="AO57" s="4"/>
      <c r="AP57" s="4"/>
      <c r="AQ57" s="4"/>
      <c r="AR57" s="4"/>
      <c r="AS57" s="4"/>
      <c r="AT57" s="4"/>
      <c r="AU57" s="4"/>
      <c r="AV57" s="4"/>
      <c r="AW57" s="4"/>
      <c r="AX57" s="4"/>
      <c r="AY57" s="4"/>
      <c r="AZ57" s="4"/>
      <c r="BA57" s="4"/>
      <c r="BB57" s="4"/>
      <c r="BC57" s="4"/>
      <c r="BD57" s="4"/>
      <c r="BE57" s="4"/>
      <c r="BF57" s="4"/>
      <c r="BG57" s="4"/>
      <c r="BH57" s="4"/>
      <c r="BI57" s="4"/>
      <c r="BJ57" s="4"/>
      <c r="BK57" s="4"/>
      <c r="BL57" s="4"/>
      <c r="BM57" s="4"/>
      <c r="BN57" s="4"/>
      <c r="BO57" s="4"/>
      <c r="BP57" s="4"/>
      <c r="BQ57" s="4"/>
      <c r="BR57" s="4"/>
      <c r="BS57" s="4"/>
      <c r="BT57" s="4"/>
      <c r="BU57" s="4"/>
      <c r="BV57" s="4"/>
      <c r="BW57" s="4"/>
      <c r="BX57" s="4"/>
      <c r="BY57" s="4"/>
      <c r="BZ57" s="4"/>
      <c r="CA57" s="4"/>
      <c r="CB57" s="4"/>
      <c r="CC57" s="4"/>
    </row>
    <row r="58" spans="1:81" ht="14.4" x14ac:dyDescent="0.3">
      <c r="A58" s="3">
        <v>45503.390633622686</v>
      </c>
      <c r="B58" s="4" t="s">
        <v>1025</v>
      </c>
      <c r="C58" s="4" t="s">
        <v>25</v>
      </c>
      <c r="D58" s="5">
        <v>13</v>
      </c>
      <c r="E58" s="4" t="s">
        <v>26</v>
      </c>
      <c r="F58" s="6" t="s">
        <v>3609</v>
      </c>
      <c r="G58" s="4" t="s">
        <v>1026</v>
      </c>
      <c r="H58" s="4" t="s">
        <v>36</v>
      </c>
      <c r="I58" s="4" t="s">
        <v>1027</v>
      </c>
      <c r="J58" s="4"/>
      <c r="K58" s="4" t="s">
        <v>271</v>
      </c>
      <c r="L58" s="4" t="s">
        <v>190</v>
      </c>
      <c r="M58" s="4" t="s">
        <v>1028</v>
      </c>
      <c r="N58" s="4"/>
      <c r="O58" s="4" t="s">
        <v>271</v>
      </c>
      <c r="P58" s="4" t="s">
        <v>47</v>
      </c>
      <c r="Q58" s="11">
        <v>3</v>
      </c>
      <c r="R58" s="9" t="str">
        <f t="shared" si="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58" s="11">
        <v>3</v>
      </c>
      <c r="T58" s="9" t="str">
        <f t="shared" si="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58" s="11">
        <v>5</v>
      </c>
      <c r="V58" s="9" t="str">
        <f t="shared" si="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58" s="11">
        <v>7</v>
      </c>
      <c r="X58" s="9" t="str">
        <f t="shared" si="3"/>
        <v>The physical activity levels are not sufficient.  It is in a concerning range. If there is pain, stiffness or obesity, consult a doctor. If there is lack of interest or and demotivation, take help from parents, teachers or other trusted adults or consult a psychologist.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58" s="11">
        <v>1</v>
      </c>
      <c r="Z58" s="9" t="str">
        <f t="shared" si="4"/>
        <v>Your relationship score suggests that you have healthy and good quality relationships with people around you. Continue to manage your relationships well.</v>
      </c>
      <c r="AA58" s="11">
        <v>6</v>
      </c>
      <c r="AB58" s="9" t="str">
        <f t="shared" si="5"/>
        <v>Your conduct is up to the mark! You are on the right path on treating yourself and everyone right! Continue to manage your conducts well.</v>
      </c>
      <c r="AC58" s="11">
        <v>4</v>
      </c>
      <c r="AD58" s="9" t="str">
        <f t="shared" si="6"/>
        <v>Good thoughts will turn into good actions! You are doing a great job in positively dealing with your thoughts. Continue to manage your thoughts well.</v>
      </c>
      <c r="AE58" s="11">
        <v>5</v>
      </c>
      <c r="AF58" s="9" t="str">
        <f t="shared" si="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58" s="11">
        <v>4</v>
      </c>
      <c r="AH58" s="9" t="str">
        <f t="shared" si="8"/>
        <v>Congrats on how well you are managing your emotions! Continue the good work.</v>
      </c>
      <c r="AI58" s="11">
        <v>2</v>
      </c>
      <c r="AJ58" s="11">
        <v>38</v>
      </c>
      <c r="AK58" s="4" t="str">
        <f t="shared" si="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58" s="4"/>
      <c r="AM58" s="4"/>
      <c r="AN58" s="4"/>
      <c r="AO58" s="4"/>
      <c r="AP58" s="4"/>
      <c r="AQ58" s="4"/>
      <c r="AR58" s="4"/>
      <c r="AS58" s="4"/>
      <c r="AT58" s="4"/>
      <c r="AU58" s="4"/>
      <c r="AV58" s="4"/>
      <c r="AW58" s="4"/>
      <c r="AX58" s="4"/>
      <c r="AY58" s="4"/>
      <c r="AZ58" s="4"/>
      <c r="BA58" s="4"/>
      <c r="BB58" s="4"/>
      <c r="BC58" s="4"/>
      <c r="BD58" s="4"/>
      <c r="BE58" s="4"/>
      <c r="BF58" s="4"/>
      <c r="BG58" s="4"/>
      <c r="BH58" s="4"/>
      <c r="BI58" s="4"/>
      <c r="BJ58" s="4"/>
      <c r="BK58" s="4"/>
      <c r="BL58" s="4"/>
      <c r="BM58" s="4"/>
      <c r="BN58" s="4"/>
      <c r="BO58" s="4"/>
      <c r="BP58" s="4"/>
      <c r="BQ58" s="4"/>
      <c r="BR58" s="4"/>
      <c r="BS58" s="4"/>
      <c r="BT58" s="4"/>
      <c r="BU58" s="4"/>
      <c r="BV58" s="4"/>
      <c r="BW58" s="4"/>
      <c r="BX58" s="4"/>
      <c r="BY58" s="4"/>
      <c r="BZ58" s="4"/>
      <c r="CA58" s="4"/>
      <c r="CB58" s="4"/>
      <c r="CC58" s="4"/>
    </row>
    <row r="59" spans="1:81" ht="14.4" x14ac:dyDescent="0.3">
      <c r="A59" s="3">
        <v>45503.391017002323</v>
      </c>
      <c r="B59" s="4" t="s">
        <v>999</v>
      </c>
      <c r="C59" s="4" t="s">
        <v>25</v>
      </c>
      <c r="D59" s="5">
        <v>13</v>
      </c>
      <c r="E59" s="4" t="s">
        <v>26</v>
      </c>
      <c r="F59" s="6" t="s">
        <v>3609</v>
      </c>
      <c r="G59" s="4" t="s">
        <v>987</v>
      </c>
      <c r="H59" s="4" t="s">
        <v>28</v>
      </c>
      <c r="I59" s="4" t="s">
        <v>1000</v>
      </c>
      <c r="J59" s="4"/>
      <c r="K59" s="4" t="s">
        <v>38</v>
      </c>
      <c r="L59" s="4" t="s">
        <v>1001</v>
      </c>
      <c r="M59" s="4" t="s">
        <v>1002</v>
      </c>
      <c r="N59" s="4"/>
      <c r="O59" s="4" t="s">
        <v>41</v>
      </c>
      <c r="P59" s="4" t="s">
        <v>57</v>
      </c>
      <c r="Q59" s="11">
        <v>0</v>
      </c>
      <c r="R59" s="9" t="str">
        <f t="shared" si="0"/>
        <v>The screen time is under normal range. Congratulations on keeping your screen time in check! Continue to keep it under recommended levels</v>
      </c>
      <c r="S59" s="11">
        <v>2</v>
      </c>
      <c r="T59" s="9" t="str">
        <f t="shared" si="1"/>
        <v>You are having appropriate levels and quality of sleep. Continue to manage your sleep time well as per recommended levels.</v>
      </c>
      <c r="U59" s="11">
        <v>8</v>
      </c>
      <c r="V59" s="9" t="str">
        <f t="shared" si="2"/>
        <v>Monitor your eating habits, they are in a concerning range. Sometimes, eating patterns are disturbed due to deficiencies and nutritional imbalances. Health check ups may be needed to rule this out. However sometimes, it is also caused due to lifestyle preferences or personal food choices. Modifying eating habits to include more nutritious food like dry fruits, eggs, fruits, vegetables, milk products, reducing junk food, not skipping meals and portion control (eating as per hunger and not desire) is recommended. If self regulation does not help, seeing a nutritionist or a medical doctor is recommended.</v>
      </c>
      <c r="W59" s="11">
        <v>8</v>
      </c>
      <c r="X59" s="9" t="str">
        <f t="shared" si="3"/>
        <v>The physical activity levels are not sufficient.  It is in a concerning range. If there is pain, stiffness or obesity, consult a doctor. If there is lack of interest or and demotivation, take help from parents, teachers or other trusted adults or consult a psychologist.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59" s="11">
        <v>0</v>
      </c>
      <c r="Z59" s="9" t="str">
        <f t="shared" si="4"/>
        <v>Your relationship score suggests that you have healthy and good quality relationships with people around you. Continue to manage your relationships well.</v>
      </c>
      <c r="AA59" s="11">
        <v>6</v>
      </c>
      <c r="AB59" s="9" t="str">
        <f t="shared" si="5"/>
        <v>Your conduct is up to the mark! You are on the right path on treating yourself and everyone right! Continue to manage your conducts well.</v>
      </c>
      <c r="AC59" s="11">
        <v>5</v>
      </c>
      <c r="AD59" s="9" t="str">
        <f t="shared" si="6"/>
        <v>Good thoughts will turn into good actions! You are doing a great job in positively dealing with your thoughts. Continue to manage your thoughts well.</v>
      </c>
      <c r="AE59" s="11">
        <v>3</v>
      </c>
      <c r="AF59" s="9" t="str">
        <f t="shared" si="7"/>
        <v>Your body seems to be happy with how you are taking care of it! Kudos to you for listening to your body! Continue to manage your body’s health.</v>
      </c>
      <c r="AG59" s="11">
        <v>4</v>
      </c>
      <c r="AH59" s="9" t="str">
        <f t="shared" si="8"/>
        <v>Congrats on how well you are managing your emotions! Continue the good work.</v>
      </c>
      <c r="AI59" s="11">
        <v>1</v>
      </c>
      <c r="AJ59" s="11">
        <v>36</v>
      </c>
      <c r="AK59" s="4" t="str">
        <f t="shared" si="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59" s="4"/>
      <c r="AM59" s="4"/>
      <c r="AN59" s="4"/>
      <c r="AO59" s="4"/>
      <c r="AP59" s="4"/>
      <c r="AQ59" s="4"/>
      <c r="AR59" s="4"/>
      <c r="AS59" s="4"/>
      <c r="AT59" s="4"/>
      <c r="AU59" s="4"/>
      <c r="AV59" s="4"/>
      <c r="AW59" s="4"/>
      <c r="AX59" s="4"/>
      <c r="AY59" s="4"/>
      <c r="AZ59" s="4"/>
      <c r="BA59" s="4"/>
      <c r="BB59" s="4"/>
      <c r="BC59" s="4"/>
      <c r="BD59" s="4"/>
      <c r="BE59" s="4"/>
      <c r="BF59" s="4"/>
      <c r="BG59" s="4"/>
      <c r="BH59" s="4"/>
      <c r="BI59" s="4"/>
      <c r="BJ59" s="4"/>
      <c r="BK59" s="4"/>
      <c r="BL59" s="4"/>
      <c r="BM59" s="4"/>
      <c r="BN59" s="4"/>
      <c r="BO59" s="4"/>
      <c r="BP59" s="4"/>
      <c r="BQ59" s="4"/>
      <c r="BR59" s="4"/>
      <c r="BS59" s="4"/>
      <c r="BT59" s="4"/>
      <c r="BU59" s="4"/>
      <c r="BV59" s="4"/>
      <c r="BW59" s="4"/>
      <c r="BX59" s="4"/>
      <c r="BY59" s="4"/>
      <c r="BZ59" s="4"/>
      <c r="CA59" s="4"/>
      <c r="CB59" s="4"/>
      <c r="CC59" s="4"/>
    </row>
    <row r="60" spans="1:81" ht="14.4" x14ac:dyDescent="0.3">
      <c r="A60" s="3">
        <v>45503.39117599537</v>
      </c>
      <c r="B60" s="4" t="s">
        <v>1034</v>
      </c>
      <c r="C60" s="4" t="s">
        <v>25</v>
      </c>
      <c r="D60" s="5">
        <v>12</v>
      </c>
      <c r="E60" s="4" t="s">
        <v>26</v>
      </c>
      <c r="F60" s="6" t="s">
        <v>3609</v>
      </c>
      <c r="G60" s="4" t="s">
        <v>987</v>
      </c>
      <c r="H60" s="4" t="s">
        <v>36</v>
      </c>
      <c r="I60" s="4" t="s">
        <v>1035</v>
      </c>
      <c r="J60" s="4"/>
      <c r="K60" s="4" t="s">
        <v>211</v>
      </c>
      <c r="L60" s="4" t="s">
        <v>451</v>
      </c>
      <c r="M60" s="4" t="s">
        <v>1036</v>
      </c>
      <c r="N60" s="4"/>
      <c r="O60" s="4" t="s">
        <v>159</v>
      </c>
      <c r="P60" s="4" t="s">
        <v>64</v>
      </c>
      <c r="Q60" s="11">
        <v>3</v>
      </c>
      <c r="R60" s="9" t="str">
        <f t="shared" si="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60" s="11">
        <v>4</v>
      </c>
      <c r="T60" s="9" t="str">
        <f t="shared" si="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60" s="11">
        <v>4</v>
      </c>
      <c r="V60" s="9" t="str">
        <f t="shared" si="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60" s="11">
        <v>8</v>
      </c>
      <c r="X60" s="9" t="str">
        <f t="shared" si="3"/>
        <v>The physical activity levels are not sufficient.  It is in a concerning range. If there is pain, stiffness or obesity, consult a doctor. If there is lack of interest or and demotivation, take help from parents, teachers or other trusted adults or consult a psychologist.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60" s="11">
        <v>2</v>
      </c>
      <c r="Z60" s="9" t="str">
        <f t="shared" si="4"/>
        <v>Your relationship score suggests that you have healthy and good quality relationships with people around you. Continue to manage your relationships well.</v>
      </c>
      <c r="AA60" s="11">
        <v>4</v>
      </c>
      <c r="AB60" s="9" t="str">
        <f t="shared" si="5"/>
        <v>Your conduct is up to the mark! You are on the right path on treating yourself and everyone right! Continue to manage your conducts well.</v>
      </c>
      <c r="AC60" s="11">
        <v>3</v>
      </c>
      <c r="AD60" s="9" t="str">
        <f t="shared" si="6"/>
        <v>Good thoughts will turn into good actions! You are doing a great job in positively dealing with your thoughts. Continue to manage your thoughts well.</v>
      </c>
      <c r="AE60" s="11">
        <v>4</v>
      </c>
      <c r="AF60" s="9" t="str">
        <f t="shared" si="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60" s="11">
        <v>7</v>
      </c>
      <c r="AH60" s="9" t="str">
        <f t="shared" si="8"/>
        <v>Congrats on how well you are managing your emotions! Continue the good work.</v>
      </c>
      <c r="AI60" s="11">
        <v>2</v>
      </c>
      <c r="AJ60" s="11">
        <v>39</v>
      </c>
      <c r="AK60" s="4" t="str">
        <f t="shared" si="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60" s="4"/>
      <c r="AM60" s="4"/>
      <c r="AN60" s="4"/>
      <c r="AO60" s="4"/>
      <c r="AP60" s="4"/>
      <c r="AQ60" s="4"/>
      <c r="AR60" s="4"/>
      <c r="AS60" s="4"/>
      <c r="AT60" s="4"/>
      <c r="AU60" s="4"/>
      <c r="AV60" s="4"/>
      <c r="AW60" s="4"/>
      <c r="AX60" s="4"/>
      <c r="AY60" s="4"/>
      <c r="AZ60" s="4"/>
      <c r="BA60" s="4"/>
      <c r="BB60" s="4"/>
      <c r="BC60" s="4"/>
      <c r="BD60" s="4"/>
      <c r="BE60" s="4"/>
      <c r="BF60" s="4"/>
      <c r="BG60" s="4"/>
      <c r="BH60" s="4"/>
      <c r="BI60" s="4"/>
      <c r="BJ60" s="4"/>
      <c r="BK60" s="4"/>
      <c r="BL60" s="4"/>
      <c r="BM60" s="4"/>
      <c r="BN60" s="4"/>
      <c r="BO60" s="4"/>
      <c r="BP60" s="4"/>
      <c r="BQ60" s="4"/>
      <c r="BR60" s="4"/>
      <c r="BS60" s="4"/>
      <c r="BT60" s="4"/>
      <c r="BU60" s="4"/>
      <c r="BV60" s="4"/>
      <c r="BW60" s="4"/>
      <c r="BX60" s="4"/>
      <c r="BY60" s="4"/>
      <c r="BZ60" s="4"/>
      <c r="CA60" s="4"/>
      <c r="CB60" s="4"/>
      <c r="CC60" s="4"/>
    </row>
    <row r="61" spans="1:81" ht="14.4" x14ac:dyDescent="0.3">
      <c r="A61" s="3">
        <v>45503.391330474537</v>
      </c>
      <c r="B61" s="4" t="s">
        <v>994</v>
      </c>
      <c r="C61" s="4" t="s">
        <v>25</v>
      </c>
      <c r="D61" s="5">
        <v>13</v>
      </c>
      <c r="E61" s="4" t="s">
        <v>35</v>
      </c>
      <c r="F61" s="6" t="s">
        <v>3609</v>
      </c>
      <c r="G61" s="4" t="s">
        <v>995</v>
      </c>
      <c r="H61" s="4" t="s">
        <v>36</v>
      </c>
      <c r="I61" s="4" t="s">
        <v>996</v>
      </c>
      <c r="J61" s="4"/>
      <c r="K61" s="4" t="s">
        <v>159</v>
      </c>
      <c r="L61" s="4" t="s">
        <v>997</v>
      </c>
      <c r="M61" s="4" t="s">
        <v>998</v>
      </c>
      <c r="N61" s="4"/>
      <c r="O61" s="4" t="s">
        <v>29</v>
      </c>
      <c r="P61" s="4" t="s">
        <v>64</v>
      </c>
      <c r="Q61" s="11">
        <v>1</v>
      </c>
      <c r="R61" s="9" t="str">
        <f t="shared" si="0"/>
        <v>The screen time is under normal range. Congratulations on keeping your screen time in check! Continue to keep it under recommended levels</v>
      </c>
      <c r="S61" s="11">
        <v>2</v>
      </c>
      <c r="T61" s="9" t="str">
        <f t="shared" si="1"/>
        <v>You are having appropriate levels and quality of sleep. Continue to manage your sleep time well as per recommended levels.</v>
      </c>
      <c r="U61" s="11">
        <v>5</v>
      </c>
      <c r="V61" s="9" t="str">
        <f t="shared" si="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61" s="11">
        <v>4</v>
      </c>
      <c r="X61" s="9" t="str">
        <f t="shared" si="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61" s="11">
        <v>3</v>
      </c>
      <c r="Z61" s="9" t="str">
        <f t="shared" si="4"/>
        <v>Relationships need attention. Accepting yourself as you are and others as they are , and not giving too much importance to the individual differences can help form better relationships. Forgiving people and accepting that they will think and react differently in different situations, can help in improving the quality of relationships.</v>
      </c>
      <c r="AA61" s="11">
        <v>8</v>
      </c>
      <c r="AB61" s="9" t="str">
        <f t="shared" si="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61" s="11">
        <v>11</v>
      </c>
      <c r="AD61" s="9" t="str">
        <f t="shared" si="6"/>
        <v>Your scores suggest that you are experiencing negative thoughts that can be distressing. Our brain is a constant thinking machine. When something happens that we don’t like, we can have negative thoughts. Do not believe all negative thoughts. We cannot control all our thoughts, however , one can respond to thinking differently. Whenever you face a difficult or upsetting situation, see if you can respond to it more positively or with an optimistic mind. If your thoughts continue to be troublesome, seek assistance from your parents or any trusted adults and talk to a doctor/therapist to see what's happening and how to manage these issues.</v>
      </c>
      <c r="AE61" s="11">
        <v>4</v>
      </c>
      <c r="AF61" s="9" t="str">
        <f t="shared" si="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61" s="11">
        <v>19</v>
      </c>
      <c r="AH61" s="9" t="str">
        <f t="shared" si="8"/>
        <v>Your scores suggest that you are experiencing negative emotions more than normal. Our emotions come from our thinking, life events and the processes of our brain itself. Intense negative emotions can reduce our ability to express the skills/knowledge we already have acquired, and reduce ability to learn and understand new things.Managing and regulating emotions is possible, and we can do this by modeling  (learning or understanding from) others who manage their emotions well. Intense and prolonged negative emotions can cause you emotional pain, reduce clear thinking, lead you to do things that are unhelpful, and avoid doing things that could have helped. Try ways to make yourself feel better when you are feeling intense negative emotions. Eg - You can take a long walk, read a light hearted book, watch a movie/series, talk to a friend etc. If the emotions continue to be distressing, seek assistance to manage feelings from trusted adults such as parents and your teachers.  If your school has a counselor, please visit them.</v>
      </c>
      <c r="AI61" s="11">
        <v>8</v>
      </c>
      <c r="AJ61" s="11">
        <v>57</v>
      </c>
      <c r="AK61" s="4" t="str">
        <f t="shared" si="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61" s="4"/>
      <c r="AM61" s="4"/>
      <c r="AN61" s="4"/>
      <c r="AO61" s="4"/>
      <c r="AP61" s="4"/>
      <c r="AQ61" s="4"/>
      <c r="AR61" s="4"/>
      <c r="AS61" s="4"/>
      <c r="AT61" s="4"/>
      <c r="AU61" s="4"/>
      <c r="AV61" s="4"/>
      <c r="AW61" s="4"/>
      <c r="AX61" s="4"/>
      <c r="AY61" s="4"/>
      <c r="AZ61" s="4"/>
      <c r="BA61" s="4"/>
      <c r="BB61" s="4"/>
      <c r="BC61" s="4"/>
      <c r="BD61" s="4"/>
      <c r="BE61" s="4"/>
      <c r="BF61" s="4"/>
      <c r="BG61" s="4"/>
      <c r="BH61" s="4"/>
      <c r="BI61" s="4"/>
      <c r="BJ61" s="4"/>
      <c r="BK61" s="4"/>
      <c r="BL61" s="4"/>
      <c r="BM61" s="4"/>
      <c r="BN61" s="4"/>
      <c r="BO61" s="4"/>
      <c r="BP61" s="4"/>
      <c r="BQ61" s="4"/>
      <c r="BR61" s="4"/>
      <c r="BS61" s="4"/>
      <c r="BT61" s="4"/>
      <c r="BU61" s="4"/>
      <c r="BV61" s="4"/>
      <c r="BW61" s="4"/>
      <c r="BX61" s="4"/>
      <c r="BY61" s="4"/>
      <c r="BZ61" s="4"/>
      <c r="CA61" s="4"/>
      <c r="CB61" s="4"/>
      <c r="CC61" s="4"/>
    </row>
    <row r="62" spans="1:81" ht="14.4" x14ac:dyDescent="0.3">
      <c r="A62" s="3">
        <v>45503.391442280103</v>
      </c>
      <c r="B62" s="4" t="s">
        <v>1003</v>
      </c>
      <c r="C62" s="4" t="s">
        <v>25</v>
      </c>
      <c r="D62" s="5">
        <v>12</v>
      </c>
      <c r="E62" s="4" t="s">
        <v>35</v>
      </c>
      <c r="F62" s="6" t="s">
        <v>3609</v>
      </c>
      <c r="G62" s="4" t="s">
        <v>1004</v>
      </c>
      <c r="H62" s="4" t="s">
        <v>28</v>
      </c>
      <c r="I62" s="4" t="s">
        <v>1005</v>
      </c>
      <c r="J62" s="4"/>
      <c r="K62" s="4" t="s">
        <v>38</v>
      </c>
      <c r="L62" s="4" t="s">
        <v>423</v>
      </c>
      <c r="M62" s="4" t="s">
        <v>1006</v>
      </c>
      <c r="N62" s="4"/>
      <c r="O62" s="4" t="s">
        <v>32</v>
      </c>
      <c r="P62" s="4" t="s">
        <v>57</v>
      </c>
      <c r="Q62" s="11">
        <v>2</v>
      </c>
      <c r="R62" s="9" t="str">
        <f t="shared" si="0"/>
        <v>The screen time is under normal range. Congratulations on keeping your screen time in check! Continue to keep it under recommended levels</v>
      </c>
      <c r="S62" s="11">
        <v>3</v>
      </c>
      <c r="T62" s="9" t="str">
        <f t="shared" si="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62" s="11">
        <v>6</v>
      </c>
      <c r="V62" s="9" t="str">
        <f t="shared" si="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62" s="11">
        <v>5</v>
      </c>
      <c r="X62" s="9" t="str">
        <f t="shared" si="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62" s="11">
        <v>1</v>
      </c>
      <c r="Z62" s="9" t="str">
        <f t="shared" si="4"/>
        <v>Your relationship score suggests that you have healthy and good quality relationships with people around you. Continue to manage your relationships well.</v>
      </c>
      <c r="AA62" s="11">
        <v>6</v>
      </c>
      <c r="AB62" s="9" t="str">
        <f t="shared" si="5"/>
        <v>Your conduct is up to the mark! You are on the right path on treating yourself and everyone right! Continue to manage your conducts well.</v>
      </c>
      <c r="AC62" s="11">
        <v>3</v>
      </c>
      <c r="AD62" s="9" t="str">
        <f t="shared" si="6"/>
        <v>Good thoughts will turn into good actions! You are doing a great job in positively dealing with your thoughts. Continue to manage your thoughts well.</v>
      </c>
      <c r="AE62" s="11">
        <v>6</v>
      </c>
      <c r="AF62" s="9" t="str">
        <f t="shared" si="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62" s="11">
        <v>8</v>
      </c>
      <c r="AH62" s="9" t="str">
        <f t="shared" si="8"/>
        <v>Your scores suggest that you are experiencing some negative emotions. Think of ways to make yourself feel better when you are feeling intense negative emotions. Eg - You can take a long walk, read a light hearted book, watch a movie/series, talk to a friend etc.</v>
      </c>
      <c r="AI62" s="11">
        <v>3</v>
      </c>
      <c r="AJ62" s="11">
        <v>40</v>
      </c>
      <c r="AK62" s="4" t="str">
        <f t="shared" si="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62" s="4"/>
      <c r="AM62" s="4"/>
      <c r="AN62" s="4"/>
      <c r="AO62" s="4"/>
      <c r="AP62" s="4"/>
      <c r="AQ62" s="4"/>
      <c r="AR62" s="4"/>
      <c r="AS62" s="4"/>
      <c r="AT62" s="4"/>
      <c r="AU62" s="4"/>
      <c r="AV62" s="4"/>
      <c r="AW62" s="4"/>
      <c r="AX62" s="4"/>
      <c r="AY62" s="4"/>
      <c r="AZ62" s="4"/>
      <c r="BA62" s="4"/>
      <c r="BB62" s="4"/>
      <c r="BC62" s="4"/>
      <c r="BD62" s="4"/>
      <c r="BE62" s="4"/>
      <c r="BF62" s="4"/>
      <c r="BG62" s="4"/>
      <c r="BH62" s="4"/>
      <c r="BI62" s="4"/>
      <c r="BJ62" s="4"/>
      <c r="BK62" s="4"/>
      <c r="BL62" s="4"/>
      <c r="BM62" s="4"/>
      <c r="BN62" s="4"/>
      <c r="BO62" s="4"/>
      <c r="BP62" s="4"/>
      <c r="BQ62" s="4"/>
      <c r="BR62" s="4"/>
      <c r="BS62" s="4"/>
      <c r="BT62" s="4"/>
      <c r="BU62" s="4"/>
      <c r="BV62" s="4"/>
      <c r="BW62" s="4"/>
      <c r="BX62" s="4"/>
      <c r="BY62" s="4"/>
      <c r="BZ62" s="4"/>
      <c r="CA62" s="4"/>
      <c r="CB62" s="4"/>
      <c r="CC62" s="4"/>
    </row>
    <row r="63" spans="1:81" ht="14.4" x14ac:dyDescent="0.3">
      <c r="A63" s="3">
        <v>45503.391552870373</v>
      </c>
      <c r="B63" s="4" t="s">
        <v>1020</v>
      </c>
      <c r="C63" s="4" t="s">
        <v>25</v>
      </c>
      <c r="D63" s="5">
        <v>14</v>
      </c>
      <c r="E63" s="4" t="s">
        <v>26</v>
      </c>
      <c r="F63" s="6" t="s">
        <v>3609</v>
      </c>
      <c r="G63" s="4" t="s">
        <v>1021</v>
      </c>
      <c r="H63" s="4" t="s">
        <v>28</v>
      </c>
      <c r="I63" s="4" t="s">
        <v>1022</v>
      </c>
      <c r="J63" s="4"/>
      <c r="K63" s="4" t="s">
        <v>38</v>
      </c>
      <c r="L63" s="4" t="s">
        <v>97</v>
      </c>
      <c r="M63" s="4" t="s">
        <v>1023</v>
      </c>
      <c r="N63" s="4"/>
      <c r="O63" s="4" t="s">
        <v>32</v>
      </c>
      <c r="P63" s="4" t="s">
        <v>1024</v>
      </c>
      <c r="Q63" s="11">
        <v>0</v>
      </c>
      <c r="R63" s="9" t="str">
        <f t="shared" si="0"/>
        <v>The screen time is under normal range. Congratulations on keeping your screen time in check! Continue to keep it under recommended levels</v>
      </c>
      <c r="S63" s="11">
        <v>2</v>
      </c>
      <c r="T63" s="9" t="str">
        <f t="shared" si="1"/>
        <v>You are having appropriate levels and quality of sleep. Continue to manage your sleep time well as per recommended levels.</v>
      </c>
      <c r="U63" s="11">
        <v>6</v>
      </c>
      <c r="V63" s="9" t="str">
        <f t="shared" si="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63" s="11">
        <v>6</v>
      </c>
      <c r="X63" s="9" t="str">
        <f t="shared" si="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63" s="11">
        <v>1</v>
      </c>
      <c r="Z63" s="9" t="str">
        <f t="shared" si="4"/>
        <v>Your relationship score suggests that you have healthy and good quality relationships with people around you. Continue to manage your relationships well.</v>
      </c>
      <c r="AA63" s="11">
        <v>11</v>
      </c>
      <c r="AB63" s="9" t="str">
        <f t="shared" si="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63" s="11">
        <v>7</v>
      </c>
      <c r="AD63" s="9" t="str">
        <f t="shared" si="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63" s="11">
        <v>6</v>
      </c>
      <c r="AF63" s="9" t="str">
        <f t="shared" si="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63" s="11">
        <v>8</v>
      </c>
      <c r="AH63" s="9" t="str">
        <f t="shared" si="8"/>
        <v>Your scores suggest that you are experiencing some negative emotions. Think of ways to make yourself feel better when you are feeling intense negative emotions. Eg - You can take a long walk, read a light hearted book, watch a movie/series, talk to a friend etc.</v>
      </c>
      <c r="AI63" s="11">
        <v>6</v>
      </c>
      <c r="AJ63" s="11">
        <v>47</v>
      </c>
      <c r="AK63" s="4" t="str">
        <f t="shared" si="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63" s="4"/>
      <c r="AM63" s="4"/>
      <c r="AN63" s="4"/>
      <c r="AO63" s="4"/>
      <c r="AP63" s="4"/>
      <c r="AQ63" s="4"/>
      <c r="AR63" s="4"/>
      <c r="AS63" s="4"/>
      <c r="AT63" s="4"/>
      <c r="AU63" s="4"/>
      <c r="AV63" s="4"/>
      <c r="AW63" s="4"/>
      <c r="AX63" s="4"/>
      <c r="AY63" s="4"/>
      <c r="AZ63" s="4"/>
      <c r="BA63" s="4"/>
      <c r="BB63" s="4"/>
      <c r="BC63" s="4"/>
      <c r="BD63" s="4"/>
      <c r="BE63" s="4"/>
      <c r="BF63" s="4"/>
      <c r="BG63" s="4"/>
      <c r="BH63" s="4"/>
      <c r="BI63" s="4"/>
      <c r="BJ63" s="4"/>
      <c r="BK63" s="4"/>
      <c r="BL63" s="4"/>
      <c r="BM63" s="4"/>
      <c r="BN63" s="4"/>
      <c r="BO63" s="4"/>
      <c r="BP63" s="4"/>
      <c r="BQ63" s="4"/>
      <c r="BR63" s="4"/>
      <c r="BS63" s="4"/>
      <c r="BT63" s="4"/>
      <c r="BU63" s="4"/>
      <c r="BV63" s="4"/>
      <c r="BW63" s="4"/>
      <c r="BX63" s="4"/>
      <c r="BY63" s="4"/>
      <c r="BZ63" s="4"/>
      <c r="CA63" s="4"/>
      <c r="CB63" s="4"/>
      <c r="CC63" s="4"/>
    </row>
    <row r="64" spans="1:81" ht="14.4" x14ac:dyDescent="0.3">
      <c r="A64" s="3">
        <v>45503.391604375</v>
      </c>
      <c r="B64" s="4" t="s">
        <v>1029</v>
      </c>
      <c r="C64" s="4" t="s">
        <v>25</v>
      </c>
      <c r="D64" s="5">
        <v>13</v>
      </c>
      <c r="E64" s="4" t="s">
        <v>35</v>
      </c>
      <c r="F64" s="6" t="s">
        <v>3609</v>
      </c>
      <c r="G64" s="4" t="s">
        <v>1030</v>
      </c>
      <c r="H64" s="4" t="s">
        <v>28</v>
      </c>
      <c r="I64" s="4" t="s">
        <v>1031</v>
      </c>
      <c r="J64" s="4"/>
      <c r="K64" s="4" t="s">
        <v>271</v>
      </c>
      <c r="L64" s="4" t="s">
        <v>323</v>
      </c>
      <c r="M64" s="4" t="s">
        <v>1032</v>
      </c>
      <c r="N64" s="4"/>
      <c r="O64" s="4" t="s">
        <v>271</v>
      </c>
      <c r="P64" s="4" t="s">
        <v>1033</v>
      </c>
      <c r="Q64" s="11">
        <v>5</v>
      </c>
      <c r="R64" s="9" t="str">
        <f t="shared" si="0"/>
        <v>Monitor your screen time, it is in a concerning range. Often underlying emotions such as boredom, anxiety, loneliness etc can make it hard to regulate screen time. It would be helpful to reduce your screen time. The first step is to accurately monitor total screen usage per day. Then try to reduce it a little everyday to bring it down to recommended levels. You can use screen time regulating apps or timer, remove notifications, take regular screen breaks, delete or hide apps that are time wasting and ask family members to help limit screen access.</v>
      </c>
      <c r="S64" s="11">
        <v>5</v>
      </c>
      <c r="T64" s="9" t="str">
        <f t="shared" si="1"/>
        <v>Monitor your sleep time and duration. It is in a concerning range. Many negative feelings, habits and work or life related conditions can result in poor quality of sleep. You may not feel the effects of poor sleep, but it still harms you. Making small and manageable changes in sleeping habits, such as sleeping 15 min early every day, will have drastic benefits in the long run. Stick to a sleep schedule, eat light a few hours before going to sleep, keep your room dark, quiet and cool.</v>
      </c>
      <c r="U64" s="11">
        <v>7</v>
      </c>
      <c r="V64" s="9" t="str">
        <f t="shared" si="2"/>
        <v>Monitor your eating habits, they are in a concerning range. Sometimes, eating patterns are disturbed due to deficiencies and nutritional imbalances. Health check ups may be needed to rule this out. However sometimes, it is also caused due to lifestyle preferences or personal food choices. Modifying eating habits to include more nutritious food like dry fruits, eggs, fruits, vegetables, milk products, reducing junk food, not skipping meals and portion control (eating as per hunger and not desire) is recommended. If self regulation does not help, seeing a nutritionist or a medical doctor is recommended.</v>
      </c>
      <c r="W64" s="11">
        <v>5</v>
      </c>
      <c r="X64" s="9" t="str">
        <f t="shared" si="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64" s="11">
        <v>3</v>
      </c>
      <c r="Z64" s="9" t="str">
        <f t="shared" si="4"/>
        <v>Relationships need attention. Accepting yourself as you are and others as they are , and not giving too much importance to the individual differences can help form better relationships. Forgiving people and accepting that they will think and react differently in different situations, can help in improving the quality of relationships.</v>
      </c>
      <c r="AA64" s="11">
        <v>10</v>
      </c>
      <c r="AB64" s="9" t="str">
        <f t="shared" si="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64" s="11">
        <v>10</v>
      </c>
      <c r="AD64" s="9" t="str">
        <f t="shared" si="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64" s="11">
        <v>7</v>
      </c>
      <c r="AF64" s="9" t="str">
        <f t="shared" si="7"/>
        <v>Your physical health needs some attention. Sometimes we can feel uncomfortable in our body, and that can be a signal of the body to take action. If you have not been feeling well, get a health check up done. Prolonged and intense distress needs to be evaluated by a doctor. If you are already aware of your physical condition and you are already taking medical assistance (through regular medicines, exercise, therapy) and stay on track with the doctor’s advice.</v>
      </c>
      <c r="AG64" s="11">
        <v>18</v>
      </c>
      <c r="AH64" s="9" t="str">
        <f t="shared" si="8"/>
        <v>Your scores suggest that you are experiencing negative emotions more than normal. Our emotions come from our thinking, life events and the processes of our brain itself. Intense negative emotions can reduce our ability to express the skills/knowledge we already have acquired, and reduce ability to learn and understand new things.Managing and regulating emotions is possible, and we can do this by modeling  (learning or understanding from) others who manage their emotions well. Intense and prolonged negative emotions can cause you emotional pain, reduce clear thinking, lead you to do things that are unhelpful, and avoid doing things that could have helped. Try ways to make yourself feel better when you are feeling intense negative emotions. Eg - You can take a long walk, read a light hearted book, watch a movie/series, talk to a friend etc. If the emotions continue to be distressing, seek assistance to manage feelings from trusted adults such as parents and your teachers.  If your school has a counselor, please visit them.</v>
      </c>
      <c r="AI64" s="11">
        <v>4</v>
      </c>
      <c r="AJ64" s="11">
        <v>70</v>
      </c>
      <c r="AK64" s="4" t="str">
        <f t="shared" si="9"/>
        <v>The overall scores are concerning. You are facing problems that affect your well-being. This is the right time to take action. Waiting for problems to resolve on their own without taking action can make them worse. Take a look at each section so you can take action today.</v>
      </c>
      <c r="AL64" s="4"/>
      <c r="AM64" s="4"/>
      <c r="AN64" s="4"/>
      <c r="AO64" s="4"/>
      <c r="AP64" s="4"/>
      <c r="AQ64" s="4"/>
      <c r="AR64" s="4"/>
      <c r="AS64" s="4"/>
      <c r="AT64" s="4"/>
      <c r="AU64" s="4"/>
      <c r="AV64" s="4"/>
      <c r="AW64" s="4"/>
      <c r="AX64" s="4"/>
      <c r="AY64" s="4"/>
      <c r="AZ64" s="4"/>
      <c r="BA64" s="4"/>
      <c r="BB64" s="4"/>
      <c r="BC64" s="4"/>
      <c r="BD64" s="4"/>
      <c r="BE64" s="4"/>
      <c r="BF64" s="4"/>
      <c r="BG64" s="4"/>
      <c r="BH64" s="4"/>
      <c r="BI64" s="4"/>
      <c r="BJ64" s="4"/>
      <c r="BK64" s="4"/>
      <c r="BL64" s="4"/>
      <c r="BM64" s="4"/>
      <c r="BN64" s="4"/>
      <c r="BO64" s="4"/>
      <c r="BP64" s="4"/>
      <c r="BQ64" s="4"/>
      <c r="BR64" s="4"/>
      <c r="BS64" s="4"/>
      <c r="BT64" s="4"/>
      <c r="BU64" s="4"/>
      <c r="BV64" s="4"/>
      <c r="BW64" s="4"/>
      <c r="BX64" s="4"/>
      <c r="BY64" s="4"/>
      <c r="BZ64" s="4"/>
      <c r="CA64" s="4"/>
      <c r="CB64" s="4"/>
      <c r="CC64" s="4"/>
    </row>
    <row r="65" spans="1:81" ht="14.4" x14ac:dyDescent="0.3">
      <c r="A65" s="3">
        <v>45503.391880219897</v>
      </c>
      <c r="B65" s="4" t="s">
        <v>986</v>
      </c>
      <c r="C65" s="4" t="s">
        <v>25</v>
      </c>
      <c r="D65" s="5">
        <v>13</v>
      </c>
      <c r="E65" s="4" t="s">
        <v>26</v>
      </c>
      <c r="F65" s="6" t="s">
        <v>3609</v>
      </c>
      <c r="G65" s="4" t="s">
        <v>987</v>
      </c>
      <c r="H65" s="4" t="s">
        <v>28</v>
      </c>
      <c r="I65" s="4" t="s">
        <v>988</v>
      </c>
      <c r="J65" s="4"/>
      <c r="K65" s="4" t="s">
        <v>41</v>
      </c>
      <c r="L65" s="4" t="s">
        <v>989</v>
      </c>
      <c r="M65" s="4" t="s">
        <v>990</v>
      </c>
      <c r="N65" s="4"/>
      <c r="O65" s="4" t="s">
        <v>41</v>
      </c>
      <c r="P65" s="4" t="s">
        <v>47</v>
      </c>
      <c r="Q65" s="11">
        <v>4</v>
      </c>
      <c r="R65" s="9" t="str">
        <f t="shared" si="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65" s="11">
        <v>1</v>
      </c>
      <c r="T65" s="9" t="str">
        <f t="shared" si="1"/>
        <v>You are having appropriate levels and quality of sleep. Continue to manage your sleep time well as per recommended levels.</v>
      </c>
      <c r="U65" s="11">
        <v>6</v>
      </c>
      <c r="V65" s="9" t="str">
        <f t="shared" si="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65" s="11">
        <v>10</v>
      </c>
      <c r="X65" s="9" t="str">
        <f t="shared" si="3"/>
        <v>Physical activity levels are not sufficient. If there is pain, stiffness or obesity, consult a doctor. If there is lack of interest or demotivation, take help from friends, parents, teachers or other trusted adults or consult a psychologist. The easiest way to get back to proper physical activity levels is gradually increasing activity adding a few extra minutes each day. Intense physical activity must (like weights) be done under expert supervision.</v>
      </c>
      <c r="Y65" s="11">
        <v>0</v>
      </c>
      <c r="Z65" s="9" t="str">
        <f t="shared" si="4"/>
        <v>Your relationship score suggests that you have healthy and good quality relationships with people around you. Continue to manage your relationships well.</v>
      </c>
      <c r="AA65" s="11">
        <v>6</v>
      </c>
      <c r="AB65" s="9" t="str">
        <f t="shared" si="5"/>
        <v>Your conduct is up to the mark! You are on the right path on treating yourself and everyone right! Continue to manage your conducts well.</v>
      </c>
      <c r="AC65" s="11">
        <v>3</v>
      </c>
      <c r="AD65" s="9" t="str">
        <f t="shared" si="6"/>
        <v>Good thoughts will turn into good actions! You are doing a great job in positively dealing with your thoughts. Continue to manage your thoughts well.</v>
      </c>
      <c r="AE65" s="11">
        <v>8</v>
      </c>
      <c r="AF65" s="9" t="str">
        <f t="shared" si="7"/>
        <v>Your physical health needs some attention. Sometimes we can feel uncomfortable in our body, and that can be a signal of the body to take action. If you have not been feeling well, get a health check up done. Prolonged and intense distress needs to be evaluated by a doctor. If you are already aware of your physical condition and you are already taking medical assistance (through regular medicines, exercise, therapy) and stay on track with the doctor’s advice.</v>
      </c>
      <c r="AG65" s="11">
        <v>7</v>
      </c>
      <c r="AH65" s="9" t="str">
        <f t="shared" si="8"/>
        <v>Congrats on how well you are managing your emotions! Continue the good work.</v>
      </c>
      <c r="AI65" s="11">
        <v>2</v>
      </c>
      <c r="AJ65" s="11">
        <v>45</v>
      </c>
      <c r="AK65" s="4" t="str">
        <f t="shared" si="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65" s="4"/>
      <c r="AM65" s="4"/>
      <c r="AN65" s="4"/>
      <c r="AO65" s="4"/>
      <c r="AP65" s="4"/>
      <c r="AQ65" s="4"/>
      <c r="AR65" s="4"/>
      <c r="AS65" s="4"/>
      <c r="AT65" s="4"/>
      <c r="AU65" s="4"/>
      <c r="AV65" s="4"/>
      <c r="AW65" s="4"/>
      <c r="AX65" s="4"/>
      <c r="AY65" s="4"/>
      <c r="AZ65" s="4"/>
      <c r="BA65" s="4"/>
      <c r="BB65" s="4"/>
      <c r="BC65" s="4"/>
      <c r="BD65" s="4"/>
      <c r="BE65" s="4"/>
      <c r="BF65" s="4"/>
      <c r="BG65" s="4"/>
      <c r="BH65" s="4"/>
      <c r="BI65" s="4"/>
      <c r="BJ65" s="4"/>
      <c r="BK65" s="4"/>
      <c r="BL65" s="4"/>
      <c r="BM65" s="4"/>
      <c r="BN65" s="4"/>
      <c r="BO65" s="4"/>
      <c r="BP65" s="4"/>
      <c r="BQ65" s="4"/>
      <c r="BR65" s="4"/>
      <c r="BS65" s="4"/>
      <c r="BT65" s="4"/>
      <c r="BU65" s="4"/>
      <c r="BV65" s="4"/>
      <c r="BW65" s="4"/>
      <c r="BX65" s="4"/>
      <c r="BY65" s="4"/>
      <c r="BZ65" s="4"/>
      <c r="CA65" s="4"/>
      <c r="CB65" s="4"/>
      <c r="CC65" s="4"/>
    </row>
    <row r="66" spans="1:81" ht="14.4" x14ac:dyDescent="0.3">
      <c r="A66" s="3">
        <v>45503.392110081018</v>
      </c>
      <c r="B66" s="4" t="s">
        <v>1010</v>
      </c>
      <c r="C66" s="4" t="s">
        <v>25</v>
      </c>
      <c r="D66" s="5">
        <v>14</v>
      </c>
      <c r="E66" s="4" t="s">
        <v>26</v>
      </c>
      <c r="F66" s="6" t="s">
        <v>3609</v>
      </c>
      <c r="G66" s="4" t="s">
        <v>1011</v>
      </c>
      <c r="H66" s="4" t="s">
        <v>28</v>
      </c>
      <c r="I66" s="4" t="s">
        <v>1012</v>
      </c>
      <c r="J66" s="4"/>
      <c r="K66" s="4" t="s">
        <v>271</v>
      </c>
      <c r="L66" s="4" t="s">
        <v>323</v>
      </c>
      <c r="M66" s="4" t="s">
        <v>1013</v>
      </c>
      <c r="N66" s="4"/>
      <c r="O66" s="4" t="s">
        <v>271</v>
      </c>
      <c r="P66" s="4" t="s">
        <v>57</v>
      </c>
      <c r="Q66" s="11">
        <v>3</v>
      </c>
      <c r="R66" s="9" t="str">
        <f t="shared" si="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66" s="11">
        <v>3</v>
      </c>
      <c r="T66" s="9" t="str">
        <f t="shared" si="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66" s="11">
        <v>8</v>
      </c>
      <c r="V66" s="9" t="str">
        <f t="shared" si="2"/>
        <v>Monitor your eating habits, they are in a concerning range. Sometimes, eating patterns are disturbed due to deficiencies and nutritional imbalances. Health check ups may be needed to rule this out. However sometimes, it is also caused due to lifestyle preferences or personal food choices. Modifying eating habits to include more nutritious food like dry fruits, eggs, fruits, vegetables, milk products, reducing junk food, not skipping meals and portion control (eating as per hunger and not desire) is recommended. If self regulation does not help, seeing a nutritionist or a medical doctor is recommended.</v>
      </c>
      <c r="W66" s="11">
        <v>1</v>
      </c>
      <c r="X66" s="9" t="str">
        <f t="shared" si="3"/>
        <v>You seem to be a very active person! Keep moving those muscles for strength and fun!</v>
      </c>
      <c r="Y66" s="11">
        <v>0</v>
      </c>
      <c r="Z66" s="9" t="str">
        <f t="shared" si="4"/>
        <v>Your relationship score suggests that you have healthy and good quality relationships with people around you. Continue to manage your relationships well.</v>
      </c>
      <c r="AA66" s="11">
        <v>3</v>
      </c>
      <c r="AB66" s="9" t="str">
        <f t="shared" si="5"/>
        <v>Your conduct is up to the mark! You are on the right path on treating yourself and everyone right! Continue to manage your conducts well.</v>
      </c>
      <c r="AC66" s="11">
        <v>4</v>
      </c>
      <c r="AD66" s="9" t="str">
        <f t="shared" si="6"/>
        <v>Good thoughts will turn into good actions! You are doing a great job in positively dealing with your thoughts. Continue to manage your thoughts well.</v>
      </c>
      <c r="AE66" s="11">
        <v>4</v>
      </c>
      <c r="AF66" s="9" t="str">
        <f t="shared" si="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66" s="11">
        <v>3</v>
      </c>
      <c r="AH66" s="9" t="str">
        <f t="shared" si="8"/>
        <v>Congrats on how well you are managing your emotions! Continue the good work.</v>
      </c>
      <c r="AI66" s="11">
        <v>1</v>
      </c>
      <c r="AJ66" s="11">
        <v>29</v>
      </c>
      <c r="AK66" s="4" t="str">
        <f t="shared" si="9"/>
        <v xml:space="preserve">The overall score is excellent. Continue to take good of yourself. The recommendations about sleep, screen time, eating patterns, physical activity, managing your behaviour and emotions are being followed well. Relationships and physical health also appear to be in good order. Continue to follow the recommendations to stay on track. </v>
      </c>
      <c r="AL66" s="4"/>
      <c r="AM66" s="4"/>
      <c r="AN66" s="4"/>
      <c r="AO66" s="4"/>
      <c r="AP66" s="4"/>
      <c r="AQ66" s="4"/>
      <c r="AR66" s="4"/>
      <c r="AS66" s="4"/>
      <c r="AT66" s="4"/>
      <c r="AU66" s="4"/>
      <c r="AV66" s="4"/>
      <c r="AW66" s="4"/>
      <c r="AX66" s="4"/>
      <c r="AY66" s="4"/>
      <c r="AZ66" s="4"/>
      <c r="BA66" s="4"/>
      <c r="BB66" s="4"/>
      <c r="BC66" s="4"/>
      <c r="BD66" s="4"/>
      <c r="BE66" s="4"/>
      <c r="BF66" s="4"/>
      <c r="BG66" s="4"/>
      <c r="BH66" s="4"/>
      <c r="BI66" s="4"/>
      <c r="BJ66" s="4"/>
      <c r="BK66" s="4"/>
      <c r="BL66" s="4"/>
      <c r="BM66" s="4"/>
      <c r="BN66" s="4"/>
      <c r="BO66" s="4"/>
      <c r="BP66" s="4"/>
      <c r="BQ66" s="4"/>
      <c r="BR66" s="4"/>
      <c r="BS66" s="4"/>
      <c r="BT66" s="4"/>
      <c r="BU66" s="4"/>
      <c r="BV66" s="4"/>
      <c r="BW66" s="4"/>
      <c r="BX66" s="4"/>
      <c r="BY66" s="4"/>
      <c r="BZ66" s="4"/>
      <c r="CA66" s="4"/>
      <c r="CB66" s="4"/>
      <c r="CC66" s="4"/>
    </row>
    <row r="67" spans="1:81" ht="14.4" x14ac:dyDescent="0.3">
      <c r="A67" s="3">
        <v>45503.400857962974</v>
      </c>
      <c r="B67" s="4" t="s">
        <v>1014</v>
      </c>
      <c r="C67" s="4" t="s">
        <v>25</v>
      </c>
      <c r="D67" s="5">
        <v>14</v>
      </c>
      <c r="E67" s="4" t="s">
        <v>26</v>
      </c>
      <c r="F67" s="6" t="s">
        <v>3609</v>
      </c>
      <c r="G67" s="4" t="s">
        <v>1015</v>
      </c>
      <c r="H67" s="4" t="s">
        <v>28</v>
      </c>
      <c r="I67" s="4" t="s">
        <v>1016</v>
      </c>
      <c r="J67" s="4"/>
      <c r="K67" s="4" t="s">
        <v>271</v>
      </c>
      <c r="L67" s="4" t="s">
        <v>1017</v>
      </c>
      <c r="M67" s="4" t="s">
        <v>1018</v>
      </c>
      <c r="N67" s="4"/>
      <c r="O67" s="4" t="s">
        <v>271</v>
      </c>
      <c r="P67" s="4" t="s">
        <v>1019</v>
      </c>
      <c r="Q67" s="11">
        <v>4</v>
      </c>
      <c r="R67" s="9" t="str">
        <f t="shared" si="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67" s="11">
        <v>1</v>
      </c>
      <c r="T67" s="9" t="str">
        <f t="shared" si="1"/>
        <v>You are having appropriate levels and quality of sleep. Continue to manage your sleep time well as per recommended levels.</v>
      </c>
      <c r="U67" s="11">
        <v>7</v>
      </c>
      <c r="V67" s="9" t="str">
        <f t="shared" si="2"/>
        <v>Monitor your eating habits, they are in a concerning range. Sometimes, eating patterns are disturbed due to deficiencies and nutritional imbalances. Health check ups may be needed to rule this out. However sometimes, it is also caused due to lifestyle preferences or personal food choices. Modifying eating habits to include more nutritious food like dry fruits, eggs, fruits, vegetables, milk products, reducing junk food, not skipping meals and portion control (eating as per hunger and not desire) is recommended. If self regulation does not help, seeing a nutritionist or a medical doctor is recommended.</v>
      </c>
      <c r="W67" s="11">
        <v>11</v>
      </c>
      <c r="X67" s="9" t="str">
        <f t="shared" si="3"/>
        <v>Physical activity levels are not sufficient. If there is pain, stiffness or obesity, consult a doctor. If there is lack of interest or demotivation, take help from friends, parents, teachers or other trusted adults or consult a psychologist. The easiest way to get back to proper physical activity levels is gradually increasing activity adding a few extra minutes each day. Intense physical activity must (like weights) be done under expert supervision.</v>
      </c>
      <c r="Y67" s="11">
        <v>1</v>
      </c>
      <c r="Z67" s="9" t="str">
        <f t="shared" si="4"/>
        <v>Your relationship score suggests that you have healthy and good quality relationships with people around you. Continue to manage your relationships well.</v>
      </c>
      <c r="AA67" s="11">
        <v>12</v>
      </c>
      <c r="AB67" s="9" t="str">
        <f t="shared" si="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67" s="11">
        <v>8</v>
      </c>
      <c r="AD67" s="9" t="str">
        <f t="shared" si="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67" s="11">
        <v>5</v>
      </c>
      <c r="AF67" s="9" t="str">
        <f t="shared" si="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67" s="11">
        <v>14</v>
      </c>
      <c r="AH67" s="9" t="str">
        <f t="shared" si="8"/>
        <v>Your scores suggest that you are experiencing some negative emotions. Think of ways to make yourself feel better when you are feeling intense negative emotions. Eg - You can take a long walk, read a light hearted book, watch a movie/series, talk to a friend etc.</v>
      </c>
      <c r="AI67" s="11">
        <v>5</v>
      </c>
      <c r="AJ67" s="11">
        <v>63</v>
      </c>
      <c r="AK67" s="4" t="str">
        <f t="shared" si="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67" s="4"/>
      <c r="AM67" s="4"/>
      <c r="AN67" s="4"/>
      <c r="AO67" s="4"/>
      <c r="AP67" s="4"/>
      <c r="AQ67" s="4"/>
      <c r="AR67" s="4"/>
      <c r="AS67" s="4"/>
      <c r="AT67" s="4"/>
      <c r="AU67" s="4"/>
      <c r="AV67" s="4"/>
      <c r="AW67" s="4"/>
      <c r="AX67" s="4"/>
      <c r="AY67" s="4"/>
      <c r="AZ67" s="4"/>
      <c r="BA67" s="4"/>
      <c r="BB67" s="4"/>
      <c r="BC67" s="4"/>
      <c r="BD67" s="4"/>
      <c r="BE67" s="4"/>
      <c r="BF67" s="4"/>
      <c r="BG67" s="4"/>
      <c r="BH67" s="4"/>
      <c r="BI67" s="4"/>
      <c r="BJ67" s="4"/>
      <c r="BK67" s="4"/>
      <c r="BL67" s="4"/>
      <c r="BM67" s="4"/>
      <c r="BN67" s="4"/>
      <c r="BO67" s="4"/>
      <c r="BP67" s="4"/>
      <c r="BQ67" s="4"/>
      <c r="BR67" s="4"/>
      <c r="BS67" s="4"/>
      <c r="BT67" s="4"/>
      <c r="BU67" s="4"/>
      <c r="BV67" s="4"/>
      <c r="BW67" s="4"/>
      <c r="BX67" s="4"/>
      <c r="BY67" s="4"/>
      <c r="BZ67" s="4"/>
      <c r="CA67" s="4"/>
      <c r="CB67" s="4"/>
      <c r="CC67" s="4"/>
    </row>
    <row r="68" spans="1:81" ht="14.4" x14ac:dyDescent="0.3">
      <c r="A68" s="3">
        <v>45503.404195844909</v>
      </c>
      <c r="B68" s="4" t="s">
        <v>991</v>
      </c>
      <c r="C68" s="4" t="s">
        <v>25</v>
      </c>
      <c r="D68" s="5">
        <v>13</v>
      </c>
      <c r="E68" s="4" t="s">
        <v>26</v>
      </c>
      <c r="F68" s="6" t="s">
        <v>3609</v>
      </c>
      <c r="G68" s="4" t="s">
        <v>987</v>
      </c>
      <c r="H68" s="4" t="s">
        <v>36</v>
      </c>
      <c r="I68" s="4" t="s">
        <v>992</v>
      </c>
      <c r="J68" s="4"/>
      <c r="K68" s="4" t="s">
        <v>29</v>
      </c>
      <c r="L68" s="4" t="s">
        <v>451</v>
      </c>
      <c r="M68" s="4" t="s">
        <v>993</v>
      </c>
      <c r="N68" s="4"/>
      <c r="O68" s="4" t="s">
        <v>29</v>
      </c>
      <c r="P68" s="4" t="s">
        <v>47</v>
      </c>
      <c r="Q68" s="11">
        <v>3</v>
      </c>
      <c r="R68" s="9" t="str">
        <f t="shared" si="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68" s="11">
        <v>1</v>
      </c>
      <c r="T68" s="9" t="str">
        <f t="shared" si="1"/>
        <v>You are having appropriate levels and quality of sleep. Continue to manage your sleep time well as per recommended levels.</v>
      </c>
      <c r="U68" s="11">
        <v>7</v>
      </c>
      <c r="V68" s="9" t="str">
        <f t="shared" si="2"/>
        <v>Monitor your eating habits, they are in a concerning range. Sometimes, eating patterns are disturbed due to deficiencies and nutritional imbalances. Health check ups may be needed to rule this out. However sometimes, it is also caused due to lifestyle preferences or personal food choices. Modifying eating habits to include more nutritious food like dry fruits, eggs, fruits, vegetables, milk products, reducing junk food, not skipping meals and portion control (eating as per hunger and not desire) is recommended. If self regulation does not help, seeing a nutritionist or a medical doctor is recommended.</v>
      </c>
      <c r="W68" s="11">
        <v>1</v>
      </c>
      <c r="X68" s="9" t="str">
        <f t="shared" si="3"/>
        <v>You seem to be a very active person! Keep moving those muscles for strength and fun!</v>
      </c>
      <c r="Y68" s="11">
        <v>0</v>
      </c>
      <c r="Z68" s="9" t="str">
        <f t="shared" si="4"/>
        <v>Your relationship score suggests that you have healthy and good quality relationships with people around you. Continue to manage your relationships well.</v>
      </c>
      <c r="AA68" s="11">
        <v>2</v>
      </c>
      <c r="AB68" s="9" t="str">
        <f t="shared" si="5"/>
        <v>Your conduct is up to the mark! You are on the right path on treating yourself and everyone right! Continue to manage your conducts well.</v>
      </c>
      <c r="AC68" s="11">
        <v>2</v>
      </c>
      <c r="AD68" s="9" t="str">
        <f t="shared" si="6"/>
        <v>Good thoughts will turn into good actions! You are doing a great job in positively dealing with your thoughts. Continue to manage your thoughts well.</v>
      </c>
      <c r="AE68" s="11">
        <v>3</v>
      </c>
      <c r="AF68" s="9" t="str">
        <f t="shared" si="7"/>
        <v>Your body seems to be happy with how you are taking care of it! Kudos to you for listening to your body! Continue to manage your body’s health.</v>
      </c>
      <c r="AG68" s="11">
        <v>3</v>
      </c>
      <c r="AH68" s="9" t="str">
        <f t="shared" si="8"/>
        <v>Congrats on how well you are managing your emotions! Continue the good work.</v>
      </c>
      <c r="AI68" s="11">
        <v>0</v>
      </c>
      <c r="AJ68" s="11">
        <v>22</v>
      </c>
      <c r="AK68" s="4" t="str">
        <f t="shared" si="9"/>
        <v xml:space="preserve">The overall score is excellent. Continue to take good of yourself. The recommendations about sleep, screen time, eating patterns, physical activity, managing your behaviour and emotions are being followed well. Relationships and physical health also appear to be in good order. Continue to follow the recommendations to stay on track. </v>
      </c>
      <c r="AL68" s="4"/>
      <c r="AM68" s="4"/>
      <c r="AN68" s="4"/>
      <c r="AO68" s="4"/>
      <c r="AP68" s="4"/>
      <c r="AQ68" s="4"/>
      <c r="AR68" s="4"/>
      <c r="AS68" s="4"/>
      <c r="AT68" s="4"/>
      <c r="AU68" s="4"/>
      <c r="AV68" s="4"/>
      <c r="AW68" s="4"/>
      <c r="AX68" s="4"/>
      <c r="AY68" s="4"/>
      <c r="AZ68" s="4"/>
      <c r="BA68" s="4"/>
      <c r="BB68" s="4"/>
      <c r="BC68" s="4"/>
      <c r="BD68" s="4"/>
      <c r="BE68" s="4"/>
      <c r="BF68" s="4"/>
      <c r="BG68" s="4"/>
      <c r="BH68" s="4"/>
      <c r="BI68" s="4"/>
      <c r="BJ68" s="4"/>
      <c r="BK68" s="4"/>
      <c r="BL68" s="4"/>
      <c r="BM68" s="4"/>
      <c r="BN68" s="4"/>
      <c r="BO68" s="4"/>
      <c r="BP68" s="4"/>
      <c r="BQ68" s="4"/>
      <c r="BR68" s="4"/>
      <c r="BS68" s="4"/>
      <c r="BT68" s="4"/>
      <c r="BU68" s="4"/>
      <c r="BV68" s="4"/>
      <c r="BW68" s="4"/>
      <c r="BX68" s="4"/>
      <c r="BY68" s="4"/>
      <c r="BZ68" s="4"/>
      <c r="CA68" s="4"/>
      <c r="CB68" s="4"/>
      <c r="CC68" s="4"/>
    </row>
    <row r="69" spans="1:81" ht="14.4" x14ac:dyDescent="0.3">
      <c r="A69" s="3">
        <v>45548.442146493056</v>
      </c>
      <c r="B69" s="4" t="s">
        <v>3481</v>
      </c>
      <c r="C69" s="4" t="s">
        <v>25</v>
      </c>
      <c r="D69" s="5">
        <v>15</v>
      </c>
      <c r="E69" s="4" t="s">
        <v>26</v>
      </c>
      <c r="F69" s="4" t="s">
        <v>3482</v>
      </c>
      <c r="G69" s="4" t="s">
        <v>3483</v>
      </c>
      <c r="H69" s="4" t="s">
        <v>36</v>
      </c>
      <c r="I69" s="4" t="s">
        <v>3484</v>
      </c>
      <c r="J69" s="4"/>
      <c r="K69" s="4" t="s">
        <v>38</v>
      </c>
      <c r="L69" s="4" t="s">
        <v>3485</v>
      </c>
      <c r="M69" s="4" t="s">
        <v>3486</v>
      </c>
      <c r="N69" s="4"/>
      <c r="O69" s="4" t="s">
        <v>41</v>
      </c>
      <c r="P69" s="4" t="s">
        <v>47</v>
      </c>
      <c r="Q69" s="11">
        <v>3</v>
      </c>
      <c r="R69" s="9" t="str">
        <f t="shared" si="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69" s="11">
        <v>0</v>
      </c>
      <c r="T69" s="9" t="str">
        <f t="shared" si="1"/>
        <v>You are having appropriate levels and quality of sleep. Continue to manage your sleep time well as per recommended levels.</v>
      </c>
      <c r="U69" s="11">
        <v>4</v>
      </c>
      <c r="V69" s="9" t="str">
        <f t="shared" si="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69" s="11">
        <v>0</v>
      </c>
      <c r="X69" s="9" t="str">
        <f t="shared" si="3"/>
        <v>You seem to be a very active person! Keep moving those muscles for strength and fun!</v>
      </c>
      <c r="Y69" s="11">
        <v>3</v>
      </c>
      <c r="Z69" s="9" t="str">
        <f t="shared" si="4"/>
        <v>Relationships need attention. Accepting yourself as you are and others as they are , and not giving too much importance to the individual differences can help form better relationships. Forgiving people and accepting that they will think and react differently in different situations, can help in improving the quality of relationships.</v>
      </c>
      <c r="AA69" s="11">
        <v>2</v>
      </c>
      <c r="AB69" s="9" t="str">
        <f t="shared" si="5"/>
        <v>Your conduct is up to the mark! You are on the right path on treating yourself and everyone right! Continue to manage your conducts well.</v>
      </c>
      <c r="AC69" s="11">
        <v>7</v>
      </c>
      <c r="AD69" s="9" t="str">
        <f t="shared" si="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69" s="11">
        <v>4</v>
      </c>
      <c r="AF69" s="9" t="str">
        <f t="shared" si="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69" s="11">
        <v>6</v>
      </c>
      <c r="AH69" s="9" t="str">
        <f t="shared" si="8"/>
        <v>Congrats on how well you are managing your emotions! Continue the good work.</v>
      </c>
      <c r="AI69" s="11">
        <v>3</v>
      </c>
      <c r="AJ69" s="11">
        <v>29</v>
      </c>
      <c r="AK69" s="4" t="str">
        <f t="shared" si="9"/>
        <v xml:space="preserve">The overall score is excellent. Continue to take good of yourself. The recommendations about sleep, screen time, eating patterns, physical activity, managing your behaviour and emotions are being followed well. Relationships and physical health also appear to be in good order. Continue to follow the recommendations to stay on track. </v>
      </c>
      <c r="AL69" s="4"/>
      <c r="AM69" s="4"/>
      <c r="AN69" s="4"/>
      <c r="AO69" s="4"/>
      <c r="AP69" s="4"/>
      <c r="AQ69" s="4"/>
      <c r="AR69" s="4"/>
      <c r="AS69" s="4"/>
      <c r="AT69" s="4"/>
      <c r="AU69" s="4"/>
      <c r="AV69" s="4"/>
      <c r="AW69" s="4"/>
      <c r="AX69" s="4"/>
      <c r="AY69" s="4"/>
      <c r="AZ69" s="4"/>
      <c r="BA69" s="4"/>
      <c r="BB69" s="4"/>
      <c r="BC69" s="4"/>
      <c r="BD69" s="4"/>
      <c r="BE69" s="4"/>
      <c r="BF69" s="4"/>
      <c r="BG69" s="4"/>
      <c r="BH69" s="4"/>
      <c r="BI69" s="4"/>
      <c r="BJ69" s="4"/>
      <c r="BK69" s="4"/>
      <c r="BL69" s="4"/>
      <c r="BM69" s="4"/>
      <c r="BN69" s="4"/>
      <c r="BO69" s="4"/>
      <c r="BP69" s="4"/>
      <c r="BQ69" s="4"/>
      <c r="BR69" s="4"/>
      <c r="BS69" s="4"/>
      <c r="BT69" s="4"/>
      <c r="BU69" s="4"/>
      <c r="BV69" s="4"/>
      <c r="BW69" s="4"/>
      <c r="BX69" s="4"/>
      <c r="BY69" s="4"/>
      <c r="BZ69" s="4"/>
      <c r="CA69" s="4"/>
      <c r="CB69" s="4"/>
      <c r="CC69" s="4"/>
    </row>
    <row r="70" spans="1:81" ht="14.4" x14ac:dyDescent="0.3">
      <c r="A70" s="3">
        <v>45532.50093105324</v>
      </c>
      <c r="B70" s="4" t="s">
        <v>2824</v>
      </c>
      <c r="C70" s="4" t="s">
        <v>25</v>
      </c>
      <c r="D70" s="5">
        <v>12</v>
      </c>
      <c r="E70" s="4" t="s">
        <v>26</v>
      </c>
      <c r="F70" s="6" t="s">
        <v>2634</v>
      </c>
      <c r="G70" s="4" t="s">
        <v>2611</v>
      </c>
      <c r="H70" s="4" t="s">
        <v>36</v>
      </c>
      <c r="I70" s="4" t="s">
        <v>2825</v>
      </c>
      <c r="J70" s="4"/>
      <c r="K70" s="4" t="s">
        <v>271</v>
      </c>
      <c r="L70" s="4" t="s">
        <v>2826</v>
      </c>
      <c r="M70" s="4" t="s">
        <v>2731</v>
      </c>
      <c r="N70" s="4"/>
      <c r="O70" s="4" t="s">
        <v>32</v>
      </c>
      <c r="P70" s="4" t="s">
        <v>2642</v>
      </c>
      <c r="Q70" s="11">
        <v>1</v>
      </c>
      <c r="R70" s="9" t="str">
        <f t="shared" si="0"/>
        <v>The screen time is under normal range. Congratulations on keeping your screen time in check! Continue to keep it under recommended levels</v>
      </c>
      <c r="S70" s="11">
        <v>7</v>
      </c>
      <c r="T70" s="9" t="str">
        <f t="shared" si="1"/>
        <v xml:space="preserve">The sleep duration and quality is problematic. Assistance should be sought to regulate the sleep time, duration and quality and bring it to recommended levels. Many negative feelings, habits and work or life related conditions can result in poor quality of sleep and you may not feel the effects of poor sleep. Making small and manageable changes in sleeping habits, such as sleeping 15 min early every day, will have drastic benefits in the long run. Stick to a sleep schedule, eat light a few hours before going to sleep, keep your room dark, quiet and cool. Setting a sleeping alarm, just like you do for waking up, will also help. In case these methods don’t help, visit a doctor to check if there is any underlying cause making it difficult for you to sleep well. </v>
      </c>
      <c r="U70" s="11">
        <v>4</v>
      </c>
      <c r="V70" s="9" t="str">
        <f t="shared" si="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70" s="11">
        <v>6</v>
      </c>
      <c r="X70" s="9" t="str">
        <f t="shared" si="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70" s="11">
        <v>4</v>
      </c>
      <c r="Z70" s="9" t="str">
        <f t="shared" si="4"/>
        <v>Relationships need attention. Accepting yourself as you are and others as they are , and not giving too much importance to the individual differences can help form better relationships. Forgiving people and accepting that they will think and react differently in different situations, can help in improving the quality of relationships.</v>
      </c>
      <c r="AA70" s="11">
        <v>10</v>
      </c>
      <c r="AB70" s="9" t="str">
        <f t="shared" si="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70" s="11">
        <v>8</v>
      </c>
      <c r="AD70" s="9" t="str">
        <f t="shared" si="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70" s="11">
        <v>3</v>
      </c>
      <c r="AF70" s="9" t="str">
        <f t="shared" si="7"/>
        <v>Your body seems to be happy with how you are taking care of it! Kudos to you for listening to your body! Continue to manage your body’s health.</v>
      </c>
      <c r="AG70" s="11">
        <v>11</v>
      </c>
      <c r="AH70" s="9" t="str">
        <f t="shared" si="8"/>
        <v>Your scores suggest that you are experiencing some negative emotions. Think of ways to make yourself feel better when you are feeling intense negative emotions. Eg - You can take a long walk, read a light hearted book, watch a movie/series, talk to a friend etc.</v>
      </c>
      <c r="AI70" s="11">
        <v>7</v>
      </c>
      <c r="AJ70" s="11">
        <v>54</v>
      </c>
      <c r="AK70" s="4" t="str">
        <f t="shared" si="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70" s="4"/>
      <c r="AM70" s="4"/>
      <c r="AN70" s="4"/>
      <c r="AO70" s="4"/>
      <c r="AP70" s="4"/>
      <c r="AQ70" s="4"/>
      <c r="AR70" s="4"/>
      <c r="AS70" s="4"/>
      <c r="AT70" s="4"/>
      <c r="AU70" s="4"/>
      <c r="AV70" s="4"/>
      <c r="AW70" s="4"/>
      <c r="AX70" s="4"/>
      <c r="AY70" s="4"/>
      <c r="AZ70" s="4"/>
      <c r="BA70" s="4"/>
      <c r="BB70" s="4"/>
      <c r="BC70" s="4"/>
      <c r="BD70" s="4"/>
      <c r="BE70" s="4"/>
      <c r="BF70" s="4"/>
      <c r="BG70" s="4"/>
      <c r="BH70" s="4"/>
      <c r="BI70" s="4"/>
      <c r="BJ70" s="4"/>
      <c r="BK70" s="4"/>
      <c r="BL70" s="4"/>
      <c r="BM70" s="4"/>
      <c r="BN70" s="4"/>
      <c r="BO70" s="4"/>
      <c r="BP70" s="4"/>
      <c r="BQ70" s="4"/>
      <c r="BR70" s="4"/>
      <c r="BS70" s="4"/>
      <c r="BT70" s="4"/>
      <c r="BU70" s="4"/>
      <c r="BV70" s="4"/>
      <c r="BW70" s="4"/>
      <c r="BX70" s="4"/>
      <c r="BY70" s="4"/>
      <c r="BZ70" s="4"/>
      <c r="CA70" s="4"/>
      <c r="CB70" s="4"/>
      <c r="CC70" s="4"/>
    </row>
    <row r="71" spans="1:81" ht="14.4" x14ac:dyDescent="0.3">
      <c r="A71" s="3">
        <v>45532.501034953697</v>
      </c>
      <c r="B71" s="4" t="s">
        <v>2728</v>
      </c>
      <c r="C71" s="4" t="s">
        <v>25</v>
      </c>
      <c r="D71" s="5">
        <v>13</v>
      </c>
      <c r="E71" s="4" t="s">
        <v>26</v>
      </c>
      <c r="F71" s="6" t="s">
        <v>2634</v>
      </c>
      <c r="G71" s="4" t="s">
        <v>2611</v>
      </c>
      <c r="H71" s="4" t="s">
        <v>36</v>
      </c>
      <c r="I71" s="4" t="s">
        <v>2729</v>
      </c>
      <c r="J71" s="4"/>
      <c r="K71" s="4" t="s">
        <v>271</v>
      </c>
      <c r="L71" s="4" t="s">
        <v>2730</v>
      </c>
      <c r="M71" s="4" t="s">
        <v>2731</v>
      </c>
      <c r="N71" s="4"/>
      <c r="O71" s="4" t="s">
        <v>32</v>
      </c>
      <c r="P71" s="4" t="s">
        <v>2642</v>
      </c>
      <c r="Q71" s="11">
        <v>4</v>
      </c>
      <c r="R71" s="9" t="str">
        <f t="shared" si="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71" s="11">
        <v>7</v>
      </c>
      <c r="T71" s="9" t="str">
        <f t="shared" si="1"/>
        <v xml:space="preserve">The sleep duration and quality is problematic. Assistance should be sought to regulate the sleep time, duration and quality and bring it to recommended levels. Many negative feelings, habits and work or life related conditions can result in poor quality of sleep and you may not feel the effects of poor sleep. Making small and manageable changes in sleeping habits, such as sleeping 15 min early every day, will have drastic benefits in the long run. Stick to a sleep schedule, eat light a few hours before going to sleep, keep your room dark, quiet and cool. Setting a sleeping alarm, just like you do for waking up, will also help. In case these methods don’t help, visit a doctor to check if there is any underlying cause making it difficult for you to sleep well. </v>
      </c>
      <c r="U71" s="11">
        <v>4</v>
      </c>
      <c r="V71" s="9" t="str">
        <f t="shared" si="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71" s="11">
        <v>6</v>
      </c>
      <c r="X71" s="9" t="str">
        <f t="shared" si="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71" s="11">
        <v>4</v>
      </c>
      <c r="Z71" s="9" t="str">
        <f t="shared" si="4"/>
        <v>Relationships need attention. Accepting yourself as you are and others as they are , and not giving too much importance to the individual differences can help form better relationships. Forgiving people and accepting that they will think and react differently in different situations, can help in improving the quality of relationships.</v>
      </c>
      <c r="AA71" s="11">
        <v>7</v>
      </c>
      <c r="AB71" s="9" t="str">
        <f t="shared" si="5"/>
        <v>Your conduct is up to the mark! You are on the right path on treating yourself and everyone right! Continue to manage your conducts well.</v>
      </c>
      <c r="AC71" s="11">
        <v>3</v>
      </c>
      <c r="AD71" s="9" t="str">
        <f t="shared" si="6"/>
        <v>Good thoughts will turn into good actions! You are doing a great job in positively dealing with your thoughts. Continue to manage your thoughts well.</v>
      </c>
      <c r="AE71" s="11">
        <v>4</v>
      </c>
      <c r="AF71" s="9" t="str">
        <f t="shared" si="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71" s="11">
        <v>10</v>
      </c>
      <c r="AH71" s="9" t="str">
        <f t="shared" si="8"/>
        <v>Your scores suggest that you are experiencing some negative emotions. Think of ways to make yourself feel better when you are feeling intense negative emotions. Eg - You can take a long walk, read a light hearted book, watch a movie/series, talk to a friend etc.</v>
      </c>
      <c r="AI71" s="11">
        <v>4</v>
      </c>
      <c r="AJ71" s="11">
        <v>49</v>
      </c>
      <c r="AK71" s="4" t="str">
        <f t="shared" si="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71" s="4"/>
      <c r="AM71" s="4"/>
      <c r="AN71" s="4"/>
      <c r="AO71" s="4"/>
      <c r="AP71" s="4"/>
      <c r="AQ71" s="4"/>
      <c r="AR71" s="4"/>
      <c r="AS71" s="4"/>
      <c r="AT71" s="4"/>
      <c r="AU71" s="4"/>
      <c r="AV71" s="4"/>
      <c r="AW71" s="4"/>
      <c r="AX71" s="4"/>
      <c r="AY71" s="4"/>
      <c r="AZ71" s="4"/>
      <c r="BA71" s="4"/>
      <c r="BB71" s="4"/>
      <c r="BC71" s="4"/>
      <c r="BD71" s="4"/>
      <c r="BE71" s="4"/>
      <c r="BF71" s="4"/>
      <c r="BG71" s="4"/>
      <c r="BH71" s="4"/>
      <c r="BI71" s="4"/>
      <c r="BJ71" s="4"/>
      <c r="BK71" s="4"/>
      <c r="BL71" s="4"/>
      <c r="BM71" s="4"/>
      <c r="BN71" s="4"/>
      <c r="BO71" s="4"/>
      <c r="BP71" s="4"/>
      <c r="BQ71" s="4"/>
      <c r="BR71" s="4"/>
      <c r="BS71" s="4"/>
      <c r="BT71" s="4"/>
      <c r="BU71" s="4"/>
      <c r="BV71" s="4"/>
      <c r="BW71" s="4"/>
      <c r="BX71" s="4"/>
      <c r="BY71" s="4"/>
      <c r="BZ71" s="4"/>
      <c r="CA71" s="4"/>
      <c r="CB71" s="4"/>
      <c r="CC71" s="4"/>
    </row>
    <row r="72" spans="1:81" ht="14.4" x14ac:dyDescent="0.3">
      <c r="A72" s="3">
        <v>45532.501122650458</v>
      </c>
      <c r="B72" s="4" t="s">
        <v>2647</v>
      </c>
      <c r="C72" s="4" t="s">
        <v>25</v>
      </c>
      <c r="D72" s="5">
        <v>12</v>
      </c>
      <c r="E72" s="4" t="s">
        <v>26</v>
      </c>
      <c r="F72" s="6" t="s">
        <v>2634</v>
      </c>
      <c r="G72" s="4" t="s">
        <v>2611</v>
      </c>
      <c r="H72" s="4" t="s">
        <v>36</v>
      </c>
      <c r="I72" s="4" t="s">
        <v>2648</v>
      </c>
      <c r="J72" s="4"/>
      <c r="K72" s="4" t="s">
        <v>159</v>
      </c>
      <c r="L72" s="4" t="s">
        <v>2649</v>
      </c>
      <c r="M72" s="4" t="s">
        <v>2650</v>
      </c>
      <c r="N72" s="4"/>
      <c r="O72" s="4" t="s">
        <v>159</v>
      </c>
      <c r="P72" s="4" t="s">
        <v>64</v>
      </c>
      <c r="Q72" s="11">
        <v>1</v>
      </c>
      <c r="R72" s="9" t="str">
        <f t="shared" si="0"/>
        <v>The screen time is under normal range. Congratulations on keeping your screen time in check! Continue to keep it under recommended levels</v>
      </c>
      <c r="S72" s="11">
        <v>3</v>
      </c>
      <c r="T72" s="9" t="str">
        <f t="shared" si="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72" s="11">
        <v>4</v>
      </c>
      <c r="V72" s="9" t="str">
        <f t="shared" si="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72" s="11">
        <v>5</v>
      </c>
      <c r="X72" s="9" t="str">
        <f t="shared" si="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72" s="11">
        <v>2</v>
      </c>
      <c r="Z72" s="9" t="str">
        <f t="shared" si="4"/>
        <v>Your relationship score suggests that you have healthy and good quality relationships with people around you. Continue to manage your relationships well.</v>
      </c>
      <c r="AA72" s="11">
        <v>12</v>
      </c>
      <c r="AB72" s="9" t="str">
        <f t="shared" si="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72" s="11">
        <v>6</v>
      </c>
      <c r="AD72" s="9" t="str">
        <f t="shared" si="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72" s="11">
        <v>4</v>
      </c>
      <c r="AF72" s="9" t="str">
        <f t="shared" si="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72" s="11">
        <v>6</v>
      </c>
      <c r="AH72" s="9" t="str">
        <f t="shared" si="8"/>
        <v>Congrats on how well you are managing your emotions! Continue the good work.</v>
      </c>
      <c r="AI72" s="11">
        <v>2</v>
      </c>
      <c r="AJ72" s="11">
        <v>43</v>
      </c>
      <c r="AK72" s="4" t="str">
        <f t="shared" si="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72" s="4"/>
      <c r="AM72" s="4"/>
      <c r="AN72" s="4"/>
      <c r="AO72" s="4"/>
      <c r="AP72" s="4"/>
      <c r="AQ72" s="4"/>
      <c r="AR72" s="4"/>
      <c r="AS72" s="4"/>
      <c r="AT72" s="4"/>
      <c r="AU72" s="4"/>
      <c r="AV72" s="4"/>
      <c r="AW72" s="4"/>
      <c r="AX72" s="4"/>
      <c r="AY72" s="4"/>
      <c r="AZ72" s="4"/>
      <c r="BA72" s="4"/>
      <c r="BB72" s="4"/>
      <c r="BC72" s="4"/>
      <c r="BD72" s="4"/>
      <c r="BE72" s="4"/>
      <c r="BF72" s="4"/>
      <c r="BG72" s="4"/>
      <c r="BH72" s="4"/>
      <c r="BI72" s="4"/>
      <c r="BJ72" s="4"/>
      <c r="BK72" s="4"/>
      <c r="BL72" s="4"/>
      <c r="BM72" s="4"/>
      <c r="BN72" s="4"/>
      <c r="BO72" s="4"/>
      <c r="BP72" s="4"/>
      <c r="BQ72" s="4"/>
      <c r="BR72" s="4"/>
      <c r="BS72" s="4"/>
      <c r="BT72" s="4"/>
      <c r="BU72" s="4"/>
      <c r="BV72" s="4"/>
      <c r="BW72" s="4"/>
      <c r="BX72" s="4"/>
      <c r="BY72" s="4"/>
      <c r="BZ72" s="4"/>
      <c r="CA72" s="4"/>
      <c r="CB72" s="4"/>
      <c r="CC72" s="4"/>
    </row>
    <row r="73" spans="1:81" ht="14.4" x14ac:dyDescent="0.3">
      <c r="A73" s="3">
        <v>45532.501141678244</v>
      </c>
      <c r="B73" s="4" t="s">
        <v>2510</v>
      </c>
      <c r="C73" s="4" t="s">
        <v>25</v>
      </c>
      <c r="D73" s="5">
        <v>13</v>
      </c>
      <c r="E73" s="4" t="s">
        <v>35</v>
      </c>
      <c r="F73" s="6" t="s">
        <v>2634</v>
      </c>
      <c r="G73" s="4" t="s">
        <v>2611</v>
      </c>
      <c r="H73" s="4" t="s">
        <v>28</v>
      </c>
      <c r="I73" s="4" t="s">
        <v>3216</v>
      </c>
      <c r="J73" s="4"/>
      <c r="K73" s="4" t="s">
        <v>38</v>
      </c>
      <c r="L73" s="4" t="s">
        <v>3217</v>
      </c>
      <c r="M73" s="4" t="s">
        <v>2047</v>
      </c>
      <c r="N73" s="4"/>
      <c r="O73" s="4" t="s">
        <v>41</v>
      </c>
      <c r="P73" s="4" t="s">
        <v>3086</v>
      </c>
      <c r="Q73" s="11">
        <v>3</v>
      </c>
      <c r="R73" s="9" t="str">
        <f t="shared" si="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73" s="11">
        <v>5</v>
      </c>
      <c r="T73" s="9" t="str">
        <f t="shared" si="1"/>
        <v>Monitor your sleep time and duration. It is in a concerning range. Many negative feelings, habits and work or life related conditions can result in poor quality of sleep. You may not feel the effects of poor sleep, but it still harms you. Making small and manageable changes in sleeping habits, such as sleeping 15 min early every day, will have drastic benefits in the long run. Stick to a sleep schedule, eat light a few hours before going to sleep, keep your room dark, quiet and cool.</v>
      </c>
      <c r="U73" s="11">
        <v>2</v>
      </c>
      <c r="V73" s="9" t="str">
        <f t="shared" si="2"/>
        <v>Your eating habits are on track. Keep it up. Continue to manage your eating pattern as per recommended levels.</v>
      </c>
      <c r="W73" s="11">
        <v>4</v>
      </c>
      <c r="X73" s="9" t="str">
        <f t="shared" si="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73" s="11">
        <v>1</v>
      </c>
      <c r="Z73" s="9" t="str">
        <f t="shared" si="4"/>
        <v>Your relationship score suggests that you have healthy and good quality relationships with people around you. Continue to manage your relationships well.</v>
      </c>
      <c r="AA73" s="11">
        <v>4</v>
      </c>
      <c r="AB73" s="9" t="str">
        <f t="shared" si="5"/>
        <v>Your conduct is up to the mark! You are on the right path on treating yourself and everyone right! Continue to manage your conducts well.</v>
      </c>
      <c r="AC73" s="11">
        <v>8</v>
      </c>
      <c r="AD73" s="9" t="str">
        <f t="shared" si="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73" s="11">
        <v>8</v>
      </c>
      <c r="AF73" s="9" t="str">
        <f t="shared" si="7"/>
        <v>Your physical health needs some attention. Sometimes we can feel uncomfortable in our body, and that can be a signal of the body to take action. If you have not been feeling well, get a health check up done. Prolonged and intense distress needs to be evaluated by a doctor. If you are already aware of your physical condition and you are already taking medical assistance (through regular medicines, exercise, therapy) and stay on track with the doctor’s advice.</v>
      </c>
      <c r="AG73" s="11">
        <v>16</v>
      </c>
      <c r="AH73" s="9" t="str">
        <f t="shared" si="8"/>
        <v>Your scores suggest that you are experiencing negative emotions more than normal. Our emotions come from our thinking, life events and the processes of our brain itself. Intense negative emotions can reduce our ability to express the skills/knowledge we already have acquired, and reduce ability to learn and understand new things.Managing and regulating emotions is possible, and we can do this by modeling  (learning or understanding from) others who manage their emotions well. Intense and prolonged negative emotions can cause you emotional pain, reduce clear thinking, lead you to do things that are unhelpful, and avoid doing things that could have helped. Try ways to make yourself feel better when you are feeling intense negative emotions. Eg - You can take a long walk, read a light hearted book, watch a movie/series, talk to a friend etc. If the emotions continue to be distressing, seek assistance to manage feelings from trusted adults such as parents and your teachers.  If your school has a counselor, please visit them.</v>
      </c>
      <c r="AI73" s="11">
        <v>1</v>
      </c>
      <c r="AJ73" s="11">
        <v>51</v>
      </c>
      <c r="AK73" s="4" t="str">
        <f t="shared" si="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73" s="4"/>
      <c r="AM73" s="4"/>
      <c r="AN73" s="4"/>
      <c r="AO73" s="4"/>
      <c r="AP73" s="4"/>
      <c r="AQ73" s="4"/>
      <c r="AR73" s="4"/>
      <c r="AS73" s="4"/>
      <c r="AT73" s="4"/>
      <c r="AU73" s="4"/>
      <c r="AV73" s="4"/>
      <c r="AW73" s="4"/>
      <c r="AX73" s="4"/>
      <c r="AY73" s="4"/>
      <c r="AZ73" s="4"/>
      <c r="BA73" s="4"/>
      <c r="BB73" s="4"/>
      <c r="BC73" s="4"/>
      <c r="BD73" s="4"/>
      <c r="BE73" s="4"/>
      <c r="BF73" s="4"/>
      <c r="BG73" s="4"/>
      <c r="BH73" s="4"/>
      <c r="BI73" s="4"/>
      <c r="BJ73" s="4"/>
      <c r="BK73" s="4"/>
      <c r="BL73" s="4"/>
      <c r="BM73" s="4"/>
      <c r="BN73" s="4"/>
      <c r="BO73" s="4"/>
      <c r="BP73" s="4"/>
      <c r="BQ73" s="4"/>
      <c r="BR73" s="4"/>
      <c r="BS73" s="4"/>
      <c r="BT73" s="4"/>
      <c r="BU73" s="4"/>
      <c r="BV73" s="4"/>
      <c r="BW73" s="4"/>
      <c r="BX73" s="4"/>
      <c r="BY73" s="4"/>
      <c r="BZ73" s="4"/>
      <c r="CA73" s="4"/>
      <c r="CB73" s="4"/>
      <c r="CC73" s="4"/>
    </row>
    <row r="74" spans="1:81" ht="14.4" x14ac:dyDescent="0.3">
      <c r="A74" s="3">
        <v>45532.501217488432</v>
      </c>
      <c r="B74" s="4" t="s">
        <v>2666</v>
      </c>
      <c r="C74" s="4" t="s">
        <v>25</v>
      </c>
      <c r="D74" s="5">
        <v>14</v>
      </c>
      <c r="E74" s="4" t="s">
        <v>26</v>
      </c>
      <c r="F74" s="6" t="s">
        <v>2634</v>
      </c>
      <c r="G74" s="4" t="s">
        <v>2667</v>
      </c>
      <c r="H74" s="4" t="s">
        <v>36</v>
      </c>
      <c r="I74" s="4" t="s">
        <v>2668</v>
      </c>
      <c r="J74" s="4"/>
      <c r="K74" s="4" t="s">
        <v>159</v>
      </c>
      <c r="L74" s="4" t="s">
        <v>2669</v>
      </c>
      <c r="M74" s="4" t="s">
        <v>2670</v>
      </c>
      <c r="N74" s="4"/>
      <c r="O74" s="4" t="s">
        <v>159</v>
      </c>
      <c r="P74" s="4" t="s">
        <v>47</v>
      </c>
      <c r="Q74" s="11">
        <v>3</v>
      </c>
      <c r="R74" s="9" t="str">
        <f t="shared" si="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74" s="11">
        <v>2</v>
      </c>
      <c r="T74" s="9" t="str">
        <f t="shared" si="1"/>
        <v>You are having appropriate levels and quality of sleep. Continue to manage your sleep time well as per recommended levels.</v>
      </c>
      <c r="U74" s="11">
        <v>6</v>
      </c>
      <c r="V74" s="9" t="str">
        <f t="shared" si="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74" s="11">
        <v>7</v>
      </c>
      <c r="X74" s="9" t="str">
        <f t="shared" si="3"/>
        <v>The physical activity levels are not sufficient.  It is in a concerning range. If there is pain, stiffness or obesity, consult a doctor. If there is lack of interest or and demotivation, take help from parents, teachers or other trusted adults or consult a psychologist.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74" s="11">
        <v>2</v>
      </c>
      <c r="Z74" s="9" t="str">
        <f t="shared" si="4"/>
        <v>Your relationship score suggests that you have healthy and good quality relationships with people around you. Continue to manage your relationships well.</v>
      </c>
      <c r="AA74" s="11">
        <v>7</v>
      </c>
      <c r="AB74" s="9" t="str">
        <f t="shared" si="5"/>
        <v>Your conduct is up to the mark! You are on the right path on treating yourself and everyone right! Continue to manage your conducts well.</v>
      </c>
      <c r="AC74" s="11">
        <v>6</v>
      </c>
      <c r="AD74" s="9" t="str">
        <f t="shared" si="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74" s="11">
        <v>4</v>
      </c>
      <c r="AF74" s="9" t="str">
        <f t="shared" si="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74" s="11">
        <v>4</v>
      </c>
      <c r="AH74" s="9" t="str">
        <f t="shared" si="8"/>
        <v>Congrats on how well you are managing your emotions! Continue the good work.</v>
      </c>
      <c r="AI74" s="11">
        <v>3</v>
      </c>
      <c r="AJ74" s="11">
        <v>41</v>
      </c>
      <c r="AK74" s="4" t="str">
        <f t="shared" si="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74" s="4"/>
      <c r="AM74" s="4"/>
      <c r="AN74" s="4"/>
      <c r="AO74" s="4"/>
      <c r="AP74" s="4"/>
      <c r="AQ74" s="4"/>
      <c r="AR74" s="4"/>
      <c r="AS74" s="4"/>
      <c r="AT74" s="4"/>
      <c r="AU74" s="4"/>
      <c r="AV74" s="4"/>
      <c r="AW74" s="4"/>
      <c r="AX74" s="4"/>
      <c r="AY74" s="4"/>
      <c r="AZ74" s="4"/>
      <c r="BA74" s="4"/>
      <c r="BB74" s="4"/>
      <c r="BC74" s="4"/>
      <c r="BD74" s="4"/>
      <c r="BE74" s="4"/>
      <c r="BF74" s="4"/>
      <c r="BG74" s="4"/>
      <c r="BH74" s="4"/>
      <c r="BI74" s="4"/>
      <c r="BJ74" s="4"/>
      <c r="BK74" s="4"/>
      <c r="BL74" s="4"/>
      <c r="BM74" s="4"/>
      <c r="BN74" s="4"/>
      <c r="BO74" s="4"/>
      <c r="BP74" s="4"/>
      <c r="BQ74" s="4"/>
      <c r="BR74" s="4"/>
      <c r="BS74" s="4"/>
      <c r="BT74" s="4"/>
      <c r="BU74" s="4"/>
      <c r="BV74" s="4"/>
      <c r="BW74" s="4"/>
      <c r="BX74" s="4"/>
      <c r="BY74" s="4"/>
      <c r="BZ74" s="4"/>
      <c r="CA74" s="4"/>
      <c r="CB74" s="4"/>
      <c r="CC74" s="4"/>
    </row>
    <row r="75" spans="1:81" ht="14.4" x14ac:dyDescent="0.3">
      <c r="A75" s="3">
        <v>45532.501286469909</v>
      </c>
      <c r="B75" s="4" t="s">
        <v>1859</v>
      </c>
      <c r="C75" s="4" t="s">
        <v>25</v>
      </c>
      <c r="D75" s="5">
        <v>13</v>
      </c>
      <c r="E75" s="4" t="s">
        <v>35</v>
      </c>
      <c r="F75" s="6" t="s">
        <v>2634</v>
      </c>
      <c r="G75" s="4" t="s">
        <v>2611</v>
      </c>
      <c r="H75" s="4" t="s">
        <v>28</v>
      </c>
      <c r="I75" s="4" t="s">
        <v>2956</v>
      </c>
      <c r="J75" s="4"/>
      <c r="K75" s="4" t="s">
        <v>38</v>
      </c>
      <c r="L75" s="4" t="s">
        <v>654</v>
      </c>
      <c r="M75" s="4" t="s">
        <v>2957</v>
      </c>
      <c r="N75" s="4"/>
      <c r="O75" s="4" t="s">
        <v>32</v>
      </c>
      <c r="P75" s="4" t="s">
        <v>47</v>
      </c>
      <c r="Q75" s="11">
        <v>2</v>
      </c>
      <c r="R75" s="9" t="str">
        <f t="shared" si="0"/>
        <v>The screen time is under normal range. Congratulations on keeping your screen time in check! Continue to keep it under recommended levels</v>
      </c>
      <c r="S75" s="11">
        <v>6</v>
      </c>
      <c r="T75" s="9" t="str">
        <f t="shared" si="1"/>
        <v>Monitor your sleep time and duration. It is in a concerning range. Many negative feelings, habits and work or life related conditions can result in poor quality of sleep. You may not feel the effects of poor sleep, but it still harms you. Making small and manageable changes in sleeping habits, such as sleeping 15 min early every day, will have drastic benefits in the long run. Stick to a sleep schedule, eat light a few hours before going to sleep, keep your room dark, quiet and cool.</v>
      </c>
      <c r="U75" s="11">
        <v>3</v>
      </c>
      <c r="V75" s="9" t="str">
        <f t="shared" si="2"/>
        <v>Your eating habits are on track. Keep it up. Continue to manage your eating pattern as per recommended levels.</v>
      </c>
      <c r="W75" s="11">
        <v>8</v>
      </c>
      <c r="X75" s="9" t="str">
        <f t="shared" si="3"/>
        <v>The physical activity levels are not sufficient.  It is in a concerning range. If there is pain, stiffness or obesity, consult a doctor. If there is lack of interest or and demotivation, take help from parents, teachers or other trusted adults or consult a psychologist.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75" s="11">
        <v>3</v>
      </c>
      <c r="Z75" s="9" t="str">
        <f t="shared" si="4"/>
        <v>Relationships need attention. Accepting yourself as you are and others as they are , and not giving too much importance to the individual differences can help form better relationships. Forgiving people and accepting that they will think and react differently in different situations, can help in improving the quality of relationships.</v>
      </c>
      <c r="AA75" s="11">
        <v>9</v>
      </c>
      <c r="AB75" s="9" t="str">
        <f t="shared" si="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75" s="11">
        <v>8</v>
      </c>
      <c r="AD75" s="9" t="str">
        <f t="shared" si="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75" s="11">
        <v>7</v>
      </c>
      <c r="AF75" s="9" t="str">
        <f t="shared" si="7"/>
        <v>Your physical health needs some attention. Sometimes we can feel uncomfortable in our body, and that can be a signal of the body to take action. If you have not been feeling well, get a health check up done. Prolonged and intense distress needs to be evaluated by a doctor. If you are already aware of your physical condition and you are already taking medical assistance (through regular medicines, exercise, therapy) and stay on track with the doctor’s advice.</v>
      </c>
      <c r="AG75" s="11">
        <v>15</v>
      </c>
      <c r="AH75" s="9" t="str">
        <f t="shared" si="8"/>
        <v>Your scores suggest that you are experiencing negative emotions more than normal. Our emotions come from our thinking, life events and the processes of our brain itself. Intense negative emotions can reduce our ability to express the skills/knowledge we already have acquired, and reduce ability to learn and understand new things.Managing and regulating emotions is possible, and we can do this by modeling  (learning or understanding from) others who manage their emotions well. Intense and prolonged negative emotions can cause you emotional pain, reduce clear thinking, lead you to do things that are unhelpful, and avoid doing things that could have helped. Try ways to make yourself feel better when you are feeling intense negative emotions. Eg - You can take a long walk, read a light hearted book, watch a movie/series, talk to a friend etc. If the emotions continue to be distressing, seek assistance to manage feelings from trusted adults such as parents and your teachers.  If your school has a counselor, please visit them.</v>
      </c>
      <c r="AI75" s="11">
        <v>6</v>
      </c>
      <c r="AJ75" s="11">
        <v>61</v>
      </c>
      <c r="AK75" s="4" t="str">
        <f t="shared" si="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75" s="4"/>
      <c r="AM75" s="4"/>
      <c r="AN75" s="4"/>
      <c r="AO75" s="4"/>
      <c r="AP75" s="4"/>
      <c r="AQ75" s="4"/>
      <c r="AR75" s="4"/>
      <c r="AS75" s="4"/>
      <c r="AT75" s="4"/>
      <c r="AU75" s="4"/>
      <c r="AV75" s="4"/>
      <c r="AW75" s="4"/>
      <c r="AX75" s="4"/>
      <c r="AY75" s="4"/>
      <c r="AZ75" s="4"/>
      <c r="BA75" s="4"/>
      <c r="BB75" s="4"/>
      <c r="BC75" s="4"/>
      <c r="BD75" s="4"/>
      <c r="BE75" s="4"/>
      <c r="BF75" s="4"/>
      <c r="BG75" s="4"/>
      <c r="BH75" s="4"/>
      <c r="BI75" s="4"/>
      <c r="BJ75" s="4"/>
      <c r="BK75" s="4"/>
      <c r="BL75" s="4"/>
      <c r="BM75" s="4"/>
      <c r="BN75" s="4"/>
      <c r="BO75" s="4"/>
      <c r="BP75" s="4"/>
      <c r="BQ75" s="4"/>
      <c r="BR75" s="4"/>
      <c r="BS75" s="4"/>
      <c r="BT75" s="4"/>
      <c r="BU75" s="4"/>
      <c r="BV75" s="4"/>
      <c r="BW75" s="4"/>
      <c r="BX75" s="4"/>
      <c r="BY75" s="4"/>
      <c r="BZ75" s="4"/>
      <c r="CA75" s="4"/>
      <c r="CB75" s="4"/>
      <c r="CC75" s="4"/>
    </row>
    <row r="76" spans="1:81" ht="14.4" x14ac:dyDescent="0.3">
      <c r="A76" s="3">
        <v>45532.501402303242</v>
      </c>
      <c r="B76" s="4" t="s">
        <v>484</v>
      </c>
      <c r="C76" s="4" t="s">
        <v>25</v>
      </c>
      <c r="D76" s="5">
        <v>13</v>
      </c>
      <c r="E76" s="4" t="s">
        <v>35</v>
      </c>
      <c r="F76" s="6" t="s">
        <v>2634</v>
      </c>
      <c r="G76" s="4" t="s">
        <v>2611</v>
      </c>
      <c r="H76" s="4" t="s">
        <v>36</v>
      </c>
      <c r="I76" s="4" t="s">
        <v>1226</v>
      </c>
      <c r="J76" s="4"/>
      <c r="K76" s="4" t="s">
        <v>41</v>
      </c>
      <c r="L76" s="4" t="s">
        <v>3074</v>
      </c>
      <c r="M76" s="4" t="s">
        <v>3075</v>
      </c>
      <c r="N76" s="4"/>
      <c r="O76" s="4" t="s">
        <v>32</v>
      </c>
      <c r="P76" s="4" t="s">
        <v>64</v>
      </c>
      <c r="Q76" s="11">
        <v>3</v>
      </c>
      <c r="R76" s="9" t="str">
        <f t="shared" si="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76" s="11">
        <v>1</v>
      </c>
      <c r="T76" s="9" t="str">
        <f t="shared" si="1"/>
        <v>You are having appropriate levels and quality of sleep. Continue to manage your sleep time well as per recommended levels.</v>
      </c>
      <c r="U76" s="11">
        <v>2</v>
      </c>
      <c r="V76" s="9" t="str">
        <f t="shared" si="2"/>
        <v>Your eating habits are on track. Keep it up. Continue to manage your eating pattern as per recommended levels.</v>
      </c>
      <c r="W76" s="11">
        <v>2</v>
      </c>
      <c r="X76" s="9" t="str">
        <f t="shared" si="3"/>
        <v>You seem to be a very active person! Keep moving those muscles for strength and fun!</v>
      </c>
      <c r="Y76" s="11">
        <v>0</v>
      </c>
      <c r="Z76" s="9" t="str">
        <f t="shared" si="4"/>
        <v>Your relationship score suggests that you have healthy and good quality relationships with people around you. Continue to manage your relationships well.</v>
      </c>
      <c r="AA76" s="11">
        <v>2</v>
      </c>
      <c r="AB76" s="9" t="str">
        <f t="shared" si="5"/>
        <v>Your conduct is up to the mark! You are on the right path on treating yourself and everyone right! Continue to manage your conducts well.</v>
      </c>
      <c r="AC76" s="11">
        <v>4</v>
      </c>
      <c r="AD76" s="9" t="str">
        <f t="shared" si="6"/>
        <v>Good thoughts will turn into good actions! You are doing a great job in positively dealing with your thoughts. Continue to manage your thoughts well.</v>
      </c>
      <c r="AE76" s="11">
        <v>5</v>
      </c>
      <c r="AF76" s="9" t="str">
        <f t="shared" si="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76" s="11">
        <v>2</v>
      </c>
      <c r="AH76" s="9" t="str">
        <f t="shared" si="8"/>
        <v>Congrats on how well you are managing your emotions! Continue the good work.</v>
      </c>
      <c r="AI76" s="11">
        <v>0</v>
      </c>
      <c r="AJ76" s="11">
        <v>21</v>
      </c>
      <c r="AK76" s="4" t="str">
        <f t="shared" si="9"/>
        <v xml:space="preserve">The overall score is excellent. Continue to take good of yourself. The recommendations about sleep, screen time, eating patterns, physical activity, managing your behaviour and emotions are being followed well. Relationships and physical health also appear to be in good order. Continue to follow the recommendations to stay on track. </v>
      </c>
      <c r="AL76" s="4"/>
      <c r="AM76" s="4"/>
      <c r="AN76" s="4"/>
      <c r="AO76" s="4"/>
      <c r="AP76" s="4"/>
      <c r="AQ76" s="4"/>
      <c r="AR76" s="4"/>
      <c r="AS76" s="4"/>
      <c r="AT76" s="4"/>
      <c r="AU76" s="4"/>
      <c r="AV76" s="4"/>
      <c r="AW76" s="4"/>
      <c r="AX76" s="4"/>
      <c r="AY76" s="4"/>
      <c r="AZ76" s="4"/>
      <c r="BA76" s="4"/>
      <c r="BB76" s="4"/>
      <c r="BC76" s="4"/>
      <c r="BD76" s="4"/>
      <c r="BE76" s="4"/>
      <c r="BF76" s="4"/>
      <c r="BG76" s="4"/>
      <c r="BH76" s="4"/>
      <c r="BI76" s="4"/>
      <c r="BJ76" s="4"/>
      <c r="BK76" s="4"/>
      <c r="BL76" s="4"/>
      <c r="BM76" s="4"/>
      <c r="BN76" s="4"/>
      <c r="BO76" s="4"/>
      <c r="BP76" s="4"/>
      <c r="BQ76" s="4"/>
      <c r="BR76" s="4"/>
      <c r="BS76" s="4"/>
      <c r="BT76" s="4"/>
      <c r="BU76" s="4"/>
      <c r="BV76" s="4"/>
      <c r="BW76" s="4"/>
      <c r="BX76" s="4"/>
      <c r="BY76" s="4"/>
      <c r="BZ76" s="4"/>
      <c r="CA76" s="4"/>
      <c r="CB76" s="4"/>
      <c r="CC76" s="4"/>
    </row>
    <row r="77" spans="1:81" ht="14.4" x14ac:dyDescent="0.3">
      <c r="A77" s="3">
        <v>45532.501412685182</v>
      </c>
      <c r="B77" s="4" t="s">
        <v>2044</v>
      </c>
      <c r="C77" s="4" t="s">
        <v>25</v>
      </c>
      <c r="D77" s="5">
        <v>13</v>
      </c>
      <c r="E77" s="4" t="s">
        <v>26</v>
      </c>
      <c r="F77" s="6" t="s">
        <v>2634</v>
      </c>
      <c r="G77" s="4" t="s">
        <v>2611</v>
      </c>
      <c r="H77" s="4" t="s">
        <v>28</v>
      </c>
      <c r="I77" s="4" t="s">
        <v>2749</v>
      </c>
      <c r="J77" s="4"/>
      <c r="K77" s="4" t="s">
        <v>271</v>
      </c>
      <c r="L77" s="4" t="s">
        <v>2750</v>
      </c>
      <c r="M77" s="4" t="s">
        <v>838</v>
      </c>
      <c r="N77" s="4"/>
      <c r="O77" s="4" t="s">
        <v>271</v>
      </c>
      <c r="P77" s="4" t="s">
        <v>64</v>
      </c>
      <c r="Q77" s="11">
        <v>4</v>
      </c>
      <c r="R77" s="9" t="str">
        <f t="shared" si="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77" s="11">
        <v>4</v>
      </c>
      <c r="T77" s="9" t="str">
        <f t="shared" si="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77" s="11">
        <v>2</v>
      </c>
      <c r="V77" s="9" t="str">
        <f t="shared" si="2"/>
        <v>Your eating habits are on track. Keep it up. Continue to manage your eating pattern as per recommended levels.</v>
      </c>
      <c r="W77" s="11">
        <v>7</v>
      </c>
      <c r="X77" s="9" t="str">
        <f t="shared" si="3"/>
        <v>The physical activity levels are not sufficient.  It is in a concerning range. If there is pain, stiffness or obesity, consult a doctor. If there is lack of interest or and demotivation, take help from parents, teachers or other trusted adults or consult a psychologist.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77" s="11">
        <v>0</v>
      </c>
      <c r="Z77" s="9" t="str">
        <f t="shared" si="4"/>
        <v>Your relationship score suggests that you have healthy and good quality relationships with people around you. Continue to manage your relationships well.</v>
      </c>
      <c r="AA77" s="11">
        <v>9</v>
      </c>
      <c r="AB77" s="9" t="str">
        <f t="shared" si="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77" s="11">
        <v>2</v>
      </c>
      <c r="AD77" s="9" t="str">
        <f t="shared" si="6"/>
        <v>Good thoughts will turn into good actions! You are doing a great job in positively dealing with your thoughts. Continue to manage your thoughts well.</v>
      </c>
      <c r="AE77" s="11">
        <v>3</v>
      </c>
      <c r="AF77" s="9" t="str">
        <f t="shared" si="7"/>
        <v>Your body seems to be happy with how you are taking care of it! Kudos to you for listening to your body! Continue to manage your body’s health.</v>
      </c>
      <c r="AG77" s="11">
        <v>10</v>
      </c>
      <c r="AH77" s="9" t="str">
        <f t="shared" si="8"/>
        <v>Your scores suggest that you are experiencing some negative emotions. Think of ways to make yourself feel better when you are feeling intense negative emotions. Eg - You can take a long walk, read a light hearted book, watch a movie/series, talk to a friend etc.</v>
      </c>
      <c r="AI77" s="11">
        <v>4</v>
      </c>
      <c r="AJ77" s="11">
        <v>41</v>
      </c>
      <c r="AK77" s="4" t="str">
        <f t="shared" si="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77" s="4"/>
      <c r="AM77" s="4"/>
      <c r="AN77" s="4"/>
      <c r="AO77" s="4"/>
      <c r="AP77" s="4"/>
      <c r="AQ77" s="4"/>
      <c r="AR77" s="4"/>
      <c r="AS77" s="4"/>
      <c r="AT77" s="4"/>
      <c r="AU77" s="4"/>
      <c r="AV77" s="4"/>
      <c r="AW77" s="4"/>
      <c r="AX77" s="4"/>
      <c r="AY77" s="4"/>
      <c r="AZ77" s="4"/>
      <c r="BA77" s="4"/>
      <c r="BB77" s="4"/>
      <c r="BC77" s="4"/>
      <c r="BD77" s="4"/>
      <c r="BE77" s="4"/>
      <c r="BF77" s="4"/>
      <c r="BG77" s="4"/>
      <c r="BH77" s="4"/>
      <c r="BI77" s="4"/>
      <c r="BJ77" s="4"/>
      <c r="BK77" s="4"/>
      <c r="BL77" s="4"/>
      <c r="BM77" s="4"/>
      <c r="BN77" s="4"/>
      <c r="BO77" s="4"/>
      <c r="BP77" s="4"/>
      <c r="BQ77" s="4"/>
      <c r="BR77" s="4"/>
      <c r="BS77" s="4"/>
      <c r="BT77" s="4"/>
      <c r="BU77" s="4"/>
      <c r="BV77" s="4"/>
      <c r="BW77" s="4"/>
      <c r="BX77" s="4"/>
      <c r="BY77" s="4"/>
      <c r="BZ77" s="4"/>
      <c r="CA77" s="4"/>
      <c r="CB77" s="4"/>
      <c r="CC77" s="4"/>
    </row>
    <row r="78" spans="1:81" ht="14.4" x14ac:dyDescent="0.3">
      <c r="A78" s="3">
        <v>45532.501523379629</v>
      </c>
      <c r="B78" s="4" t="s">
        <v>3140</v>
      </c>
      <c r="C78" s="4" t="s">
        <v>25</v>
      </c>
      <c r="D78" s="5">
        <v>14</v>
      </c>
      <c r="E78" s="4" t="s">
        <v>35</v>
      </c>
      <c r="F78" s="6" t="s">
        <v>2634</v>
      </c>
      <c r="G78" s="4" t="s">
        <v>2611</v>
      </c>
      <c r="H78" s="4" t="s">
        <v>28</v>
      </c>
      <c r="I78" s="4" t="s">
        <v>54</v>
      </c>
      <c r="J78" s="4"/>
      <c r="K78" s="4" t="s">
        <v>159</v>
      </c>
      <c r="L78" s="4" t="s">
        <v>293</v>
      </c>
      <c r="M78" s="4" t="s">
        <v>3141</v>
      </c>
      <c r="N78" s="4"/>
      <c r="O78" s="4" t="s">
        <v>159</v>
      </c>
      <c r="P78" s="4" t="s">
        <v>64</v>
      </c>
      <c r="Q78" s="11">
        <v>3</v>
      </c>
      <c r="R78" s="9" t="str">
        <f t="shared" si="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78" s="11">
        <v>2</v>
      </c>
      <c r="T78" s="9" t="str">
        <f t="shared" si="1"/>
        <v>You are having appropriate levels and quality of sleep. Continue to manage your sleep time well as per recommended levels.</v>
      </c>
      <c r="U78" s="11">
        <v>4</v>
      </c>
      <c r="V78" s="9" t="str">
        <f t="shared" si="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78" s="11">
        <v>6</v>
      </c>
      <c r="X78" s="9" t="str">
        <f t="shared" si="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78" s="11">
        <v>0</v>
      </c>
      <c r="Z78" s="9" t="str">
        <f t="shared" si="4"/>
        <v>Your relationship score suggests that you have healthy and good quality relationships with people around you. Continue to manage your relationships well.</v>
      </c>
      <c r="AA78" s="11">
        <v>8</v>
      </c>
      <c r="AB78" s="9" t="str">
        <f t="shared" si="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78" s="11">
        <v>5</v>
      </c>
      <c r="AD78" s="9" t="str">
        <f t="shared" si="6"/>
        <v>Good thoughts will turn into good actions! You are doing a great job in positively dealing with your thoughts. Continue to manage your thoughts well.</v>
      </c>
      <c r="AE78" s="11">
        <v>5</v>
      </c>
      <c r="AF78" s="9" t="str">
        <f t="shared" si="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78" s="11">
        <v>11</v>
      </c>
      <c r="AH78" s="9" t="str">
        <f t="shared" si="8"/>
        <v>Your scores suggest that you are experiencing some negative emotions. Think of ways to make yourself feel better when you are feeling intense negative emotions. Eg - You can take a long walk, read a light hearted book, watch a movie/series, talk to a friend etc.</v>
      </c>
      <c r="AI78" s="11">
        <v>5</v>
      </c>
      <c r="AJ78" s="11">
        <v>44</v>
      </c>
      <c r="AK78" s="4" t="str">
        <f t="shared" si="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78" s="4"/>
      <c r="AM78" s="4"/>
      <c r="AN78" s="4"/>
      <c r="AO78" s="4"/>
      <c r="AP78" s="4"/>
      <c r="AQ78" s="4"/>
      <c r="AR78" s="4"/>
      <c r="AS78" s="4"/>
      <c r="AT78" s="4"/>
      <c r="AU78" s="4"/>
      <c r="AV78" s="4"/>
      <c r="AW78" s="4"/>
      <c r="AX78" s="4"/>
      <c r="AY78" s="4"/>
      <c r="AZ78" s="4"/>
      <c r="BA78" s="4"/>
      <c r="BB78" s="4"/>
      <c r="BC78" s="4"/>
      <c r="BD78" s="4"/>
      <c r="BE78" s="4"/>
      <c r="BF78" s="4"/>
      <c r="BG78" s="4"/>
      <c r="BH78" s="4"/>
      <c r="BI78" s="4"/>
      <c r="BJ78" s="4"/>
      <c r="BK78" s="4"/>
      <c r="BL78" s="4"/>
      <c r="BM78" s="4"/>
      <c r="BN78" s="4"/>
      <c r="BO78" s="4"/>
      <c r="BP78" s="4"/>
      <c r="BQ78" s="4"/>
      <c r="BR78" s="4"/>
      <c r="BS78" s="4"/>
      <c r="BT78" s="4"/>
      <c r="BU78" s="4"/>
      <c r="BV78" s="4"/>
      <c r="BW78" s="4"/>
      <c r="BX78" s="4"/>
      <c r="BY78" s="4"/>
      <c r="BZ78" s="4"/>
      <c r="CA78" s="4"/>
      <c r="CB78" s="4"/>
      <c r="CC78" s="4"/>
    </row>
    <row r="79" spans="1:81" ht="14.4" x14ac:dyDescent="0.3">
      <c r="A79" s="3">
        <v>45532.50160614583</v>
      </c>
      <c r="B79" s="4" t="s">
        <v>3244</v>
      </c>
      <c r="C79" s="4" t="s">
        <v>25</v>
      </c>
      <c r="D79" s="5">
        <v>13</v>
      </c>
      <c r="E79" s="4" t="s">
        <v>26</v>
      </c>
      <c r="F79" s="6" t="s">
        <v>2634</v>
      </c>
      <c r="G79" s="4" t="s">
        <v>3105</v>
      </c>
      <c r="H79" s="4" t="s">
        <v>28</v>
      </c>
      <c r="I79" s="4" t="s">
        <v>3245</v>
      </c>
      <c r="J79" s="4"/>
      <c r="K79" s="4" t="s">
        <v>271</v>
      </c>
      <c r="L79" s="4" t="s">
        <v>3246</v>
      </c>
      <c r="M79" s="4" t="s">
        <v>3247</v>
      </c>
      <c r="N79" s="4"/>
      <c r="O79" s="4" t="s">
        <v>271</v>
      </c>
      <c r="P79" s="4" t="s">
        <v>3248</v>
      </c>
      <c r="Q79" s="11">
        <v>4</v>
      </c>
      <c r="R79" s="9" t="str">
        <f t="shared" si="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79" s="11">
        <v>2</v>
      </c>
      <c r="T79" s="9" t="str">
        <f t="shared" si="1"/>
        <v>You are having appropriate levels and quality of sleep. Continue to manage your sleep time well as per recommended levels.</v>
      </c>
      <c r="U79" s="11">
        <v>3</v>
      </c>
      <c r="V79" s="9" t="str">
        <f t="shared" si="2"/>
        <v>Your eating habits are on track. Keep it up. Continue to manage your eating pattern as per recommended levels.</v>
      </c>
      <c r="W79" s="11">
        <v>3</v>
      </c>
      <c r="X79" s="9" t="str">
        <f t="shared" si="3"/>
        <v>You seem to be a very active person! Keep moving those muscles for strength and fun!</v>
      </c>
      <c r="Y79" s="11">
        <v>0</v>
      </c>
      <c r="Z79" s="9" t="str">
        <f t="shared" si="4"/>
        <v>Your relationship score suggests that you have healthy and good quality relationships with people around you. Continue to manage your relationships well.</v>
      </c>
      <c r="AA79" s="11">
        <v>3</v>
      </c>
      <c r="AB79" s="9" t="str">
        <f t="shared" si="5"/>
        <v>Your conduct is up to the mark! You are on the right path on treating yourself and everyone right! Continue to manage your conducts well.</v>
      </c>
      <c r="AC79" s="11">
        <v>4</v>
      </c>
      <c r="AD79" s="9" t="str">
        <f t="shared" si="6"/>
        <v>Good thoughts will turn into good actions! You are doing a great job in positively dealing with your thoughts. Continue to manage your thoughts well.</v>
      </c>
      <c r="AE79" s="11">
        <v>3</v>
      </c>
      <c r="AF79" s="9" t="str">
        <f t="shared" si="7"/>
        <v>Your body seems to be happy with how you are taking care of it! Kudos to you for listening to your body! Continue to manage your body’s health.</v>
      </c>
      <c r="AG79" s="11">
        <v>8</v>
      </c>
      <c r="AH79" s="9" t="str">
        <f t="shared" si="8"/>
        <v>Your scores suggest that you are experiencing some negative emotions. Think of ways to make yourself feel better when you are feeling intense negative emotions. Eg - You can take a long walk, read a light hearted book, watch a movie/series, talk to a friend etc.</v>
      </c>
      <c r="AI79" s="11">
        <v>3</v>
      </c>
      <c r="AJ79" s="11">
        <v>30</v>
      </c>
      <c r="AK79" s="4" t="str">
        <f t="shared" si="9"/>
        <v xml:space="preserve">The overall score is excellent. Continue to take good of yourself. The recommendations about sleep, screen time, eating patterns, physical activity, managing your behaviour and emotions are being followed well. Relationships and physical health also appear to be in good order. Continue to follow the recommendations to stay on track. </v>
      </c>
      <c r="AL79" s="4"/>
      <c r="AM79" s="4"/>
      <c r="AN79" s="4"/>
      <c r="AO79" s="4"/>
      <c r="AP79" s="4"/>
      <c r="AQ79" s="4"/>
      <c r="AR79" s="4"/>
      <c r="AS79" s="4"/>
      <c r="AT79" s="4"/>
      <c r="AU79" s="4"/>
      <c r="AV79" s="4"/>
      <c r="AW79" s="4"/>
      <c r="AX79" s="4"/>
      <c r="AY79" s="4"/>
      <c r="AZ79" s="4"/>
      <c r="BA79" s="4"/>
      <c r="BB79" s="4"/>
      <c r="BC79" s="4"/>
      <c r="BD79" s="4"/>
      <c r="BE79" s="4"/>
      <c r="BF79" s="4"/>
      <c r="BG79" s="4"/>
      <c r="BH79" s="4"/>
      <c r="BI79" s="4"/>
      <c r="BJ79" s="4"/>
      <c r="BK79" s="4"/>
      <c r="BL79" s="4"/>
      <c r="BM79" s="4"/>
      <c r="BN79" s="4"/>
      <c r="BO79" s="4"/>
      <c r="BP79" s="4"/>
      <c r="BQ79" s="4"/>
      <c r="BR79" s="4"/>
      <c r="BS79" s="4"/>
      <c r="BT79" s="4"/>
      <c r="BU79" s="4"/>
      <c r="BV79" s="4"/>
      <c r="BW79" s="4"/>
      <c r="BX79" s="4"/>
      <c r="BY79" s="4"/>
      <c r="BZ79" s="4"/>
      <c r="CA79" s="4"/>
      <c r="CB79" s="4"/>
      <c r="CC79" s="4"/>
    </row>
    <row r="80" spans="1:81" ht="14.4" x14ac:dyDescent="0.3">
      <c r="A80" s="3">
        <v>45532.501618599526</v>
      </c>
      <c r="B80" s="4" t="s">
        <v>2765</v>
      </c>
      <c r="C80" s="4" t="s">
        <v>25</v>
      </c>
      <c r="D80" s="5">
        <v>13</v>
      </c>
      <c r="E80" s="4" t="s">
        <v>26</v>
      </c>
      <c r="F80" s="6" t="s">
        <v>2634</v>
      </c>
      <c r="G80" s="4" t="s">
        <v>2611</v>
      </c>
      <c r="H80" s="4" t="s">
        <v>28</v>
      </c>
      <c r="I80" s="4" t="s">
        <v>2766</v>
      </c>
      <c r="J80" s="4"/>
      <c r="K80" s="4" t="s">
        <v>271</v>
      </c>
      <c r="L80" s="4" t="s">
        <v>2547</v>
      </c>
      <c r="M80" s="4" t="s">
        <v>2767</v>
      </c>
      <c r="N80" s="4"/>
      <c r="O80" s="4" t="s">
        <v>271</v>
      </c>
      <c r="P80" s="4" t="s">
        <v>47</v>
      </c>
      <c r="Q80" s="11">
        <v>4</v>
      </c>
      <c r="R80" s="9" t="str">
        <f t="shared" si="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80" s="11">
        <v>4</v>
      </c>
      <c r="T80" s="9" t="str">
        <f t="shared" si="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80" s="11">
        <v>2</v>
      </c>
      <c r="V80" s="9" t="str">
        <f t="shared" si="2"/>
        <v>Your eating habits are on track. Keep it up. Continue to manage your eating pattern as per recommended levels.</v>
      </c>
      <c r="W80" s="11">
        <v>7</v>
      </c>
      <c r="X80" s="9" t="str">
        <f t="shared" si="3"/>
        <v>The physical activity levels are not sufficient.  It is in a concerning range. If there is pain, stiffness or obesity, consult a doctor. If there is lack of interest or and demotivation, take help from parents, teachers or other trusted adults or consult a psychologist.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80" s="11">
        <v>0</v>
      </c>
      <c r="Z80" s="9" t="str">
        <f t="shared" si="4"/>
        <v>Your relationship score suggests that you have healthy and good quality relationships with people around you. Continue to manage your relationships well.</v>
      </c>
      <c r="AA80" s="11">
        <v>9</v>
      </c>
      <c r="AB80" s="9" t="str">
        <f t="shared" si="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80" s="11">
        <v>4</v>
      </c>
      <c r="AD80" s="9" t="str">
        <f t="shared" si="6"/>
        <v>Good thoughts will turn into good actions! You are doing a great job in positively dealing with your thoughts. Continue to manage your thoughts well.</v>
      </c>
      <c r="AE80" s="11">
        <v>5</v>
      </c>
      <c r="AF80" s="9" t="str">
        <f t="shared" si="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80" s="11">
        <v>7</v>
      </c>
      <c r="AH80" s="9" t="str">
        <f t="shared" si="8"/>
        <v>Congrats on how well you are managing your emotions! Continue the good work.</v>
      </c>
      <c r="AI80" s="11">
        <v>5</v>
      </c>
      <c r="AJ80" s="11">
        <v>42</v>
      </c>
      <c r="AK80" s="4" t="str">
        <f t="shared" si="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80" s="4"/>
      <c r="AM80" s="4"/>
      <c r="AN80" s="4"/>
      <c r="AO80" s="4"/>
      <c r="AP80" s="4"/>
      <c r="AQ80" s="4"/>
      <c r="AR80" s="4"/>
      <c r="AS80" s="4"/>
      <c r="AT80" s="4"/>
      <c r="AU80" s="4"/>
      <c r="AV80" s="4"/>
      <c r="AW80" s="4"/>
      <c r="AX80" s="4"/>
      <c r="AY80" s="4"/>
      <c r="AZ80" s="4"/>
      <c r="BA80" s="4"/>
      <c r="BB80" s="4"/>
      <c r="BC80" s="4"/>
      <c r="BD80" s="4"/>
      <c r="BE80" s="4"/>
      <c r="BF80" s="4"/>
      <c r="BG80" s="4"/>
      <c r="BH80" s="4"/>
      <c r="BI80" s="4"/>
      <c r="BJ80" s="4"/>
      <c r="BK80" s="4"/>
      <c r="BL80" s="4"/>
      <c r="BM80" s="4"/>
      <c r="BN80" s="4"/>
      <c r="BO80" s="4"/>
      <c r="BP80" s="4"/>
      <c r="BQ80" s="4"/>
      <c r="BR80" s="4"/>
      <c r="BS80" s="4"/>
      <c r="BT80" s="4"/>
      <c r="BU80" s="4"/>
      <c r="BV80" s="4"/>
      <c r="BW80" s="4"/>
      <c r="BX80" s="4"/>
      <c r="BY80" s="4"/>
      <c r="BZ80" s="4"/>
      <c r="CA80" s="4"/>
      <c r="CB80" s="4"/>
      <c r="CC80" s="4"/>
    </row>
    <row r="81" spans="1:81" ht="14.4" x14ac:dyDescent="0.3">
      <c r="A81" s="3">
        <v>45532.501694895836</v>
      </c>
      <c r="B81" s="4" t="s">
        <v>2610</v>
      </c>
      <c r="C81" s="4" t="s">
        <v>25</v>
      </c>
      <c r="D81" s="5">
        <v>14</v>
      </c>
      <c r="E81" s="4" t="s">
        <v>26</v>
      </c>
      <c r="F81" s="6" t="s">
        <v>2634</v>
      </c>
      <c r="G81" s="4" t="s">
        <v>2611</v>
      </c>
      <c r="H81" s="4" t="s">
        <v>28</v>
      </c>
      <c r="I81" s="4" t="s">
        <v>2612</v>
      </c>
      <c r="J81" s="4"/>
      <c r="K81" s="4" t="s">
        <v>38</v>
      </c>
      <c r="L81" s="4" t="s">
        <v>102</v>
      </c>
      <c r="M81" s="4" t="s">
        <v>2613</v>
      </c>
      <c r="N81" s="4"/>
      <c r="O81" s="4" t="s">
        <v>32</v>
      </c>
      <c r="P81" s="4" t="s">
        <v>47</v>
      </c>
      <c r="Q81" s="11">
        <v>4</v>
      </c>
      <c r="R81" s="9" t="str">
        <f t="shared" si="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81" s="11">
        <v>2</v>
      </c>
      <c r="T81" s="9" t="str">
        <f t="shared" si="1"/>
        <v>You are having appropriate levels and quality of sleep. Continue to manage your sleep time well as per recommended levels.</v>
      </c>
      <c r="U81" s="11">
        <v>4</v>
      </c>
      <c r="V81" s="9" t="str">
        <f t="shared" si="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81" s="11">
        <v>1</v>
      </c>
      <c r="X81" s="9" t="str">
        <f t="shared" si="3"/>
        <v>You seem to be a very active person! Keep moving those muscles for strength and fun!</v>
      </c>
      <c r="Y81" s="11">
        <v>0</v>
      </c>
      <c r="Z81" s="9" t="str">
        <f t="shared" si="4"/>
        <v>Your relationship score suggests that you have healthy and good quality relationships with people around you. Continue to manage your relationships well.</v>
      </c>
      <c r="AA81" s="11">
        <v>6</v>
      </c>
      <c r="AB81" s="9" t="str">
        <f t="shared" si="5"/>
        <v>Your conduct is up to the mark! You are on the right path on treating yourself and everyone right! Continue to manage your conducts well.</v>
      </c>
      <c r="AC81" s="11">
        <v>8</v>
      </c>
      <c r="AD81" s="9" t="str">
        <f t="shared" si="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81" s="11">
        <v>5</v>
      </c>
      <c r="AF81" s="9" t="str">
        <f t="shared" si="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81" s="11">
        <v>15</v>
      </c>
      <c r="AH81" s="9" t="str">
        <f t="shared" si="8"/>
        <v>Your scores suggest that you are experiencing negative emotions more than normal. Our emotions come from our thinking, life events and the processes of our brain itself. Intense negative emotions can reduce our ability to express the skills/knowledge we already have acquired, and reduce ability to learn and understand new things.Managing and regulating emotions is possible, and we can do this by modeling  (learning or understanding from) others who manage their emotions well. Intense and prolonged negative emotions can cause you emotional pain, reduce clear thinking, lead you to do things that are unhelpful, and avoid doing things that could have helped. Try ways to make yourself feel better when you are feeling intense negative emotions. Eg - You can take a long walk, read a light hearted book, watch a movie/series, talk to a friend etc. If the emotions continue to be distressing, seek assistance to manage feelings from trusted adults such as parents and your teachers.  If your school has a counselor, please visit them.</v>
      </c>
      <c r="AI81" s="11">
        <v>4</v>
      </c>
      <c r="AJ81" s="11">
        <v>45</v>
      </c>
      <c r="AK81" s="4" t="str">
        <f t="shared" si="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81" s="4"/>
      <c r="AM81" s="4"/>
      <c r="AN81" s="4"/>
      <c r="AO81" s="4"/>
      <c r="AP81" s="4"/>
      <c r="AQ81" s="4"/>
      <c r="AR81" s="4"/>
      <c r="AS81" s="4"/>
      <c r="AT81" s="4"/>
      <c r="AU81" s="4"/>
      <c r="AV81" s="4"/>
      <c r="AW81" s="4"/>
      <c r="AX81" s="4"/>
      <c r="AY81" s="4"/>
      <c r="AZ81" s="4"/>
      <c r="BA81" s="4"/>
      <c r="BB81" s="4"/>
      <c r="BC81" s="4"/>
      <c r="BD81" s="4"/>
      <c r="BE81" s="4"/>
      <c r="BF81" s="4"/>
      <c r="BG81" s="4"/>
      <c r="BH81" s="4"/>
      <c r="BI81" s="4"/>
      <c r="BJ81" s="4"/>
      <c r="BK81" s="4"/>
      <c r="BL81" s="4"/>
      <c r="BM81" s="4"/>
      <c r="BN81" s="4"/>
      <c r="BO81" s="4"/>
      <c r="BP81" s="4"/>
      <c r="BQ81" s="4"/>
      <c r="BR81" s="4"/>
      <c r="BS81" s="4"/>
      <c r="BT81" s="4"/>
      <c r="BU81" s="4"/>
      <c r="BV81" s="4"/>
      <c r="BW81" s="4"/>
      <c r="BX81" s="4"/>
      <c r="BY81" s="4"/>
      <c r="BZ81" s="4"/>
      <c r="CA81" s="4"/>
      <c r="CB81" s="4"/>
      <c r="CC81" s="4"/>
    </row>
    <row r="82" spans="1:81" ht="14.4" x14ac:dyDescent="0.3">
      <c r="A82" s="3">
        <v>45532.501779895843</v>
      </c>
      <c r="B82" s="4" t="s">
        <v>2711</v>
      </c>
      <c r="C82" s="4" t="s">
        <v>25</v>
      </c>
      <c r="D82" s="5">
        <v>14</v>
      </c>
      <c r="E82" s="4" t="s">
        <v>26</v>
      </c>
      <c r="F82" s="6" t="s">
        <v>2634</v>
      </c>
      <c r="G82" s="4" t="s">
        <v>2611</v>
      </c>
      <c r="H82" s="4" t="s">
        <v>28</v>
      </c>
      <c r="I82" s="4" t="s">
        <v>1417</v>
      </c>
      <c r="J82" s="4"/>
      <c r="K82" s="4" t="s">
        <v>29</v>
      </c>
      <c r="L82" s="4" t="s">
        <v>654</v>
      </c>
      <c r="M82" s="4" t="s">
        <v>2712</v>
      </c>
      <c r="N82" s="4"/>
      <c r="O82" s="4" t="s">
        <v>32</v>
      </c>
      <c r="P82" s="4" t="s">
        <v>47</v>
      </c>
      <c r="Q82" s="11">
        <v>4</v>
      </c>
      <c r="R82" s="9" t="str">
        <f t="shared" si="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82" s="11">
        <v>1</v>
      </c>
      <c r="T82" s="9" t="str">
        <f t="shared" si="1"/>
        <v>You are having appropriate levels and quality of sleep. Continue to manage your sleep time well as per recommended levels.</v>
      </c>
      <c r="U82" s="11">
        <v>3</v>
      </c>
      <c r="V82" s="9" t="str">
        <f t="shared" si="2"/>
        <v>Your eating habits are on track. Keep it up. Continue to manage your eating pattern as per recommended levels.</v>
      </c>
      <c r="W82" s="11">
        <v>3</v>
      </c>
      <c r="X82" s="9" t="str">
        <f t="shared" si="3"/>
        <v>You seem to be a very active person! Keep moving those muscles for strength and fun!</v>
      </c>
      <c r="Y82" s="11">
        <v>0</v>
      </c>
      <c r="Z82" s="9" t="str">
        <f t="shared" si="4"/>
        <v>Your relationship score suggests that you have healthy and good quality relationships with people around you. Continue to manage your relationships well.</v>
      </c>
      <c r="AA82" s="11">
        <v>5</v>
      </c>
      <c r="AB82" s="9" t="str">
        <f t="shared" si="5"/>
        <v>Your conduct is up to the mark! You are on the right path on treating yourself and everyone right! Continue to manage your conducts well.</v>
      </c>
      <c r="AC82" s="11">
        <v>8</v>
      </c>
      <c r="AD82" s="9" t="str">
        <f t="shared" si="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82" s="11">
        <v>4</v>
      </c>
      <c r="AF82" s="9" t="str">
        <f t="shared" si="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82" s="11">
        <v>9</v>
      </c>
      <c r="AH82" s="9" t="str">
        <f t="shared" si="8"/>
        <v>Your scores suggest that you are experiencing some negative emotions. Think of ways to make yourself feel better when you are feeling intense negative emotions. Eg - You can take a long walk, read a light hearted book, watch a movie/series, talk to a friend etc.</v>
      </c>
      <c r="AI82" s="11">
        <v>3</v>
      </c>
      <c r="AJ82" s="11">
        <v>37</v>
      </c>
      <c r="AK82" s="4" t="str">
        <f t="shared" si="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82" s="4"/>
      <c r="AM82" s="4"/>
      <c r="AN82" s="4"/>
      <c r="AO82" s="4"/>
      <c r="AP82" s="4"/>
      <c r="AQ82" s="4"/>
      <c r="AR82" s="4"/>
      <c r="AS82" s="4"/>
      <c r="AT82" s="4"/>
      <c r="AU82" s="4"/>
      <c r="AV82" s="4"/>
      <c r="AW82" s="4"/>
      <c r="AX82" s="4"/>
      <c r="AY82" s="4"/>
      <c r="AZ82" s="4"/>
      <c r="BA82" s="4"/>
      <c r="BB82" s="4"/>
      <c r="BC82" s="4"/>
      <c r="BD82" s="4"/>
      <c r="BE82" s="4"/>
      <c r="BF82" s="4"/>
      <c r="BG82" s="4"/>
      <c r="BH82" s="4"/>
      <c r="BI82" s="4"/>
      <c r="BJ82" s="4"/>
      <c r="BK82" s="4"/>
      <c r="BL82" s="4"/>
      <c r="BM82" s="4"/>
      <c r="BN82" s="4"/>
      <c r="BO82" s="4"/>
      <c r="BP82" s="4"/>
      <c r="BQ82" s="4"/>
      <c r="BR82" s="4"/>
      <c r="BS82" s="4"/>
      <c r="BT82" s="4"/>
      <c r="BU82" s="4"/>
      <c r="BV82" s="4"/>
      <c r="BW82" s="4"/>
      <c r="BX82" s="4"/>
      <c r="BY82" s="4"/>
      <c r="BZ82" s="4"/>
      <c r="CA82" s="4"/>
      <c r="CB82" s="4"/>
      <c r="CC82" s="4"/>
    </row>
    <row r="83" spans="1:81" ht="14.4" x14ac:dyDescent="0.3">
      <c r="A83" s="3">
        <v>45532.501811504633</v>
      </c>
      <c r="B83" s="4" t="s">
        <v>3010</v>
      </c>
      <c r="C83" s="4" t="s">
        <v>25</v>
      </c>
      <c r="D83" s="5">
        <v>14</v>
      </c>
      <c r="E83" s="4" t="s">
        <v>26</v>
      </c>
      <c r="F83" s="6" t="s">
        <v>2634</v>
      </c>
      <c r="G83" s="4" t="s">
        <v>3011</v>
      </c>
      <c r="H83" s="4" t="s">
        <v>36</v>
      </c>
      <c r="I83" s="4" t="s">
        <v>3012</v>
      </c>
      <c r="J83" s="4"/>
      <c r="K83" s="4" t="s">
        <v>29</v>
      </c>
      <c r="L83" s="4" t="s">
        <v>3013</v>
      </c>
      <c r="M83" s="4" t="s">
        <v>3014</v>
      </c>
      <c r="N83" s="4"/>
      <c r="O83" s="4" t="s">
        <v>211</v>
      </c>
      <c r="P83" s="4" t="s">
        <v>57</v>
      </c>
      <c r="Q83" s="11">
        <v>3</v>
      </c>
      <c r="R83" s="9" t="str">
        <f t="shared" si="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83" s="11">
        <v>3</v>
      </c>
      <c r="T83" s="9" t="str">
        <f t="shared" si="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83" s="11">
        <v>3</v>
      </c>
      <c r="V83" s="9" t="str">
        <f t="shared" si="2"/>
        <v>Your eating habits are on track. Keep it up. Continue to manage your eating pattern as per recommended levels.</v>
      </c>
      <c r="W83" s="11">
        <v>2</v>
      </c>
      <c r="X83" s="9" t="str">
        <f t="shared" si="3"/>
        <v>You seem to be a very active person! Keep moving those muscles for strength and fun!</v>
      </c>
      <c r="Y83" s="11">
        <v>2</v>
      </c>
      <c r="Z83" s="9" t="str">
        <f t="shared" si="4"/>
        <v>Your relationship score suggests that you have healthy and good quality relationships with people around you. Continue to manage your relationships well.</v>
      </c>
      <c r="AA83" s="11">
        <v>7</v>
      </c>
      <c r="AB83" s="9" t="str">
        <f t="shared" si="5"/>
        <v>Your conduct is up to the mark! You are on the right path on treating yourself and everyone right! Continue to manage your conducts well.</v>
      </c>
      <c r="AC83" s="11">
        <v>9</v>
      </c>
      <c r="AD83" s="9" t="str">
        <f t="shared" si="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83" s="11">
        <v>3</v>
      </c>
      <c r="AF83" s="9" t="str">
        <f t="shared" si="7"/>
        <v>Your body seems to be happy with how you are taking care of it! Kudos to you for listening to your body! Continue to manage your body’s health.</v>
      </c>
      <c r="AG83" s="11">
        <v>12</v>
      </c>
      <c r="AH83" s="9" t="str">
        <f t="shared" si="8"/>
        <v>Your scores suggest that you are experiencing some negative emotions. Think of ways to make yourself feel better when you are feeling intense negative emotions. Eg - You can take a long walk, read a light hearted book, watch a movie/series, talk to a friend etc.</v>
      </c>
      <c r="AI83" s="11">
        <v>11</v>
      </c>
      <c r="AJ83" s="11">
        <v>44</v>
      </c>
      <c r="AK83" s="4" t="str">
        <f t="shared" si="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83" s="4"/>
      <c r="AM83" s="4"/>
      <c r="AN83" s="4"/>
      <c r="AO83" s="4"/>
      <c r="AP83" s="4"/>
      <c r="AQ83" s="4"/>
      <c r="AR83" s="4"/>
      <c r="AS83" s="4"/>
      <c r="AT83" s="4"/>
      <c r="AU83" s="4"/>
      <c r="AV83" s="4"/>
      <c r="AW83" s="4"/>
      <c r="AX83" s="4"/>
      <c r="AY83" s="4"/>
      <c r="AZ83" s="4"/>
      <c r="BA83" s="4"/>
      <c r="BB83" s="4"/>
      <c r="BC83" s="4"/>
      <c r="BD83" s="4"/>
      <c r="BE83" s="4"/>
      <c r="BF83" s="4"/>
      <c r="BG83" s="4"/>
      <c r="BH83" s="4"/>
      <c r="BI83" s="4"/>
      <c r="BJ83" s="4"/>
      <c r="BK83" s="4"/>
      <c r="BL83" s="4"/>
      <c r="BM83" s="4"/>
      <c r="BN83" s="4"/>
      <c r="BO83" s="4"/>
      <c r="BP83" s="4"/>
      <c r="BQ83" s="4"/>
      <c r="BR83" s="4"/>
      <c r="BS83" s="4"/>
      <c r="BT83" s="4"/>
      <c r="BU83" s="4"/>
      <c r="BV83" s="4"/>
      <c r="BW83" s="4"/>
      <c r="BX83" s="4"/>
      <c r="BY83" s="4"/>
      <c r="BZ83" s="4"/>
      <c r="CA83" s="4"/>
      <c r="CB83" s="4"/>
      <c r="CC83" s="4"/>
    </row>
    <row r="84" spans="1:81" ht="14.4" x14ac:dyDescent="0.3">
      <c r="A84" s="3">
        <v>45532.501901296288</v>
      </c>
      <c r="B84" s="4" t="s">
        <v>2633</v>
      </c>
      <c r="C84" s="4" t="s">
        <v>25</v>
      </c>
      <c r="D84" s="5">
        <v>14</v>
      </c>
      <c r="E84" s="4" t="s">
        <v>26</v>
      </c>
      <c r="F84" s="6" t="s">
        <v>2634</v>
      </c>
      <c r="G84" s="4" t="s">
        <v>2611</v>
      </c>
      <c r="H84" s="4" t="s">
        <v>28</v>
      </c>
      <c r="I84" s="4" t="s">
        <v>2635</v>
      </c>
      <c r="J84" s="4"/>
      <c r="K84" s="4" t="s">
        <v>271</v>
      </c>
      <c r="L84" s="4" t="s">
        <v>2636</v>
      </c>
      <c r="M84" s="4" t="s">
        <v>2637</v>
      </c>
      <c r="N84" s="4"/>
      <c r="O84" s="4" t="s">
        <v>29</v>
      </c>
      <c r="P84" s="4" t="s">
        <v>47</v>
      </c>
      <c r="Q84" s="11">
        <v>2</v>
      </c>
      <c r="R84" s="9" t="str">
        <f t="shared" si="0"/>
        <v>The screen time is under normal range. Congratulations on keeping your screen time in check! Continue to keep it under recommended levels</v>
      </c>
      <c r="S84" s="11">
        <v>1</v>
      </c>
      <c r="T84" s="9" t="str">
        <f t="shared" si="1"/>
        <v>You are having appropriate levels and quality of sleep. Continue to manage your sleep time well as per recommended levels.</v>
      </c>
      <c r="U84" s="11">
        <v>2</v>
      </c>
      <c r="V84" s="9" t="str">
        <f t="shared" si="2"/>
        <v>Your eating habits are on track. Keep it up. Continue to manage your eating pattern as per recommended levels.</v>
      </c>
      <c r="W84" s="11">
        <v>4</v>
      </c>
      <c r="X84" s="9" t="str">
        <f t="shared" si="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84" s="11">
        <v>1</v>
      </c>
      <c r="Z84" s="9" t="str">
        <f t="shared" si="4"/>
        <v>Your relationship score suggests that you have healthy and good quality relationships with people around you. Continue to manage your relationships well.</v>
      </c>
      <c r="AA84" s="11">
        <v>12</v>
      </c>
      <c r="AB84" s="9" t="str">
        <f t="shared" si="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84" s="11">
        <v>8</v>
      </c>
      <c r="AD84" s="9" t="str">
        <f t="shared" si="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84" s="11">
        <v>2</v>
      </c>
      <c r="AF84" s="9" t="str">
        <f t="shared" si="7"/>
        <v>Your body seems to be happy with how you are taking care of it! Kudos to you for listening to your body! Continue to manage your body’s health.</v>
      </c>
      <c r="AG84" s="11">
        <v>11</v>
      </c>
      <c r="AH84" s="9" t="str">
        <f t="shared" si="8"/>
        <v>Your scores suggest that you are experiencing some negative emotions. Think of ways to make yourself feel better when you are feeling intense negative emotions. Eg - You can take a long walk, read a light hearted book, watch a movie/series, talk to a friend etc.</v>
      </c>
      <c r="AI84" s="11">
        <v>2</v>
      </c>
      <c r="AJ84" s="11">
        <v>43</v>
      </c>
      <c r="AK84" s="4" t="str">
        <f t="shared" si="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84" s="4"/>
      <c r="AM84" s="4"/>
      <c r="AN84" s="4"/>
      <c r="AO84" s="4"/>
      <c r="AP84" s="4"/>
      <c r="AQ84" s="4"/>
      <c r="AR84" s="4"/>
      <c r="AS84" s="4"/>
      <c r="AT84" s="4"/>
      <c r="AU84" s="4"/>
      <c r="AV84" s="4"/>
      <c r="AW84" s="4"/>
      <c r="AX84" s="4"/>
      <c r="AY84" s="4"/>
      <c r="AZ84" s="4"/>
      <c r="BA84" s="4"/>
      <c r="BB84" s="4"/>
      <c r="BC84" s="4"/>
      <c r="BD84" s="4"/>
      <c r="BE84" s="4"/>
      <c r="BF84" s="4"/>
      <c r="BG84" s="4"/>
      <c r="BH84" s="4"/>
      <c r="BI84" s="4"/>
      <c r="BJ84" s="4"/>
      <c r="BK84" s="4"/>
      <c r="BL84" s="4"/>
      <c r="BM84" s="4"/>
      <c r="BN84" s="4"/>
      <c r="BO84" s="4"/>
      <c r="BP84" s="4"/>
      <c r="BQ84" s="4"/>
      <c r="BR84" s="4"/>
      <c r="BS84" s="4"/>
      <c r="BT84" s="4"/>
      <c r="BU84" s="4"/>
      <c r="BV84" s="4"/>
      <c r="BW84" s="4"/>
      <c r="BX84" s="4"/>
      <c r="BY84" s="4"/>
      <c r="BZ84" s="4"/>
      <c r="CA84" s="4"/>
      <c r="CB84" s="4"/>
      <c r="CC84" s="4"/>
    </row>
    <row r="85" spans="1:81" ht="14.4" x14ac:dyDescent="0.3">
      <c r="A85" s="3">
        <v>45532.501939409733</v>
      </c>
      <c r="B85" s="4" t="s">
        <v>3044</v>
      </c>
      <c r="C85" s="4" t="s">
        <v>25</v>
      </c>
      <c r="D85" s="5">
        <v>12</v>
      </c>
      <c r="E85" s="4" t="s">
        <v>26</v>
      </c>
      <c r="F85" s="6" t="s">
        <v>2634</v>
      </c>
      <c r="G85" s="4" t="s">
        <v>3045</v>
      </c>
      <c r="H85" s="4" t="s">
        <v>28</v>
      </c>
      <c r="I85" s="4" t="s">
        <v>3046</v>
      </c>
      <c r="J85" s="4"/>
      <c r="K85" s="4" t="s">
        <v>271</v>
      </c>
      <c r="L85" s="4" t="s">
        <v>919</v>
      </c>
      <c r="M85" s="4" t="s">
        <v>3047</v>
      </c>
      <c r="N85" s="4"/>
      <c r="O85" s="4" t="s">
        <v>94</v>
      </c>
      <c r="P85" s="4" t="s">
        <v>64</v>
      </c>
      <c r="Q85" s="11">
        <v>4</v>
      </c>
      <c r="R85" s="9" t="str">
        <f t="shared" si="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85" s="11">
        <v>2</v>
      </c>
      <c r="T85" s="9" t="str">
        <f t="shared" si="1"/>
        <v>You are having appropriate levels and quality of sleep. Continue to manage your sleep time well as per recommended levels.</v>
      </c>
      <c r="U85" s="11">
        <v>5</v>
      </c>
      <c r="V85" s="9" t="str">
        <f t="shared" si="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85" s="11">
        <v>8</v>
      </c>
      <c r="X85" s="9" t="str">
        <f t="shared" si="3"/>
        <v>The physical activity levels are not sufficient.  It is in a concerning range. If there is pain, stiffness or obesity, consult a doctor. If there is lack of interest or and demotivation, take help from parents, teachers or other trusted adults or consult a psychologist.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85" s="11">
        <v>3</v>
      </c>
      <c r="Z85" s="9" t="str">
        <f t="shared" si="4"/>
        <v>Relationships need attention. Accepting yourself as you are and others as they are , and not giving too much importance to the individual differences can help form better relationships. Forgiving people and accepting that they will think and react differently in different situations, can help in improving the quality of relationships.</v>
      </c>
      <c r="AA85" s="11">
        <v>11</v>
      </c>
      <c r="AB85" s="9" t="str">
        <f t="shared" si="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85" s="11">
        <v>11</v>
      </c>
      <c r="AD85" s="9" t="str">
        <f t="shared" si="6"/>
        <v>Your scores suggest that you are experiencing negative thoughts that can be distressing. Our brain is a constant thinking machine. When something happens that we don’t like, we can have negative thoughts. Do not believe all negative thoughts. We cannot control all our thoughts, however , one can respond to thinking differently. Whenever you face a difficult or upsetting situation, see if you can respond to it more positively or with an optimistic mind. If your thoughts continue to be troublesome, seek assistance from your parents or any trusted adults and talk to a doctor/therapist to see what's happening and how to manage these issues.</v>
      </c>
      <c r="AE85" s="11">
        <v>8</v>
      </c>
      <c r="AF85" s="9" t="str">
        <f t="shared" si="7"/>
        <v>Your physical health needs some attention. Sometimes we can feel uncomfortable in our body, and that can be a signal of the body to take action. If you have not been feeling well, get a health check up done. Prolonged and intense distress needs to be evaluated by a doctor. If you are already aware of your physical condition and you are already taking medical assistance (through regular medicines, exercise, therapy) and stay on track with the doctor’s advice.</v>
      </c>
      <c r="AG85" s="11">
        <v>19</v>
      </c>
      <c r="AH85" s="9" t="str">
        <f t="shared" si="8"/>
        <v>Your scores suggest that you are experiencing negative emotions more than normal. Our emotions come from our thinking, life events and the processes of our brain itself. Intense negative emotions can reduce our ability to express the skills/knowledge we already have acquired, and reduce ability to learn and understand new things.Managing and regulating emotions is possible, and we can do this by modeling  (learning or understanding from) others who manage their emotions well. Intense and prolonged negative emotions can cause you emotional pain, reduce clear thinking, lead you to do things that are unhelpful, and avoid doing things that could have helped. Try ways to make yourself feel better when you are feeling intense negative emotions. Eg - You can take a long walk, read a light hearted book, watch a movie/series, talk to a friend etc. If the emotions continue to be distressing, seek assistance to manage feelings from trusted adults such as parents and your teachers.  If your school has a counselor, please visit them.</v>
      </c>
      <c r="AI85" s="11">
        <v>7</v>
      </c>
      <c r="AJ85" s="11">
        <v>71</v>
      </c>
      <c r="AK85" s="4" t="str">
        <f t="shared" si="9"/>
        <v>The overall scores are concerning. You are facing problems that affect your well-being. This is the right time to take action. Waiting for problems to resolve on their own without taking action can make them worse. Take a look at each section so you can take action today.</v>
      </c>
      <c r="AL85" s="4"/>
      <c r="AM85" s="4"/>
      <c r="AN85" s="4"/>
      <c r="AO85" s="4"/>
      <c r="AP85" s="4"/>
      <c r="AQ85" s="4"/>
      <c r="AR85" s="4"/>
      <c r="AS85" s="4"/>
      <c r="AT85" s="4"/>
      <c r="AU85" s="4"/>
      <c r="AV85" s="4"/>
      <c r="AW85" s="4"/>
      <c r="AX85" s="4"/>
      <c r="AY85" s="4"/>
      <c r="AZ85" s="4"/>
      <c r="BA85" s="4"/>
      <c r="BB85" s="4"/>
      <c r="BC85" s="4"/>
      <c r="BD85" s="4"/>
      <c r="BE85" s="4"/>
      <c r="BF85" s="4"/>
      <c r="BG85" s="4"/>
      <c r="BH85" s="4"/>
      <c r="BI85" s="4"/>
      <c r="BJ85" s="4"/>
      <c r="BK85" s="4"/>
      <c r="BL85" s="4"/>
      <c r="BM85" s="4"/>
      <c r="BN85" s="4"/>
      <c r="BO85" s="4"/>
      <c r="BP85" s="4"/>
      <c r="BQ85" s="4"/>
      <c r="BR85" s="4"/>
      <c r="BS85" s="4"/>
      <c r="BT85" s="4"/>
      <c r="BU85" s="4"/>
      <c r="BV85" s="4"/>
      <c r="BW85" s="4"/>
      <c r="BX85" s="4"/>
      <c r="BY85" s="4"/>
      <c r="BZ85" s="4"/>
      <c r="CA85" s="4"/>
      <c r="CB85" s="4"/>
      <c r="CC85" s="4"/>
    </row>
    <row r="86" spans="1:81" ht="14.4" x14ac:dyDescent="0.3">
      <c r="A86" s="3">
        <v>45532.502058402781</v>
      </c>
      <c r="B86" s="4" t="s">
        <v>3178</v>
      </c>
      <c r="C86" s="4" t="s">
        <v>25</v>
      </c>
      <c r="D86" s="5">
        <v>12</v>
      </c>
      <c r="E86" s="4" t="s">
        <v>26</v>
      </c>
      <c r="F86" s="6" t="s">
        <v>2634</v>
      </c>
      <c r="G86" s="4" t="s">
        <v>3179</v>
      </c>
      <c r="H86" s="4" t="s">
        <v>28</v>
      </c>
      <c r="I86" s="4" t="s">
        <v>3180</v>
      </c>
      <c r="J86" s="4"/>
      <c r="K86" s="4" t="s">
        <v>271</v>
      </c>
      <c r="L86" s="4" t="s">
        <v>919</v>
      </c>
      <c r="M86" s="4" t="s">
        <v>3181</v>
      </c>
      <c r="N86" s="4"/>
      <c r="O86" s="4" t="s">
        <v>271</v>
      </c>
      <c r="P86" s="4" t="s">
        <v>64</v>
      </c>
      <c r="Q86" s="11">
        <v>4</v>
      </c>
      <c r="R86" s="9" t="str">
        <f t="shared" si="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86" s="11">
        <v>1</v>
      </c>
      <c r="T86" s="9" t="str">
        <f t="shared" si="1"/>
        <v>You are having appropriate levels and quality of sleep. Continue to manage your sleep time well as per recommended levels.</v>
      </c>
      <c r="U86" s="11">
        <v>6</v>
      </c>
      <c r="V86" s="9" t="str">
        <f t="shared" si="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86" s="11">
        <v>3</v>
      </c>
      <c r="X86" s="9" t="str">
        <f t="shared" si="3"/>
        <v>You seem to be a very active person! Keep moving those muscles for strength and fun!</v>
      </c>
      <c r="Y86" s="11">
        <v>2</v>
      </c>
      <c r="Z86" s="9" t="str">
        <f t="shared" si="4"/>
        <v>Your relationship score suggests that you have healthy and good quality relationships with people around you. Continue to manage your relationships well.</v>
      </c>
      <c r="AA86" s="11">
        <v>9</v>
      </c>
      <c r="AB86" s="9" t="str">
        <f t="shared" si="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86" s="11">
        <v>5</v>
      </c>
      <c r="AD86" s="9" t="str">
        <f t="shared" si="6"/>
        <v>Good thoughts will turn into good actions! You are doing a great job in positively dealing with your thoughts. Continue to manage your thoughts well.</v>
      </c>
      <c r="AE86" s="11">
        <v>3</v>
      </c>
      <c r="AF86" s="9" t="str">
        <f t="shared" si="7"/>
        <v>Your body seems to be happy with how you are taking care of it! Kudos to you for listening to your body! Continue to manage your body’s health.</v>
      </c>
      <c r="AG86" s="11">
        <v>10</v>
      </c>
      <c r="AH86" s="9" t="str">
        <f t="shared" si="8"/>
        <v>Your scores suggest that you are experiencing some negative emotions. Think of ways to make yourself feel better when you are feeling intense negative emotions. Eg - You can take a long walk, read a light hearted book, watch a movie/series, talk to a friend etc.</v>
      </c>
      <c r="AI86" s="11">
        <v>5</v>
      </c>
      <c r="AJ86" s="11">
        <v>43</v>
      </c>
      <c r="AK86" s="4" t="str">
        <f t="shared" si="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86" s="4"/>
      <c r="AM86" s="4"/>
      <c r="AN86" s="4"/>
      <c r="AO86" s="4"/>
      <c r="AP86" s="4"/>
      <c r="AQ86" s="4"/>
      <c r="AR86" s="4"/>
      <c r="AS86" s="4"/>
      <c r="AT86" s="4"/>
      <c r="AU86" s="4"/>
      <c r="AV86" s="4"/>
      <c r="AW86" s="4"/>
      <c r="AX86" s="4"/>
      <c r="AY86" s="4"/>
      <c r="AZ86" s="4"/>
      <c r="BA86" s="4"/>
      <c r="BB86" s="4"/>
      <c r="BC86" s="4"/>
      <c r="BD86" s="4"/>
      <c r="BE86" s="4"/>
      <c r="BF86" s="4"/>
      <c r="BG86" s="4"/>
      <c r="BH86" s="4"/>
      <c r="BI86" s="4"/>
      <c r="BJ86" s="4"/>
      <c r="BK86" s="4"/>
      <c r="BL86" s="4"/>
      <c r="BM86" s="4"/>
      <c r="BN86" s="4"/>
      <c r="BO86" s="4"/>
      <c r="BP86" s="4"/>
      <c r="BQ86" s="4"/>
      <c r="BR86" s="4"/>
      <c r="BS86" s="4"/>
      <c r="BT86" s="4"/>
      <c r="BU86" s="4"/>
      <c r="BV86" s="4"/>
      <c r="BW86" s="4"/>
      <c r="BX86" s="4"/>
      <c r="BY86" s="4"/>
      <c r="BZ86" s="4"/>
      <c r="CA86" s="4"/>
      <c r="CB86" s="4"/>
      <c r="CC86" s="4"/>
    </row>
    <row r="87" spans="1:81" ht="14.4" x14ac:dyDescent="0.3">
      <c r="A87" s="3">
        <v>45532.502124340281</v>
      </c>
      <c r="B87" s="4" t="s">
        <v>2683</v>
      </c>
      <c r="C87" s="4" t="s">
        <v>25</v>
      </c>
      <c r="D87" s="5">
        <v>14</v>
      </c>
      <c r="E87" s="4" t="s">
        <v>26</v>
      </c>
      <c r="F87" s="6" t="s">
        <v>2634</v>
      </c>
      <c r="G87" s="4" t="s">
        <v>2684</v>
      </c>
      <c r="H87" s="4" t="s">
        <v>28</v>
      </c>
      <c r="I87" s="4" t="s">
        <v>2685</v>
      </c>
      <c r="J87" s="4"/>
      <c r="K87" s="4" t="s">
        <v>29</v>
      </c>
      <c r="L87" s="4" t="s">
        <v>2686</v>
      </c>
      <c r="M87" s="4" t="s">
        <v>2687</v>
      </c>
      <c r="N87" s="4"/>
      <c r="O87" s="4" t="s">
        <v>271</v>
      </c>
      <c r="P87" s="4" t="s">
        <v>222</v>
      </c>
      <c r="Q87" s="11">
        <v>3</v>
      </c>
      <c r="R87" s="9" t="str">
        <f t="shared" si="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87" s="11">
        <v>2</v>
      </c>
      <c r="T87" s="9" t="str">
        <f t="shared" si="1"/>
        <v>You are having appropriate levels and quality of sleep. Continue to manage your sleep time well as per recommended levels.</v>
      </c>
      <c r="U87" s="11">
        <v>6</v>
      </c>
      <c r="V87" s="9" t="str">
        <f t="shared" si="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87" s="11">
        <v>9</v>
      </c>
      <c r="X87" s="9" t="str">
        <f t="shared" si="3"/>
        <v>The physical activity levels are not sufficient.  It is in a concerning range. If there is pain, stiffness or obesity, consult a doctor. If there is lack of interest or and demotivation, take help from parents, teachers or other trusted adults or consult a psychologist.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87" s="11">
        <v>0</v>
      </c>
      <c r="Z87" s="9" t="str">
        <f t="shared" si="4"/>
        <v>Your relationship score suggests that you have healthy and good quality relationships with people around you. Continue to manage your relationships well.</v>
      </c>
      <c r="AA87" s="11">
        <v>18</v>
      </c>
      <c r="AB87" s="9" t="str">
        <f t="shared" si="5"/>
        <v>Some of your current behaviors are in the concerning range. Sometimes we learn to behave in some way because it makes us feel good. However, not everything that feels good is healthy. Eg. Avoiding studies feels good, but isn’t helpful in the long run. Observe what you are doing or avoiding daily. Learn to differentiate between what actions are helpful and unhelpful in the long run. Think of the consequences of your actions for self, others, in short and long run. Practice behavioral habits that will be helpful for you and others. Practice avoiding actions that are unhelpful or harmful for you or others. Even if some action of yours appears beyond control (Eg. overeating), it can be modified with learning behavioral management techniques.</v>
      </c>
      <c r="AC87" s="11">
        <v>10</v>
      </c>
      <c r="AD87" s="9" t="str">
        <f t="shared" si="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87" s="11">
        <v>4</v>
      </c>
      <c r="AF87" s="9" t="str">
        <f t="shared" si="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87" s="11">
        <v>13</v>
      </c>
      <c r="AH87" s="9" t="str">
        <f t="shared" si="8"/>
        <v>Your scores suggest that you are experiencing some negative emotions. Think of ways to make yourself feel better when you are feeling intense negative emotions. Eg - You can take a long walk, read a light hearted book, watch a movie/series, talk to a friend etc.</v>
      </c>
      <c r="AI87" s="11">
        <v>5</v>
      </c>
      <c r="AJ87" s="11">
        <v>65</v>
      </c>
      <c r="AK87" s="4" t="str">
        <f t="shared" si="9"/>
        <v>The overall scores are concerning. You are facing problems that affect your well-being. This is the right time to take action. Waiting for problems to resolve on their own without taking action can make them worse. Take a look at each section so you can take action today.</v>
      </c>
      <c r="AL87" s="4"/>
      <c r="AM87" s="4"/>
      <c r="AN87" s="4"/>
      <c r="AO87" s="4"/>
      <c r="AP87" s="4"/>
      <c r="AQ87" s="4"/>
      <c r="AR87" s="4"/>
      <c r="AS87" s="4"/>
      <c r="AT87" s="4"/>
      <c r="AU87" s="4"/>
      <c r="AV87" s="4"/>
      <c r="AW87" s="4"/>
      <c r="AX87" s="4"/>
      <c r="AY87" s="4"/>
      <c r="AZ87" s="4"/>
      <c r="BA87" s="4"/>
      <c r="BB87" s="4"/>
      <c r="BC87" s="4"/>
      <c r="BD87" s="4"/>
      <c r="BE87" s="4"/>
      <c r="BF87" s="4"/>
      <c r="BG87" s="4"/>
      <c r="BH87" s="4"/>
      <c r="BI87" s="4"/>
      <c r="BJ87" s="4"/>
      <c r="BK87" s="4"/>
      <c r="BL87" s="4"/>
      <c r="BM87" s="4"/>
      <c r="BN87" s="4"/>
      <c r="BO87" s="4"/>
      <c r="BP87" s="4"/>
      <c r="BQ87" s="4"/>
      <c r="BR87" s="4"/>
      <c r="BS87" s="4"/>
      <c r="BT87" s="4"/>
      <c r="BU87" s="4"/>
      <c r="BV87" s="4"/>
      <c r="BW87" s="4"/>
      <c r="BX87" s="4"/>
      <c r="BY87" s="4"/>
      <c r="BZ87" s="4"/>
      <c r="CA87" s="4"/>
      <c r="CB87" s="4"/>
      <c r="CC87" s="4"/>
    </row>
    <row r="88" spans="1:81" ht="14.4" x14ac:dyDescent="0.3">
      <c r="A88" s="3">
        <v>45532.502193229157</v>
      </c>
      <c r="B88" s="4" t="s">
        <v>1528</v>
      </c>
      <c r="C88" s="4" t="s">
        <v>25</v>
      </c>
      <c r="D88" s="5">
        <v>13</v>
      </c>
      <c r="E88" s="4" t="s">
        <v>26</v>
      </c>
      <c r="F88" s="6" t="s">
        <v>2634</v>
      </c>
      <c r="G88" s="4" t="s">
        <v>3105</v>
      </c>
      <c r="H88" s="4" t="s">
        <v>36</v>
      </c>
      <c r="I88" s="4" t="s">
        <v>3106</v>
      </c>
      <c r="J88" s="4"/>
      <c r="K88" s="4" t="s">
        <v>271</v>
      </c>
      <c r="L88" s="4" t="s">
        <v>339</v>
      </c>
      <c r="M88" s="4" t="s">
        <v>3107</v>
      </c>
      <c r="N88" s="4"/>
      <c r="O88" s="4" t="s">
        <v>271</v>
      </c>
      <c r="P88" s="4" t="s">
        <v>47</v>
      </c>
      <c r="Q88" s="11">
        <v>1</v>
      </c>
      <c r="R88" s="9" t="str">
        <f t="shared" si="0"/>
        <v>The screen time is under normal range. Congratulations on keeping your screen time in check! Continue to keep it under recommended levels</v>
      </c>
      <c r="S88" s="11">
        <v>4</v>
      </c>
      <c r="T88" s="9" t="str">
        <f t="shared" si="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88" s="11">
        <v>6</v>
      </c>
      <c r="V88" s="9" t="str">
        <f t="shared" si="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88" s="11">
        <v>5</v>
      </c>
      <c r="X88" s="9" t="str">
        <f t="shared" si="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88" s="11">
        <v>2</v>
      </c>
      <c r="Z88" s="9" t="str">
        <f t="shared" si="4"/>
        <v>Your relationship score suggests that you have healthy and good quality relationships with people around you. Continue to manage your relationships well.</v>
      </c>
      <c r="AA88" s="11">
        <v>9</v>
      </c>
      <c r="AB88" s="9" t="str">
        <f t="shared" si="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88" s="11">
        <v>8</v>
      </c>
      <c r="AD88" s="9" t="str">
        <f t="shared" si="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88" s="11">
        <v>2</v>
      </c>
      <c r="AF88" s="9" t="str">
        <f t="shared" si="7"/>
        <v>Your body seems to be happy with how you are taking care of it! Kudos to you for listening to your body! Continue to manage your body’s health.</v>
      </c>
      <c r="AG88" s="11">
        <v>9</v>
      </c>
      <c r="AH88" s="9" t="str">
        <f t="shared" si="8"/>
        <v>Your scores suggest that you are experiencing some negative emotions. Think of ways to make yourself feel better when you are feeling intense negative emotions. Eg - You can take a long walk, read a light hearted book, watch a movie/series, talk to a friend etc.</v>
      </c>
      <c r="AI88" s="11">
        <v>4</v>
      </c>
      <c r="AJ88" s="11">
        <v>46</v>
      </c>
      <c r="AK88" s="4" t="str">
        <f t="shared" si="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88" s="4"/>
      <c r="AM88" s="4"/>
      <c r="AN88" s="4"/>
      <c r="AO88" s="4"/>
      <c r="AP88" s="4"/>
      <c r="AQ88" s="4"/>
      <c r="AR88" s="4"/>
      <c r="AS88" s="4"/>
      <c r="AT88" s="4"/>
      <c r="AU88" s="4"/>
      <c r="AV88" s="4"/>
      <c r="AW88" s="4"/>
      <c r="AX88" s="4"/>
      <c r="AY88" s="4"/>
      <c r="AZ88" s="4"/>
      <c r="BA88" s="4"/>
      <c r="BB88" s="4"/>
      <c r="BC88" s="4"/>
      <c r="BD88" s="4"/>
      <c r="BE88" s="4"/>
      <c r="BF88" s="4"/>
      <c r="BG88" s="4"/>
      <c r="BH88" s="4"/>
      <c r="BI88" s="4"/>
      <c r="BJ88" s="4"/>
      <c r="BK88" s="4"/>
      <c r="BL88" s="4"/>
      <c r="BM88" s="4"/>
      <c r="BN88" s="4"/>
      <c r="BO88" s="4"/>
      <c r="BP88" s="4"/>
      <c r="BQ88" s="4"/>
      <c r="BR88" s="4"/>
      <c r="BS88" s="4"/>
      <c r="BT88" s="4"/>
      <c r="BU88" s="4"/>
      <c r="BV88" s="4"/>
      <c r="BW88" s="4"/>
      <c r="BX88" s="4"/>
      <c r="BY88" s="4"/>
      <c r="BZ88" s="4"/>
      <c r="CA88" s="4"/>
      <c r="CB88" s="4"/>
      <c r="CC88" s="4"/>
    </row>
    <row r="89" spans="1:81" ht="14.4" x14ac:dyDescent="0.3">
      <c r="A89" s="3">
        <v>45496.512421643522</v>
      </c>
      <c r="B89" s="4" t="s">
        <v>249</v>
      </c>
      <c r="C89" s="4" t="s">
        <v>25</v>
      </c>
      <c r="D89" s="5">
        <v>13</v>
      </c>
      <c r="E89" s="4" t="s">
        <v>26</v>
      </c>
      <c r="F89" s="6" t="s">
        <v>209</v>
      </c>
      <c r="G89" s="4" t="s">
        <v>203</v>
      </c>
      <c r="H89" s="4" t="s">
        <v>36</v>
      </c>
      <c r="I89" s="4" t="s">
        <v>250</v>
      </c>
      <c r="J89" s="4"/>
      <c r="K89" s="4" t="s">
        <v>41</v>
      </c>
      <c r="L89" s="4" t="s">
        <v>251</v>
      </c>
      <c r="M89" s="4" t="s">
        <v>252</v>
      </c>
      <c r="N89" s="4"/>
      <c r="O89" s="4" t="s">
        <v>41</v>
      </c>
      <c r="P89" s="4" t="s">
        <v>222</v>
      </c>
      <c r="Q89" s="11">
        <v>3</v>
      </c>
      <c r="R89" s="9" t="str">
        <f t="shared" si="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89" s="11">
        <v>3</v>
      </c>
      <c r="T89" s="9" t="str">
        <f t="shared" si="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89" s="11">
        <v>7</v>
      </c>
      <c r="V89" s="9" t="str">
        <f t="shared" si="2"/>
        <v>Monitor your eating habits, they are in a concerning range. Sometimes, eating patterns are disturbed due to deficiencies and nutritional imbalances. Health check ups may be needed to rule this out. However sometimes, it is also caused due to lifestyle preferences or personal food choices. Modifying eating habits to include more nutritious food like dry fruits, eggs, fruits, vegetables, milk products, reducing junk food, not skipping meals and portion control (eating as per hunger and not desire) is recommended. If self regulation does not help, seeing a nutritionist or a medical doctor is recommended.</v>
      </c>
      <c r="W89" s="11">
        <v>4</v>
      </c>
      <c r="X89" s="9" t="str">
        <f t="shared" si="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89" s="11">
        <v>2</v>
      </c>
      <c r="Z89" s="9" t="str">
        <f t="shared" si="4"/>
        <v>Your relationship score suggests that you have healthy and good quality relationships with people around you. Continue to manage your relationships well.</v>
      </c>
      <c r="AA89" s="11">
        <v>11</v>
      </c>
      <c r="AB89" s="9" t="str">
        <f t="shared" si="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89" s="11">
        <v>6</v>
      </c>
      <c r="AD89" s="9" t="str">
        <f t="shared" si="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89" s="11">
        <v>5</v>
      </c>
      <c r="AF89" s="9" t="str">
        <f t="shared" si="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89" s="11">
        <v>11</v>
      </c>
      <c r="AH89" s="9" t="str">
        <f t="shared" si="8"/>
        <v>Your scores suggest that you are experiencing some negative emotions. Think of ways to make yourself feel better when you are feeling intense negative emotions. Eg - You can take a long walk, read a light hearted book, watch a movie/series, talk to a friend etc.</v>
      </c>
      <c r="AI89" s="11">
        <v>4</v>
      </c>
      <c r="AJ89" s="11">
        <v>52</v>
      </c>
      <c r="AK89" s="4" t="str">
        <f t="shared" si="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89" s="4"/>
      <c r="AM89" s="4"/>
      <c r="AN89" s="4"/>
      <c r="AO89" s="4"/>
      <c r="AP89" s="4"/>
      <c r="AQ89" s="4"/>
      <c r="AR89" s="4"/>
      <c r="AS89" s="4"/>
      <c r="AT89" s="4"/>
      <c r="AU89" s="4"/>
      <c r="AV89" s="4"/>
      <c r="AW89" s="4"/>
      <c r="AX89" s="4"/>
      <c r="AY89" s="4"/>
      <c r="AZ89" s="4"/>
      <c r="BA89" s="4"/>
      <c r="BB89" s="4"/>
      <c r="BC89" s="4"/>
      <c r="BD89" s="4"/>
      <c r="BE89" s="4"/>
      <c r="BF89" s="4"/>
      <c r="BG89" s="4"/>
      <c r="BH89" s="4"/>
      <c r="BI89" s="4"/>
      <c r="BJ89" s="4"/>
      <c r="BK89" s="4"/>
      <c r="BL89" s="4"/>
      <c r="BM89" s="4"/>
      <c r="BN89" s="4"/>
      <c r="BO89" s="4"/>
      <c r="BP89" s="4"/>
      <c r="BQ89" s="4"/>
      <c r="BR89" s="4"/>
      <c r="BS89" s="4"/>
      <c r="BT89" s="4"/>
      <c r="BU89" s="4"/>
      <c r="BV89" s="4"/>
      <c r="BW89" s="4"/>
      <c r="BX89" s="4"/>
      <c r="BY89" s="4"/>
      <c r="BZ89" s="4"/>
      <c r="CA89" s="4"/>
      <c r="CB89" s="4"/>
      <c r="CC89" s="4"/>
    </row>
    <row r="90" spans="1:81" ht="14.4" x14ac:dyDescent="0.3">
      <c r="A90" s="3">
        <v>45496.512966493057</v>
      </c>
      <c r="B90" s="4" t="s">
        <v>192</v>
      </c>
      <c r="C90" s="4" t="s">
        <v>25</v>
      </c>
      <c r="D90" s="5">
        <v>15</v>
      </c>
      <c r="E90" s="4" t="s">
        <v>26</v>
      </c>
      <c r="F90" s="6" t="s">
        <v>209</v>
      </c>
      <c r="G90" s="4" t="s">
        <v>145</v>
      </c>
      <c r="H90" s="4" t="s">
        <v>60</v>
      </c>
      <c r="I90" s="4" t="s">
        <v>193</v>
      </c>
      <c r="J90" s="4"/>
      <c r="K90" s="4" t="s">
        <v>41</v>
      </c>
      <c r="L90" s="4" t="s">
        <v>194</v>
      </c>
      <c r="M90" s="4" t="s">
        <v>195</v>
      </c>
      <c r="N90" s="4"/>
      <c r="O90" s="4" t="s">
        <v>41</v>
      </c>
      <c r="P90" s="4" t="s">
        <v>196</v>
      </c>
      <c r="Q90" s="11">
        <v>1</v>
      </c>
      <c r="R90" s="9" t="str">
        <f t="shared" si="0"/>
        <v>The screen time is under normal range. Congratulations on keeping your screen time in check! Continue to keep it under recommended levels</v>
      </c>
      <c r="S90" s="11">
        <v>2</v>
      </c>
      <c r="T90" s="9" t="str">
        <f t="shared" si="1"/>
        <v>You are having appropriate levels and quality of sleep. Continue to manage your sleep time well as per recommended levels.</v>
      </c>
      <c r="U90" s="11">
        <v>4</v>
      </c>
      <c r="V90" s="9" t="str">
        <f t="shared" si="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90" s="11">
        <v>7</v>
      </c>
      <c r="X90" s="9" t="str">
        <f t="shared" si="3"/>
        <v>The physical activity levels are not sufficient.  It is in a concerning range. If there is pain, stiffness or obesity, consult a doctor. If there is lack of interest or and demotivation, take help from parents, teachers or other trusted adults or consult a psychologist.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90" s="11">
        <v>4</v>
      </c>
      <c r="Z90" s="9" t="str">
        <f t="shared" si="4"/>
        <v>Relationships need attention. Accepting yourself as you are and others as they are , and not giving too much importance to the individual differences can help form better relationships. Forgiving people and accepting that they will think and react differently in different situations, can help in improving the quality of relationships.</v>
      </c>
      <c r="AA90" s="11">
        <v>12</v>
      </c>
      <c r="AB90" s="9" t="str">
        <f t="shared" si="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90" s="11">
        <v>4</v>
      </c>
      <c r="AD90" s="9" t="str">
        <f t="shared" si="6"/>
        <v>Good thoughts will turn into good actions! You are doing a great job in positively dealing with your thoughts. Continue to manage your thoughts well.</v>
      </c>
      <c r="AE90" s="11">
        <v>7</v>
      </c>
      <c r="AF90" s="9" t="str">
        <f t="shared" si="7"/>
        <v>Your physical health needs some attention. Sometimes we can feel uncomfortable in our body, and that can be a signal of the body to take action. If you have not been feeling well, get a health check up done. Prolonged and intense distress needs to be evaluated by a doctor. If you are already aware of your physical condition and you are already taking medical assistance (through regular medicines, exercise, therapy) and stay on track with the doctor’s advice.</v>
      </c>
      <c r="AG90" s="11">
        <v>17</v>
      </c>
      <c r="AH90" s="9" t="str">
        <f t="shared" si="8"/>
        <v>Your scores suggest that you are experiencing negative emotions more than normal. Our emotions come from our thinking, life events and the processes of our brain itself. Intense negative emotions can reduce our ability to express the skills/knowledge we already have acquired, and reduce ability to learn and understand new things.Managing and regulating emotions is possible, and we can do this by modeling  (learning or understanding from) others who manage their emotions well. Intense and prolonged negative emotions can cause you emotional pain, reduce clear thinking, lead you to do things that are unhelpful, and avoid doing things that could have helped. Try ways to make yourself feel better when you are feeling intense negative emotions. Eg - You can take a long walk, read a light hearted book, watch a movie/series, talk to a friend etc. If the emotions continue to be distressing, seek assistance to manage feelings from trusted adults such as parents and your teachers.  If your school has a counselor, please visit them.</v>
      </c>
      <c r="AI90" s="11">
        <v>2</v>
      </c>
      <c r="AJ90" s="11">
        <v>58</v>
      </c>
      <c r="AK90" s="4" t="str">
        <f t="shared" si="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90" s="4"/>
      <c r="AM90" s="4"/>
      <c r="AN90" s="4"/>
      <c r="AO90" s="4"/>
      <c r="AP90" s="4"/>
      <c r="AQ90" s="4"/>
      <c r="AR90" s="4"/>
      <c r="AS90" s="4"/>
      <c r="AT90" s="4"/>
      <c r="AU90" s="4"/>
      <c r="AV90" s="4"/>
      <c r="AW90" s="4"/>
      <c r="AX90" s="4"/>
      <c r="AY90" s="4"/>
      <c r="AZ90" s="4"/>
      <c r="BA90" s="4"/>
      <c r="BB90" s="4"/>
      <c r="BC90" s="4"/>
      <c r="BD90" s="4"/>
      <c r="BE90" s="4"/>
      <c r="BF90" s="4"/>
      <c r="BG90" s="4"/>
      <c r="BH90" s="4"/>
      <c r="BI90" s="4"/>
      <c r="BJ90" s="4"/>
      <c r="BK90" s="4"/>
      <c r="BL90" s="4"/>
      <c r="BM90" s="4"/>
      <c r="BN90" s="4"/>
      <c r="BO90" s="4"/>
      <c r="BP90" s="4"/>
      <c r="BQ90" s="4"/>
      <c r="BR90" s="4"/>
      <c r="BS90" s="4"/>
      <c r="BT90" s="4"/>
      <c r="BU90" s="4"/>
      <c r="BV90" s="4"/>
      <c r="BW90" s="4"/>
      <c r="BX90" s="4"/>
      <c r="BY90" s="4"/>
      <c r="BZ90" s="4"/>
      <c r="CA90" s="4"/>
      <c r="CB90" s="4"/>
      <c r="CC90" s="4"/>
    </row>
    <row r="91" spans="1:81" ht="14.4" x14ac:dyDescent="0.3">
      <c r="A91" s="3">
        <v>45496.513244166657</v>
      </c>
      <c r="B91" s="6" t="s">
        <v>208</v>
      </c>
      <c r="C91" s="4" t="s">
        <v>25</v>
      </c>
      <c r="D91" s="5">
        <v>12</v>
      </c>
      <c r="E91" s="4" t="s">
        <v>35</v>
      </c>
      <c r="F91" s="6" t="s">
        <v>209</v>
      </c>
      <c r="G91" s="4" t="s">
        <v>203</v>
      </c>
      <c r="H91" s="4" t="s">
        <v>60</v>
      </c>
      <c r="I91" s="4" t="s">
        <v>210</v>
      </c>
      <c r="J91" s="4"/>
      <c r="K91" s="4" t="s">
        <v>211</v>
      </c>
      <c r="L91" s="4" t="s">
        <v>212</v>
      </c>
      <c r="M91" s="4" t="s">
        <v>213</v>
      </c>
      <c r="N91" s="4"/>
      <c r="O91" s="4" t="s">
        <v>211</v>
      </c>
      <c r="P91" s="4" t="s">
        <v>64</v>
      </c>
      <c r="Q91" s="11">
        <v>7</v>
      </c>
      <c r="R91" s="9" t="str">
        <f t="shared" si="0"/>
        <v xml:space="preserve">The screen time is in the problematic range. Often underlying emotions such as boredom, anxiety, loneliness etc can make it hard to regulate screen time. It would  be helpful  to reduce it. The first step is to accurately monitor total screen usage per day. Try and reduce it a little everyday to bring it down to recommended levels which is 1-2 hours. In case, it is difficult to self-regulate, seek assistance to learn how to manage screen time. (You can use screen time monitoring apps, remove notifications and ask family members to help limit screen access. Have Green zones at home where you won't use screens at all Eg. Dining table, bed, washrooms etc.
</v>
      </c>
      <c r="S91" s="11">
        <v>7</v>
      </c>
      <c r="T91" s="9" t="str">
        <f t="shared" si="1"/>
        <v xml:space="preserve">The sleep duration and quality is problematic. Assistance should be sought to regulate the sleep time, duration and quality and bring it to recommended levels. Many negative feelings, habits and work or life related conditions can result in poor quality of sleep and you may not feel the effects of poor sleep. Making small and manageable changes in sleeping habits, such as sleeping 15 min early every day, will have drastic benefits in the long run. Stick to a sleep schedule, eat light a few hours before going to sleep, keep your room dark, quiet and cool. Setting a sleeping alarm, just like you do for waking up, will also help. In case these methods don’t help, visit a doctor to check if there is any underlying cause making it difficult for you to sleep well. </v>
      </c>
      <c r="U91" s="11">
        <v>3</v>
      </c>
      <c r="V91" s="9" t="str">
        <f t="shared" si="2"/>
        <v>Your eating habits are on track. Keep it up. Continue to manage your eating pattern as per recommended levels.</v>
      </c>
      <c r="W91" s="11">
        <v>11</v>
      </c>
      <c r="X91" s="9" t="str">
        <f t="shared" si="3"/>
        <v>Physical activity levels are not sufficient. If there is pain, stiffness or obesity, consult a doctor. If there is lack of interest or demotivation, take help from friends, parents, teachers or other trusted adults or consult a psychologist. The easiest way to get back to proper physical activity levels is gradually increasing activity adding a few extra minutes each day. Intense physical activity must (like weights) be done under expert supervision.</v>
      </c>
      <c r="Y91" s="11">
        <v>4</v>
      </c>
      <c r="Z91" s="9" t="str">
        <f t="shared" si="4"/>
        <v>Relationships need attention. Accepting yourself as you are and others as they are , and not giving too much importance to the individual differences can help form better relationships. Forgiving people and accepting that they will think and react differently in different situations, can help in improving the quality of relationships.</v>
      </c>
      <c r="AA91" s="11">
        <v>8</v>
      </c>
      <c r="AB91" s="9" t="str">
        <f t="shared" si="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91" s="11">
        <v>13</v>
      </c>
      <c r="AD91" s="9" t="str">
        <f t="shared" si="6"/>
        <v>Your scores suggest that you are experiencing negative thoughts that can be distressing. Our brain is a constant thinking machine. When something happens that we don’t like, we can have negative thoughts. Do not believe all negative thoughts. We cannot control all our thoughts, however , one can respond to thinking differently. Whenever you face a difficult or upsetting situation, see if you can respond to it more positively or with an optimistic mind. If your thoughts continue to be troublesome, seek assistance from your parents or any trusted adults and talk to a doctor/therapist to see what's happening and how to manage these issues.</v>
      </c>
      <c r="AE91" s="11">
        <v>6</v>
      </c>
      <c r="AF91" s="9" t="str">
        <f t="shared" si="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91" s="11">
        <v>19</v>
      </c>
      <c r="AH91" s="9" t="str">
        <f t="shared" si="8"/>
        <v>Your scores suggest that you are experiencing negative emotions more than normal. Our emotions come from our thinking, life events and the processes of our brain itself. Intense negative emotions can reduce our ability to express the skills/knowledge we already have acquired, and reduce ability to learn and understand new things.Managing and regulating emotions is possible, and we can do this by modeling  (learning or understanding from) others who manage their emotions well. Intense and prolonged negative emotions can cause you emotional pain, reduce clear thinking, lead you to do things that are unhelpful, and avoid doing things that could have helped. Try ways to make yourself feel better when you are feeling intense negative emotions. Eg - You can take a long walk, read a light hearted book, watch a movie/series, talk to a friend etc. If the emotions continue to be distressing, seek assistance to manage feelings from trusted adults such as parents and your teachers.  If your school has a counselor, please visit them.</v>
      </c>
      <c r="AI91" s="11">
        <v>6</v>
      </c>
      <c r="AJ91" s="11">
        <v>78</v>
      </c>
      <c r="AK91" s="4" t="str">
        <f t="shared" si="9"/>
        <v>The overall scores are concerning. You are facing problems that affect your well-being. This is the right time to take action. Waiting for problems to resolve on their own without taking action can make them worse. Take a look at each section so you can take action today.</v>
      </c>
      <c r="AL91" s="4"/>
      <c r="AM91" s="4"/>
      <c r="AN91" s="4"/>
      <c r="AO91" s="4"/>
      <c r="AP91" s="4"/>
      <c r="AQ91" s="4"/>
      <c r="AR91" s="4"/>
      <c r="AS91" s="4"/>
      <c r="AT91" s="4"/>
      <c r="AU91" s="4"/>
      <c r="AV91" s="4"/>
      <c r="AW91" s="4"/>
      <c r="AX91" s="4"/>
      <c r="AY91" s="4"/>
      <c r="AZ91" s="4"/>
      <c r="BA91" s="4"/>
      <c r="BB91" s="4"/>
      <c r="BC91" s="4"/>
      <c r="BD91" s="4"/>
      <c r="BE91" s="4"/>
      <c r="BF91" s="4"/>
      <c r="BG91" s="4"/>
      <c r="BH91" s="4"/>
      <c r="BI91" s="4"/>
      <c r="BJ91" s="4"/>
      <c r="BK91" s="4"/>
      <c r="BL91" s="4"/>
      <c r="BM91" s="4"/>
      <c r="BN91" s="4"/>
      <c r="BO91" s="4"/>
      <c r="BP91" s="4"/>
      <c r="BQ91" s="4"/>
      <c r="BR91" s="4"/>
      <c r="BS91" s="4"/>
      <c r="BT91" s="4"/>
      <c r="BU91" s="4"/>
      <c r="BV91" s="4"/>
      <c r="BW91" s="4"/>
      <c r="BX91" s="4"/>
      <c r="BY91" s="4"/>
      <c r="BZ91" s="4"/>
      <c r="CA91" s="4"/>
      <c r="CB91" s="4"/>
      <c r="CC91" s="4"/>
    </row>
    <row r="92" spans="1:81" ht="14.4" x14ac:dyDescent="0.3">
      <c r="A92" s="3">
        <v>45511.380839444442</v>
      </c>
      <c r="B92" s="4" t="s">
        <v>1457</v>
      </c>
      <c r="C92" s="4" t="s">
        <v>25</v>
      </c>
      <c r="D92" s="5">
        <v>13</v>
      </c>
      <c r="E92" s="4" t="s">
        <v>35</v>
      </c>
      <c r="F92" s="6" t="s">
        <v>1373</v>
      </c>
      <c r="G92" s="4" t="s">
        <v>1416</v>
      </c>
      <c r="H92" s="4" t="s">
        <v>60</v>
      </c>
      <c r="I92" s="4" t="s">
        <v>466</v>
      </c>
      <c r="J92" s="4"/>
      <c r="K92" s="4" t="s">
        <v>271</v>
      </c>
      <c r="L92" s="4" t="s">
        <v>654</v>
      </c>
      <c r="M92" s="4" t="s">
        <v>1458</v>
      </c>
      <c r="N92" s="4"/>
      <c r="O92" s="4" t="s">
        <v>271</v>
      </c>
      <c r="P92" s="4" t="s">
        <v>64</v>
      </c>
      <c r="Q92" s="11">
        <v>3</v>
      </c>
      <c r="R92" s="9" t="str">
        <f t="shared" si="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92" s="11">
        <v>1</v>
      </c>
      <c r="T92" s="9" t="str">
        <f t="shared" si="1"/>
        <v>You are having appropriate levels and quality of sleep. Continue to manage your sleep time well as per recommended levels.</v>
      </c>
      <c r="U92" s="11">
        <v>3</v>
      </c>
      <c r="V92" s="9" t="str">
        <f t="shared" si="2"/>
        <v>Your eating habits are on track. Keep it up. Continue to manage your eating pattern as per recommended levels.</v>
      </c>
      <c r="W92" s="11">
        <v>8</v>
      </c>
      <c r="X92" s="9" t="str">
        <f t="shared" si="3"/>
        <v>The physical activity levels are not sufficient.  It is in a concerning range. If there is pain, stiffness or obesity, consult a doctor. If there is lack of interest or and demotivation, take help from parents, teachers or other trusted adults or consult a psychologist.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92" s="11">
        <v>0</v>
      </c>
      <c r="Z92" s="9" t="str">
        <f t="shared" si="4"/>
        <v>Your relationship score suggests that you have healthy and good quality relationships with people around you. Continue to manage your relationships well.</v>
      </c>
      <c r="AA92" s="11">
        <v>10</v>
      </c>
      <c r="AB92" s="9" t="str">
        <f t="shared" si="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92" s="11">
        <v>9</v>
      </c>
      <c r="AD92" s="9" t="str">
        <f t="shared" si="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92" s="11">
        <v>7</v>
      </c>
      <c r="AF92" s="9" t="str">
        <f t="shared" si="7"/>
        <v>Your physical health needs some attention. Sometimes we can feel uncomfortable in our body, and that can be a signal of the body to take action. If you have not been feeling well, get a health check up done. Prolonged and intense distress needs to be evaluated by a doctor. If you are already aware of your physical condition and you are already taking medical assistance (through regular medicines, exercise, therapy) and stay on track with the doctor’s advice.</v>
      </c>
      <c r="AG92" s="11">
        <v>16</v>
      </c>
      <c r="AH92" s="9" t="str">
        <f t="shared" si="8"/>
        <v>Your scores suggest that you are experiencing negative emotions more than normal. Our emotions come from our thinking, life events and the processes of our brain itself. Intense negative emotions can reduce our ability to express the skills/knowledge we already have acquired, and reduce ability to learn and understand new things.Managing and regulating emotions is possible, and we can do this by modeling  (learning or understanding from) others who manage their emotions well. Intense and prolonged negative emotions can cause you emotional pain, reduce clear thinking, lead you to do things that are unhelpful, and avoid doing things that could have helped. Try ways to make yourself feel better when you are feeling intense negative emotions. Eg - You can take a long walk, read a light hearted book, watch a movie/series, talk to a friend etc. If the emotions continue to be distressing, seek assistance to manage feelings from trusted adults such as parents and your teachers.  If your school has a counselor, please visit them.</v>
      </c>
      <c r="AI92" s="11">
        <v>2</v>
      </c>
      <c r="AJ92" s="11">
        <v>57</v>
      </c>
      <c r="AK92" s="4" t="str">
        <f t="shared" si="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92" s="4"/>
      <c r="AM92" s="4"/>
      <c r="AN92" s="4"/>
      <c r="AO92" s="4"/>
      <c r="AP92" s="4"/>
      <c r="AQ92" s="4"/>
      <c r="AR92" s="4"/>
      <c r="AS92" s="4"/>
      <c r="AT92" s="4"/>
      <c r="AU92" s="4"/>
      <c r="AV92" s="4"/>
      <c r="AW92" s="4"/>
      <c r="AX92" s="4"/>
      <c r="AY92" s="4"/>
      <c r="AZ92" s="4"/>
      <c r="BA92" s="4"/>
      <c r="BB92" s="4"/>
      <c r="BC92" s="4"/>
      <c r="BD92" s="4"/>
      <c r="BE92" s="4"/>
      <c r="BF92" s="4"/>
      <c r="BG92" s="4"/>
      <c r="BH92" s="4"/>
      <c r="BI92" s="4"/>
      <c r="BJ92" s="4"/>
      <c r="BK92" s="4"/>
      <c r="BL92" s="4"/>
      <c r="BM92" s="4"/>
      <c r="BN92" s="4"/>
      <c r="BO92" s="4"/>
      <c r="BP92" s="4"/>
      <c r="BQ92" s="4"/>
      <c r="BR92" s="4"/>
      <c r="BS92" s="4"/>
      <c r="BT92" s="4"/>
      <c r="BU92" s="4"/>
      <c r="BV92" s="4"/>
      <c r="BW92" s="4"/>
      <c r="BX92" s="4"/>
      <c r="BY92" s="4"/>
      <c r="BZ92" s="4"/>
      <c r="CA92" s="4"/>
      <c r="CB92" s="4"/>
      <c r="CC92" s="4"/>
    </row>
    <row r="93" spans="1:81" ht="14.4" x14ac:dyDescent="0.3">
      <c r="A93" s="3">
        <v>45511.380979201393</v>
      </c>
      <c r="B93" s="4" t="s">
        <v>1465</v>
      </c>
      <c r="C93" s="4" t="s">
        <v>25</v>
      </c>
      <c r="D93" s="5">
        <v>12</v>
      </c>
      <c r="E93" s="4" t="s">
        <v>35</v>
      </c>
      <c r="F93" s="6" t="s">
        <v>1373</v>
      </c>
      <c r="G93" s="4" t="s">
        <v>1396</v>
      </c>
      <c r="H93" s="4" t="s">
        <v>28</v>
      </c>
      <c r="I93" s="4" t="s">
        <v>1466</v>
      </c>
      <c r="J93" s="4"/>
      <c r="K93" s="4" t="s">
        <v>38</v>
      </c>
      <c r="L93" s="4" t="s">
        <v>377</v>
      </c>
      <c r="M93" s="4" t="s">
        <v>1467</v>
      </c>
      <c r="N93" s="4"/>
      <c r="O93" s="4" t="s">
        <v>29</v>
      </c>
      <c r="P93" s="4" t="s">
        <v>64</v>
      </c>
      <c r="Q93" s="11">
        <v>3</v>
      </c>
      <c r="R93" s="9" t="str">
        <f t="shared" si="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93" s="11">
        <v>2</v>
      </c>
      <c r="T93" s="9" t="str">
        <f t="shared" si="1"/>
        <v>You are having appropriate levels and quality of sleep. Continue to manage your sleep time well as per recommended levels.</v>
      </c>
      <c r="U93" s="11">
        <v>6</v>
      </c>
      <c r="V93" s="9" t="str">
        <f t="shared" si="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93" s="11">
        <v>6</v>
      </c>
      <c r="X93" s="9" t="str">
        <f t="shared" si="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93" s="11">
        <v>0</v>
      </c>
      <c r="Z93" s="9" t="str">
        <f t="shared" si="4"/>
        <v>Your relationship score suggests that you have healthy and good quality relationships with people around you. Continue to manage your relationships well.</v>
      </c>
      <c r="AA93" s="11">
        <v>10</v>
      </c>
      <c r="AB93" s="9" t="str">
        <f t="shared" si="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93" s="11">
        <v>10</v>
      </c>
      <c r="AD93" s="9" t="str">
        <f t="shared" si="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93" s="11">
        <v>9</v>
      </c>
      <c r="AF93" s="9" t="str">
        <f t="shared" si="7"/>
        <v>Your physical health needs some attention. Sometimes we can feel uncomfortable in our body, and that can be a signal of the body to take action. If you have not been feeling well, get a health check up done. Prolonged and intense distress needs to be evaluated by a doctor. If you are already aware of your physical condition and you are already taking medical assistance (through regular medicines, exercise, therapy) and stay on track with the doctor’s advice.</v>
      </c>
      <c r="AG93" s="11">
        <v>13</v>
      </c>
      <c r="AH93" s="9" t="str">
        <f t="shared" si="8"/>
        <v>Your scores suggest that you are experiencing some negative emotions. Think of ways to make yourself feel better when you are feeling intense negative emotions. Eg - You can take a long walk, read a light hearted book, watch a movie/series, talk to a friend etc.</v>
      </c>
      <c r="AI93" s="11">
        <v>5</v>
      </c>
      <c r="AJ93" s="11">
        <v>59</v>
      </c>
      <c r="AK93" s="4" t="str">
        <f t="shared" si="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93" s="4"/>
      <c r="AM93" s="4"/>
      <c r="AN93" s="4"/>
      <c r="AO93" s="4"/>
      <c r="AP93" s="4"/>
      <c r="AQ93" s="4"/>
      <c r="AR93" s="4"/>
      <c r="AS93" s="4"/>
      <c r="AT93" s="4"/>
      <c r="AU93" s="4"/>
      <c r="AV93" s="4"/>
      <c r="AW93" s="4"/>
      <c r="AX93" s="4"/>
      <c r="AY93" s="4"/>
      <c r="AZ93" s="4"/>
      <c r="BA93" s="4"/>
      <c r="BB93" s="4"/>
      <c r="BC93" s="4"/>
      <c r="BD93" s="4"/>
      <c r="BE93" s="4"/>
      <c r="BF93" s="4"/>
      <c r="BG93" s="4"/>
      <c r="BH93" s="4"/>
      <c r="BI93" s="4"/>
      <c r="BJ93" s="4"/>
      <c r="BK93" s="4"/>
      <c r="BL93" s="4"/>
      <c r="BM93" s="4"/>
      <c r="BN93" s="4"/>
      <c r="BO93" s="4"/>
      <c r="BP93" s="4"/>
      <c r="BQ93" s="4"/>
      <c r="BR93" s="4"/>
      <c r="BS93" s="4"/>
      <c r="BT93" s="4"/>
      <c r="BU93" s="4"/>
      <c r="BV93" s="4"/>
      <c r="BW93" s="4"/>
      <c r="BX93" s="4"/>
      <c r="BY93" s="4"/>
      <c r="BZ93" s="4"/>
      <c r="CA93" s="4"/>
      <c r="CB93" s="4"/>
      <c r="CC93" s="4"/>
    </row>
    <row r="94" spans="1:81" ht="14.4" x14ac:dyDescent="0.3">
      <c r="A94" s="3">
        <v>45511.38116394676</v>
      </c>
      <c r="B94" s="4" t="s">
        <v>1483</v>
      </c>
      <c r="C94" s="4" t="s">
        <v>25</v>
      </c>
      <c r="D94" s="5">
        <v>12</v>
      </c>
      <c r="E94" s="4" t="s">
        <v>35</v>
      </c>
      <c r="F94" s="6" t="s">
        <v>1373</v>
      </c>
      <c r="G94" s="4" t="s">
        <v>1484</v>
      </c>
      <c r="H94" s="4" t="s">
        <v>36</v>
      </c>
      <c r="I94" s="4" t="s">
        <v>1485</v>
      </c>
      <c r="J94" s="4"/>
      <c r="K94" s="4" t="s">
        <v>159</v>
      </c>
      <c r="L94" s="4" t="s">
        <v>451</v>
      </c>
      <c r="M94" s="4" t="s">
        <v>1486</v>
      </c>
      <c r="N94" s="4"/>
      <c r="O94" s="4" t="s">
        <v>29</v>
      </c>
      <c r="P94" s="4" t="s">
        <v>64</v>
      </c>
      <c r="Q94" s="11">
        <v>4</v>
      </c>
      <c r="R94" s="9" t="str">
        <f t="shared" si="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94" s="11">
        <v>4</v>
      </c>
      <c r="T94" s="9" t="str">
        <f t="shared" si="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94" s="11">
        <v>3</v>
      </c>
      <c r="V94" s="9" t="str">
        <f t="shared" si="2"/>
        <v>Your eating habits are on track. Keep it up. Continue to manage your eating pattern as per recommended levels.</v>
      </c>
      <c r="W94" s="11">
        <v>3</v>
      </c>
      <c r="X94" s="9" t="str">
        <f t="shared" si="3"/>
        <v>You seem to be a very active person! Keep moving those muscles for strength and fun!</v>
      </c>
      <c r="Y94" s="11">
        <v>3</v>
      </c>
      <c r="Z94" s="9" t="str">
        <f t="shared" si="4"/>
        <v>Relationships need attention. Accepting yourself as you are and others as they are , and not giving too much importance to the individual differences can help form better relationships. Forgiving people and accepting that they will think and react differently in different situations, can help in improving the quality of relationships.</v>
      </c>
      <c r="AA94" s="11">
        <v>3</v>
      </c>
      <c r="AB94" s="9" t="str">
        <f t="shared" si="5"/>
        <v>Your conduct is up to the mark! You are on the right path on treating yourself and everyone right! Continue to manage your conducts well.</v>
      </c>
      <c r="AC94" s="11">
        <v>2</v>
      </c>
      <c r="AD94" s="9" t="str">
        <f t="shared" si="6"/>
        <v>Good thoughts will turn into good actions! You are doing a great job in positively dealing with your thoughts. Continue to manage your thoughts well.</v>
      </c>
      <c r="AE94" s="11">
        <v>5</v>
      </c>
      <c r="AF94" s="9" t="str">
        <f t="shared" si="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94" s="11">
        <v>7</v>
      </c>
      <c r="AH94" s="9" t="str">
        <f t="shared" si="8"/>
        <v>Congrats on how well you are managing your emotions! Continue the good work.</v>
      </c>
      <c r="AI94" s="11">
        <v>0</v>
      </c>
      <c r="AJ94" s="11">
        <v>34</v>
      </c>
      <c r="AK94" s="4" t="str">
        <f t="shared" si="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94" s="4"/>
      <c r="AM94" s="4"/>
      <c r="AN94" s="4"/>
      <c r="AO94" s="4"/>
      <c r="AP94" s="4"/>
      <c r="AQ94" s="4"/>
      <c r="AR94" s="4"/>
      <c r="AS94" s="4"/>
      <c r="AT94" s="4"/>
      <c r="AU94" s="4"/>
      <c r="AV94" s="4"/>
      <c r="AW94" s="4"/>
      <c r="AX94" s="4"/>
      <c r="AY94" s="4"/>
      <c r="AZ94" s="4"/>
      <c r="BA94" s="4"/>
      <c r="BB94" s="4"/>
      <c r="BC94" s="4"/>
      <c r="BD94" s="4"/>
      <c r="BE94" s="4"/>
      <c r="BF94" s="4"/>
      <c r="BG94" s="4"/>
      <c r="BH94" s="4"/>
      <c r="BI94" s="4"/>
      <c r="BJ94" s="4"/>
      <c r="BK94" s="4"/>
      <c r="BL94" s="4"/>
      <c r="BM94" s="4"/>
      <c r="BN94" s="4"/>
      <c r="BO94" s="4"/>
      <c r="BP94" s="4"/>
      <c r="BQ94" s="4"/>
      <c r="BR94" s="4"/>
      <c r="BS94" s="4"/>
      <c r="BT94" s="4"/>
      <c r="BU94" s="4"/>
      <c r="BV94" s="4"/>
      <c r="BW94" s="4"/>
      <c r="BX94" s="4"/>
      <c r="BY94" s="4"/>
      <c r="BZ94" s="4"/>
      <c r="CA94" s="4"/>
      <c r="CB94" s="4"/>
      <c r="CC94" s="4"/>
    </row>
    <row r="95" spans="1:81" ht="14.4" x14ac:dyDescent="0.3">
      <c r="A95" s="3">
        <v>45511.381229537037</v>
      </c>
      <c r="B95" s="4" t="s">
        <v>1412</v>
      </c>
      <c r="C95" s="4" t="s">
        <v>25</v>
      </c>
      <c r="D95" s="5">
        <v>12</v>
      </c>
      <c r="E95" s="4" t="s">
        <v>35</v>
      </c>
      <c r="F95" s="6" t="s">
        <v>1373</v>
      </c>
      <c r="G95" s="4" t="s">
        <v>1413</v>
      </c>
      <c r="H95" s="4" t="s">
        <v>28</v>
      </c>
      <c r="I95" s="4" t="s">
        <v>988</v>
      </c>
      <c r="J95" s="4"/>
      <c r="K95" s="4" t="s">
        <v>38</v>
      </c>
      <c r="L95" s="4" t="s">
        <v>172</v>
      </c>
      <c r="M95" s="4" t="s">
        <v>1414</v>
      </c>
      <c r="N95" s="4"/>
      <c r="O95" s="4" t="s">
        <v>32</v>
      </c>
      <c r="P95" s="4" t="s">
        <v>64</v>
      </c>
      <c r="Q95" s="11">
        <v>6</v>
      </c>
      <c r="R95" s="9" t="str">
        <f t="shared" si="0"/>
        <v>Monitor your screen time, it is in a concerning range. Often underlying emotions such as boredom, anxiety, loneliness etc can make it hard to regulate screen time. It would be helpful to reduce your screen time. The first step is to accurately monitor total screen usage per day. Then try to reduce it a little everyday to bring it down to recommended levels. You can use screen time regulating apps or timer, remove notifications, take regular screen breaks, delete or hide apps that are time wasting and ask family members to help limit screen access.</v>
      </c>
      <c r="S95" s="11">
        <v>6</v>
      </c>
      <c r="T95" s="9" t="str">
        <f t="shared" si="1"/>
        <v>Monitor your sleep time and duration. It is in a concerning range. Many negative feelings, habits and work or life related conditions can result in poor quality of sleep. You may not feel the effects of poor sleep, but it still harms you. Making small and manageable changes in sleeping habits, such as sleeping 15 min early every day, will have drastic benefits in the long run. Stick to a sleep schedule, eat light a few hours before going to sleep, keep your room dark, quiet and cool.</v>
      </c>
      <c r="U95" s="11">
        <v>6</v>
      </c>
      <c r="V95" s="9" t="str">
        <f t="shared" si="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95" s="11">
        <v>9</v>
      </c>
      <c r="X95" s="9" t="str">
        <f t="shared" si="3"/>
        <v>The physical activity levels are not sufficient.  It is in a concerning range. If there is pain, stiffness or obesity, consult a doctor. If there is lack of interest or and demotivation, take help from parents, teachers or other trusted adults or consult a psychologist.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95" s="11">
        <v>4</v>
      </c>
      <c r="Z95" s="9" t="str">
        <f t="shared" si="4"/>
        <v>Relationships need attention. Accepting yourself as you are and others as they are , and not giving too much importance to the individual differences can help form better relationships. Forgiving people and accepting that they will think and react differently in different situations, can help in improving the quality of relationships.</v>
      </c>
      <c r="AA95" s="11">
        <v>9</v>
      </c>
      <c r="AB95" s="9" t="str">
        <f t="shared" si="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95" s="11">
        <v>11</v>
      </c>
      <c r="AD95" s="9" t="str">
        <f t="shared" si="6"/>
        <v>Your scores suggest that you are experiencing negative thoughts that can be distressing. Our brain is a constant thinking machine. When something happens that we don’t like, we can have negative thoughts. Do not believe all negative thoughts. We cannot control all our thoughts, however , one can respond to thinking differently. Whenever you face a difficult or upsetting situation, see if you can respond to it more positively or with an optimistic mind. If your thoughts continue to be troublesome, seek assistance from your parents or any trusted adults and talk to a doctor/therapist to see what's happening and how to manage these issues.</v>
      </c>
      <c r="AE95" s="11">
        <v>4</v>
      </c>
      <c r="AF95" s="9" t="str">
        <f t="shared" si="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95" s="11">
        <v>24</v>
      </c>
      <c r="AH95" s="9" t="str">
        <f t="shared" si="8"/>
        <v>Your negative emotions need urgent attention. Our emotions come from our thinking, life events and the processes of our brain itself. Intense negative emotions also reduce your ability to express the skills/knowledge you already have acquired, and reduce new acquisition. Managing and regulating emotions is possible, and we generally do this by modelling others who manage their emotions well. Although feeling negative emotions is necessary to take action and protect one from problems. If these feelings are either causing a lot of emotional pain, or leading to unhelpful actions, interfering with academics or relationships, seek assistance immediately to learn to manage distressing emotions. Managing feelings well is the key to achieving your goals in all areas of life efficiently. Other effective techniques to manage feelings can be learnt from trained psychologists and counsellors.</v>
      </c>
      <c r="AI95" s="11">
        <v>7</v>
      </c>
      <c r="AJ95" s="11">
        <v>79</v>
      </c>
      <c r="AK95" s="4" t="str">
        <f t="shared" si="9"/>
        <v>The overall scores are concerning. You are facing problems that affect your well-being. This is the right time to take action. Waiting for problems to resolve on their own without taking action can make them worse. Take a look at each section so you can take action today.</v>
      </c>
      <c r="AL95" s="4"/>
      <c r="AM95" s="4"/>
      <c r="AN95" s="4"/>
      <c r="AO95" s="4"/>
      <c r="AP95" s="4"/>
      <c r="AQ95" s="4"/>
      <c r="AR95" s="4"/>
      <c r="AS95" s="4"/>
      <c r="AT95" s="4"/>
      <c r="AU95" s="4"/>
      <c r="AV95" s="4"/>
      <c r="AW95" s="4"/>
      <c r="AX95" s="4"/>
      <c r="AY95" s="4"/>
      <c r="AZ95" s="4"/>
      <c r="BA95" s="4"/>
      <c r="BB95" s="4"/>
      <c r="BC95" s="4"/>
      <c r="BD95" s="4"/>
      <c r="BE95" s="4"/>
      <c r="BF95" s="4"/>
      <c r="BG95" s="4"/>
      <c r="BH95" s="4"/>
      <c r="BI95" s="4"/>
      <c r="BJ95" s="4"/>
      <c r="BK95" s="4"/>
      <c r="BL95" s="4"/>
      <c r="BM95" s="4"/>
      <c r="BN95" s="4"/>
      <c r="BO95" s="4"/>
      <c r="BP95" s="4"/>
      <c r="BQ95" s="4"/>
      <c r="BR95" s="4"/>
      <c r="BS95" s="4"/>
      <c r="BT95" s="4"/>
      <c r="BU95" s="4"/>
      <c r="BV95" s="4"/>
      <c r="BW95" s="4"/>
      <c r="BX95" s="4"/>
      <c r="BY95" s="4"/>
      <c r="BZ95" s="4"/>
      <c r="CA95" s="4"/>
      <c r="CB95" s="4"/>
      <c r="CC95" s="4"/>
    </row>
    <row r="96" spans="1:81" ht="14.4" x14ac:dyDescent="0.3">
      <c r="A96" s="3">
        <v>45511.38127583333</v>
      </c>
      <c r="B96" s="4" t="s">
        <v>1510</v>
      </c>
      <c r="C96" s="4" t="s">
        <v>25</v>
      </c>
      <c r="D96" s="5">
        <v>14</v>
      </c>
      <c r="E96" s="4" t="s">
        <v>26</v>
      </c>
      <c r="F96" s="6" t="s">
        <v>1373</v>
      </c>
      <c r="G96" s="4" t="s">
        <v>1511</v>
      </c>
      <c r="H96" s="4" t="s">
        <v>28</v>
      </c>
      <c r="I96" s="4" t="s">
        <v>1512</v>
      </c>
      <c r="J96" s="4"/>
      <c r="K96" s="4" t="s">
        <v>29</v>
      </c>
      <c r="L96" s="4" t="s">
        <v>1513</v>
      </c>
      <c r="M96" s="4" t="s">
        <v>1514</v>
      </c>
      <c r="N96" s="4"/>
      <c r="O96" s="4" t="s">
        <v>29</v>
      </c>
      <c r="P96" s="4" t="s">
        <v>47</v>
      </c>
      <c r="Q96" s="11">
        <v>3</v>
      </c>
      <c r="R96" s="9" t="str">
        <f t="shared" si="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96" s="11">
        <v>0</v>
      </c>
      <c r="T96" s="9" t="str">
        <f t="shared" si="1"/>
        <v>You are having appropriate levels and quality of sleep. Continue to manage your sleep time well as per recommended levels.</v>
      </c>
      <c r="U96" s="11">
        <v>6</v>
      </c>
      <c r="V96" s="9" t="str">
        <f t="shared" si="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96" s="11">
        <v>3</v>
      </c>
      <c r="X96" s="9" t="str">
        <f t="shared" si="3"/>
        <v>You seem to be a very active person! Keep moving those muscles for strength and fun!</v>
      </c>
      <c r="Y96" s="11">
        <v>1</v>
      </c>
      <c r="Z96" s="9" t="str">
        <f t="shared" si="4"/>
        <v>Your relationship score suggests that you have healthy and good quality relationships with people around you. Continue to manage your relationships well.</v>
      </c>
      <c r="AA96" s="11">
        <v>3</v>
      </c>
      <c r="AB96" s="9" t="str">
        <f t="shared" si="5"/>
        <v>Your conduct is up to the mark! You are on the right path on treating yourself and everyone right! Continue to manage your conducts well.</v>
      </c>
      <c r="AC96" s="11">
        <v>2</v>
      </c>
      <c r="AD96" s="9" t="str">
        <f t="shared" si="6"/>
        <v>Good thoughts will turn into good actions! You are doing a great job in positively dealing with your thoughts. Continue to manage your thoughts well.</v>
      </c>
      <c r="AE96" s="11">
        <v>1</v>
      </c>
      <c r="AF96" s="9" t="str">
        <f t="shared" si="7"/>
        <v>Your body seems to be happy with how you are taking care of it! Kudos to you for listening to your body! Continue to manage your body’s health.</v>
      </c>
      <c r="AG96" s="11">
        <v>4</v>
      </c>
      <c r="AH96" s="9" t="str">
        <f t="shared" si="8"/>
        <v>Congrats on how well you are managing your emotions! Continue the good work.</v>
      </c>
      <c r="AI96" s="11">
        <v>0</v>
      </c>
      <c r="AJ96" s="11">
        <v>23</v>
      </c>
      <c r="AK96" s="4" t="str">
        <f t="shared" si="9"/>
        <v xml:space="preserve">The overall score is excellent. Continue to take good of yourself. The recommendations about sleep, screen time, eating patterns, physical activity, managing your behaviour and emotions are being followed well. Relationships and physical health also appear to be in good order. Continue to follow the recommendations to stay on track. </v>
      </c>
      <c r="AL96" s="4"/>
      <c r="AM96" s="4"/>
      <c r="AN96" s="4"/>
      <c r="AO96" s="4"/>
      <c r="AP96" s="4"/>
      <c r="AQ96" s="4"/>
      <c r="AR96" s="4"/>
      <c r="AS96" s="4"/>
      <c r="AT96" s="4"/>
      <c r="AU96" s="4"/>
      <c r="AV96" s="4"/>
      <c r="AW96" s="4"/>
      <c r="AX96" s="4"/>
      <c r="AY96" s="4"/>
      <c r="AZ96" s="4"/>
      <c r="BA96" s="4"/>
      <c r="BB96" s="4"/>
      <c r="BC96" s="4"/>
      <c r="BD96" s="4"/>
      <c r="BE96" s="4"/>
      <c r="BF96" s="4"/>
      <c r="BG96" s="4"/>
      <c r="BH96" s="4"/>
      <c r="BI96" s="4"/>
      <c r="BJ96" s="4"/>
      <c r="BK96" s="4"/>
      <c r="BL96" s="4"/>
      <c r="BM96" s="4"/>
      <c r="BN96" s="4"/>
      <c r="BO96" s="4"/>
      <c r="BP96" s="4"/>
      <c r="BQ96" s="4"/>
      <c r="BR96" s="4"/>
      <c r="BS96" s="4"/>
      <c r="BT96" s="4"/>
      <c r="BU96" s="4"/>
      <c r="BV96" s="4"/>
      <c r="BW96" s="4"/>
      <c r="BX96" s="4"/>
      <c r="BY96" s="4"/>
      <c r="BZ96" s="4"/>
      <c r="CA96" s="4"/>
      <c r="CB96" s="4"/>
      <c r="CC96" s="4"/>
    </row>
    <row r="97" spans="1:81" ht="14.4" x14ac:dyDescent="0.3">
      <c r="A97" s="3">
        <v>45511.381325625</v>
      </c>
      <c r="B97" s="4" t="s">
        <v>1492</v>
      </c>
      <c r="C97" s="4" t="s">
        <v>25</v>
      </c>
      <c r="D97" s="5">
        <v>13</v>
      </c>
      <c r="E97" s="4" t="s">
        <v>35</v>
      </c>
      <c r="F97" s="6" t="s">
        <v>1373</v>
      </c>
      <c r="G97" s="4" t="s">
        <v>1493</v>
      </c>
      <c r="H97" s="4" t="s">
        <v>28</v>
      </c>
      <c r="I97" s="4" t="s">
        <v>1494</v>
      </c>
      <c r="J97" s="4"/>
      <c r="K97" s="4" t="s">
        <v>159</v>
      </c>
      <c r="L97" s="4" t="s">
        <v>1495</v>
      </c>
      <c r="M97" s="4" t="s">
        <v>1496</v>
      </c>
      <c r="N97" s="4"/>
      <c r="O97" s="4" t="s">
        <v>159</v>
      </c>
      <c r="P97" s="4" t="s">
        <v>366</v>
      </c>
      <c r="Q97" s="11">
        <v>2</v>
      </c>
      <c r="R97" s="9" t="str">
        <f t="shared" si="0"/>
        <v>The screen time is under normal range. Congratulations on keeping your screen time in check! Continue to keep it under recommended levels</v>
      </c>
      <c r="S97" s="11">
        <v>0</v>
      </c>
      <c r="T97" s="9" t="str">
        <f t="shared" si="1"/>
        <v>You are having appropriate levels and quality of sleep. Continue to manage your sleep time well as per recommended levels.</v>
      </c>
      <c r="U97" s="11">
        <v>4</v>
      </c>
      <c r="V97" s="9" t="str">
        <f t="shared" si="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97" s="11">
        <v>8</v>
      </c>
      <c r="X97" s="9" t="str">
        <f t="shared" si="3"/>
        <v>The physical activity levels are not sufficient.  It is in a concerning range. If there is pain, stiffness or obesity, consult a doctor. If there is lack of interest or and demotivation, take help from parents, teachers or other trusted adults or consult a psychologist.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97" s="11">
        <v>0</v>
      </c>
      <c r="Z97" s="9" t="str">
        <f t="shared" si="4"/>
        <v>Your relationship score suggests that you have healthy and good quality relationships with people around you. Continue to manage your relationships well.</v>
      </c>
      <c r="AA97" s="11">
        <v>13</v>
      </c>
      <c r="AB97" s="9" t="str">
        <f t="shared" si="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97" s="11">
        <v>13</v>
      </c>
      <c r="AD97" s="9" t="str">
        <f t="shared" si="6"/>
        <v>Your scores suggest that you are experiencing negative thoughts that can be distressing. Our brain is a constant thinking machine. When something happens that we don’t like, we can have negative thoughts. Do not believe all negative thoughts. We cannot control all our thoughts, however , one can respond to thinking differently. Whenever you face a difficult or upsetting situation, see if you can respond to it more positively or with an optimistic mind. If your thoughts continue to be troublesome, seek assistance from your parents or any trusted adults and talk to a doctor/therapist to see what's happening and how to manage these issues.</v>
      </c>
      <c r="AE97" s="11">
        <v>9</v>
      </c>
      <c r="AF97" s="9" t="str">
        <f t="shared" si="7"/>
        <v>Your physical health needs some attention. Sometimes we can feel uncomfortable in our body, and that can be a signal of the body to take action. If you have not been feeling well, get a health check up done. Prolonged and intense distress needs to be evaluated by a doctor. If you are already aware of your physical condition and you are already taking medical assistance (through regular medicines, exercise, therapy) and stay on track with the doctor’s advice.</v>
      </c>
      <c r="AG97" s="11">
        <v>18</v>
      </c>
      <c r="AH97" s="9" t="str">
        <f t="shared" si="8"/>
        <v>Your scores suggest that you are experiencing negative emotions more than normal. Our emotions come from our thinking, life events and the processes of our brain itself. Intense negative emotions can reduce our ability to express the skills/knowledge we already have acquired, and reduce ability to learn and understand new things.Managing and regulating emotions is possible, and we can do this by modeling  (learning or understanding from) others who manage their emotions well. Intense and prolonged negative emotions can cause you emotional pain, reduce clear thinking, lead you to do things that are unhelpful, and avoid doing things that could have helped. Try ways to make yourself feel better when you are feeling intense negative emotions. Eg - You can take a long walk, read a light hearted book, watch a movie/series, talk to a friend etc. If the emotions continue to be distressing, seek assistance to manage feelings from trusted adults such as parents and your teachers.  If your school has a counselor, please visit them.</v>
      </c>
      <c r="AI97" s="11">
        <v>10</v>
      </c>
      <c r="AJ97" s="11">
        <v>67</v>
      </c>
      <c r="AK97" s="4" t="str">
        <f t="shared" si="9"/>
        <v>The overall scores are concerning. You are facing problems that affect your well-being. This is the right time to take action. Waiting for problems to resolve on their own without taking action can make them worse. Take a look at each section so you can take action today.</v>
      </c>
      <c r="AL97" s="4"/>
      <c r="AM97" s="4"/>
      <c r="AN97" s="4"/>
      <c r="AO97" s="4"/>
      <c r="AP97" s="4"/>
      <c r="AQ97" s="4"/>
      <c r="AR97" s="4"/>
      <c r="AS97" s="4"/>
      <c r="AT97" s="4"/>
      <c r="AU97" s="4"/>
      <c r="AV97" s="4"/>
      <c r="AW97" s="4"/>
      <c r="AX97" s="4"/>
      <c r="AY97" s="4"/>
      <c r="AZ97" s="4"/>
      <c r="BA97" s="4"/>
      <c r="BB97" s="4"/>
      <c r="BC97" s="4"/>
      <c r="BD97" s="4"/>
      <c r="BE97" s="4"/>
      <c r="BF97" s="4"/>
      <c r="BG97" s="4"/>
      <c r="BH97" s="4"/>
      <c r="BI97" s="4"/>
      <c r="BJ97" s="4"/>
      <c r="BK97" s="4"/>
      <c r="BL97" s="4"/>
      <c r="BM97" s="4"/>
      <c r="BN97" s="4"/>
      <c r="BO97" s="4"/>
      <c r="BP97" s="4"/>
      <c r="BQ97" s="4"/>
      <c r="BR97" s="4"/>
      <c r="BS97" s="4"/>
      <c r="BT97" s="4"/>
      <c r="BU97" s="4"/>
      <c r="BV97" s="4"/>
      <c r="BW97" s="4"/>
      <c r="BX97" s="4"/>
      <c r="BY97" s="4"/>
      <c r="BZ97" s="4"/>
      <c r="CA97" s="4"/>
      <c r="CB97" s="4"/>
      <c r="CC97" s="4"/>
    </row>
    <row r="98" spans="1:81" ht="14.4" x14ac:dyDescent="0.3">
      <c r="A98" s="3">
        <v>45511.381394421303</v>
      </c>
      <c r="B98" s="4" t="s">
        <v>1383</v>
      </c>
      <c r="C98" s="4" t="s">
        <v>25</v>
      </c>
      <c r="D98" s="5">
        <v>14</v>
      </c>
      <c r="E98" s="4" t="s">
        <v>26</v>
      </c>
      <c r="F98" s="6" t="s">
        <v>1373</v>
      </c>
      <c r="G98" s="4" t="s">
        <v>1384</v>
      </c>
      <c r="H98" s="4" t="s">
        <v>36</v>
      </c>
      <c r="I98" s="4" t="s">
        <v>1385</v>
      </c>
      <c r="J98" s="4"/>
      <c r="K98" s="4" t="s">
        <v>271</v>
      </c>
      <c r="L98" s="4" t="s">
        <v>264</v>
      </c>
      <c r="M98" s="4" t="s">
        <v>1386</v>
      </c>
      <c r="N98" s="4"/>
      <c r="O98" s="4" t="s">
        <v>271</v>
      </c>
      <c r="P98" s="4" t="s">
        <v>47</v>
      </c>
      <c r="Q98" s="11">
        <v>2</v>
      </c>
      <c r="R98" s="9" t="str">
        <f t="shared" si="0"/>
        <v>The screen time is under normal range. Congratulations on keeping your screen time in check! Continue to keep it under recommended levels</v>
      </c>
      <c r="S98" s="11">
        <v>5</v>
      </c>
      <c r="T98" s="9" t="str">
        <f t="shared" si="1"/>
        <v>Monitor your sleep time and duration. It is in a concerning range. Many negative feelings, habits and work or life related conditions can result in poor quality of sleep. You may not feel the effects of poor sleep, but it still harms you. Making small and manageable changes in sleeping habits, such as sleeping 15 min early every day, will have drastic benefits in the long run. Stick to a sleep schedule, eat light a few hours before going to sleep, keep your room dark, quiet and cool.</v>
      </c>
      <c r="U98" s="11">
        <v>6</v>
      </c>
      <c r="V98" s="9" t="str">
        <f t="shared" si="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98" s="11">
        <v>6</v>
      </c>
      <c r="X98" s="9" t="str">
        <f t="shared" si="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98" s="11">
        <v>1</v>
      </c>
      <c r="Z98" s="9" t="str">
        <f t="shared" si="4"/>
        <v>Your relationship score suggests that you have healthy and good quality relationships with people around you. Continue to manage your relationships well.</v>
      </c>
      <c r="AA98" s="11">
        <v>6</v>
      </c>
      <c r="AB98" s="9" t="str">
        <f t="shared" si="5"/>
        <v>Your conduct is up to the mark! You are on the right path on treating yourself and everyone right! Continue to manage your conducts well.</v>
      </c>
      <c r="AC98" s="11">
        <v>0</v>
      </c>
      <c r="AD98" s="9" t="str">
        <f t="shared" si="6"/>
        <v>Good thoughts will turn into good actions! You are doing a great job in positively dealing with your thoughts. Continue to manage your thoughts well.</v>
      </c>
      <c r="AE98" s="11">
        <v>4</v>
      </c>
      <c r="AF98" s="9" t="str">
        <f t="shared" si="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98" s="11">
        <v>2</v>
      </c>
      <c r="AH98" s="9" t="str">
        <f t="shared" si="8"/>
        <v>Congrats on how well you are managing your emotions! Continue the good work.</v>
      </c>
      <c r="AI98" s="11">
        <v>0</v>
      </c>
      <c r="AJ98" s="11">
        <v>32</v>
      </c>
      <c r="AK98" s="4" t="str">
        <f t="shared" si="9"/>
        <v xml:space="preserve">The overall score is excellent. Continue to take good of yourself. The recommendations about sleep, screen time, eating patterns, physical activity, managing your behaviour and emotions are being followed well. Relationships and physical health also appear to be in good order. Continue to follow the recommendations to stay on track. </v>
      </c>
      <c r="AL98" s="4"/>
      <c r="AM98" s="4"/>
      <c r="AN98" s="4"/>
      <c r="AO98" s="4"/>
      <c r="AP98" s="4"/>
      <c r="AQ98" s="4"/>
      <c r="AR98" s="4"/>
      <c r="AS98" s="4"/>
      <c r="AT98" s="4"/>
      <c r="AU98" s="4"/>
      <c r="AV98" s="4"/>
      <c r="AW98" s="4"/>
      <c r="AX98" s="4"/>
      <c r="AY98" s="4"/>
      <c r="AZ98" s="4"/>
      <c r="BA98" s="4"/>
      <c r="BB98" s="4"/>
      <c r="BC98" s="4"/>
      <c r="BD98" s="4"/>
      <c r="BE98" s="4"/>
      <c r="BF98" s="4"/>
      <c r="BG98" s="4"/>
      <c r="BH98" s="4"/>
      <c r="BI98" s="4"/>
      <c r="BJ98" s="4"/>
      <c r="BK98" s="4"/>
      <c r="BL98" s="4"/>
      <c r="BM98" s="4"/>
      <c r="BN98" s="4"/>
      <c r="BO98" s="4"/>
      <c r="BP98" s="4"/>
      <c r="BQ98" s="4"/>
      <c r="BR98" s="4"/>
      <c r="BS98" s="4"/>
      <c r="BT98" s="4"/>
      <c r="BU98" s="4"/>
      <c r="BV98" s="4"/>
      <c r="BW98" s="4"/>
      <c r="BX98" s="4"/>
      <c r="BY98" s="4"/>
      <c r="BZ98" s="4"/>
      <c r="CA98" s="4"/>
      <c r="CB98" s="4"/>
      <c r="CC98" s="4"/>
    </row>
    <row r="99" spans="1:81" ht="14.4" x14ac:dyDescent="0.3">
      <c r="A99" s="3">
        <v>45511.38147547454</v>
      </c>
      <c r="B99" s="4" t="s">
        <v>1538</v>
      </c>
      <c r="C99" s="4" t="s">
        <v>25</v>
      </c>
      <c r="D99" s="5">
        <v>12</v>
      </c>
      <c r="E99" s="4" t="s">
        <v>35</v>
      </c>
      <c r="F99" s="6" t="s">
        <v>1373</v>
      </c>
      <c r="G99" s="4" t="s">
        <v>1396</v>
      </c>
      <c r="H99" s="4" t="s">
        <v>36</v>
      </c>
      <c r="I99" s="4" t="s">
        <v>1539</v>
      </c>
      <c r="J99" s="4"/>
      <c r="K99" s="4" t="s">
        <v>211</v>
      </c>
      <c r="L99" s="4" t="s">
        <v>1540</v>
      </c>
      <c r="M99" s="4" t="s">
        <v>1541</v>
      </c>
      <c r="N99" s="4"/>
      <c r="O99" s="4" t="s">
        <v>159</v>
      </c>
      <c r="P99" s="4" t="s">
        <v>47</v>
      </c>
      <c r="Q99" s="11">
        <v>3</v>
      </c>
      <c r="R99" s="9" t="str">
        <f t="shared" si="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99" s="11">
        <v>4</v>
      </c>
      <c r="T99" s="9" t="str">
        <f t="shared" si="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99" s="11">
        <v>3</v>
      </c>
      <c r="V99" s="9" t="str">
        <f t="shared" si="2"/>
        <v>Your eating habits are on track. Keep it up. Continue to manage your eating pattern as per recommended levels.</v>
      </c>
      <c r="W99" s="11">
        <v>5</v>
      </c>
      <c r="X99" s="9" t="str">
        <f t="shared" si="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99" s="11">
        <v>1</v>
      </c>
      <c r="Z99" s="9" t="str">
        <f t="shared" si="4"/>
        <v>Your relationship score suggests that you have healthy and good quality relationships with people around you. Continue to manage your relationships well.</v>
      </c>
      <c r="AA99" s="11">
        <v>5</v>
      </c>
      <c r="AB99" s="9" t="str">
        <f t="shared" si="5"/>
        <v>Your conduct is up to the mark! You are on the right path on treating yourself and everyone right! Continue to manage your conducts well.</v>
      </c>
      <c r="AC99" s="11">
        <v>3</v>
      </c>
      <c r="AD99" s="9" t="str">
        <f t="shared" si="6"/>
        <v>Good thoughts will turn into good actions! You are doing a great job in positively dealing with your thoughts. Continue to manage your thoughts well.</v>
      </c>
      <c r="AE99" s="11">
        <v>4</v>
      </c>
      <c r="AF99" s="9" t="str">
        <f t="shared" si="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99" s="11">
        <v>10</v>
      </c>
      <c r="AH99" s="9" t="str">
        <f t="shared" si="8"/>
        <v>Your scores suggest that you are experiencing some negative emotions. Think of ways to make yourself feel better when you are feeling intense negative emotions. Eg - You can take a long walk, read a light hearted book, watch a movie/series, talk to a friend etc.</v>
      </c>
      <c r="AI99" s="11">
        <v>2</v>
      </c>
      <c r="AJ99" s="11">
        <v>38</v>
      </c>
      <c r="AK99" s="4" t="str">
        <f t="shared" si="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99" s="4"/>
      <c r="AM99" s="4"/>
      <c r="AN99" s="4"/>
      <c r="AO99" s="4"/>
      <c r="AP99" s="4"/>
      <c r="AQ99" s="4"/>
      <c r="AR99" s="4"/>
      <c r="AS99" s="4"/>
      <c r="AT99" s="4"/>
      <c r="AU99" s="4"/>
      <c r="AV99" s="4"/>
      <c r="AW99" s="4"/>
      <c r="AX99" s="4"/>
      <c r="AY99" s="4"/>
      <c r="AZ99" s="4"/>
      <c r="BA99" s="4"/>
      <c r="BB99" s="4"/>
      <c r="BC99" s="4"/>
      <c r="BD99" s="4"/>
      <c r="BE99" s="4"/>
      <c r="BF99" s="4"/>
      <c r="BG99" s="4"/>
      <c r="BH99" s="4"/>
      <c r="BI99" s="4"/>
      <c r="BJ99" s="4"/>
      <c r="BK99" s="4"/>
      <c r="BL99" s="4"/>
      <c r="BM99" s="4"/>
      <c r="BN99" s="4"/>
      <c r="BO99" s="4"/>
      <c r="BP99" s="4"/>
      <c r="BQ99" s="4"/>
      <c r="BR99" s="4"/>
      <c r="BS99" s="4"/>
      <c r="BT99" s="4"/>
      <c r="BU99" s="4"/>
      <c r="BV99" s="4"/>
      <c r="BW99" s="4"/>
      <c r="BX99" s="4"/>
      <c r="BY99" s="4"/>
      <c r="BZ99" s="4"/>
      <c r="CA99" s="4"/>
      <c r="CB99" s="4"/>
      <c r="CC99" s="4"/>
    </row>
    <row r="100" spans="1:81" ht="14.4" x14ac:dyDescent="0.3">
      <c r="A100" s="3">
        <v>45511.381490694454</v>
      </c>
      <c r="B100" s="4" t="s">
        <v>1474</v>
      </c>
      <c r="C100" s="4" t="s">
        <v>25</v>
      </c>
      <c r="D100" s="5">
        <v>13</v>
      </c>
      <c r="E100" s="4" t="s">
        <v>35</v>
      </c>
      <c r="F100" s="6" t="s">
        <v>1373</v>
      </c>
      <c r="G100" s="4" t="s">
        <v>1413</v>
      </c>
      <c r="H100" s="4" t="s">
        <v>28</v>
      </c>
      <c r="I100" s="4" t="s">
        <v>1475</v>
      </c>
      <c r="J100" s="4"/>
      <c r="K100" s="4" t="s">
        <v>38</v>
      </c>
      <c r="L100" s="4" t="s">
        <v>1476</v>
      </c>
      <c r="M100" s="4" t="s">
        <v>1477</v>
      </c>
      <c r="N100" s="4"/>
      <c r="O100" s="4" t="s">
        <v>32</v>
      </c>
      <c r="P100" s="4" t="s">
        <v>51</v>
      </c>
      <c r="Q100" s="11">
        <v>3</v>
      </c>
      <c r="R100" s="9" t="str">
        <f t="shared" si="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100" s="11">
        <v>4</v>
      </c>
      <c r="T100" s="9" t="str">
        <f t="shared" si="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100" s="11">
        <v>4</v>
      </c>
      <c r="V100" s="9" t="str">
        <f t="shared" si="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100" s="11">
        <v>4</v>
      </c>
      <c r="X100" s="9" t="str">
        <f t="shared" si="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100" s="11">
        <v>2</v>
      </c>
      <c r="Z100" s="9" t="str">
        <f t="shared" si="4"/>
        <v>Your relationship score suggests that you have healthy and good quality relationships with people around you. Continue to manage your relationships well.</v>
      </c>
      <c r="AA100" s="11">
        <v>9</v>
      </c>
      <c r="AB100" s="9" t="str">
        <f t="shared" si="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100" s="11">
        <v>9</v>
      </c>
      <c r="AD100" s="9" t="str">
        <f t="shared" si="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100" s="11">
        <v>4</v>
      </c>
      <c r="AF100" s="9" t="str">
        <f t="shared" si="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100" s="11">
        <v>14</v>
      </c>
      <c r="AH100" s="9" t="str">
        <f t="shared" si="8"/>
        <v>Your scores suggest that you are experiencing some negative emotions. Think of ways to make yourself feel better when you are feeling intense negative emotions. Eg - You can take a long walk, read a light hearted book, watch a movie/series, talk to a friend etc.</v>
      </c>
      <c r="AI100" s="11">
        <v>8</v>
      </c>
      <c r="AJ100" s="11">
        <v>53</v>
      </c>
      <c r="AK100" s="4" t="str">
        <f t="shared" si="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100" s="4"/>
      <c r="AM100" s="4"/>
      <c r="AN100" s="4"/>
      <c r="AO100" s="4"/>
      <c r="AP100" s="4"/>
      <c r="AQ100" s="4"/>
      <c r="AR100" s="4"/>
      <c r="AS100" s="4"/>
      <c r="AT100" s="4"/>
      <c r="AU100" s="4"/>
      <c r="AV100" s="4"/>
      <c r="AW100" s="4"/>
      <c r="AX100" s="4"/>
      <c r="AY100" s="4"/>
      <c r="AZ100" s="4"/>
      <c r="BA100" s="4"/>
      <c r="BB100" s="4"/>
      <c r="BC100" s="4"/>
      <c r="BD100" s="4"/>
      <c r="BE100" s="4"/>
      <c r="BF100" s="4"/>
      <c r="BG100" s="4"/>
      <c r="BH100" s="4"/>
      <c r="BI100" s="4"/>
      <c r="BJ100" s="4"/>
      <c r="BK100" s="4"/>
      <c r="BL100" s="4"/>
      <c r="BM100" s="4"/>
      <c r="BN100" s="4"/>
      <c r="BO100" s="4"/>
      <c r="BP100" s="4"/>
      <c r="BQ100" s="4"/>
      <c r="BR100" s="4"/>
      <c r="BS100" s="4"/>
      <c r="BT100" s="4"/>
      <c r="BU100" s="4"/>
      <c r="BV100" s="4"/>
      <c r="BW100" s="4"/>
      <c r="BX100" s="4"/>
      <c r="BY100" s="4"/>
      <c r="BZ100" s="4"/>
      <c r="CA100" s="4"/>
      <c r="CB100" s="4"/>
      <c r="CC100" s="4"/>
    </row>
    <row r="101" spans="1:81" ht="14.4" x14ac:dyDescent="0.3">
      <c r="A101" s="3">
        <v>45511.38163729167</v>
      </c>
      <c r="B101" s="4" t="s">
        <v>1395</v>
      </c>
      <c r="C101" s="4" t="s">
        <v>25</v>
      </c>
      <c r="D101" s="5">
        <v>13</v>
      </c>
      <c r="E101" s="4" t="s">
        <v>26</v>
      </c>
      <c r="F101" s="6" t="s">
        <v>1373</v>
      </c>
      <c r="G101" s="4" t="s">
        <v>1396</v>
      </c>
      <c r="H101" s="4" t="s">
        <v>28</v>
      </c>
      <c r="I101" s="4" t="s">
        <v>1397</v>
      </c>
      <c r="J101" s="4"/>
      <c r="K101" s="4" t="s">
        <v>41</v>
      </c>
      <c r="L101" s="4" t="s">
        <v>1398</v>
      </c>
      <c r="M101" s="4" t="s">
        <v>1399</v>
      </c>
      <c r="N101" s="4"/>
      <c r="O101" s="4" t="s">
        <v>41</v>
      </c>
      <c r="P101" s="4" t="s">
        <v>244</v>
      </c>
      <c r="Q101" s="11">
        <v>5</v>
      </c>
      <c r="R101" s="9" t="str">
        <f t="shared" si="0"/>
        <v>Monitor your screen time, it is in a concerning range. Often underlying emotions such as boredom, anxiety, loneliness etc can make it hard to regulate screen time. It would be helpful to reduce your screen time. The first step is to accurately monitor total screen usage per day. Then try to reduce it a little everyday to bring it down to recommended levels. You can use screen time regulating apps or timer, remove notifications, take regular screen breaks, delete or hide apps that are time wasting and ask family members to help limit screen access.</v>
      </c>
      <c r="S101" s="11">
        <v>1</v>
      </c>
      <c r="T101" s="9" t="str">
        <f t="shared" si="1"/>
        <v>You are having appropriate levels and quality of sleep. Continue to manage your sleep time well as per recommended levels.</v>
      </c>
      <c r="U101" s="11">
        <v>2</v>
      </c>
      <c r="V101" s="9" t="str">
        <f t="shared" si="2"/>
        <v>Your eating habits are on track. Keep it up. Continue to manage your eating pattern as per recommended levels.</v>
      </c>
      <c r="W101" s="11">
        <v>7</v>
      </c>
      <c r="X101" s="9" t="str">
        <f t="shared" si="3"/>
        <v>The physical activity levels are not sufficient.  It is in a concerning range. If there is pain, stiffness or obesity, consult a doctor. If there is lack of interest or and demotivation, take help from parents, teachers or other trusted adults or consult a psychologist.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101" s="11">
        <v>1</v>
      </c>
      <c r="Z101" s="9" t="str">
        <f t="shared" si="4"/>
        <v>Your relationship score suggests that you have healthy and good quality relationships with people around you. Continue to manage your relationships well.</v>
      </c>
      <c r="AA101" s="11">
        <v>8</v>
      </c>
      <c r="AB101" s="9" t="str">
        <f t="shared" si="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101" s="11">
        <v>4</v>
      </c>
      <c r="AD101" s="9" t="str">
        <f t="shared" si="6"/>
        <v>Good thoughts will turn into good actions! You are doing a great job in positively dealing with your thoughts. Continue to manage your thoughts well.</v>
      </c>
      <c r="AE101" s="11">
        <v>6</v>
      </c>
      <c r="AF101" s="9" t="str">
        <f t="shared" si="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101" s="11">
        <v>4</v>
      </c>
      <c r="AH101" s="9" t="str">
        <f t="shared" si="8"/>
        <v>Congrats on how well you are managing your emotions! Continue the good work.</v>
      </c>
      <c r="AI101" s="11">
        <v>1</v>
      </c>
      <c r="AJ101" s="11">
        <v>38</v>
      </c>
      <c r="AK101" s="4" t="str">
        <f t="shared" si="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101" s="4"/>
      <c r="AM101" s="4"/>
      <c r="AN101" s="4"/>
      <c r="AO101" s="4"/>
      <c r="AP101" s="4"/>
      <c r="AQ101" s="4"/>
      <c r="AR101" s="4"/>
      <c r="AS101" s="4"/>
      <c r="AT101" s="4"/>
      <c r="AU101" s="4"/>
      <c r="AV101" s="4"/>
      <c r="AW101" s="4"/>
      <c r="AX101" s="4"/>
      <c r="AY101" s="4"/>
      <c r="AZ101" s="4"/>
      <c r="BA101" s="4"/>
      <c r="BB101" s="4"/>
      <c r="BC101" s="4"/>
      <c r="BD101" s="4"/>
      <c r="BE101" s="4"/>
      <c r="BF101" s="4"/>
      <c r="BG101" s="4"/>
      <c r="BH101" s="4"/>
      <c r="BI101" s="4"/>
      <c r="BJ101" s="4"/>
      <c r="BK101" s="4"/>
      <c r="BL101" s="4"/>
      <c r="BM101" s="4"/>
      <c r="BN101" s="4"/>
      <c r="BO101" s="4"/>
      <c r="BP101" s="4"/>
      <c r="BQ101" s="4"/>
      <c r="BR101" s="4"/>
      <c r="BS101" s="4"/>
      <c r="BT101" s="4"/>
      <c r="BU101" s="4"/>
      <c r="BV101" s="4"/>
      <c r="BW101" s="4"/>
      <c r="BX101" s="4"/>
      <c r="BY101" s="4"/>
      <c r="BZ101" s="4"/>
      <c r="CA101" s="4"/>
      <c r="CB101" s="4"/>
      <c r="CC101" s="4"/>
    </row>
    <row r="102" spans="1:81" ht="14.4" x14ac:dyDescent="0.3">
      <c r="A102" s="3">
        <v>45511.381653287041</v>
      </c>
      <c r="B102" s="4" t="s">
        <v>1501</v>
      </c>
      <c r="C102" s="4" t="s">
        <v>25</v>
      </c>
      <c r="D102" s="5">
        <v>13</v>
      </c>
      <c r="E102" s="4" t="s">
        <v>35</v>
      </c>
      <c r="F102" s="6" t="s">
        <v>1373</v>
      </c>
      <c r="G102" s="4" t="s">
        <v>1502</v>
      </c>
      <c r="H102" s="4" t="s">
        <v>28</v>
      </c>
      <c r="I102" s="4" t="s">
        <v>1503</v>
      </c>
      <c r="J102" s="4"/>
      <c r="K102" s="4" t="s">
        <v>271</v>
      </c>
      <c r="L102" s="4" t="s">
        <v>1504</v>
      </c>
      <c r="M102" s="4" t="s">
        <v>1505</v>
      </c>
      <c r="N102" s="4"/>
      <c r="O102" s="4" t="s">
        <v>271</v>
      </c>
      <c r="P102" s="4" t="s">
        <v>57</v>
      </c>
      <c r="Q102" s="11">
        <v>3</v>
      </c>
      <c r="R102" s="9" t="str">
        <f t="shared" si="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102" s="11">
        <v>2</v>
      </c>
      <c r="T102" s="9" t="str">
        <f t="shared" si="1"/>
        <v>You are having appropriate levels and quality of sleep. Continue to manage your sleep time well as per recommended levels.</v>
      </c>
      <c r="U102" s="11">
        <v>4</v>
      </c>
      <c r="V102" s="9" t="str">
        <f t="shared" si="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102" s="11">
        <v>8</v>
      </c>
      <c r="X102" s="9" t="str">
        <f t="shared" si="3"/>
        <v>The physical activity levels are not sufficient.  It is in a concerning range. If there is pain, stiffness or obesity, consult a doctor. If there is lack of interest or and demotivation, take help from parents, teachers or other trusted adults or consult a psychologist.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102" s="11">
        <v>0</v>
      </c>
      <c r="Z102" s="9" t="str">
        <f t="shared" si="4"/>
        <v>Your relationship score suggests that you have healthy and good quality relationships with people around you. Continue to manage your relationships well.</v>
      </c>
      <c r="AA102" s="11">
        <v>6</v>
      </c>
      <c r="AB102" s="9" t="str">
        <f t="shared" si="5"/>
        <v>Your conduct is up to the mark! You are on the right path on treating yourself and everyone right! Continue to manage your conducts well.</v>
      </c>
      <c r="AC102" s="11">
        <v>3</v>
      </c>
      <c r="AD102" s="9" t="str">
        <f t="shared" si="6"/>
        <v>Good thoughts will turn into good actions! You are doing a great job in positively dealing with your thoughts. Continue to manage your thoughts well.</v>
      </c>
      <c r="AE102" s="11">
        <v>5</v>
      </c>
      <c r="AF102" s="9" t="str">
        <f t="shared" si="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102" s="11">
        <v>6</v>
      </c>
      <c r="AH102" s="9" t="str">
        <f t="shared" si="8"/>
        <v>Congrats on how well you are managing your emotions! Continue the good work.</v>
      </c>
      <c r="AI102" s="11">
        <v>0</v>
      </c>
      <c r="AJ102" s="11">
        <v>37</v>
      </c>
      <c r="AK102" s="4" t="str">
        <f t="shared" si="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102" s="4"/>
      <c r="AM102" s="4"/>
      <c r="AN102" s="4"/>
      <c r="AO102" s="4"/>
      <c r="AP102" s="4"/>
      <c r="AQ102" s="4"/>
      <c r="AR102" s="4"/>
      <c r="AS102" s="4"/>
      <c r="AT102" s="4"/>
      <c r="AU102" s="4"/>
      <c r="AV102" s="4"/>
      <c r="AW102" s="4"/>
      <c r="AX102" s="4"/>
      <c r="AY102" s="4"/>
      <c r="AZ102" s="4"/>
      <c r="BA102" s="4"/>
      <c r="BB102" s="4"/>
      <c r="BC102" s="4"/>
      <c r="BD102" s="4"/>
      <c r="BE102" s="4"/>
      <c r="BF102" s="4"/>
      <c r="BG102" s="4"/>
      <c r="BH102" s="4"/>
      <c r="BI102" s="4"/>
      <c r="BJ102" s="4"/>
      <c r="BK102" s="4"/>
      <c r="BL102" s="4"/>
      <c r="BM102" s="4"/>
      <c r="BN102" s="4"/>
      <c r="BO102" s="4"/>
      <c r="BP102" s="4"/>
      <c r="BQ102" s="4"/>
      <c r="BR102" s="4"/>
      <c r="BS102" s="4"/>
      <c r="BT102" s="4"/>
      <c r="BU102" s="4"/>
      <c r="BV102" s="4"/>
      <c r="BW102" s="4"/>
      <c r="BX102" s="4"/>
      <c r="BY102" s="4"/>
      <c r="BZ102" s="4"/>
      <c r="CA102" s="4"/>
      <c r="CB102" s="4"/>
      <c r="CC102" s="4"/>
    </row>
    <row r="103" spans="1:81" ht="14.4" x14ac:dyDescent="0.3">
      <c r="A103" s="3">
        <v>45511.381676516197</v>
      </c>
      <c r="B103" s="4" t="s">
        <v>1438</v>
      </c>
      <c r="C103" s="4" t="s">
        <v>25</v>
      </c>
      <c r="D103" s="5">
        <v>12</v>
      </c>
      <c r="E103" s="4" t="s">
        <v>35</v>
      </c>
      <c r="F103" s="6" t="s">
        <v>1373</v>
      </c>
      <c r="G103" s="4" t="s">
        <v>1388</v>
      </c>
      <c r="H103" s="4" t="s">
        <v>28</v>
      </c>
      <c r="I103" s="4" t="s">
        <v>1439</v>
      </c>
      <c r="J103" s="4"/>
      <c r="K103" s="4" t="s">
        <v>38</v>
      </c>
      <c r="L103" s="4" t="s">
        <v>1440</v>
      </c>
      <c r="M103" s="4" t="s">
        <v>1441</v>
      </c>
      <c r="N103" s="4"/>
      <c r="O103" s="4" t="s">
        <v>41</v>
      </c>
      <c r="P103" s="4" t="s">
        <v>47</v>
      </c>
      <c r="Q103" s="11">
        <v>2</v>
      </c>
      <c r="R103" s="9" t="str">
        <f t="shared" si="0"/>
        <v>The screen time is under normal range. Congratulations on keeping your screen time in check! Continue to keep it under recommended levels</v>
      </c>
      <c r="S103" s="11">
        <v>0</v>
      </c>
      <c r="T103" s="9" t="str">
        <f t="shared" si="1"/>
        <v>You are having appropriate levels and quality of sleep. Continue to manage your sleep time well as per recommended levels.</v>
      </c>
      <c r="U103" s="11">
        <v>0</v>
      </c>
      <c r="V103" s="9" t="str">
        <f t="shared" si="2"/>
        <v>Your eating habits are on track. Keep it up. Continue to manage your eating pattern as per recommended levels.</v>
      </c>
      <c r="W103" s="11">
        <v>7</v>
      </c>
      <c r="X103" s="9" t="str">
        <f t="shared" si="3"/>
        <v>The physical activity levels are not sufficient.  It is in a concerning range. If there is pain, stiffness or obesity, consult a doctor. If there is lack of interest or and demotivation, take help from parents, teachers or other trusted adults or consult a psychologist.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103" s="11">
        <v>1</v>
      </c>
      <c r="Z103" s="9" t="str">
        <f t="shared" si="4"/>
        <v>Your relationship score suggests that you have healthy and good quality relationships with people around you. Continue to manage your relationships well.</v>
      </c>
      <c r="AA103" s="11">
        <v>3</v>
      </c>
      <c r="AB103" s="9" t="str">
        <f t="shared" si="5"/>
        <v>Your conduct is up to the mark! You are on the right path on treating yourself and everyone right! Continue to manage your conducts well.</v>
      </c>
      <c r="AC103" s="11">
        <v>6</v>
      </c>
      <c r="AD103" s="9" t="str">
        <f t="shared" si="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103" s="11">
        <v>1</v>
      </c>
      <c r="AF103" s="9" t="str">
        <f t="shared" si="7"/>
        <v>Your body seems to be happy with how you are taking care of it! Kudos to you for listening to your body! Continue to manage your body’s health.</v>
      </c>
      <c r="AG103" s="11">
        <v>10</v>
      </c>
      <c r="AH103" s="9" t="str">
        <f t="shared" si="8"/>
        <v>Your scores suggest that you are experiencing some negative emotions. Think of ways to make yourself feel better when you are feeling intense negative emotions. Eg - You can take a long walk, read a light hearted book, watch a movie/series, talk to a friend etc.</v>
      </c>
      <c r="AI103" s="11">
        <v>3</v>
      </c>
      <c r="AJ103" s="11">
        <v>30</v>
      </c>
      <c r="AK103" s="4" t="str">
        <f t="shared" si="9"/>
        <v xml:space="preserve">The overall score is excellent. Continue to take good of yourself. The recommendations about sleep, screen time, eating patterns, physical activity, managing your behaviour and emotions are being followed well. Relationships and physical health also appear to be in good order. Continue to follow the recommendations to stay on track. </v>
      </c>
      <c r="AL103" s="4"/>
      <c r="AM103" s="4"/>
      <c r="AN103" s="4"/>
      <c r="AO103" s="4"/>
      <c r="AP103" s="4"/>
      <c r="AQ103" s="4"/>
      <c r="AR103" s="4"/>
      <c r="AS103" s="4"/>
      <c r="AT103" s="4"/>
      <c r="AU103" s="4"/>
      <c r="AV103" s="4"/>
      <c r="AW103" s="4"/>
      <c r="AX103" s="4"/>
      <c r="AY103" s="4"/>
      <c r="AZ103" s="4"/>
      <c r="BA103" s="4"/>
      <c r="BB103" s="4"/>
      <c r="BC103" s="4"/>
      <c r="BD103" s="4"/>
      <c r="BE103" s="4"/>
      <c r="BF103" s="4"/>
      <c r="BG103" s="4"/>
      <c r="BH103" s="4"/>
      <c r="BI103" s="4"/>
      <c r="BJ103" s="4"/>
      <c r="BK103" s="4"/>
      <c r="BL103" s="4"/>
      <c r="BM103" s="4"/>
      <c r="BN103" s="4"/>
      <c r="BO103" s="4"/>
      <c r="BP103" s="4"/>
      <c r="BQ103" s="4"/>
      <c r="BR103" s="4"/>
      <c r="BS103" s="4"/>
      <c r="BT103" s="4"/>
      <c r="BU103" s="4"/>
      <c r="BV103" s="4"/>
      <c r="BW103" s="4"/>
      <c r="BX103" s="4"/>
      <c r="BY103" s="4"/>
      <c r="BZ103" s="4"/>
      <c r="CA103" s="4"/>
      <c r="CB103" s="4"/>
      <c r="CC103" s="4"/>
    </row>
    <row r="104" spans="1:81" ht="14.4" x14ac:dyDescent="0.3">
      <c r="A104" s="3">
        <v>45511.381809143517</v>
      </c>
      <c r="B104" s="4" t="s">
        <v>1448</v>
      </c>
      <c r="C104" s="4" t="s">
        <v>25</v>
      </c>
      <c r="D104" s="5">
        <v>12</v>
      </c>
      <c r="E104" s="4" t="s">
        <v>35</v>
      </c>
      <c r="F104" s="6" t="s">
        <v>1373</v>
      </c>
      <c r="G104" s="4" t="s">
        <v>1396</v>
      </c>
      <c r="H104" s="4" t="s">
        <v>28</v>
      </c>
      <c r="I104" s="4" t="s">
        <v>1449</v>
      </c>
      <c r="J104" s="4"/>
      <c r="K104" s="4" t="s">
        <v>159</v>
      </c>
      <c r="L104" s="4" t="s">
        <v>1450</v>
      </c>
      <c r="M104" s="4" t="s">
        <v>1451</v>
      </c>
      <c r="N104" s="4"/>
      <c r="O104" s="4" t="s">
        <v>94</v>
      </c>
      <c r="P104" s="4" t="s">
        <v>64</v>
      </c>
      <c r="Q104" s="11">
        <v>2</v>
      </c>
      <c r="R104" s="9" t="str">
        <f t="shared" si="0"/>
        <v>The screen time is under normal range. Congratulations on keeping your screen time in check! Continue to keep it under recommended levels</v>
      </c>
      <c r="S104" s="11">
        <v>4</v>
      </c>
      <c r="T104" s="9" t="str">
        <f t="shared" si="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104" s="11">
        <v>3</v>
      </c>
      <c r="V104" s="9" t="str">
        <f t="shared" si="2"/>
        <v>Your eating habits are on track. Keep it up. Continue to manage your eating pattern as per recommended levels.</v>
      </c>
      <c r="W104" s="11">
        <v>2</v>
      </c>
      <c r="X104" s="9" t="str">
        <f t="shared" si="3"/>
        <v>You seem to be a very active person! Keep moving those muscles for strength and fun!</v>
      </c>
      <c r="Y104" s="11">
        <v>1</v>
      </c>
      <c r="Z104" s="9" t="str">
        <f t="shared" si="4"/>
        <v>Your relationship score suggests that you have healthy and good quality relationships with people around you. Continue to manage your relationships well.</v>
      </c>
      <c r="AA104" s="11">
        <v>14</v>
      </c>
      <c r="AB104" s="9" t="str">
        <f t="shared" si="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104" s="11">
        <v>10</v>
      </c>
      <c r="AD104" s="9" t="str">
        <f t="shared" si="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104" s="11">
        <v>5</v>
      </c>
      <c r="AF104" s="9" t="str">
        <f t="shared" si="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104" s="11">
        <v>18</v>
      </c>
      <c r="AH104" s="9" t="str">
        <f t="shared" si="8"/>
        <v>Your scores suggest that you are experiencing negative emotions more than normal. Our emotions come from our thinking, life events and the processes of our brain itself. Intense negative emotions can reduce our ability to express the skills/knowledge we already have acquired, and reduce ability to learn and understand new things.Managing and regulating emotions is possible, and we can do this by modeling  (learning or understanding from) others who manage their emotions well. Intense and prolonged negative emotions can cause you emotional pain, reduce clear thinking, lead you to do things that are unhelpful, and avoid doing things that could have helped. Try ways to make yourself feel better when you are feeling intense negative emotions. Eg - You can take a long walk, read a light hearted book, watch a movie/series, talk to a friend etc. If the emotions continue to be distressing, seek assistance to manage feelings from trusted adults such as parents and your teachers.  If your school has a counselor, please visit them.</v>
      </c>
      <c r="AI104" s="11">
        <v>12</v>
      </c>
      <c r="AJ104" s="11">
        <v>59</v>
      </c>
      <c r="AK104" s="4" t="str">
        <f t="shared" si="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104" s="4"/>
      <c r="AM104" s="4"/>
      <c r="AN104" s="4"/>
      <c r="AO104" s="4"/>
      <c r="AP104" s="4"/>
      <c r="AQ104" s="4"/>
      <c r="AR104" s="4"/>
      <c r="AS104" s="4"/>
      <c r="AT104" s="4"/>
      <c r="AU104" s="4"/>
      <c r="AV104" s="4"/>
      <c r="AW104" s="4"/>
      <c r="AX104" s="4"/>
      <c r="AY104" s="4"/>
      <c r="AZ104" s="4"/>
      <c r="BA104" s="4"/>
      <c r="BB104" s="4"/>
      <c r="BC104" s="4"/>
      <c r="BD104" s="4"/>
      <c r="BE104" s="4"/>
      <c r="BF104" s="4"/>
      <c r="BG104" s="4"/>
      <c r="BH104" s="4"/>
      <c r="BI104" s="4"/>
      <c r="BJ104" s="4"/>
      <c r="BK104" s="4"/>
      <c r="BL104" s="4"/>
      <c r="BM104" s="4"/>
      <c r="BN104" s="4"/>
      <c r="BO104" s="4"/>
      <c r="BP104" s="4"/>
      <c r="BQ104" s="4"/>
      <c r="BR104" s="4"/>
      <c r="BS104" s="4"/>
      <c r="BT104" s="4"/>
      <c r="BU104" s="4"/>
      <c r="BV104" s="4"/>
      <c r="BW104" s="4"/>
      <c r="BX104" s="4"/>
      <c r="BY104" s="4"/>
      <c r="BZ104" s="4"/>
      <c r="CA104" s="4"/>
      <c r="CB104" s="4"/>
      <c r="CC104" s="4"/>
    </row>
    <row r="105" spans="1:81" ht="14.4" x14ac:dyDescent="0.3">
      <c r="A105" s="3">
        <v>45511.381813009262</v>
      </c>
      <c r="B105" s="4" t="s">
        <v>1563</v>
      </c>
      <c r="C105" s="4" t="s">
        <v>25</v>
      </c>
      <c r="D105" s="5">
        <v>13</v>
      </c>
      <c r="E105" s="4" t="s">
        <v>26</v>
      </c>
      <c r="F105" s="6" t="s">
        <v>1373</v>
      </c>
      <c r="G105" s="4" t="s">
        <v>1435</v>
      </c>
      <c r="H105" s="4" t="s">
        <v>28</v>
      </c>
      <c r="I105" s="4" t="s">
        <v>1564</v>
      </c>
      <c r="J105" s="4"/>
      <c r="K105" s="4" t="s">
        <v>41</v>
      </c>
      <c r="L105" s="4" t="s">
        <v>1565</v>
      </c>
      <c r="M105" s="4" t="s">
        <v>1566</v>
      </c>
      <c r="N105" s="4"/>
      <c r="O105" s="4" t="s">
        <v>41</v>
      </c>
      <c r="P105" s="4" t="s">
        <v>64</v>
      </c>
      <c r="Q105" s="11">
        <v>2</v>
      </c>
      <c r="R105" s="9" t="str">
        <f t="shared" si="0"/>
        <v>The screen time is under normal range. Congratulations on keeping your screen time in check! Continue to keep it under recommended levels</v>
      </c>
      <c r="S105" s="11">
        <v>0</v>
      </c>
      <c r="T105" s="9" t="str">
        <f t="shared" si="1"/>
        <v>You are having appropriate levels and quality of sleep. Continue to manage your sleep time well as per recommended levels.</v>
      </c>
      <c r="U105" s="11">
        <v>4</v>
      </c>
      <c r="V105" s="9" t="str">
        <f t="shared" si="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105" s="11">
        <v>4</v>
      </c>
      <c r="X105" s="9" t="str">
        <f t="shared" si="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105" s="11">
        <v>0</v>
      </c>
      <c r="Z105" s="9" t="str">
        <f t="shared" si="4"/>
        <v>Your relationship score suggests that you have healthy and good quality relationships with people around you. Continue to manage your relationships well.</v>
      </c>
      <c r="AA105" s="11">
        <v>13</v>
      </c>
      <c r="AB105" s="9" t="str">
        <f t="shared" si="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105" s="11">
        <v>10</v>
      </c>
      <c r="AD105" s="9" t="str">
        <f t="shared" si="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105" s="11">
        <v>3</v>
      </c>
      <c r="AF105" s="9" t="str">
        <f t="shared" si="7"/>
        <v>Your body seems to be happy with how you are taking care of it! Kudos to you for listening to your body! Continue to manage your body’s health.</v>
      </c>
      <c r="AG105" s="11">
        <v>17</v>
      </c>
      <c r="AH105" s="9" t="str">
        <f t="shared" si="8"/>
        <v>Your scores suggest that you are experiencing negative emotions more than normal. Our emotions come from our thinking, life events and the processes of our brain itself. Intense negative emotions can reduce our ability to express the skills/knowledge we already have acquired, and reduce ability to learn and understand new things.Managing and regulating emotions is possible, and we can do this by modeling  (learning or understanding from) others who manage their emotions well. Intense and prolonged negative emotions can cause you emotional pain, reduce clear thinking, lead you to do things that are unhelpful, and avoid doing things that could have helped. Try ways to make yourself feel better when you are feeling intense negative emotions. Eg - You can take a long walk, read a light hearted book, watch a movie/series, talk to a friend etc. If the emotions continue to be distressing, seek assistance to manage feelings from trusted adults such as parents and your teachers.  If your school has a counselor, please visit them.</v>
      </c>
      <c r="AI105" s="11">
        <v>5</v>
      </c>
      <c r="AJ105" s="11">
        <v>53</v>
      </c>
      <c r="AK105" s="4" t="str">
        <f t="shared" si="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105" s="4"/>
      <c r="AM105" s="4"/>
      <c r="AN105" s="4"/>
      <c r="AO105" s="4"/>
      <c r="AP105" s="4"/>
      <c r="AQ105" s="4"/>
      <c r="AR105" s="4"/>
      <c r="AS105" s="4"/>
      <c r="AT105" s="4"/>
      <c r="AU105" s="4"/>
      <c r="AV105" s="4"/>
      <c r="AW105" s="4"/>
      <c r="AX105" s="4"/>
      <c r="AY105" s="4"/>
      <c r="AZ105" s="4"/>
      <c r="BA105" s="4"/>
      <c r="BB105" s="4"/>
      <c r="BC105" s="4"/>
      <c r="BD105" s="4"/>
      <c r="BE105" s="4"/>
      <c r="BF105" s="4"/>
      <c r="BG105" s="4"/>
      <c r="BH105" s="4"/>
      <c r="BI105" s="4"/>
      <c r="BJ105" s="4"/>
      <c r="BK105" s="4"/>
      <c r="BL105" s="4"/>
      <c r="BM105" s="4"/>
      <c r="BN105" s="4"/>
      <c r="BO105" s="4"/>
      <c r="BP105" s="4"/>
      <c r="BQ105" s="4"/>
      <c r="BR105" s="4"/>
      <c r="BS105" s="4"/>
      <c r="BT105" s="4"/>
      <c r="BU105" s="4"/>
      <c r="BV105" s="4"/>
      <c r="BW105" s="4"/>
      <c r="BX105" s="4"/>
      <c r="BY105" s="4"/>
      <c r="BZ105" s="4"/>
      <c r="CA105" s="4"/>
      <c r="CB105" s="4"/>
      <c r="CC105" s="4"/>
    </row>
    <row r="106" spans="1:81" ht="14.4" x14ac:dyDescent="0.3">
      <c r="A106" s="3">
        <v>45511.381921388893</v>
      </c>
      <c r="B106" s="4" t="s">
        <v>1415</v>
      </c>
      <c r="C106" s="4" t="s">
        <v>25</v>
      </c>
      <c r="D106" s="5">
        <v>12</v>
      </c>
      <c r="E106" s="4" t="s">
        <v>26</v>
      </c>
      <c r="F106" s="6" t="s">
        <v>1373</v>
      </c>
      <c r="G106" s="4" t="s">
        <v>1416</v>
      </c>
      <c r="H106" s="4" t="s">
        <v>28</v>
      </c>
      <c r="I106" s="4" t="s">
        <v>1417</v>
      </c>
      <c r="J106" s="4"/>
      <c r="K106" s="4" t="s">
        <v>271</v>
      </c>
      <c r="L106" s="4" t="s">
        <v>1418</v>
      </c>
      <c r="M106" s="4" t="s">
        <v>1419</v>
      </c>
      <c r="N106" s="4"/>
      <c r="O106" s="4" t="s">
        <v>211</v>
      </c>
      <c r="P106" s="4" t="s">
        <v>1420</v>
      </c>
      <c r="Q106" s="11">
        <v>7</v>
      </c>
      <c r="R106" s="9" t="str">
        <f t="shared" si="0"/>
        <v xml:space="preserve">The screen time is in the problematic range. Often underlying emotions such as boredom, anxiety, loneliness etc can make it hard to regulate screen time. It would  be helpful  to reduce it. The first step is to accurately monitor total screen usage per day. Try and reduce it a little everyday to bring it down to recommended levels which is 1-2 hours. In case, it is difficult to self-regulate, seek assistance to learn how to manage screen time. (You can use screen time monitoring apps, remove notifications and ask family members to help limit screen access. Have Green zones at home where you won't use screens at all Eg. Dining table, bed, washrooms etc.
</v>
      </c>
      <c r="S106" s="11">
        <v>4</v>
      </c>
      <c r="T106" s="9" t="str">
        <f t="shared" si="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106" s="11">
        <v>4</v>
      </c>
      <c r="V106" s="9" t="str">
        <f t="shared" si="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106" s="11">
        <v>4</v>
      </c>
      <c r="X106" s="9" t="str">
        <f t="shared" si="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106" s="11">
        <v>3</v>
      </c>
      <c r="Z106" s="9" t="str">
        <f t="shared" si="4"/>
        <v>Relationships need attention. Accepting yourself as you are and others as they are , and not giving too much importance to the individual differences can help form better relationships. Forgiving people and accepting that they will think and react differently in different situations, can help in improving the quality of relationships.</v>
      </c>
      <c r="AA106" s="11">
        <v>6</v>
      </c>
      <c r="AB106" s="9" t="str">
        <f t="shared" si="5"/>
        <v>Your conduct is up to the mark! You are on the right path on treating yourself and everyone right! Continue to manage your conducts well.</v>
      </c>
      <c r="AC106" s="11">
        <v>3</v>
      </c>
      <c r="AD106" s="9" t="str">
        <f t="shared" si="6"/>
        <v>Good thoughts will turn into good actions! You are doing a great job in positively dealing with your thoughts. Continue to manage your thoughts well.</v>
      </c>
      <c r="AE106" s="11">
        <v>1</v>
      </c>
      <c r="AF106" s="9" t="str">
        <f t="shared" si="7"/>
        <v>Your body seems to be happy with how you are taking care of it! Kudos to you for listening to your body! Continue to manage your body’s health.</v>
      </c>
      <c r="AG106" s="11">
        <v>4</v>
      </c>
      <c r="AH106" s="9" t="str">
        <f t="shared" si="8"/>
        <v>Congrats on how well you are managing your emotions! Continue the good work.</v>
      </c>
      <c r="AI106" s="11">
        <v>1</v>
      </c>
      <c r="AJ106" s="11">
        <v>36</v>
      </c>
      <c r="AK106" s="4" t="str">
        <f t="shared" si="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106" s="4"/>
      <c r="AM106" s="4"/>
      <c r="AN106" s="4"/>
      <c r="AO106" s="4"/>
      <c r="AP106" s="4"/>
      <c r="AQ106" s="4"/>
      <c r="AR106" s="4"/>
      <c r="AS106" s="4"/>
      <c r="AT106" s="4"/>
      <c r="AU106" s="4"/>
      <c r="AV106" s="4"/>
      <c r="AW106" s="4"/>
      <c r="AX106" s="4"/>
      <c r="AY106" s="4"/>
      <c r="AZ106" s="4"/>
      <c r="BA106" s="4"/>
      <c r="BB106" s="4"/>
      <c r="BC106" s="4"/>
      <c r="BD106" s="4"/>
      <c r="BE106" s="4"/>
      <c r="BF106" s="4"/>
      <c r="BG106" s="4"/>
      <c r="BH106" s="4"/>
      <c r="BI106" s="4"/>
      <c r="BJ106" s="4"/>
      <c r="BK106" s="4"/>
      <c r="BL106" s="4"/>
      <c r="BM106" s="4"/>
      <c r="BN106" s="4"/>
      <c r="BO106" s="4"/>
      <c r="BP106" s="4"/>
      <c r="BQ106" s="4"/>
      <c r="BR106" s="4"/>
      <c r="BS106" s="4"/>
      <c r="BT106" s="4"/>
      <c r="BU106" s="4"/>
      <c r="BV106" s="4"/>
      <c r="BW106" s="4"/>
      <c r="BX106" s="4"/>
      <c r="BY106" s="4"/>
      <c r="BZ106" s="4"/>
      <c r="CA106" s="4"/>
      <c r="CB106" s="4"/>
      <c r="CC106" s="4"/>
    </row>
    <row r="107" spans="1:81" ht="14.4" x14ac:dyDescent="0.3">
      <c r="A107" s="3">
        <v>45511.381958136582</v>
      </c>
      <c r="B107" s="4" t="s">
        <v>1037</v>
      </c>
      <c r="C107" s="4" t="s">
        <v>25</v>
      </c>
      <c r="D107" s="5">
        <v>14</v>
      </c>
      <c r="E107" s="4" t="s">
        <v>35</v>
      </c>
      <c r="F107" s="6" t="s">
        <v>1373</v>
      </c>
      <c r="G107" s="4" t="s">
        <v>1401</v>
      </c>
      <c r="H107" s="4" t="s">
        <v>28</v>
      </c>
      <c r="I107" s="4" t="s">
        <v>1521</v>
      </c>
      <c r="J107" s="4"/>
      <c r="K107" s="4" t="s">
        <v>159</v>
      </c>
      <c r="L107" s="4" t="s">
        <v>483</v>
      </c>
      <c r="M107" s="4" t="s">
        <v>1522</v>
      </c>
      <c r="N107" s="4"/>
      <c r="O107" s="4" t="s">
        <v>29</v>
      </c>
      <c r="P107" s="4" t="s">
        <v>1523</v>
      </c>
      <c r="Q107" s="11">
        <v>2</v>
      </c>
      <c r="R107" s="9" t="str">
        <f t="shared" si="0"/>
        <v>The screen time is under normal range. Congratulations on keeping your screen time in check! Continue to keep it under recommended levels</v>
      </c>
      <c r="S107" s="11">
        <v>2</v>
      </c>
      <c r="T107" s="9" t="str">
        <f t="shared" si="1"/>
        <v>You are having appropriate levels and quality of sleep. Continue to manage your sleep time well as per recommended levels.</v>
      </c>
      <c r="U107" s="11">
        <v>3</v>
      </c>
      <c r="V107" s="9" t="str">
        <f t="shared" si="2"/>
        <v>Your eating habits are on track. Keep it up. Continue to manage your eating pattern as per recommended levels.</v>
      </c>
      <c r="W107" s="11">
        <v>2</v>
      </c>
      <c r="X107" s="9" t="str">
        <f t="shared" si="3"/>
        <v>You seem to be a very active person! Keep moving those muscles for strength and fun!</v>
      </c>
      <c r="Y107" s="11">
        <v>4</v>
      </c>
      <c r="Z107" s="9" t="str">
        <f t="shared" si="4"/>
        <v>Relationships need attention. Accepting yourself as you are and others as they are , and not giving too much importance to the individual differences can help form better relationships. Forgiving people and accepting that they will think and react differently in different situations, can help in improving the quality of relationships.</v>
      </c>
      <c r="AA107" s="11">
        <v>4</v>
      </c>
      <c r="AB107" s="9" t="str">
        <f t="shared" si="5"/>
        <v>Your conduct is up to the mark! You are on the right path on treating yourself and everyone right! Continue to manage your conducts well.</v>
      </c>
      <c r="AC107" s="11">
        <v>8</v>
      </c>
      <c r="AD107" s="9" t="str">
        <f t="shared" si="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107" s="11">
        <v>4</v>
      </c>
      <c r="AF107" s="9" t="str">
        <f t="shared" si="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107" s="11">
        <v>11</v>
      </c>
      <c r="AH107" s="9" t="str">
        <f t="shared" si="8"/>
        <v>Your scores suggest that you are experiencing some negative emotions. Think of ways to make yourself feel better when you are feeling intense negative emotions. Eg - You can take a long walk, read a light hearted book, watch a movie/series, talk to a friend etc.</v>
      </c>
      <c r="AI107" s="11">
        <v>5</v>
      </c>
      <c r="AJ107" s="11">
        <v>40</v>
      </c>
      <c r="AK107" s="4" t="str">
        <f t="shared" si="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107" s="4"/>
      <c r="AM107" s="4"/>
      <c r="AN107" s="4"/>
      <c r="AO107" s="4"/>
      <c r="AP107" s="4"/>
      <c r="AQ107" s="4"/>
      <c r="AR107" s="4"/>
      <c r="AS107" s="4"/>
      <c r="AT107" s="4"/>
      <c r="AU107" s="4"/>
      <c r="AV107" s="4"/>
      <c r="AW107" s="4"/>
      <c r="AX107" s="4"/>
      <c r="AY107" s="4"/>
      <c r="AZ107" s="4"/>
      <c r="BA107" s="4"/>
      <c r="BB107" s="4"/>
      <c r="BC107" s="4"/>
      <c r="BD107" s="4"/>
      <c r="BE107" s="4"/>
      <c r="BF107" s="4"/>
      <c r="BG107" s="4"/>
      <c r="BH107" s="4"/>
      <c r="BI107" s="4"/>
      <c r="BJ107" s="4"/>
      <c r="BK107" s="4"/>
      <c r="BL107" s="4"/>
      <c r="BM107" s="4"/>
      <c r="BN107" s="4"/>
      <c r="BO107" s="4"/>
      <c r="BP107" s="4"/>
      <c r="BQ107" s="4"/>
      <c r="BR107" s="4"/>
      <c r="BS107" s="4"/>
      <c r="BT107" s="4"/>
      <c r="BU107" s="4"/>
      <c r="BV107" s="4"/>
      <c r="BW107" s="4"/>
      <c r="BX107" s="4"/>
      <c r="BY107" s="4"/>
      <c r="BZ107" s="4"/>
      <c r="CA107" s="4"/>
      <c r="CB107" s="4"/>
      <c r="CC107" s="4"/>
    </row>
    <row r="108" spans="1:81" ht="14.4" x14ac:dyDescent="0.3">
      <c r="A108" s="3">
        <v>45511.382028645843</v>
      </c>
      <c r="B108" s="4" t="s">
        <v>689</v>
      </c>
      <c r="C108" s="4" t="s">
        <v>25</v>
      </c>
      <c r="D108" s="5">
        <v>12</v>
      </c>
      <c r="E108" s="4" t="s">
        <v>26</v>
      </c>
      <c r="F108" s="6" t="s">
        <v>1373</v>
      </c>
      <c r="G108" s="4" t="s">
        <v>1388</v>
      </c>
      <c r="H108" s="4" t="s">
        <v>28</v>
      </c>
      <c r="I108" s="4" t="s">
        <v>1425</v>
      </c>
      <c r="J108" s="4"/>
      <c r="K108" s="4" t="s">
        <v>41</v>
      </c>
      <c r="L108" s="4" t="s">
        <v>1426</v>
      </c>
      <c r="M108" s="4" t="s">
        <v>1427</v>
      </c>
      <c r="N108" s="4"/>
      <c r="O108" s="4" t="s">
        <v>29</v>
      </c>
      <c r="P108" s="4" t="s">
        <v>47</v>
      </c>
      <c r="Q108" s="11">
        <v>3</v>
      </c>
      <c r="R108" s="9" t="str">
        <f t="shared" si="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108" s="11">
        <v>4</v>
      </c>
      <c r="T108" s="9" t="str">
        <f t="shared" si="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108" s="11">
        <v>4</v>
      </c>
      <c r="V108" s="9" t="str">
        <f t="shared" si="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108" s="11">
        <v>4</v>
      </c>
      <c r="X108" s="9" t="str">
        <f t="shared" si="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108" s="11">
        <v>0</v>
      </c>
      <c r="Z108" s="9" t="str">
        <f t="shared" si="4"/>
        <v>Your relationship score suggests that you have healthy and good quality relationships with people around you. Continue to manage your relationships well.</v>
      </c>
      <c r="AA108" s="11">
        <v>6</v>
      </c>
      <c r="AB108" s="9" t="str">
        <f t="shared" si="5"/>
        <v>Your conduct is up to the mark! You are on the right path on treating yourself and everyone right! Continue to manage your conducts well.</v>
      </c>
      <c r="AC108" s="11">
        <v>7</v>
      </c>
      <c r="AD108" s="9" t="str">
        <f t="shared" si="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108" s="11">
        <v>3</v>
      </c>
      <c r="AF108" s="9" t="str">
        <f t="shared" si="7"/>
        <v>Your body seems to be happy with how you are taking care of it! Kudos to you for listening to your body! Continue to manage your body’s health.</v>
      </c>
      <c r="AG108" s="11">
        <v>11</v>
      </c>
      <c r="AH108" s="9" t="str">
        <f t="shared" si="8"/>
        <v>Your scores suggest that you are experiencing some negative emotions. Think of ways to make yourself feel better when you are feeling intense negative emotions. Eg - You can take a long walk, read a light hearted book, watch a movie/series, talk to a friend etc.</v>
      </c>
      <c r="AI108" s="11">
        <v>5</v>
      </c>
      <c r="AJ108" s="11">
        <v>42</v>
      </c>
      <c r="AK108" s="4" t="str">
        <f t="shared" si="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108" s="4"/>
      <c r="AM108" s="4"/>
      <c r="AN108" s="4"/>
      <c r="AO108" s="4"/>
      <c r="AP108" s="4"/>
      <c r="AQ108" s="4"/>
      <c r="AR108" s="4"/>
      <c r="AS108" s="4"/>
      <c r="AT108" s="4"/>
      <c r="AU108" s="4"/>
      <c r="AV108" s="4"/>
      <c r="AW108" s="4"/>
      <c r="AX108" s="4"/>
      <c r="AY108" s="4"/>
      <c r="AZ108" s="4"/>
      <c r="BA108" s="4"/>
      <c r="BB108" s="4"/>
      <c r="BC108" s="4"/>
      <c r="BD108" s="4"/>
      <c r="BE108" s="4"/>
      <c r="BF108" s="4"/>
      <c r="BG108" s="4"/>
      <c r="BH108" s="4"/>
      <c r="BI108" s="4"/>
      <c r="BJ108" s="4"/>
      <c r="BK108" s="4"/>
      <c r="BL108" s="4"/>
      <c r="BM108" s="4"/>
      <c r="BN108" s="4"/>
      <c r="BO108" s="4"/>
      <c r="BP108" s="4"/>
      <c r="BQ108" s="4"/>
      <c r="BR108" s="4"/>
      <c r="BS108" s="4"/>
      <c r="BT108" s="4"/>
      <c r="BU108" s="4"/>
      <c r="BV108" s="4"/>
      <c r="BW108" s="4"/>
      <c r="BX108" s="4"/>
      <c r="BY108" s="4"/>
      <c r="BZ108" s="4"/>
      <c r="CA108" s="4"/>
      <c r="CB108" s="4"/>
      <c r="CC108" s="4"/>
    </row>
    <row r="109" spans="1:81" ht="14.4" x14ac:dyDescent="0.3">
      <c r="A109" s="3">
        <v>45511.382212789351</v>
      </c>
      <c r="B109" s="4" t="s">
        <v>1542</v>
      </c>
      <c r="C109" s="4" t="s">
        <v>25</v>
      </c>
      <c r="D109" s="5">
        <v>12</v>
      </c>
      <c r="E109" s="4" t="s">
        <v>26</v>
      </c>
      <c r="F109" s="6" t="s">
        <v>1373</v>
      </c>
      <c r="G109" s="4" t="s">
        <v>1543</v>
      </c>
      <c r="H109" s="4" t="s">
        <v>28</v>
      </c>
      <c r="I109" s="4" t="s">
        <v>1544</v>
      </c>
      <c r="J109" s="4"/>
      <c r="K109" s="4" t="s">
        <v>271</v>
      </c>
      <c r="L109" s="4" t="s">
        <v>919</v>
      </c>
      <c r="M109" s="4" t="s">
        <v>939</v>
      </c>
      <c r="N109" s="4"/>
      <c r="O109" s="4" t="s">
        <v>271</v>
      </c>
      <c r="P109" s="4" t="s">
        <v>64</v>
      </c>
      <c r="Q109" s="11">
        <v>2</v>
      </c>
      <c r="R109" s="9" t="str">
        <f t="shared" si="0"/>
        <v>The screen time is under normal range. Congratulations on keeping your screen time in check! Continue to keep it under recommended levels</v>
      </c>
      <c r="S109" s="11">
        <v>3</v>
      </c>
      <c r="T109" s="9" t="str">
        <f t="shared" si="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109" s="11">
        <v>6</v>
      </c>
      <c r="V109" s="9" t="str">
        <f t="shared" si="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109" s="11">
        <v>1</v>
      </c>
      <c r="X109" s="9" t="str">
        <f t="shared" si="3"/>
        <v>You seem to be a very active person! Keep moving those muscles for strength and fun!</v>
      </c>
      <c r="Y109" s="11">
        <v>1</v>
      </c>
      <c r="Z109" s="9" t="str">
        <f t="shared" si="4"/>
        <v>Your relationship score suggests that you have healthy and good quality relationships with people around you. Continue to manage your relationships well.</v>
      </c>
      <c r="AA109" s="11">
        <v>7</v>
      </c>
      <c r="AB109" s="9" t="str">
        <f t="shared" si="5"/>
        <v>Your conduct is up to the mark! You are on the right path on treating yourself and everyone right! Continue to manage your conducts well.</v>
      </c>
      <c r="AC109" s="11">
        <v>10</v>
      </c>
      <c r="AD109" s="9" t="str">
        <f t="shared" si="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109" s="11">
        <v>4</v>
      </c>
      <c r="AF109" s="9" t="str">
        <f t="shared" si="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109" s="11">
        <v>10</v>
      </c>
      <c r="AH109" s="9" t="str">
        <f t="shared" si="8"/>
        <v>Your scores suggest that you are experiencing some negative emotions. Think of ways to make yourself feel better when you are feeling intense negative emotions. Eg - You can take a long walk, read a light hearted book, watch a movie/series, talk to a friend etc.</v>
      </c>
      <c r="AI109" s="11">
        <v>6</v>
      </c>
      <c r="AJ109" s="11">
        <v>44</v>
      </c>
      <c r="AK109" s="4" t="str">
        <f t="shared" si="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109" s="4"/>
      <c r="AM109" s="4"/>
      <c r="AN109" s="4"/>
      <c r="AO109" s="4"/>
      <c r="AP109" s="4"/>
      <c r="AQ109" s="4"/>
      <c r="AR109" s="4"/>
      <c r="AS109" s="4"/>
      <c r="AT109" s="4"/>
      <c r="AU109" s="4"/>
      <c r="AV109" s="4"/>
      <c r="AW109" s="4"/>
      <c r="AX109" s="4"/>
      <c r="AY109" s="4"/>
      <c r="AZ109" s="4"/>
      <c r="BA109" s="4"/>
      <c r="BB109" s="4"/>
      <c r="BC109" s="4"/>
      <c r="BD109" s="4"/>
      <c r="BE109" s="4"/>
      <c r="BF109" s="4"/>
      <c r="BG109" s="4"/>
      <c r="BH109" s="4"/>
      <c r="BI109" s="4"/>
      <c r="BJ109" s="4"/>
      <c r="BK109" s="4"/>
      <c r="BL109" s="4"/>
      <c r="BM109" s="4"/>
      <c r="BN109" s="4"/>
      <c r="BO109" s="4"/>
      <c r="BP109" s="4"/>
      <c r="BQ109" s="4"/>
      <c r="BR109" s="4"/>
      <c r="BS109" s="4"/>
      <c r="BT109" s="4"/>
      <c r="BU109" s="4"/>
      <c r="BV109" s="4"/>
      <c r="BW109" s="4"/>
      <c r="BX109" s="4"/>
      <c r="BY109" s="4"/>
      <c r="BZ109" s="4"/>
      <c r="CA109" s="4"/>
      <c r="CB109" s="4"/>
      <c r="CC109" s="4"/>
    </row>
    <row r="110" spans="1:81" ht="14.4" x14ac:dyDescent="0.3">
      <c r="A110" s="3">
        <v>45511.382347106482</v>
      </c>
      <c r="B110" s="4" t="s">
        <v>1556</v>
      </c>
      <c r="C110" s="4" t="s">
        <v>25</v>
      </c>
      <c r="D110" s="5">
        <v>13</v>
      </c>
      <c r="E110" s="4" t="s">
        <v>35</v>
      </c>
      <c r="F110" s="6" t="s">
        <v>1373</v>
      </c>
      <c r="G110" s="4" t="s">
        <v>1401</v>
      </c>
      <c r="H110" s="4" t="s">
        <v>36</v>
      </c>
      <c r="I110" s="4" t="s">
        <v>1557</v>
      </c>
      <c r="J110" s="4"/>
      <c r="K110" s="4" t="s">
        <v>29</v>
      </c>
      <c r="L110" s="4" t="s">
        <v>334</v>
      </c>
      <c r="M110" s="4" t="s">
        <v>1558</v>
      </c>
      <c r="N110" s="4"/>
      <c r="O110" s="4" t="s">
        <v>159</v>
      </c>
      <c r="P110" s="4" t="s">
        <v>47</v>
      </c>
      <c r="Q110" s="11">
        <v>3</v>
      </c>
      <c r="R110" s="9" t="str">
        <f t="shared" si="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110" s="11">
        <v>1</v>
      </c>
      <c r="T110" s="9" t="str">
        <f t="shared" si="1"/>
        <v>You are having appropriate levels and quality of sleep. Continue to manage your sleep time well as per recommended levels.</v>
      </c>
      <c r="U110" s="11">
        <v>10</v>
      </c>
      <c r="V110" s="9" t="str">
        <f t="shared" si="2"/>
        <v xml:space="preserve">Eating patterns need attention. Sometimes, eating patterns are disturbed due to deficiencies and nutritional imbalances. Health check ups may be needed to rule this out. However sometimes, it is also caused due to lifestyle preferences or personal food choices. Modifying eating habits to include more nutritious food and reducing junk food, not skipping meals and portion control (Eating as per hunger and not desire) is recommended. If self regulation does not help, seeing a nutritionist or a medical doctor is recommended. </v>
      </c>
      <c r="W110" s="11">
        <v>4</v>
      </c>
      <c r="X110" s="9" t="str">
        <f t="shared" si="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110" s="11">
        <v>3</v>
      </c>
      <c r="Z110" s="9" t="str">
        <f t="shared" si="4"/>
        <v>Relationships need attention. Accepting yourself as you are and others as they are , and not giving too much importance to the individual differences can help form better relationships. Forgiving people and accepting that they will think and react differently in different situations, can help in improving the quality of relationships.</v>
      </c>
      <c r="AA110" s="11">
        <v>4</v>
      </c>
      <c r="AB110" s="9" t="str">
        <f t="shared" si="5"/>
        <v>Your conduct is up to the mark! You are on the right path on treating yourself and everyone right! Continue to manage your conducts well.</v>
      </c>
      <c r="AC110" s="11">
        <v>6</v>
      </c>
      <c r="AD110" s="9" t="str">
        <f t="shared" si="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110" s="11">
        <v>4</v>
      </c>
      <c r="AF110" s="9" t="str">
        <f t="shared" si="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110" s="11">
        <v>10</v>
      </c>
      <c r="AH110" s="9" t="str">
        <f t="shared" si="8"/>
        <v>Your scores suggest that you are experiencing some negative emotions. Think of ways to make yourself feel better when you are feeling intense negative emotions. Eg - You can take a long walk, read a light hearted book, watch a movie/series, talk to a friend etc.</v>
      </c>
      <c r="AI110" s="11">
        <v>2</v>
      </c>
      <c r="AJ110" s="11">
        <v>45</v>
      </c>
      <c r="AK110" s="4" t="str">
        <f t="shared" si="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110" s="4"/>
      <c r="AM110" s="4"/>
      <c r="AN110" s="4"/>
      <c r="AO110" s="4"/>
      <c r="AP110" s="4"/>
      <c r="AQ110" s="4"/>
      <c r="AR110" s="4"/>
      <c r="AS110" s="4"/>
      <c r="AT110" s="4"/>
      <c r="AU110" s="4"/>
      <c r="AV110" s="4"/>
      <c r="AW110" s="4"/>
      <c r="AX110" s="4"/>
      <c r="AY110" s="4"/>
      <c r="AZ110" s="4"/>
      <c r="BA110" s="4"/>
      <c r="BB110" s="4"/>
      <c r="BC110" s="4"/>
      <c r="BD110" s="4"/>
      <c r="BE110" s="4"/>
      <c r="BF110" s="4"/>
      <c r="BG110" s="4"/>
      <c r="BH110" s="4"/>
      <c r="BI110" s="4"/>
      <c r="BJ110" s="4"/>
      <c r="BK110" s="4"/>
      <c r="BL110" s="4"/>
      <c r="BM110" s="4"/>
      <c r="BN110" s="4"/>
      <c r="BO110" s="4"/>
      <c r="BP110" s="4"/>
      <c r="BQ110" s="4"/>
      <c r="BR110" s="4"/>
      <c r="BS110" s="4"/>
      <c r="BT110" s="4"/>
      <c r="BU110" s="4"/>
      <c r="BV110" s="4"/>
      <c r="BW110" s="4"/>
      <c r="BX110" s="4"/>
      <c r="BY110" s="4"/>
      <c r="BZ110" s="4"/>
      <c r="CA110" s="4"/>
      <c r="CB110" s="4"/>
      <c r="CC110" s="4"/>
    </row>
    <row r="111" spans="1:81" ht="14.4" x14ac:dyDescent="0.3">
      <c r="A111" s="3">
        <v>45511.382364062498</v>
      </c>
      <c r="B111" s="4" t="s">
        <v>1361</v>
      </c>
      <c r="C111" s="4" t="s">
        <v>25</v>
      </c>
      <c r="D111" s="5">
        <v>13</v>
      </c>
      <c r="E111" s="4" t="s">
        <v>26</v>
      </c>
      <c r="F111" s="6" t="s">
        <v>1373</v>
      </c>
      <c r="G111" s="4" t="s">
        <v>1362</v>
      </c>
      <c r="H111" s="4" t="s">
        <v>28</v>
      </c>
      <c r="I111" s="4" t="s">
        <v>1363</v>
      </c>
      <c r="J111" s="4"/>
      <c r="K111" s="4" t="s">
        <v>41</v>
      </c>
      <c r="L111" s="4" t="s">
        <v>1364</v>
      </c>
      <c r="M111" s="4" t="s">
        <v>1365</v>
      </c>
      <c r="N111" s="4"/>
      <c r="O111" s="4" t="s">
        <v>32</v>
      </c>
      <c r="P111" s="4" t="s">
        <v>47</v>
      </c>
      <c r="Q111" s="11">
        <v>2</v>
      </c>
      <c r="R111" s="9" t="str">
        <f t="shared" si="0"/>
        <v>The screen time is under normal range. Congratulations on keeping your screen time in check! Continue to keep it under recommended levels</v>
      </c>
      <c r="S111" s="11">
        <v>0</v>
      </c>
      <c r="T111" s="9" t="str">
        <f t="shared" si="1"/>
        <v>You are having appropriate levels and quality of sleep. Continue to manage your sleep time well as per recommended levels.</v>
      </c>
      <c r="U111" s="11">
        <v>3</v>
      </c>
      <c r="V111" s="9" t="str">
        <f t="shared" si="2"/>
        <v>Your eating habits are on track. Keep it up. Continue to manage your eating pattern as per recommended levels.</v>
      </c>
      <c r="W111" s="11">
        <v>4</v>
      </c>
      <c r="X111" s="9" t="str">
        <f t="shared" si="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111" s="11">
        <v>3</v>
      </c>
      <c r="Z111" s="9" t="str">
        <f t="shared" si="4"/>
        <v>Relationships need attention. Accepting yourself as you are and others as they are , and not giving too much importance to the individual differences can help form better relationships. Forgiving people and accepting that they will think and react differently in different situations, can help in improving the quality of relationships.</v>
      </c>
      <c r="AA111" s="11">
        <v>6</v>
      </c>
      <c r="AB111" s="9" t="str">
        <f t="shared" si="5"/>
        <v>Your conduct is up to the mark! You are on the right path on treating yourself and everyone right! Continue to manage your conducts well.</v>
      </c>
      <c r="AC111" s="11">
        <v>7</v>
      </c>
      <c r="AD111" s="9" t="str">
        <f t="shared" si="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111" s="11">
        <v>4</v>
      </c>
      <c r="AF111" s="9" t="str">
        <f t="shared" si="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111" s="11">
        <v>10</v>
      </c>
      <c r="AH111" s="9" t="str">
        <f t="shared" si="8"/>
        <v>Your scores suggest that you are experiencing some negative emotions. Think of ways to make yourself feel better when you are feeling intense negative emotions. Eg - You can take a long walk, read a light hearted book, watch a movie/series, talk to a friend etc.</v>
      </c>
      <c r="AI111" s="11">
        <v>6</v>
      </c>
      <c r="AJ111" s="11">
        <v>39</v>
      </c>
      <c r="AK111" s="4" t="str">
        <f t="shared" si="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111" s="4"/>
      <c r="AM111" s="4"/>
      <c r="AN111" s="4"/>
      <c r="AO111" s="4"/>
      <c r="AP111" s="4"/>
      <c r="AQ111" s="4"/>
      <c r="AR111" s="4"/>
      <c r="AS111" s="4"/>
      <c r="AT111" s="4"/>
      <c r="AU111" s="4"/>
      <c r="AV111" s="4"/>
      <c r="AW111" s="4"/>
      <c r="AX111" s="4"/>
      <c r="AY111" s="4"/>
      <c r="AZ111" s="4"/>
      <c r="BA111" s="4"/>
      <c r="BB111" s="4"/>
      <c r="BC111" s="4"/>
      <c r="BD111" s="4"/>
      <c r="BE111" s="4"/>
      <c r="BF111" s="4"/>
      <c r="BG111" s="4"/>
      <c r="BH111" s="4"/>
      <c r="BI111" s="4"/>
      <c r="BJ111" s="4"/>
      <c r="BK111" s="4"/>
      <c r="BL111" s="4"/>
      <c r="BM111" s="4"/>
      <c r="BN111" s="4"/>
      <c r="BO111" s="4"/>
      <c r="BP111" s="4"/>
      <c r="BQ111" s="4"/>
      <c r="BR111" s="4"/>
      <c r="BS111" s="4"/>
      <c r="BT111" s="4"/>
      <c r="BU111" s="4"/>
      <c r="BV111" s="4"/>
      <c r="BW111" s="4"/>
      <c r="BX111" s="4"/>
      <c r="BY111" s="4"/>
      <c r="BZ111" s="4"/>
      <c r="CA111" s="4"/>
      <c r="CB111" s="4"/>
      <c r="CC111" s="4"/>
    </row>
    <row r="112" spans="1:81" ht="14.4" x14ac:dyDescent="0.3">
      <c r="A112" s="3">
        <v>45511.382615509261</v>
      </c>
      <c r="B112" s="4" t="s">
        <v>1387</v>
      </c>
      <c r="C112" s="4" t="s">
        <v>25</v>
      </c>
      <c r="D112" s="5">
        <v>13</v>
      </c>
      <c r="E112" s="4" t="s">
        <v>26</v>
      </c>
      <c r="F112" s="6" t="s">
        <v>1373</v>
      </c>
      <c r="G112" s="4" t="s">
        <v>1388</v>
      </c>
      <c r="H112" s="4" t="s">
        <v>36</v>
      </c>
      <c r="I112" s="4" t="s">
        <v>1389</v>
      </c>
      <c r="J112" s="4"/>
      <c r="K112" s="4" t="s">
        <v>271</v>
      </c>
      <c r="L112" s="4" t="s">
        <v>1390</v>
      </c>
      <c r="M112" s="4" t="s">
        <v>1391</v>
      </c>
      <c r="N112" s="4"/>
      <c r="O112" s="4" t="s">
        <v>271</v>
      </c>
      <c r="P112" s="4" t="s">
        <v>57</v>
      </c>
      <c r="Q112" s="11">
        <v>3</v>
      </c>
      <c r="R112" s="9" t="str">
        <f t="shared" si="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112" s="11">
        <v>4</v>
      </c>
      <c r="T112" s="9" t="str">
        <f t="shared" si="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112" s="11">
        <v>3</v>
      </c>
      <c r="V112" s="9" t="str">
        <f t="shared" si="2"/>
        <v>Your eating habits are on track. Keep it up. Continue to manage your eating pattern as per recommended levels.</v>
      </c>
      <c r="W112" s="11">
        <v>9</v>
      </c>
      <c r="X112" s="9" t="str">
        <f t="shared" si="3"/>
        <v>The physical activity levels are not sufficient.  It is in a concerning range. If there is pain, stiffness or obesity, consult a doctor. If there is lack of interest or and demotivation, take help from parents, teachers or other trusted adults or consult a psychologist.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112" s="11">
        <v>1</v>
      </c>
      <c r="Z112" s="9" t="str">
        <f t="shared" si="4"/>
        <v>Your relationship score suggests that you have healthy and good quality relationships with people around you. Continue to manage your relationships well.</v>
      </c>
      <c r="AA112" s="11">
        <v>3</v>
      </c>
      <c r="AB112" s="9" t="str">
        <f t="shared" si="5"/>
        <v>Your conduct is up to the mark! You are on the right path on treating yourself and everyone right! Continue to manage your conducts well.</v>
      </c>
      <c r="AC112" s="11">
        <v>2</v>
      </c>
      <c r="AD112" s="9" t="str">
        <f t="shared" si="6"/>
        <v>Good thoughts will turn into good actions! You are doing a great job in positively dealing with your thoughts. Continue to manage your thoughts well.</v>
      </c>
      <c r="AE112" s="11">
        <v>7</v>
      </c>
      <c r="AF112" s="9" t="str">
        <f t="shared" si="7"/>
        <v>Your physical health needs some attention. Sometimes we can feel uncomfortable in our body, and that can be a signal of the body to take action. If you have not been feeling well, get a health check up done. Prolonged and intense distress needs to be evaluated by a doctor. If you are already aware of your physical condition and you are already taking medical assistance (through regular medicines, exercise, therapy) and stay on track with the doctor’s advice.</v>
      </c>
      <c r="AG112" s="11">
        <v>12</v>
      </c>
      <c r="AH112" s="9" t="str">
        <f t="shared" si="8"/>
        <v>Your scores suggest that you are experiencing some negative emotions. Think of ways to make yourself feel better when you are feeling intense negative emotions. Eg - You can take a long walk, read a light hearted book, watch a movie/series, talk to a friend etc.</v>
      </c>
      <c r="AI112" s="11">
        <v>5</v>
      </c>
      <c r="AJ112" s="11">
        <v>44</v>
      </c>
      <c r="AK112" s="4" t="str">
        <f t="shared" si="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112" s="4"/>
      <c r="AM112" s="4"/>
      <c r="AN112" s="4"/>
      <c r="AO112" s="4"/>
      <c r="AP112" s="4"/>
      <c r="AQ112" s="4"/>
      <c r="AR112" s="4"/>
      <c r="AS112" s="4"/>
      <c r="AT112" s="4"/>
      <c r="AU112" s="4"/>
      <c r="AV112" s="4"/>
      <c r="AW112" s="4"/>
      <c r="AX112" s="4"/>
      <c r="AY112" s="4"/>
      <c r="AZ112" s="4"/>
      <c r="BA112" s="4"/>
      <c r="BB112" s="4"/>
      <c r="BC112" s="4"/>
      <c r="BD112" s="4"/>
      <c r="BE112" s="4"/>
      <c r="BF112" s="4"/>
      <c r="BG112" s="4"/>
      <c r="BH112" s="4"/>
      <c r="BI112" s="4"/>
      <c r="BJ112" s="4"/>
      <c r="BK112" s="4"/>
      <c r="BL112" s="4"/>
      <c r="BM112" s="4"/>
      <c r="BN112" s="4"/>
      <c r="BO112" s="4"/>
      <c r="BP112" s="4"/>
      <c r="BQ112" s="4"/>
      <c r="BR112" s="4"/>
      <c r="BS112" s="4"/>
      <c r="BT112" s="4"/>
      <c r="BU112" s="4"/>
      <c r="BV112" s="4"/>
      <c r="BW112" s="4"/>
      <c r="BX112" s="4"/>
      <c r="BY112" s="4"/>
      <c r="BZ112" s="4"/>
      <c r="CA112" s="4"/>
      <c r="CB112" s="4"/>
      <c r="CC112" s="4"/>
    </row>
    <row r="113" spans="1:81" ht="14.4" x14ac:dyDescent="0.3">
      <c r="A113" s="3">
        <v>45511.382743310183</v>
      </c>
      <c r="B113" s="4" t="s">
        <v>1404</v>
      </c>
      <c r="C113" s="4" t="s">
        <v>25</v>
      </c>
      <c r="D113" s="5">
        <v>12</v>
      </c>
      <c r="E113" s="4" t="s">
        <v>26</v>
      </c>
      <c r="F113" s="6" t="s">
        <v>1373</v>
      </c>
      <c r="G113" s="4" t="s">
        <v>1362</v>
      </c>
      <c r="H113" s="4" t="s">
        <v>36</v>
      </c>
      <c r="I113" s="4" t="s">
        <v>1405</v>
      </c>
      <c r="J113" s="4"/>
      <c r="K113" s="4" t="s">
        <v>159</v>
      </c>
      <c r="L113" s="4" t="s">
        <v>1406</v>
      </c>
      <c r="M113" s="4" t="s">
        <v>1407</v>
      </c>
      <c r="N113" s="4"/>
      <c r="O113" s="4" t="s">
        <v>29</v>
      </c>
      <c r="P113" s="4" t="s">
        <v>64</v>
      </c>
      <c r="Q113" s="11">
        <v>4</v>
      </c>
      <c r="R113" s="9" t="str">
        <f t="shared" si="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113" s="11">
        <v>3</v>
      </c>
      <c r="T113" s="9" t="str">
        <f t="shared" si="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113" s="11">
        <v>6</v>
      </c>
      <c r="V113" s="9" t="str">
        <f t="shared" si="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113" s="11">
        <v>6</v>
      </c>
      <c r="X113" s="9" t="str">
        <f t="shared" si="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113" s="11">
        <v>0</v>
      </c>
      <c r="Z113" s="9" t="str">
        <f t="shared" si="4"/>
        <v>Your relationship score suggests that you have healthy and good quality relationships with people around you. Continue to manage your relationships well.</v>
      </c>
      <c r="AA113" s="11">
        <v>7</v>
      </c>
      <c r="AB113" s="9" t="str">
        <f t="shared" si="5"/>
        <v>Your conduct is up to the mark! You are on the right path on treating yourself and everyone right! Continue to manage your conducts well.</v>
      </c>
      <c r="AC113" s="11">
        <v>2</v>
      </c>
      <c r="AD113" s="9" t="str">
        <f t="shared" si="6"/>
        <v>Good thoughts will turn into good actions! You are doing a great job in positively dealing with your thoughts. Continue to manage your thoughts well.</v>
      </c>
      <c r="AE113" s="11">
        <v>4</v>
      </c>
      <c r="AF113" s="9" t="str">
        <f t="shared" si="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113" s="11">
        <v>4</v>
      </c>
      <c r="AH113" s="9" t="str">
        <f t="shared" si="8"/>
        <v>Congrats on how well you are managing your emotions! Continue the good work.</v>
      </c>
      <c r="AI113" s="11">
        <v>0</v>
      </c>
      <c r="AJ113" s="11">
        <v>36</v>
      </c>
      <c r="AK113" s="4" t="str">
        <f t="shared" si="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113" s="4"/>
      <c r="AM113" s="4"/>
      <c r="AN113" s="4"/>
      <c r="AO113" s="4"/>
      <c r="AP113" s="4"/>
      <c r="AQ113" s="4"/>
      <c r="AR113" s="4"/>
      <c r="AS113" s="4"/>
      <c r="AT113" s="4"/>
      <c r="AU113" s="4"/>
      <c r="AV113" s="4"/>
      <c r="AW113" s="4"/>
      <c r="AX113" s="4"/>
      <c r="AY113" s="4"/>
      <c r="AZ113" s="4"/>
      <c r="BA113" s="4"/>
      <c r="BB113" s="4"/>
      <c r="BC113" s="4"/>
      <c r="BD113" s="4"/>
      <c r="BE113" s="4"/>
      <c r="BF113" s="4"/>
      <c r="BG113" s="4"/>
      <c r="BH113" s="4"/>
      <c r="BI113" s="4"/>
      <c r="BJ113" s="4"/>
      <c r="BK113" s="4"/>
      <c r="BL113" s="4"/>
      <c r="BM113" s="4"/>
      <c r="BN113" s="4"/>
      <c r="BO113" s="4"/>
      <c r="BP113" s="4"/>
      <c r="BQ113" s="4"/>
      <c r="BR113" s="4"/>
      <c r="BS113" s="4"/>
      <c r="BT113" s="4"/>
      <c r="BU113" s="4"/>
      <c r="BV113" s="4"/>
      <c r="BW113" s="4"/>
      <c r="BX113" s="4"/>
      <c r="BY113" s="4"/>
      <c r="BZ113" s="4"/>
      <c r="CA113" s="4"/>
      <c r="CB113" s="4"/>
      <c r="CC113" s="4"/>
    </row>
    <row r="114" spans="1:81" ht="14.4" x14ac:dyDescent="0.3">
      <c r="A114" s="3">
        <v>45511.382829594913</v>
      </c>
      <c r="B114" s="4" t="s">
        <v>1372</v>
      </c>
      <c r="C114" s="4" t="s">
        <v>25</v>
      </c>
      <c r="D114" s="5">
        <v>12</v>
      </c>
      <c r="E114" s="4" t="s">
        <v>26</v>
      </c>
      <c r="F114" s="6" t="s">
        <v>1373</v>
      </c>
      <c r="G114" s="4" t="s">
        <v>1374</v>
      </c>
      <c r="H114" s="4" t="s">
        <v>36</v>
      </c>
      <c r="I114" s="4" t="s">
        <v>1375</v>
      </c>
      <c r="J114" s="4"/>
      <c r="K114" s="4" t="s">
        <v>159</v>
      </c>
      <c r="L114" s="4" t="s">
        <v>1376</v>
      </c>
      <c r="M114" s="4" t="s">
        <v>1377</v>
      </c>
      <c r="N114" s="4"/>
      <c r="O114" s="4" t="s">
        <v>29</v>
      </c>
      <c r="P114" s="4" t="s">
        <v>64</v>
      </c>
      <c r="Q114" s="11">
        <v>4</v>
      </c>
      <c r="R114" s="9" t="str">
        <f t="shared" si="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114" s="11">
        <v>4</v>
      </c>
      <c r="T114" s="9" t="str">
        <f t="shared" si="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114" s="11">
        <v>5</v>
      </c>
      <c r="V114" s="9" t="str">
        <f t="shared" si="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114" s="11">
        <v>6</v>
      </c>
      <c r="X114" s="9" t="str">
        <f t="shared" si="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114" s="11">
        <v>1</v>
      </c>
      <c r="Z114" s="9" t="str">
        <f t="shared" si="4"/>
        <v>Your relationship score suggests that you have healthy and good quality relationships with people around you. Continue to manage your relationships well.</v>
      </c>
      <c r="AA114" s="11">
        <v>8</v>
      </c>
      <c r="AB114" s="9" t="str">
        <f t="shared" si="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114" s="11">
        <v>8</v>
      </c>
      <c r="AD114" s="9" t="str">
        <f t="shared" si="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114" s="11">
        <v>2</v>
      </c>
      <c r="AF114" s="9" t="str">
        <f t="shared" si="7"/>
        <v>Your body seems to be happy with how you are taking care of it! Kudos to you for listening to your body! Continue to manage your body’s health.</v>
      </c>
      <c r="AG114" s="11">
        <v>11</v>
      </c>
      <c r="AH114" s="9" t="str">
        <f t="shared" si="8"/>
        <v>Your scores suggest that you are experiencing some negative emotions. Think of ways to make yourself feel better when you are feeling intense negative emotions. Eg - You can take a long walk, read a light hearted book, watch a movie/series, talk to a friend etc.</v>
      </c>
      <c r="AI114" s="11">
        <v>7</v>
      </c>
      <c r="AJ114" s="11">
        <v>49</v>
      </c>
      <c r="AK114" s="4" t="str">
        <f t="shared" si="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114" s="4"/>
      <c r="AM114" s="4"/>
      <c r="AN114" s="4"/>
      <c r="AO114" s="4"/>
      <c r="AP114" s="4"/>
      <c r="AQ114" s="4"/>
      <c r="AR114" s="4"/>
      <c r="AS114" s="4"/>
      <c r="AT114" s="4"/>
      <c r="AU114" s="4"/>
      <c r="AV114" s="4"/>
      <c r="AW114" s="4"/>
      <c r="AX114" s="4"/>
      <c r="AY114" s="4"/>
      <c r="AZ114" s="4"/>
      <c r="BA114" s="4"/>
      <c r="BB114" s="4"/>
      <c r="BC114" s="4"/>
      <c r="BD114" s="4"/>
      <c r="BE114" s="4"/>
      <c r="BF114" s="4"/>
      <c r="BG114" s="4"/>
      <c r="BH114" s="4"/>
      <c r="BI114" s="4"/>
      <c r="BJ114" s="4"/>
      <c r="BK114" s="4"/>
      <c r="BL114" s="4"/>
      <c r="BM114" s="4"/>
      <c r="BN114" s="4"/>
      <c r="BO114" s="4"/>
      <c r="BP114" s="4"/>
      <c r="BQ114" s="4"/>
      <c r="BR114" s="4"/>
      <c r="BS114" s="4"/>
      <c r="BT114" s="4"/>
      <c r="BU114" s="4"/>
      <c r="BV114" s="4"/>
      <c r="BW114" s="4"/>
      <c r="BX114" s="4"/>
      <c r="BY114" s="4"/>
      <c r="BZ114" s="4"/>
      <c r="CA114" s="4"/>
      <c r="CB114" s="4"/>
      <c r="CC114" s="4"/>
    </row>
    <row r="115" spans="1:81" ht="14.4" x14ac:dyDescent="0.3">
      <c r="A115" s="3">
        <v>45511.389392314813</v>
      </c>
      <c r="B115" s="4" t="s">
        <v>1528</v>
      </c>
      <c r="C115" s="4" t="s">
        <v>25</v>
      </c>
      <c r="D115" s="5">
        <v>12</v>
      </c>
      <c r="E115" s="4" t="s">
        <v>26</v>
      </c>
      <c r="F115" s="6" t="s">
        <v>1373</v>
      </c>
      <c r="G115" s="4" t="s">
        <v>1511</v>
      </c>
      <c r="H115" s="4" t="s">
        <v>28</v>
      </c>
      <c r="I115" s="4" t="s">
        <v>1158</v>
      </c>
      <c r="J115" s="4"/>
      <c r="K115" s="4" t="s">
        <v>29</v>
      </c>
      <c r="L115" s="4" t="s">
        <v>172</v>
      </c>
      <c r="M115" s="4" t="s">
        <v>1529</v>
      </c>
      <c r="N115" s="4"/>
      <c r="O115" s="4" t="s">
        <v>29</v>
      </c>
      <c r="P115" s="4" t="s">
        <v>64</v>
      </c>
      <c r="Q115" s="11">
        <v>5</v>
      </c>
      <c r="R115" s="9" t="str">
        <f t="shared" si="0"/>
        <v>Monitor your screen time, it is in a concerning range. Often underlying emotions such as boredom, anxiety, loneliness etc can make it hard to regulate screen time. It would be helpful to reduce your screen time. The first step is to accurately monitor total screen usage per day. Then try to reduce it a little everyday to bring it down to recommended levels. You can use screen time regulating apps or timer, remove notifications, take regular screen breaks, delete or hide apps that are time wasting and ask family members to help limit screen access.</v>
      </c>
      <c r="S115" s="11">
        <v>3</v>
      </c>
      <c r="T115" s="9" t="str">
        <f t="shared" si="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115" s="11">
        <v>5</v>
      </c>
      <c r="V115" s="9" t="str">
        <f t="shared" si="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115" s="11">
        <v>3</v>
      </c>
      <c r="X115" s="9" t="str">
        <f t="shared" si="3"/>
        <v>You seem to be a very active person! Keep moving those muscles for strength and fun!</v>
      </c>
      <c r="Y115" s="11">
        <v>1</v>
      </c>
      <c r="Z115" s="9" t="str">
        <f t="shared" si="4"/>
        <v>Your relationship score suggests that you have healthy and good quality relationships with people around you. Continue to manage your relationships well.</v>
      </c>
      <c r="AA115" s="11">
        <v>4</v>
      </c>
      <c r="AB115" s="9" t="str">
        <f t="shared" si="5"/>
        <v>Your conduct is up to the mark! You are on the right path on treating yourself and everyone right! Continue to manage your conducts well.</v>
      </c>
      <c r="AC115" s="11">
        <v>5</v>
      </c>
      <c r="AD115" s="9" t="str">
        <f t="shared" si="6"/>
        <v>Good thoughts will turn into good actions! You are doing a great job in positively dealing with your thoughts. Continue to manage your thoughts well.</v>
      </c>
      <c r="AE115" s="11">
        <v>3</v>
      </c>
      <c r="AF115" s="9" t="str">
        <f t="shared" si="7"/>
        <v>Your body seems to be happy with how you are taking care of it! Kudos to you for listening to your body! Continue to manage your body’s health.</v>
      </c>
      <c r="AG115" s="11">
        <v>1</v>
      </c>
      <c r="AH115" s="9" t="str">
        <f t="shared" si="8"/>
        <v>Congrats on how well you are managing your emotions! Continue the good work.</v>
      </c>
      <c r="AI115" s="11">
        <v>9</v>
      </c>
      <c r="AJ115" s="11">
        <v>30</v>
      </c>
      <c r="AK115" s="4" t="str">
        <f t="shared" si="9"/>
        <v xml:space="preserve">The overall score is excellent. Continue to take good of yourself. The recommendations about sleep, screen time, eating patterns, physical activity, managing your behaviour and emotions are being followed well. Relationships and physical health also appear to be in good order. Continue to follow the recommendations to stay on track. </v>
      </c>
      <c r="AL115" s="4"/>
      <c r="AM115" s="4"/>
      <c r="AN115" s="4"/>
      <c r="AO115" s="4"/>
      <c r="AP115" s="4"/>
      <c r="AQ115" s="4"/>
      <c r="AR115" s="4"/>
      <c r="AS115" s="4"/>
      <c r="AT115" s="4"/>
      <c r="AU115" s="4"/>
      <c r="AV115" s="4"/>
      <c r="AW115" s="4"/>
      <c r="AX115" s="4"/>
      <c r="AY115" s="4"/>
      <c r="AZ115" s="4"/>
      <c r="BA115" s="4"/>
      <c r="BB115" s="4"/>
      <c r="BC115" s="4"/>
      <c r="BD115" s="4"/>
      <c r="BE115" s="4"/>
      <c r="BF115" s="4"/>
      <c r="BG115" s="4"/>
      <c r="BH115" s="4"/>
      <c r="BI115" s="4"/>
      <c r="BJ115" s="4"/>
      <c r="BK115" s="4"/>
      <c r="BL115" s="4"/>
      <c r="BM115" s="4"/>
      <c r="BN115" s="4"/>
      <c r="BO115" s="4"/>
      <c r="BP115" s="4"/>
      <c r="BQ115" s="4"/>
      <c r="BR115" s="4"/>
      <c r="BS115" s="4"/>
      <c r="BT115" s="4"/>
      <c r="BU115" s="4"/>
      <c r="BV115" s="4"/>
      <c r="BW115" s="4"/>
      <c r="BX115" s="4"/>
      <c r="BY115" s="4"/>
      <c r="BZ115" s="4"/>
      <c r="CA115" s="4"/>
      <c r="CB115" s="4"/>
      <c r="CC115" s="4"/>
    </row>
    <row r="116" spans="1:81" ht="14.4" x14ac:dyDescent="0.3">
      <c r="A116" s="3">
        <v>45511.389406851849</v>
      </c>
      <c r="B116" s="4" t="s">
        <v>1462</v>
      </c>
      <c r="C116" s="4" t="s">
        <v>25</v>
      </c>
      <c r="D116" s="5">
        <v>13</v>
      </c>
      <c r="E116" s="4" t="s">
        <v>26</v>
      </c>
      <c r="F116" s="6" t="s">
        <v>1373</v>
      </c>
      <c r="G116" s="4" t="s">
        <v>1396</v>
      </c>
      <c r="H116" s="4" t="s">
        <v>36</v>
      </c>
      <c r="I116" s="4" t="s">
        <v>1463</v>
      </c>
      <c r="J116" s="4"/>
      <c r="K116" s="4" t="s">
        <v>271</v>
      </c>
      <c r="L116" s="4" t="s">
        <v>323</v>
      </c>
      <c r="M116" s="4" t="s">
        <v>1464</v>
      </c>
      <c r="N116" s="4"/>
      <c r="O116" s="4" t="s">
        <v>271</v>
      </c>
      <c r="P116" s="4" t="s">
        <v>47</v>
      </c>
      <c r="Q116" s="11">
        <v>3</v>
      </c>
      <c r="R116" s="9" t="str">
        <f t="shared" si="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116" s="11">
        <v>4</v>
      </c>
      <c r="T116" s="9" t="str">
        <f t="shared" si="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116" s="11">
        <v>7</v>
      </c>
      <c r="V116" s="9" t="str">
        <f t="shared" si="2"/>
        <v>Monitor your eating habits, they are in a concerning range. Sometimes, eating patterns are disturbed due to deficiencies and nutritional imbalances. Health check ups may be needed to rule this out. However sometimes, it is also caused due to lifestyle preferences or personal food choices. Modifying eating habits to include more nutritious food like dry fruits, eggs, fruits, vegetables, milk products, reducing junk food, not skipping meals and portion control (eating as per hunger and not desire) is recommended. If self regulation does not help, seeing a nutritionist or a medical doctor is recommended.</v>
      </c>
      <c r="W116" s="11">
        <v>5</v>
      </c>
      <c r="X116" s="9" t="str">
        <f t="shared" si="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116" s="11">
        <v>0</v>
      </c>
      <c r="Z116" s="9" t="str">
        <f t="shared" si="4"/>
        <v>Your relationship score suggests that you have healthy and good quality relationships with people around you. Continue to manage your relationships well.</v>
      </c>
      <c r="AA116" s="11">
        <v>9</v>
      </c>
      <c r="AB116" s="9" t="str">
        <f t="shared" si="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116" s="11">
        <v>0</v>
      </c>
      <c r="AD116" s="9" t="str">
        <f t="shared" si="6"/>
        <v>Good thoughts will turn into good actions! You are doing a great job in positively dealing with your thoughts. Continue to manage your thoughts well.</v>
      </c>
      <c r="AE116" s="11">
        <v>3</v>
      </c>
      <c r="AF116" s="9" t="str">
        <f t="shared" si="7"/>
        <v>Your body seems to be happy with how you are taking care of it! Kudos to you for listening to your body! Continue to manage your body’s health.</v>
      </c>
      <c r="AG116" s="11">
        <v>2</v>
      </c>
      <c r="AH116" s="9" t="str">
        <f t="shared" si="8"/>
        <v>Congrats on how well you are managing your emotions! Continue the good work.</v>
      </c>
      <c r="AI116" s="11">
        <v>0</v>
      </c>
      <c r="AJ116" s="11">
        <v>33</v>
      </c>
      <c r="AK116" s="4" t="str">
        <f t="shared" si="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116" s="4"/>
      <c r="AM116" s="4"/>
      <c r="AN116" s="4"/>
      <c r="AO116" s="4"/>
      <c r="AP116" s="4"/>
      <c r="AQ116" s="4"/>
      <c r="AR116" s="4"/>
      <c r="AS116" s="4"/>
      <c r="AT116" s="4"/>
      <c r="AU116" s="4"/>
      <c r="AV116" s="4"/>
      <c r="AW116" s="4"/>
      <c r="AX116" s="4"/>
      <c r="AY116" s="4"/>
      <c r="AZ116" s="4"/>
      <c r="BA116" s="4"/>
      <c r="BB116" s="4"/>
      <c r="BC116" s="4"/>
      <c r="BD116" s="4"/>
      <c r="BE116" s="4"/>
      <c r="BF116" s="4"/>
      <c r="BG116" s="4"/>
      <c r="BH116" s="4"/>
      <c r="BI116" s="4"/>
      <c r="BJ116" s="4"/>
      <c r="BK116" s="4"/>
      <c r="BL116" s="4"/>
      <c r="BM116" s="4"/>
      <c r="BN116" s="4"/>
      <c r="BO116" s="4"/>
      <c r="BP116" s="4"/>
      <c r="BQ116" s="4"/>
      <c r="BR116" s="4"/>
      <c r="BS116" s="4"/>
      <c r="BT116" s="4"/>
      <c r="BU116" s="4"/>
      <c r="BV116" s="4"/>
      <c r="BW116" s="4"/>
      <c r="BX116" s="4"/>
      <c r="BY116" s="4"/>
      <c r="BZ116" s="4"/>
      <c r="CA116" s="4"/>
      <c r="CB116" s="4"/>
      <c r="CC116" s="4"/>
    </row>
    <row r="117" spans="1:81" ht="14.4" x14ac:dyDescent="0.3">
      <c r="A117" s="3">
        <v>45511.428039930557</v>
      </c>
      <c r="B117" s="4" t="s">
        <v>1452</v>
      </c>
      <c r="C117" s="4" t="s">
        <v>25</v>
      </c>
      <c r="D117" s="5">
        <v>13</v>
      </c>
      <c r="E117" s="4" t="s">
        <v>26</v>
      </c>
      <c r="F117" s="6" t="s">
        <v>1373</v>
      </c>
      <c r="G117" s="4" t="s">
        <v>1453</v>
      </c>
      <c r="H117" s="4" t="s">
        <v>36</v>
      </c>
      <c r="I117" s="4" t="s">
        <v>1454</v>
      </c>
      <c r="J117" s="4"/>
      <c r="K117" s="4" t="s">
        <v>271</v>
      </c>
      <c r="L117" s="4" t="s">
        <v>1455</v>
      </c>
      <c r="M117" s="4" t="s">
        <v>1456</v>
      </c>
      <c r="N117" s="4"/>
      <c r="O117" s="4" t="s">
        <v>271</v>
      </c>
      <c r="P117" s="4" t="s">
        <v>57</v>
      </c>
      <c r="Q117" s="11">
        <v>4</v>
      </c>
      <c r="R117" s="9" t="str">
        <f t="shared" si="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117" s="11">
        <v>6</v>
      </c>
      <c r="T117" s="9" t="str">
        <f t="shared" si="1"/>
        <v>Monitor your sleep time and duration. It is in a concerning range. Many negative feelings, habits and work or life related conditions can result in poor quality of sleep. You may not feel the effects of poor sleep, but it still harms you. Making small and manageable changes in sleeping habits, such as sleeping 15 min early every day, will have drastic benefits in the long run. Stick to a sleep schedule, eat light a few hours before going to sleep, keep your room dark, quiet and cool.</v>
      </c>
      <c r="U117" s="11">
        <v>4</v>
      </c>
      <c r="V117" s="9" t="str">
        <f t="shared" si="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117" s="11">
        <v>7</v>
      </c>
      <c r="X117" s="9" t="str">
        <f t="shared" si="3"/>
        <v>The physical activity levels are not sufficient.  It is in a concerning range. If there is pain, stiffness or obesity, consult a doctor. If there is lack of interest or and demotivation, take help from parents, teachers or other trusted adults or consult a psychologist.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117" s="11">
        <v>4</v>
      </c>
      <c r="Z117" s="9" t="str">
        <f t="shared" si="4"/>
        <v>Relationships need attention. Accepting yourself as you are and others as they are , and not giving too much importance to the individual differences can help form better relationships. Forgiving people and accepting that they will think and react differently in different situations, can help in improving the quality of relationships.</v>
      </c>
      <c r="AA117" s="11">
        <v>8</v>
      </c>
      <c r="AB117" s="9" t="str">
        <f t="shared" si="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117" s="11">
        <v>6</v>
      </c>
      <c r="AD117" s="9" t="str">
        <f t="shared" si="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117" s="11">
        <v>2</v>
      </c>
      <c r="AF117" s="9" t="str">
        <f t="shared" si="7"/>
        <v>Your body seems to be happy with how you are taking care of it! Kudos to you for listening to your body! Continue to manage your body’s health.</v>
      </c>
      <c r="AG117" s="11">
        <v>7</v>
      </c>
      <c r="AH117" s="9" t="str">
        <f t="shared" si="8"/>
        <v>Congrats on how well you are managing your emotions! Continue the good work.</v>
      </c>
      <c r="AI117" s="11">
        <v>3</v>
      </c>
      <c r="AJ117" s="11">
        <v>48</v>
      </c>
      <c r="AK117" s="4" t="str">
        <f t="shared" si="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117" s="4"/>
      <c r="AM117" s="4"/>
      <c r="AN117" s="4"/>
      <c r="AO117" s="4"/>
      <c r="AP117" s="4"/>
      <c r="AQ117" s="4"/>
      <c r="AR117" s="4"/>
      <c r="AS117" s="4"/>
      <c r="AT117" s="4"/>
      <c r="AU117" s="4"/>
      <c r="AV117" s="4"/>
      <c r="AW117" s="4"/>
      <c r="AX117" s="4"/>
      <c r="AY117" s="4"/>
      <c r="AZ117" s="4"/>
      <c r="BA117" s="4"/>
      <c r="BB117" s="4"/>
      <c r="BC117" s="4"/>
      <c r="BD117" s="4"/>
      <c r="BE117" s="4"/>
      <c r="BF117" s="4"/>
      <c r="BG117" s="4"/>
      <c r="BH117" s="4"/>
      <c r="BI117" s="4"/>
      <c r="BJ117" s="4"/>
      <c r="BK117" s="4"/>
      <c r="BL117" s="4"/>
      <c r="BM117" s="4"/>
      <c r="BN117" s="4"/>
      <c r="BO117" s="4"/>
      <c r="BP117" s="4"/>
      <c r="BQ117" s="4"/>
      <c r="BR117" s="4"/>
      <c r="BS117" s="4"/>
      <c r="BT117" s="4"/>
      <c r="BU117" s="4"/>
      <c r="BV117" s="4"/>
      <c r="BW117" s="4"/>
      <c r="BX117" s="4"/>
      <c r="BY117" s="4"/>
      <c r="BZ117" s="4"/>
      <c r="CA117" s="4"/>
      <c r="CB117" s="4"/>
      <c r="CC117" s="4"/>
    </row>
    <row r="118" spans="1:81" ht="14.4" x14ac:dyDescent="0.3">
      <c r="A118" s="3">
        <v>45511.429232523151</v>
      </c>
      <c r="B118" s="4" t="s">
        <v>1530</v>
      </c>
      <c r="C118" s="4" t="s">
        <v>25</v>
      </c>
      <c r="D118" s="5">
        <v>12</v>
      </c>
      <c r="E118" s="4" t="s">
        <v>35</v>
      </c>
      <c r="F118" s="6" t="s">
        <v>1373</v>
      </c>
      <c r="G118" s="4" t="s">
        <v>1531</v>
      </c>
      <c r="H118" s="4" t="s">
        <v>28</v>
      </c>
      <c r="I118" s="4" t="s">
        <v>1439</v>
      </c>
      <c r="J118" s="4"/>
      <c r="K118" s="4" t="s">
        <v>38</v>
      </c>
      <c r="L118" s="4" t="s">
        <v>1532</v>
      </c>
      <c r="M118" s="4" t="s">
        <v>1533</v>
      </c>
      <c r="N118" s="4"/>
      <c r="O118" s="4" t="s">
        <v>41</v>
      </c>
      <c r="P118" s="4" t="s">
        <v>47</v>
      </c>
      <c r="Q118" s="11">
        <v>1</v>
      </c>
      <c r="R118" s="9" t="str">
        <f t="shared" si="0"/>
        <v>The screen time is under normal range. Congratulations on keeping your screen time in check! Continue to keep it under recommended levels</v>
      </c>
      <c r="S118" s="11">
        <v>0</v>
      </c>
      <c r="T118" s="9" t="str">
        <f t="shared" si="1"/>
        <v>You are having appropriate levels and quality of sleep. Continue to manage your sleep time well as per recommended levels.</v>
      </c>
      <c r="U118" s="11">
        <v>3</v>
      </c>
      <c r="V118" s="9" t="str">
        <f t="shared" si="2"/>
        <v>Your eating habits are on track. Keep it up. Continue to manage your eating pattern as per recommended levels.</v>
      </c>
      <c r="W118" s="11">
        <v>3</v>
      </c>
      <c r="X118" s="9" t="str">
        <f t="shared" si="3"/>
        <v>You seem to be a very active person! Keep moving those muscles for strength and fun!</v>
      </c>
      <c r="Y118" s="11">
        <v>2</v>
      </c>
      <c r="Z118" s="9" t="str">
        <f t="shared" si="4"/>
        <v>Your relationship score suggests that you have healthy and good quality relationships with people around you. Continue to manage your relationships well.</v>
      </c>
      <c r="AA118" s="11">
        <v>5</v>
      </c>
      <c r="AB118" s="9" t="str">
        <f t="shared" si="5"/>
        <v>Your conduct is up to the mark! You are on the right path on treating yourself and everyone right! Continue to manage your conducts well.</v>
      </c>
      <c r="AC118" s="11">
        <v>4</v>
      </c>
      <c r="AD118" s="9" t="str">
        <f t="shared" si="6"/>
        <v>Good thoughts will turn into good actions! You are doing a great job in positively dealing with your thoughts. Continue to manage your thoughts well.</v>
      </c>
      <c r="AE118" s="11">
        <v>2</v>
      </c>
      <c r="AF118" s="9" t="str">
        <f t="shared" si="7"/>
        <v>Your body seems to be happy with how you are taking care of it! Kudos to you for listening to your body! Continue to manage your body’s health.</v>
      </c>
      <c r="AG118" s="11">
        <v>8</v>
      </c>
      <c r="AH118" s="9" t="str">
        <f t="shared" si="8"/>
        <v>Your scores suggest that you are experiencing some negative emotions. Think of ways to make yourself feel better when you are feeling intense negative emotions. Eg - You can take a long walk, read a light hearted book, watch a movie/series, talk to a friend etc.</v>
      </c>
      <c r="AI118" s="11">
        <v>1</v>
      </c>
      <c r="AJ118" s="11">
        <v>28</v>
      </c>
      <c r="AK118" s="4" t="str">
        <f t="shared" si="9"/>
        <v xml:space="preserve">The overall score is excellent. Continue to take good of yourself. The recommendations about sleep, screen time, eating patterns, physical activity, managing your behaviour and emotions are being followed well. Relationships and physical health also appear to be in good order. Continue to follow the recommendations to stay on track. </v>
      </c>
      <c r="AL118" s="4"/>
      <c r="AM118" s="4"/>
      <c r="AN118" s="4"/>
      <c r="AO118" s="4"/>
      <c r="AP118" s="4"/>
      <c r="AQ118" s="4"/>
      <c r="AR118" s="4"/>
      <c r="AS118" s="4"/>
      <c r="AT118" s="4"/>
      <c r="AU118" s="4"/>
      <c r="AV118" s="4"/>
      <c r="AW118" s="4"/>
      <c r="AX118" s="4"/>
      <c r="AY118" s="4"/>
      <c r="AZ118" s="4"/>
      <c r="BA118" s="4"/>
      <c r="BB118" s="4"/>
      <c r="BC118" s="4"/>
      <c r="BD118" s="4"/>
      <c r="BE118" s="4"/>
      <c r="BF118" s="4"/>
      <c r="BG118" s="4"/>
      <c r="BH118" s="4"/>
      <c r="BI118" s="4"/>
      <c r="BJ118" s="4"/>
      <c r="BK118" s="4"/>
      <c r="BL118" s="4"/>
      <c r="BM118" s="4"/>
      <c r="BN118" s="4"/>
      <c r="BO118" s="4"/>
      <c r="BP118" s="4"/>
      <c r="BQ118" s="4"/>
      <c r="BR118" s="4"/>
      <c r="BS118" s="4"/>
      <c r="BT118" s="4"/>
      <c r="BU118" s="4"/>
      <c r="BV118" s="4"/>
      <c r="BW118" s="4"/>
      <c r="BX118" s="4"/>
      <c r="BY118" s="4"/>
      <c r="BZ118" s="4"/>
      <c r="CA118" s="4"/>
      <c r="CB118" s="4"/>
      <c r="CC118" s="4"/>
    </row>
    <row r="119" spans="1:81" ht="14.4" x14ac:dyDescent="0.3">
      <c r="A119" s="3">
        <v>45511.430059965278</v>
      </c>
      <c r="B119" s="4" t="s">
        <v>1497</v>
      </c>
      <c r="C119" s="4" t="s">
        <v>25</v>
      </c>
      <c r="D119" s="5">
        <v>12</v>
      </c>
      <c r="E119" s="4" t="s">
        <v>26</v>
      </c>
      <c r="F119" s="6" t="s">
        <v>1373</v>
      </c>
      <c r="G119" s="4" t="s">
        <v>1362</v>
      </c>
      <c r="H119" s="4" t="s">
        <v>36</v>
      </c>
      <c r="I119" s="4" t="s">
        <v>1498</v>
      </c>
      <c r="J119" s="4"/>
      <c r="K119" s="4" t="s">
        <v>29</v>
      </c>
      <c r="L119" s="4" t="s">
        <v>1499</v>
      </c>
      <c r="M119" s="4" t="s">
        <v>1203</v>
      </c>
      <c r="N119" s="4"/>
      <c r="O119" s="4" t="s">
        <v>159</v>
      </c>
      <c r="P119" s="4" t="s">
        <v>1500</v>
      </c>
      <c r="Q119" s="11">
        <v>3</v>
      </c>
      <c r="R119" s="9" t="str">
        <f t="shared" si="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119" s="11">
        <v>2</v>
      </c>
      <c r="T119" s="9" t="str">
        <f t="shared" si="1"/>
        <v>You are having appropriate levels and quality of sleep. Continue to manage your sleep time well as per recommended levels.</v>
      </c>
      <c r="U119" s="11">
        <v>3</v>
      </c>
      <c r="V119" s="9" t="str">
        <f t="shared" si="2"/>
        <v>Your eating habits are on track. Keep it up. Continue to manage your eating pattern as per recommended levels.</v>
      </c>
      <c r="W119" s="11">
        <v>5</v>
      </c>
      <c r="X119" s="9" t="str">
        <f t="shared" si="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119" s="11">
        <v>1</v>
      </c>
      <c r="Z119" s="9" t="str">
        <f t="shared" si="4"/>
        <v>Your relationship score suggests that you have healthy and good quality relationships with people around you. Continue to manage your relationships well.</v>
      </c>
      <c r="AA119" s="11">
        <v>4</v>
      </c>
      <c r="AB119" s="9" t="str">
        <f t="shared" si="5"/>
        <v>Your conduct is up to the mark! You are on the right path on treating yourself and everyone right! Continue to manage your conducts well.</v>
      </c>
      <c r="AC119" s="11">
        <v>1</v>
      </c>
      <c r="AD119" s="9" t="str">
        <f t="shared" si="6"/>
        <v>Good thoughts will turn into good actions! You are doing a great job in positively dealing with your thoughts. Continue to manage your thoughts well.</v>
      </c>
      <c r="AE119" s="11">
        <v>3</v>
      </c>
      <c r="AF119" s="9" t="str">
        <f t="shared" si="7"/>
        <v>Your body seems to be happy with how you are taking care of it! Kudos to you for listening to your body! Continue to manage your body’s health.</v>
      </c>
      <c r="AG119" s="11">
        <v>3</v>
      </c>
      <c r="AH119" s="9" t="str">
        <f t="shared" si="8"/>
        <v>Congrats on how well you are managing your emotions! Continue the good work.</v>
      </c>
      <c r="AI119" s="11">
        <v>0</v>
      </c>
      <c r="AJ119" s="11">
        <v>25</v>
      </c>
      <c r="AK119" s="4" t="str">
        <f t="shared" si="9"/>
        <v xml:space="preserve">The overall score is excellent. Continue to take good of yourself. The recommendations about sleep, screen time, eating patterns, physical activity, managing your behaviour and emotions are being followed well. Relationships and physical health also appear to be in good order. Continue to follow the recommendations to stay on track. </v>
      </c>
      <c r="AL119" s="4"/>
      <c r="AM119" s="4"/>
      <c r="AN119" s="4"/>
      <c r="AO119" s="4"/>
      <c r="AP119" s="4"/>
      <c r="AQ119" s="4"/>
      <c r="AR119" s="4"/>
      <c r="AS119" s="4"/>
      <c r="AT119" s="4"/>
      <c r="AU119" s="4"/>
      <c r="AV119" s="4"/>
      <c r="AW119" s="4"/>
      <c r="AX119" s="4"/>
      <c r="AY119" s="4"/>
      <c r="AZ119" s="4"/>
      <c r="BA119" s="4"/>
      <c r="BB119" s="4"/>
      <c r="BC119" s="4"/>
      <c r="BD119" s="4"/>
      <c r="BE119" s="4"/>
      <c r="BF119" s="4"/>
      <c r="BG119" s="4"/>
      <c r="BH119" s="4"/>
      <c r="BI119" s="4"/>
      <c r="BJ119" s="4"/>
      <c r="BK119" s="4"/>
      <c r="BL119" s="4"/>
      <c r="BM119" s="4"/>
      <c r="BN119" s="4"/>
      <c r="BO119" s="4"/>
      <c r="BP119" s="4"/>
      <c r="BQ119" s="4"/>
      <c r="BR119" s="4"/>
      <c r="BS119" s="4"/>
      <c r="BT119" s="4"/>
      <c r="BU119" s="4"/>
      <c r="BV119" s="4"/>
      <c r="BW119" s="4"/>
      <c r="BX119" s="4"/>
      <c r="BY119" s="4"/>
      <c r="BZ119" s="4"/>
      <c r="CA119" s="4"/>
      <c r="CB119" s="4"/>
      <c r="CC119" s="4"/>
    </row>
    <row r="120" spans="1:81" ht="14.4" x14ac:dyDescent="0.3">
      <c r="A120" s="3">
        <v>45511.447247615739</v>
      </c>
      <c r="B120" s="4" t="s">
        <v>1471</v>
      </c>
      <c r="C120" s="4" t="s">
        <v>25</v>
      </c>
      <c r="D120" s="5">
        <v>13</v>
      </c>
      <c r="E120" s="4" t="s">
        <v>35</v>
      </c>
      <c r="F120" s="6" t="s">
        <v>1373</v>
      </c>
      <c r="G120" s="4" t="s">
        <v>1435</v>
      </c>
      <c r="H120" s="4" t="s">
        <v>36</v>
      </c>
      <c r="I120" s="4" t="s">
        <v>1472</v>
      </c>
      <c r="J120" s="4"/>
      <c r="K120" s="4" t="s">
        <v>159</v>
      </c>
      <c r="L120" s="4" t="s">
        <v>672</v>
      </c>
      <c r="M120" s="4" t="s">
        <v>1473</v>
      </c>
      <c r="N120" s="4"/>
      <c r="O120" s="4" t="s">
        <v>159</v>
      </c>
      <c r="P120" s="4" t="s">
        <v>64</v>
      </c>
      <c r="Q120" s="11">
        <v>2</v>
      </c>
      <c r="R120" s="9" t="str">
        <f t="shared" si="0"/>
        <v>The screen time is under normal range. Congratulations on keeping your screen time in check! Continue to keep it under recommended levels</v>
      </c>
      <c r="S120" s="11">
        <v>2</v>
      </c>
      <c r="T120" s="9" t="str">
        <f t="shared" si="1"/>
        <v>You are having appropriate levels and quality of sleep. Continue to manage your sleep time well as per recommended levels.</v>
      </c>
      <c r="U120" s="11">
        <v>5</v>
      </c>
      <c r="V120" s="9" t="str">
        <f t="shared" si="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120" s="11">
        <v>3</v>
      </c>
      <c r="X120" s="9" t="str">
        <f t="shared" si="3"/>
        <v>You seem to be a very active person! Keep moving those muscles for strength and fun!</v>
      </c>
      <c r="Y120" s="11">
        <v>0</v>
      </c>
      <c r="Z120" s="9" t="str">
        <f t="shared" si="4"/>
        <v>Your relationship score suggests that you have healthy and good quality relationships with people around you. Continue to manage your relationships well.</v>
      </c>
      <c r="AA120" s="11">
        <v>5</v>
      </c>
      <c r="AB120" s="9" t="str">
        <f t="shared" si="5"/>
        <v>Your conduct is up to the mark! You are on the right path on treating yourself and everyone right! Continue to manage your conducts well.</v>
      </c>
      <c r="AC120" s="11">
        <v>11</v>
      </c>
      <c r="AD120" s="9" t="str">
        <f t="shared" si="6"/>
        <v>Your scores suggest that you are experiencing negative thoughts that can be distressing. Our brain is a constant thinking machine. When something happens that we don’t like, we can have negative thoughts. Do not believe all negative thoughts. We cannot control all our thoughts, however , one can respond to thinking differently. Whenever you face a difficult or upsetting situation, see if you can respond to it more positively or with an optimistic mind. If your thoughts continue to be troublesome, seek assistance from your parents or any trusted adults and talk to a doctor/therapist to see what's happening and how to manage these issues.</v>
      </c>
      <c r="AE120" s="11">
        <v>6</v>
      </c>
      <c r="AF120" s="9" t="str">
        <f t="shared" si="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120" s="11">
        <v>19</v>
      </c>
      <c r="AH120" s="9" t="str">
        <f t="shared" si="8"/>
        <v>Your scores suggest that you are experiencing negative emotions more than normal. Our emotions come from our thinking, life events and the processes of our brain itself. Intense negative emotions can reduce our ability to express the skills/knowledge we already have acquired, and reduce ability to learn and understand new things.Managing and regulating emotions is possible, and we can do this by modeling  (learning or understanding from) others who manage their emotions well. Intense and prolonged negative emotions can cause you emotional pain, reduce clear thinking, lead you to do things that are unhelpful, and avoid doing things that could have helped. Try ways to make yourself feel better when you are feeling intense negative emotions. Eg - You can take a long walk, read a light hearted book, watch a movie/series, talk to a friend etc. If the emotions continue to be distressing, seek assistance to manage feelings from trusted adults such as parents and your teachers.  If your school has a counselor, please visit them.</v>
      </c>
      <c r="AI120" s="11">
        <v>8</v>
      </c>
      <c r="AJ120" s="11">
        <v>53</v>
      </c>
      <c r="AK120" s="4" t="str">
        <f t="shared" si="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120" s="4"/>
      <c r="AM120" s="4"/>
      <c r="AN120" s="4"/>
      <c r="AO120" s="4"/>
      <c r="AP120" s="4"/>
      <c r="AQ120" s="4"/>
      <c r="AR120" s="4"/>
      <c r="AS120" s="4"/>
      <c r="AT120" s="4"/>
      <c r="AU120" s="4"/>
      <c r="AV120" s="4"/>
      <c r="AW120" s="4"/>
      <c r="AX120" s="4"/>
      <c r="AY120" s="4"/>
      <c r="AZ120" s="4"/>
      <c r="BA120" s="4"/>
      <c r="BB120" s="4"/>
      <c r="BC120" s="4"/>
      <c r="BD120" s="4"/>
      <c r="BE120" s="4"/>
      <c r="BF120" s="4"/>
      <c r="BG120" s="4"/>
      <c r="BH120" s="4"/>
      <c r="BI120" s="4"/>
      <c r="BJ120" s="4"/>
      <c r="BK120" s="4"/>
      <c r="BL120" s="4"/>
      <c r="BM120" s="4"/>
      <c r="BN120" s="4"/>
      <c r="BO120" s="4"/>
      <c r="BP120" s="4"/>
      <c r="BQ120" s="4"/>
      <c r="BR120" s="4"/>
      <c r="BS120" s="4"/>
      <c r="BT120" s="4"/>
      <c r="BU120" s="4"/>
      <c r="BV120" s="4"/>
      <c r="BW120" s="4"/>
      <c r="BX120" s="4"/>
      <c r="BY120" s="4"/>
      <c r="BZ120" s="4"/>
      <c r="CA120" s="4"/>
      <c r="CB120" s="4"/>
      <c r="CC120" s="4"/>
    </row>
    <row r="121" spans="1:81" ht="14.4" x14ac:dyDescent="0.3">
      <c r="A121" s="3">
        <v>45511.44775644676</v>
      </c>
      <c r="B121" s="4" t="s">
        <v>1434</v>
      </c>
      <c r="C121" s="4" t="s">
        <v>25</v>
      </c>
      <c r="D121" s="5">
        <v>13</v>
      </c>
      <c r="E121" s="4" t="s">
        <v>35</v>
      </c>
      <c r="F121" s="6" t="s">
        <v>1373</v>
      </c>
      <c r="G121" s="4" t="s">
        <v>1435</v>
      </c>
      <c r="H121" s="4" t="s">
        <v>28</v>
      </c>
      <c r="I121" s="4" t="s">
        <v>1436</v>
      </c>
      <c r="J121" s="4"/>
      <c r="K121" s="4" t="s">
        <v>211</v>
      </c>
      <c r="L121" s="4" t="s">
        <v>102</v>
      </c>
      <c r="M121" s="4" t="s">
        <v>1437</v>
      </c>
      <c r="N121" s="4"/>
      <c r="O121" s="4" t="s">
        <v>211</v>
      </c>
      <c r="P121" s="4" t="s">
        <v>64</v>
      </c>
      <c r="Q121" s="11">
        <v>3</v>
      </c>
      <c r="R121" s="9" t="str">
        <f t="shared" si="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121" s="11">
        <v>2</v>
      </c>
      <c r="T121" s="9" t="str">
        <f t="shared" si="1"/>
        <v>You are having appropriate levels and quality of sleep. Continue to manage your sleep time well as per recommended levels.</v>
      </c>
      <c r="U121" s="11">
        <v>4</v>
      </c>
      <c r="V121" s="9" t="str">
        <f t="shared" si="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121" s="11">
        <v>5</v>
      </c>
      <c r="X121" s="9" t="str">
        <f t="shared" si="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121" s="11">
        <v>0</v>
      </c>
      <c r="Z121" s="9" t="str">
        <f t="shared" si="4"/>
        <v>Your relationship score suggests that you have healthy and good quality relationships with people around you. Continue to manage your relationships well.</v>
      </c>
      <c r="AA121" s="11">
        <v>4</v>
      </c>
      <c r="AB121" s="9" t="str">
        <f t="shared" si="5"/>
        <v>Your conduct is up to the mark! You are on the right path on treating yourself and everyone right! Continue to manage your conducts well.</v>
      </c>
      <c r="AC121" s="11">
        <v>4</v>
      </c>
      <c r="AD121" s="9" t="str">
        <f t="shared" si="6"/>
        <v>Good thoughts will turn into good actions! You are doing a great job in positively dealing with your thoughts. Continue to manage your thoughts well.</v>
      </c>
      <c r="AE121" s="11">
        <v>4</v>
      </c>
      <c r="AF121" s="9" t="str">
        <f t="shared" si="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121" s="11">
        <v>9</v>
      </c>
      <c r="AH121" s="9" t="str">
        <f t="shared" si="8"/>
        <v>Your scores suggest that you are experiencing some negative emotions. Think of ways to make yourself feel better when you are feeling intense negative emotions. Eg - You can take a long walk, read a light hearted book, watch a movie/series, talk to a friend etc.</v>
      </c>
      <c r="AI121" s="11">
        <v>1</v>
      </c>
      <c r="AJ121" s="11">
        <v>35</v>
      </c>
      <c r="AK121" s="4" t="str">
        <f t="shared" si="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121" s="4"/>
      <c r="AM121" s="4"/>
      <c r="AN121" s="4"/>
      <c r="AO121" s="4"/>
      <c r="AP121" s="4"/>
      <c r="AQ121" s="4"/>
      <c r="AR121" s="4"/>
      <c r="AS121" s="4"/>
      <c r="AT121" s="4"/>
      <c r="AU121" s="4"/>
      <c r="AV121" s="4"/>
      <c r="AW121" s="4"/>
      <c r="AX121" s="4"/>
      <c r="AY121" s="4"/>
      <c r="AZ121" s="4"/>
      <c r="BA121" s="4"/>
      <c r="BB121" s="4"/>
      <c r="BC121" s="4"/>
      <c r="BD121" s="4"/>
      <c r="BE121" s="4"/>
      <c r="BF121" s="4"/>
      <c r="BG121" s="4"/>
      <c r="BH121" s="4"/>
      <c r="BI121" s="4"/>
      <c r="BJ121" s="4"/>
      <c r="BK121" s="4"/>
      <c r="BL121" s="4"/>
      <c r="BM121" s="4"/>
      <c r="BN121" s="4"/>
      <c r="BO121" s="4"/>
      <c r="BP121" s="4"/>
      <c r="BQ121" s="4"/>
      <c r="BR121" s="4"/>
      <c r="BS121" s="4"/>
      <c r="BT121" s="4"/>
      <c r="BU121" s="4"/>
      <c r="BV121" s="4"/>
      <c r="BW121" s="4"/>
      <c r="BX121" s="4"/>
      <c r="BY121" s="4"/>
      <c r="BZ121" s="4"/>
      <c r="CA121" s="4"/>
      <c r="CB121" s="4"/>
      <c r="CC121" s="4"/>
    </row>
    <row r="122" spans="1:81" ht="14.4" x14ac:dyDescent="0.3">
      <c r="A122" s="3">
        <v>45511.464549212957</v>
      </c>
      <c r="B122" s="4" t="s">
        <v>1442</v>
      </c>
      <c r="C122" s="4" t="s">
        <v>25</v>
      </c>
      <c r="D122" s="5">
        <v>12</v>
      </c>
      <c r="E122" s="4" t="s">
        <v>35</v>
      </c>
      <c r="F122" s="6" t="s">
        <v>1373</v>
      </c>
      <c r="G122" s="4" t="s">
        <v>1443</v>
      </c>
      <c r="H122" s="4" t="s">
        <v>36</v>
      </c>
      <c r="I122" s="4" t="s">
        <v>1444</v>
      </c>
      <c r="J122" s="4"/>
      <c r="K122" s="4" t="s">
        <v>211</v>
      </c>
      <c r="L122" s="4" t="s">
        <v>1445</v>
      </c>
      <c r="M122" s="4" t="s">
        <v>1446</v>
      </c>
      <c r="N122" s="4"/>
      <c r="O122" s="4" t="s">
        <v>211</v>
      </c>
      <c r="P122" s="4" t="s">
        <v>1447</v>
      </c>
      <c r="Q122" s="11">
        <v>1</v>
      </c>
      <c r="R122" s="9" t="str">
        <f t="shared" si="0"/>
        <v>The screen time is under normal range. Congratulations on keeping your screen time in check! Continue to keep it under recommended levels</v>
      </c>
      <c r="S122" s="11">
        <v>2</v>
      </c>
      <c r="T122" s="9" t="str">
        <f t="shared" si="1"/>
        <v>You are having appropriate levels and quality of sleep. Continue to manage your sleep time well as per recommended levels.</v>
      </c>
      <c r="U122" s="11">
        <v>1</v>
      </c>
      <c r="V122" s="9" t="str">
        <f t="shared" si="2"/>
        <v>Your eating habits are on track. Keep it up. Continue to manage your eating pattern as per recommended levels.</v>
      </c>
      <c r="W122" s="11">
        <v>0</v>
      </c>
      <c r="X122" s="9" t="str">
        <f t="shared" si="3"/>
        <v>You seem to be a very active person! Keep moving those muscles for strength and fun!</v>
      </c>
      <c r="Y122" s="11">
        <v>0</v>
      </c>
      <c r="Z122" s="9" t="str">
        <f t="shared" si="4"/>
        <v>Your relationship score suggests that you have healthy and good quality relationships with people around you. Continue to manage your relationships well.</v>
      </c>
      <c r="AA122" s="11">
        <v>2</v>
      </c>
      <c r="AB122" s="9" t="str">
        <f t="shared" si="5"/>
        <v>Your conduct is up to the mark! You are on the right path on treating yourself and everyone right! Continue to manage your conducts well.</v>
      </c>
      <c r="AC122" s="11">
        <v>4</v>
      </c>
      <c r="AD122" s="9" t="str">
        <f t="shared" si="6"/>
        <v>Good thoughts will turn into good actions! You are doing a great job in positively dealing with your thoughts. Continue to manage your thoughts well.</v>
      </c>
      <c r="AE122" s="11">
        <v>3</v>
      </c>
      <c r="AF122" s="9" t="str">
        <f t="shared" si="7"/>
        <v>Your body seems to be happy with how you are taking care of it! Kudos to you for listening to your body! Continue to manage your body’s health.</v>
      </c>
      <c r="AG122" s="11">
        <v>5</v>
      </c>
      <c r="AH122" s="9" t="str">
        <f t="shared" si="8"/>
        <v>Congrats on how well you are managing your emotions! Continue the good work.</v>
      </c>
      <c r="AI122" s="11">
        <v>1</v>
      </c>
      <c r="AJ122" s="11">
        <v>18</v>
      </c>
      <c r="AK122" s="4" t="str">
        <f t="shared" si="9"/>
        <v xml:space="preserve">The overall score is excellent. Continue to take good of yourself. The recommendations about sleep, screen time, eating patterns, physical activity, managing your behaviour and emotions are being followed well. Relationships and physical health also appear to be in good order. Continue to follow the recommendations to stay on track. </v>
      </c>
      <c r="AL122" s="4"/>
      <c r="AM122" s="4"/>
      <c r="AN122" s="4"/>
      <c r="AO122" s="4"/>
      <c r="AP122" s="4"/>
      <c r="AQ122" s="4"/>
      <c r="AR122" s="4"/>
      <c r="AS122" s="4"/>
      <c r="AT122" s="4"/>
      <c r="AU122" s="4"/>
      <c r="AV122" s="4"/>
      <c r="AW122" s="4"/>
      <c r="AX122" s="4"/>
      <c r="AY122" s="4"/>
      <c r="AZ122" s="4"/>
      <c r="BA122" s="4"/>
      <c r="BB122" s="4"/>
      <c r="BC122" s="4"/>
      <c r="BD122" s="4"/>
      <c r="BE122" s="4"/>
      <c r="BF122" s="4"/>
      <c r="BG122" s="4"/>
      <c r="BH122" s="4"/>
      <c r="BI122" s="4"/>
      <c r="BJ122" s="4"/>
      <c r="BK122" s="4"/>
      <c r="BL122" s="4"/>
      <c r="BM122" s="4"/>
      <c r="BN122" s="4"/>
      <c r="BO122" s="4"/>
      <c r="BP122" s="4"/>
      <c r="BQ122" s="4"/>
      <c r="BR122" s="4"/>
      <c r="BS122" s="4"/>
      <c r="BT122" s="4"/>
      <c r="BU122" s="4"/>
      <c r="BV122" s="4"/>
      <c r="BW122" s="4"/>
      <c r="BX122" s="4"/>
      <c r="BY122" s="4"/>
      <c r="BZ122" s="4"/>
      <c r="CA122" s="4"/>
      <c r="CB122" s="4"/>
      <c r="CC122" s="4"/>
    </row>
    <row r="123" spans="1:81" ht="14.4" x14ac:dyDescent="0.3">
      <c r="A123" s="3">
        <v>45511.46472207176</v>
      </c>
      <c r="B123" s="4" t="s">
        <v>1468</v>
      </c>
      <c r="C123" s="4" t="s">
        <v>25</v>
      </c>
      <c r="D123" s="5">
        <v>13</v>
      </c>
      <c r="E123" s="4" t="s">
        <v>26</v>
      </c>
      <c r="F123" s="6" t="s">
        <v>1373</v>
      </c>
      <c r="G123" s="4" t="s">
        <v>1435</v>
      </c>
      <c r="H123" s="4" t="s">
        <v>36</v>
      </c>
      <c r="I123" s="4" t="s">
        <v>1469</v>
      </c>
      <c r="J123" s="4"/>
      <c r="K123" s="4" t="s">
        <v>38</v>
      </c>
      <c r="L123" s="4" t="s">
        <v>1470</v>
      </c>
      <c r="M123" s="4" t="s">
        <v>389</v>
      </c>
      <c r="N123" s="4"/>
      <c r="O123" s="4" t="s">
        <v>32</v>
      </c>
      <c r="P123" s="4" t="s">
        <v>64</v>
      </c>
      <c r="Q123" s="11">
        <v>5</v>
      </c>
      <c r="R123" s="9" t="str">
        <f t="shared" si="0"/>
        <v>Monitor your screen time, it is in a concerning range. Often underlying emotions such as boredom, anxiety, loneliness etc can make it hard to regulate screen time. It would be helpful to reduce your screen time. The first step is to accurately monitor total screen usage per day. Then try to reduce it a little everyday to bring it down to recommended levels. You can use screen time regulating apps or timer, remove notifications, take regular screen breaks, delete or hide apps that are time wasting and ask family members to help limit screen access.</v>
      </c>
      <c r="S123" s="11">
        <v>2</v>
      </c>
      <c r="T123" s="9" t="str">
        <f t="shared" si="1"/>
        <v>You are having appropriate levels and quality of sleep. Continue to manage your sleep time well as per recommended levels.</v>
      </c>
      <c r="U123" s="11">
        <v>3</v>
      </c>
      <c r="V123" s="9" t="str">
        <f t="shared" si="2"/>
        <v>Your eating habits are on track. Keep it up. Continue to manage your eating pattern as per recommended levels.</v>
      </c>
      <c r="W123" s="11">
        <v>4</v>
      </c>
      <c r="X123" s="9" t="str">
        <f t="shared" si="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123" s="11">
        <v>0</v>
      </c>
      <c r="Z123" s="9" t="str">
        <f t="shared" si="4"/>
        <v>Your relationship score suggests that you have healthy and good quality relationships with people around you. Continue to manage your relationships well.</v>
      </c>
      <c r="AA123" s="11">
        <v>18</v>
      </c>
      <c r="AB123" s="9" t="str">
        <f t="shared" si="5"/>
        <v>Some of your current behaviors are in the concerning range. Sometimes we learn to behave in some way because it makes us feel good. However, not everything that feels good is healthy. Eg. Avoiding studies feels good, but isn’t helpful in the long run. Observe what you are doing or avoiding daily. Learn to differentiate between what actions are helpful and unhelpful in the long run. Think of the consequences of your actions for self, others, in short and long run. Practice behavioral habits that will be helpful for you and others. Practice avoiding actions that are unhelpful or harmful for you or others. Even if some action of yours appears beyond control (Eg. overeating), it can be modified with learning behavioral management techniques.</v>
      </c>
      <c r="AC123" s="11">
        <v>14</v>
      </c>
      <c r="AD123" s="9" t="str">
        <f t="shared" si="6"/>
        <v>Your scores suggest that you are experiencing negative thoughts that can be distressing. Our brain is a constant thinking machine. When something happens that we don’t like, we can have negative thoughts. Do not believe all negative thoughts. We cannot control all our thoughts, however , one can respond to thinking differently. Whenever you face a difficult or upsetting situation, see if you can respond to it more positively or with an optimistic mind. If your thoughts continue to be troublesome, seek assistance from your parents or any trusted adults and talk to a doctor/therapist to see what's happening and how to manage these issues.</v>
      </c>
      <c r="AE123" s="11">
        <v>5</v>
      </c>
      <c r="AF123" s="9" t="str">
        <f t="shared" si="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123" s="11">
        <v>20</v>
      </c>
      <c r="AH123" s="9" t="str">
        <f t="shared" si="8"/>
        <v>Your scores suggest that you are experiencing negative emotions more than normal. Our emotions come from our thinking, life events and the processes of our brain itself. Intense negative emotions can reduce our ability to express the skills/knowledge we already have acquired, and reduce ability to learn and understand new things.Managing and regulating emotions is possible, and we can do this by modeling  (learning or understanding from) others who manage their emotions well. Intense and prolonged negative emotions can cause you emotional pain, reduce clear thinking, lead you to do things that are unhelpful, and avoid doing things that could have helped. Try ways to make yourself feel better when you are feeling intense negative emotions. Eg - You can take a long walk, read a light hearted book, watch a movie/series, talk to a friend etc. If the emotions continue to be distressing, seek assistance to manage feelings from trusted adults such as parents and your teachers.  If your school has a counselor, please visit them.</v>
      </c>
      <c r="AI123" s="11">
        <v>11</v>
      </c>
      <c r="AJ123" s="11">
        <v>71</v>
      </c>
      <c r="AK123" s="4" t="str">
        <f t="shared" si="9"/>
        <v>The overall scores are concerning. You are facing problems that affect your well-being. This is the right time to take action. Waiting for problems to resolve on their own without taking action can make them worse. Take a look at each section so you can take action today.</v>
      </c>
      <c r="AL123" s="4"/>
      <c r="AM123" s="4"/>
      <c r="AN123" s="4"/>
      <c r="AO123" s="4"/>
      <c r="AP123" s="4"/>
      <c r="AQ123" s="4"/>
      <c r="AR123" s="4"/>
      <c r="AS123" s="4"/>
      <c r="AT123" s="4"/>
      <c r="AU123" s="4"/>
      <c r="AV123" s="4"/>
      <c r="AW123" s="4"/>
      <c r="AX123" s="4"/>
      <c r="AY123" s="4"/>
      <c r="AZ123" s="4"/>
      <c r="BA123" s="4"/>
      <c r="BB123" s="4"/>
      <c r="BC123" s="4"/>
      <c r="BD123" s="4"/>
      <c r="BE123" s="4"/>
      <c r="BF123" s="4"/>
      <c r="BG123" s="4"/>
      <c r="BH123" s="4"/>
      <c r="BI123" s="4"/>
      <c r="BJ123" s="4"/>
      <c r="BK123" s="4"/>
      <c r="BL123" s="4"/>
      <c r="BM123" s="4"/>
      <c r="BN123" s="4"/>
      <c r="BO123" s="4"/>
      <c r="BP123" s="4"/>
      <c r="BQ123" s="4"/>
      <c r="BR123" s="4"/>
      <c r="BS123" s="4"/>
      <c r="BT123" s="4"/>
      <c r="BU123" s="4"/>
      <c r="BV123" s="4"/>
      <c r="BW123" s="4"/>
      <c r="BX123" s="4"/>
      <c r="BY123" s="4"/>
      <c r="BZ123" s="4"/>
      <c r="CA123" s="4"/>
      <c r="CB123" s="4"/>
      <c r="CC123" s="4"/>
    </row>
    <row r="124" spans="1:81" ht="14.4" x14ac:dyDescent="0.3">
      <c r="A124" s="3">
        <v>45511.464878379629</v>
      </c>
      <c r="B124" s="4" t="s">
        <v>1534</v>
      </c>
      <c r="C124" s="4" t="s">
        <v>25</v>
      </c>
      <c r="D124" s="5">
        <v>13</v>
      </c>
      <c r="E124" s="4" t="s">
        <v>26</v>
      </c>
      <c r="F124" s="6" t="s">
        <v>1373</v>
      </c>
      <c r="G124" s="4" t="s">
        <v>1435</v>
      </c>
      <c r="H124" s="4" t="s">
        <v>36</v>
      </c>
      <c r="I124" s="4" t="s">
        <v>1535</v>
      </c>
      <c r="J124" s="4"/>
      <c r="K124" s="4" t="s">
        <v>159</v>
      </c>
      <c r="L124" s="4" t="s">
        <v>1536</v>
      </c>
      <c r="M124" s="4" t="s">
        <v>1537</v>
      </c>
      <c r="N124" s="4"/>
      <c r="O124" s="4" t="s">
        <v>271</v>
      </c>
      <c r="P124" s="4" t="s">
        <v>47</v>
      </c>
      <c r="Q124" s="11">
        <v>5</v>
      </c>
      <c r="R124" s="9" t="str">
        <f t="shared" si="0"/>
        <v>Monitor your screen time, it is in a concerning range. Often underlying emotions such as boredom, anxiety, loneliness etc can make it hard to regulate screen time. It would be helpful to reduce your screen time. The first step is to accurately monitor total screen usage per day. Then try to reduce it a little everyday to bring it down to recommended levels. You can use screen time regulating apps or timer, remove notifications, take regular screen breaks, delete or hide apps that are time wasting and ask family members to help limit screen access.</v>
      </c>
      <c r="S124" s="11">
        <v>4</v>
      </c>
      <c r="T124" s="9" t="str">
        <f t="shared" si="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124" s="11">
        <v>6</v>
      </c>
      <c r="V124" s="9" t="str">
        <f t="shared" si="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124" s="11">
        <v>6</v>
      </c>
      <c r="X124" s="9" t="str">
        <f t="shared" si="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124" s="11">
        <v>3</v>
      </c>
      <c r="Z124" s="9" t="str">
        <f t="shared" si="4"/>
        <v>Relationships need attention. Accepting yourself as you are and others as they are , and not giving too much importance to the individual differences can help form better relationships. Forgiving people and accepting that they will think and react differently in different situations, can help in improving the quality of relationships.</v>
      </c>
      <c r="AA124" s="11">
        <v>7</v>
      </c>
      <c r="AB124" s="9" t="str">
        <f t="shared" si="5"/>
        <v>Your conduct is up to the mark! You are on the right path on treating yourself and everyone right! Continue to manage your conducts well.</v>
      </c>
      <c r="AC124" s="11">
        <v>7</v>
      </c>
      <c r="AD124" s="9" t="str">
        <f t="shared" si="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124" s="11">
        <v>3</v>
      </c>
      <c r="AF124" s="9" t="str">
        <f t="shared" si="7"/>
        <v>Your body seems to be happy with how you are taking care of it! Kudos to you for listening to your body! Continue to manage your body’s health.</v>
      </c>
      <c r="AG124" s="11">
        <v>8</v>
      </c>
      <c r="AH124" s="9" t="str">
        <f t="shared" si="8"/>
        <v>Your scores suggest that you are experiencing some negative emotions. Think of ways to make yourself feel better when you are feeling intense negative emotions. Eg - You can take a long walk, read a light hearted book, watch a movie/series, talk to a friend etc.</v>
      </c>
      <c r="AI124" s="11">
        <v>3</v>
      </c>
      <c r="AJ124" s="11">
        <v>49</v>
      </c>
      <c r="AK124" s="4" t="str">
        <f t="shared" si="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124" s="4"/>
      <c r="AM124" s="4"/>
      <c r="AN124" s="4"/>
      <c r="AO124" s="4"/>
      <c r="AP124" s="4"/>
      <c r="AQ124" s="4"/>
      <c r="AR124" s="4"/>
      <c r="AS124" s="4"/>
      <c r="AT124" s="4"/>
      <c r="AU124" s="4"/>
      <c r="AV124" s="4"/>
      <c r="AW124" s="4"/>
      <c r="AX124" s="4"/>
      <c r="AY124" s="4"/>
      <c r="AZ124" s="4"/>
      <c r="BA124" s="4"/>
      <c r="BB124" s="4"/>
      <c r="BC124" s="4"/>
      <c r="BD124" s="4"/>
      <c r="BE124" s="4"/>
      <c r="BF124" s="4"/>
      <c r="BG124" s="4"/>
      <c r="BH124" s="4"/>
      <c r="BI124" s="4"/>
      <c r="BJ124" s="4"/>
      <c r="BK124" s="4"/>
      <c r="BL124" s="4"/>
      <c r="BM124" s="4"/>
      <c r="BN124" s="4"/>
      <c r="BO124" s="4"/>
      <c r="BP124" s="4"/>
      <c r="BQ124" s="4"/>
      <c r="BR124" s="4"/>
      <c r="BS124" s="4"/>
      <c r="BT124" s="4"/>
      <c r="BU124" s="4"/>
      <c r="BV124" s="4"/>
      <c r="BW124" s="4"/>
      <c r="BX124" s="4"/>
      <c r="BY124" s="4"/>
      <c r="BZ124" s="4"/>
      <c r="CA124" s="4"/>
      <c r="CB124" s="4"/>
      <c r="CC124" s="4"/>
    </row>
    <row r="125" spans="1:81" ht="14.4" x14ac:dyDescent="0.3">
      <c r="A125" s="3">
        <v>45511.464889710653</v>
      </c>
      <c r="B125" s="4" t="s">
        <v>1400</v>
      </c>
      <c r="C125" s="4" t="s">
        <v>25</v>
      </c>
      <c r="D125" s="5">
        <v>13</v>
      </c>
      <c r="E125" s="4" t="s">
        <v>26</v>
      </c>
      <c r="F125" s="6" t="s">
        <v>1373</v>
      </c>
      <c r="G125" s="4" t="s">
        <v>1401</v>
      </c>
      <c r="H125" s="4" t="s">
        <v>28</v>
      </c>
      <c r="I125" s="4" t="s">
        <v>1402</v>
      </c>
      <c r="J125" s="4"/>
      <c r="K125" s="4" t="s">
        <v>29</v>
      </c>
      <c r="L125" s="4" t="s">
        <v>1212</v>
      </c>
      <c r="M125" s="4" t="s">
        <v>1403</v>
      </c>
      <c r="N125" s="4"/>
      <c r="O125" s="4" t="s">
        <v>271</v>
      </c>
      <c r="P125" s="4" t="s">
        <v>47</v>
      </c>
      <c r="Q125" s="11">
        <v>5</v>
      </c>
      <c r="R125" s="9" t="str">
        <f t="shared" si="0"/>
        <v>Monitor your screen time, it is in a concerning range. Often underlying emotions such as boredom, anxiety, loneliness etc can make it hard to regulate screen time. It would be helpful to reduce your screen time. The first step is to accurately monitor total screen usage per day. Then try to reduce it a little everyday to bring it down to recommended levels. You can use screen time regulating apps or timer, remove notifications, take regular screen breaks, delete or hide apps that are time wasting and ask family members to help limit screen access.</v>
      </c>
      <c r="S125" s="11">
        <v>4</v>
      </c>
      <c r="T125" s="9" t="str">
        <f t="shared" si="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125" s="11">
        <v>5</v>
      </c>
      <c r="V125" s="9" t="str">
        <f t="shared" si="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125" s="11">
        <v>5</v>
      </c>
      <c r="X125" s="9" t="str">
        <f t="shared" si="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125" s="11">
        <v>4</v>
      </c>
      <c r="Z125" s="9" t="str">
        <f t="shared" si="4"/>
        <v>Relationships need attention. Accepting yourself as you are and others as they are , and not giving too much importance to the individual differences can help form better relationships. Forgiving people and accepting that they will think and react differently in different situations, can help in improving the quality of relationships.</v>
      </c>
      <c r="AA125" s="11">
        <v>8</v>
      </c>
      <c r="AB125" s="9" t="str">
        <f t="shared" si="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125" s="11">
        <v>5</v>
      </c>
      <c r="AD125" s="9" t="str">
        <f t="shared" si="6"/>
        <v>Good thoughts will turn into good actions! You are doing a great job in positively dealing with your thoughts. Continue to manage your thoughts well.</v>
      </c>
      <c r="AE125" s="11">
        <v>4</v>
      </c>
      <c r="AF125" s="9" t="str">
        <f t="shared" si="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125" s="11">
        <v>8</v>
      </c>
      <c r="AH125" s="9" t="str">
        <f t="shared" si="8"/>
        <v>Your scores suggest that you are experiencing some negative emotions. Think of ways to make yourself feel better when you are feeling intense negative emotions. Eg - You can take a long walk, read a light hearted book, watch a movie/series, talk to a friend etc.</v>
      </c>
      <c r="AI125" s="11">
        <v>5</v>
      </c>
      <c r="AJ125" s="11">
        <v>48</v>
      </c>
      <c r="AK125" s="4" t="str">
        <f t="shared" si="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125" s="4"/>
      <c r="AM125" s="4"/>
      <c r="AN125" s="4"/>
      <c r="AO125" s="4"/>
      <c r="AP125" s="4"/>
      <c r="AQ125" s="4"/>
      <c r="AR125" s="4"/>
      <c r="AS125" s="4"/>
      <c r="AT125" s="4"/>
      <c r="AU125" s="4"/>
      <c r="AV125" s="4"/>
      <c r="AW125" s="4"/>
      <c r="AX125" s="4"/>
      <c r="AY125" s="4"/>
      <c r="AZ125" s="4"/>
      <c r="BA125" s="4"/>
      <c r="BB125" s="4"/>
      <c r="BC125" s="4"/>
      <c r="BD125" s="4"/>
      <c r="BE125" s="4"/>
      <c r="BF125" s="4"/>
      <c r="BG125" s="4"/>
      <c r="BH125" s="4"/>
      <c r="BI125" s="4"/>
      <c r="BJ125" s="4"/>
      <c r="BK125" s="4"/>
      <c r="BL125" s="4"/>
      <c r="BM125" s="4"/>
      <c r="BN125" s="4"/>
      <c r="BO125" s="4"/>
      <c r="BP125" s="4"/>
      <c r="BQ125" s="4"/>
      <c r="BR125" s="4"/>
      <c r="BS125" s="4"/>
      <c r="BT125" s="4"/>
      <c r="BU125" s="4"/>
      <c r="BV125" s="4"/>
      <c r="BW125" s="4"/>
      <c r="BX125" s="4"/>
      <c r="BY125" s="4"/>
      <c r="BZ125" s="4"/>
      <c r="CA125" s="4"/>
      <c r="CB125" s="4"/>
      <c r="CC125" s="4"/>
    </row>
    <row r="126" spans="1:81" ht="14.4" x14ac:dyDescent="0.3">
      <c r="A126" s="3">
        <v>45511.464916793979</v>
      </c>
      <c r="B126" s="4" t="s">
        <v>1378</v>
      </c>
      <c r="C126" s="4" t="s">
        <v>25</v>
      </c>
      <c r="D126" s="5">
        <v>13</v>
      </c>
      <c r="E126" s="4" t="s">
        <v>26</v>
      </c>
      <c r="F126" s="6" t="s">
        <v>1373</v>
      </c>
      <c r="G126" s="4" t="s">
        <v>1379</v>
      </c>
      <c r="H126" s="4" t="s">
        <v>28</v>
      </c>
      <c r="I126" s="4" t="s">
        <v>1380</v>
      </c>
      <c r="J126" s="4"/>
      <c r="K126" s="4" t="s">
        <v>271</v>
      </c>
      <c r="L126" s="4" t="s">
        <v>1381</v>
      </c>
      <c r="M126" s="4" t="s">
        <v>1382</v>
      </c>
      <c r="N126" s="4"/>
      <c r="O126" s="4" t="s">
        <v>271</v>
      </c>
      <c r="P126" s="4" t="s">
        <v>64</v>
      </c>
      <c r="Q126" s="11">
        <v>2</v>
      </c>
      <c r="R126" s="9" t="str">
        <f t="shared" si="0"/>
        <v>The screen time is under normal range. Congratulations on keeping your screen time in check! Continue to keep it under recommended levels</v>
      </c>
      <c r="S126" s="11">
        <v>3</v>
      </c>
      <c r="T126" s="9" t="str">
        <f t="shared" si="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126" s="11">
        <v>6</v>
      </c>
      <c r="V126" s="9" t="str">
        <f t="shared" si="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126" s="11">
        <v>4</v>
      </c>
      <c r="X126" s="9" t="str">
        <f t="shared" si="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126" s="11">
        <v>4</v>
      </c>
      <c r="Z126" s="9" t="str">
        <f t="shared" si="4"/>
        <v>Relationships need attention. Accepting yourself as you are and others as they are , and not giving too much importance to the individual differences can help form better relationships. Forgiving people and accepting that they will think and react differently in different situations, can help in improving the quality of relationships.</v>
      </c>
      <c r="AA126" s="11">
        <v>9</v>
      </c>
      <c r="AB126" s="9" t="str">
        <f t="shared" si="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126" s="11">
        <v>9</v>
      </c>
      <c r="AD126" s="9" t="str">
        <f t="shared" si="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126" s="11">
        <v>6</v>
      </c>
      <c r="AF126" s="9" t="str">
        <f t="shared" si="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126" s="11">
        <v>16</v>
      </c>
      <c r="AH126" s="9" t="str">
        <f t="shared" si="8"/>
        <v>Your scores suggest that you are experiencing negative emotions more than normal. Our emotions come from our thinking, life events and the processes of our brain itself. Intense negative emotions can reduce our ability to express the skills/knowledge we already have acquired, and reduce ability to learn and understand new things.Managing and regulating emotions is possible, and we can do this by modeling  (learning or understanding from) others who manage their emotions well. Intense and prolonged negative emotions can cause you emotional pain, reduce clear thinking, lead you to do things that are unhelpful, and avoid doing things that could have helped. Try ways to make yourself feel better when you are feeling intense negative emotions. Eg - You can take a long walk, read a light hearted book, watch a movie/series, talk to a friend etc. If the emotions continue to be distressing, seek assistance to manage feelings from trusted adults such as parents and your teachers.  If your school has a counselor, please visit them.</v>
      </c>
      <c r="AI126" s="11">
        <v>6</v>
      </c>
      <c r="AJ126" s="11">
        <v>59</v>
      </c>
      <c r="AK126" s="4" t="str">
        <f t="shared" si="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126" s="4"/>
      <c r="AM126" s="4"/>
      <c r="AN126" s="4"/>
      <c r="AO126" s="4"/>
      <c r="AP126" s="4"/>
      <c r="AQ126" s="4"/>
      <c r="AR126" s="4"/>
      <c r="AS126" s="4"/>
      <c r="AT126" s="4"/>
      <c r="AU126" s="4"/>
      <c r="AV126" s="4"/>
      <c r="AW126" s="4"/>
      <c r="AX126" s="4"/>
      <c r="AY126" s="4"/>
      <c r="AZ126" s="4"/>
      <c r="BA126" s="4"/>
      <c r="BB126" s="4"/>
      <c r="BC126" s="4"/>
      <c r="BD126" s="4"/>
      <c r="BE126" s="4"/>
      <c r="BF126" s="4"/>
      <c r="BG126" s="4"/>
      <c r="BH126" s="4"/>
      <c r="BI126" s="4"/>
      <c r="BJ126" s="4"/>
      <c r="BK126" s="4"/>
      <c r="BL126" s="4"/>
      <c r="BM126" s="4"/>
      <c r="BN126" s="4"/>
      <c r="BO126" s="4"/>
      <c r="BP126" s="4"/>
      <c r="BQ126" s="4"/>
      <c r="BR126" s="4"/>
      <c r="BS126" s="4"/>
      <c r="BT126" s="4"/>
      <c r="BU126" s="4"/>
      <c r="BV126" s="4"/>
      <c r="BW126" s="4"/>
      <c r="BX126" s="4"/>
      <c r="BY126" s="4"/>
      <c r="BZ126" s="4"/>
      <c r="CA126" s="4"/>
      <c r="CB126" s="4"/>
      <c r="CC126" s="4"/>
    </row>
    <row r="127" spans="1:81" ht="14.4" x14ac:dyDescent="0.3">
      <c r="A127" s="3">
        <v>45511.464981307872</v>
      </c>
      <c r="B127" s="4" t="s">
        <v>1559</v>
      </c>
      <c r="C127" s="4" t="s">
        <v>25</v>
      </c>
      <c r="D127" s="5">
        <v>13</v>
      </c>
      <c r="E127" s="4" t="s">
        <v>35</v>
      </c>
      <c r="F127" s="6" t="s">
        <v>1373</v>
      </c>
      <c r="G127" s="4" t="s">
        <v>1401</v>
      </c>
      <c r="H127" s="4" t="s">
        <v>28</v>
      </c>
      <c r="I127" s="4" t="s">
        <v>1560</v>
      </c>
      <c r="J127" s="4"/>
      <c r="K127" s="4" t="s">
        <v>38</v>
      </c>
      <c r="L127" s="4" t="s">
        <v>1561</v>
      </c>
      <c r="M127" s="4" t="s">
        <v>1562</v>
      </c>
      <c r="N127" s="4"/>
      <c r="O127" s="4" t="s">
        <v>29</v>
      </c>
      <c r="P127" s="4" t="s">
        <v>64</v>
      </c>
      <c r="Q127" s="11">
        <v>3</v>
      </c>
      <c r="R127" s="9" t="str">
        <f t="shared" si="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127" s="11">
        <v>0</v>
      </c>
      <c r="T127" s="9" t="str">
        <f t="shared" si="1"/>
        <v>You are having appropriate levels and quality of sleep. Continue to manage your sleep time well as per recommended levels.</v>
      </c>
      <c r="U127" s="11">
        <v>10</v>
      </c>
      <c r="V127" s="9" t="str">
        <f t="shared" si="2"/>
        <v xml:space="preserve">Eating patterns need attention. Sometimes, eating patterns are disturbed due to deficiencies and nutritional imbalances. Health check ups may be needed to rule this out. However sometimes, it is also caused due to lifestyle preferences or personal food choices. Modifying eating habits to include more nutritious food and reducing junk food, not skipping meals and portion control (Eating as per hunger and not desire) is recommended. If self regulation does not help, seeing a nutritionist or a medical doctor is recommended. </v>
      </c>
      <c r="W127" s="11">
        <v>5</v>
      </c>
      <c r="X127" s="9" t="str">
        <f t="shared" si="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127" s="11">
        <v>0</v>
      </c>
      <c r="Z127" s="9" t="str">
        <f t="shared" si="4"/>
        <v>Your relationship score suggests that you have healthy and good quality relationships with people around you. Continue to manage your relationships well.</v>
      </c>
      <c r="AA127" s="11">
        <v>7</v>
      </c>
      <c r="AB127" s="9" t="str">
        <f t="shared" si="5"/>
        <v>Your conduct is up to the mark! You are on the right path on treating yourself and everyone right! Continue to manage your conducts well.</v>
      </c>
      <c r="AC127" s="11">
        <v>7</v>
      </c>
      <c r="AD127" s="9" t="str">
        <f t="shared" si="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127" s="11">
        <v>3</v>
      </c>
      <c r="AF127" s="9" t="str">
        <f t="shared" si="7"/>
        <v>Your body seems to be happy with how you are taking care of it! Kudos to you for listening to your body! Continue to manage your body’s health.</v>
      </c>
      <c r="AG127" s="11">
        <v>17</v>
      </c>
      <c r="AH127" s="9" t="str">
        <f t="shared" si="8"/>
        <v>Your scores suggest that you are experiencing negative emotions more than normal. Our emotions come from our thinking, life events and the processes of our brain itself. Intense negative emotions can reduce our ability to express the skills/knowledge we already have acquired, and reduce ability to learn and understand new things.Managing and regulating emotions is possible, and we can do this by modeling  (learning or understanding from) others who manage their emotions well. Intense and prolonged negative emotions can cause you emotional pain, reduce clear thinking, lead you to do things that are unhelpful, and avoid doing things that could have helped. Try ways to make yourself feel better when you are feeling intense negative emotions. Eg - You can take a long walk, read a light hearted book, watch a movie/series, talk to a friend etc. If the emotions continue to be distressing, seek assistance to manage feelings from trusted adults such as parents and your teachers.  If your school has a counselor, please visit them.</v>
      </c>
      <c r="AI127" s="11">
        <v>4</v>
      </c>
      <c r="AJ127" s="11">
        <v>52</v>
      </c>
      <c r="AK127" s="4" t="str">
        <f t="shared" si="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127" s="4"/>
      <c r="AM127" s="4"/>
      <c r="AN127" s="4"/>
      <c r="AO127" s="4"/>
      <c r="AP127" s="4"/>
      <c r="AQ127" s="4"/>
      <c r="AR127" s="4"/>
      <c r="AS127" s="4"/>
      <c r="AT127" s="4"/>
      <c r="AU127" s="4"/>
      <c r="AV127" s="4"/>
      <c r="AW127" s="4"/>
      <c r="AX127" s="4"/>
      <c r="AY127" s="4"/>
      <c r="AZ127" s="4"/>
      <c r="BA127" s="4"/>
      <c r="BB127" s="4"/>
      <c r="BC127" s="4"/>
      <c r="BD127" s="4"/>
      <c r="BE127" s="4"/>
      <c r="BF127" s="4"/>
      <c r="BG127" s="4"/>
      <c r="BH127" s="4"/>
      <c r="BI127" s="4"/>
      <c r="BJ127" s="4"/>
      <c r="BK127" s="4"/>
      <c r="BL127" s="4"/>
      <c r="BM127" s="4"/>
      <c r="BN127" s="4"/>
      <c r="BO127" s="4"/>
      <c r="BP127" s="4"/>
      <c r="BQ127" s="4"/>
      <c r="BR127" s="4"/>
      <c r="BS127" s="4"/>
      <c r="BT127" s="4"/>
      <c r="BU127" s="4"/>
      <c r="BV127" s="4"/>
      <c r="BW127" s="4"/>
      <c r="BX127" s="4"/>
      <c r="BY127" s="4"/>
      <c r="BZ127" s="4"/>
      <c r="CA127" s="4"/>
      <c r="CB127" s="4"/>
      <c r="CC127" s="4"/>
    </row>
    <row r="128" spans="1:81" ht="14.4" x14ac:dyDescent="0.3">
      <c r="A128" s="3">
        <v>45511.465089722216</v>
      </c>
      <c r="B128" s="4" t="s">
        <v>1567</v>
      </c>
      <c r="C128" s="4" t="s">
        <v>25</v>
      </c>
      <c r="D128" s="5">
        <v>13</v>
      </c>
      <c r="E128" s="4" t="s">
        <v>35</v>
      </c>
      <c r="F128" s="6" t="s">
        <v>1373</v>
      </c>
      <c r="G128" s="4" t="s">
        <v>1396</v>
      </c>
      <c r="H128" s="4" t="s">
        <v>36</v>
      </c>
      <c r="I128" s="4" t="s">
        <v>1568</v>
      </c>
      <c r="J128" s="4"/>
      <c r="K128" s="4" t="s">
        <v>159</v>
      </c>
      <c r="L128" s="4" t="s">
        <v>1569</v>
      </c>
      <c r="M128" s="4" t="s">
        <v>596</v>
      </c>
      <c r="N128" s="4"/>
      <c r="O128" s="4" t="s">
        <v>29</v>
      </c>
      <c r="P128" s="4" t="s">
        <v>64</v>
      </c>
      <c r="Q128" s="11">
        <v>5</v>
      </c>
      <c r="R128" s="9" t="str">
        <f t="shared" si="0"/>
        <v>Monitor your screen time, it is in a concerning range. Often underlying emotions such as boredom, anxiety, loneliness etc can make it hard to regulate screen time. It would be helpful to reduce your screen time. The first step is to accurately monitor total screen usage per day. Then try to reduce it a little everyday to bring it down to recommended levels. You can use screen time regulating apps or timer, remove notifications, take regular screen breaks, delete or hide apps that are time wasting and ask family members to help limit screen access.</v>
      </c>
      <c r="S128" s="11">
        <v>3</v>
      </c>
      <c r="T128" s="9" t="str">
        <f t="shared" si="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128" s="11">
        <v>6</v>
      </c>
      <c r="V128" s="9" t="str">
        <f t="shared" si="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128" s="11">
        <v>5</v>
      </c>
      <c r="X128" s="9" t="str">
        <f t="shared" si="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128" s="11">
        <v>0</v>
      </c>
      <c r="Z128" s="9" t="str">
        <f t="shared" si="4"/>
        <v>Your relationship score suggests that you have healthy and good quality relationships with people around you. Continue to manage your relationships well.</v>
      </c>
      <c r="AA128" s="11">
        <v>5</v>
      </c>
      <c r="AB128" s="9" t="str">
        <f t="shared" si="5"/>
        <v>Your conduct is up to the mark! You are on the right path on treating yourself and everyone right! Continue to manage your conducts well.</v>
      </c>
      <c r="AC128" s="11">
        <v>11</v>
      </c>
      <c r="AD128" s="9" t="str">
        <f t="shared" si="6"/>
        <v>Your scores suggest that you are experiencing negative thoughts that can be distressing. Our brain is a constant thinking machine. When something happens that we don’t like, we can have negative thoughts. Do not believe all negative thoughts. We cannot control all our thoughts, however , one can respond to thinking differently. Whenever you face a difficult or upsetting situation, see if you can respond to it more positively or with an optimistic mind. If your thoughts continue to be troublesome, seek assistance from your parents or any trusted adults and talk to a doctor/therapist to see what's happening and how to manage these issues.</v>
      </c>
      <c r="AE128" s="11">
        <v>4</v>
      </c>
      <c r="AF128" s="9" t="str">
        <f t="shared" si="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128" s="11">
        <v>22</v>
      </c>
      <c r="AH128" s="9" t="str">
        <f t="shared" si="8"/>
        <v>Your negative emotions need urgent attention. Our emotions come from our thinking, life events and the processes of our brain itself. Intense negative emotions also reduce your ability to express the skills/knowledge you already have acquired, and reduce new acquisition. Managing and regulating emotions is possible, and we generally do this by modelling others who manage their emotions well. Although feeling negative emotions is necessary to take action and protect one from problems. If these feelings are either causing a lot of emotional pain, or leading to unhelpful actions, interfering with academics or relationships, seek assistance immediately to learn to manage distressing emotions. Managing feelings well is the key to achieving your goals in all areas of life efficiently. Other effective techniques to manage feelings can be learnt from trained psychologists and counsellors.</v>
      </c>
      <c r="AI128" s="11">
        <v>6</v>
      </c>
      <c r="AJ128" s="11">
        <v>61</v>
      </c>
      <c r="AK128" s="4" t="str">
        <f t="shared" si="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128" s="4"/>
      <c r="AM128" s="4"/>
      <c r="AN128" s="4"/>
      <c r="AO128" s="4"/>
      <c r="AP128" s="4"/>
      <c r="AQ128" s="4"/>
      <c r="AR128" s="4"/>
      <c r="AS128" s="4"/>
      <c r="AT128" s="4"/>
      <c r="AU128" s="4"/>
      <c r="AV128" s="4"/>
      <c r="AW128" s="4"/>
      <c r="AX128" s="4"/>
      <c r="AY128" s="4"/>
      <c r="AZ128" s="4"/>
      <c r="BA128" s="4"/>
      <c r="BB128" s="4"/>
      <c r="BC128" s="4"/>
      <c r="BD128" s="4"/>
      <c r="BE128" s="4"/>
      <c r="BF128" s="4"/>
      <c r="BG128" s="4"/>
      <c r="BH128" s="4"/>
      <c r="BI128" s="4"/>
      <c r="BJ128" s="4"/>
      <c r="BK128" s="4"/>
      <c r="BL128" s="4"/>
      <c r="BM128" s="4"/>
      <c r="BN128" s="4"/>
      <c r="BO128" s="4"/>
      <c r="BP128" s="4"/>
      <c r="BQ128" s="4"/>
      <c r="BR128" s="4"/>
      <c r="BS128" s="4"/>
      <c r="BT128" s="4"/>
      <c r="BU128" s="4"/>
      <c r="BV128" s="4"/>
      <c r="BW128" s="4"/>
      <c r="BX128" s="4"/>
      <c r="BY128" s="4"/>
      <c r="BZ128" s="4"/>
      <c r="CA128" s="4"/>
      <c r="CB128" s="4"/>
      <c r="CC128" s="4"/>
    </row>
    <row r="129" spans="1:81" ht="14.4" x14ac:dyDescent="0.3">
      <c r="A129" s="3">
        <v>45511.465152326389</v>
      </c>
      <c r="B129" s="4" t="s">
        <v>1524</v>
      </c>
      <c r="C129" s="4" t="s">
        <v>25</v>
      </c>
      <c r="D129" s="5">
        <v>12</v>
      </c>
      <c r="E129" s="4" t="s">
        <v>26</v>
      </c>
      <c r="F129" s="6" t="s">
        <v>1373</v>
      </c>
      <c r="G129" s="4" t="s">
        <v>1401</v>
      </c>
      <c r="H129" s="4" t="s">
        <v>36</v>
      </c>
      <c r="I129" s="4" t="s">
        <v>1525</v>
      </c>
      <c r="J129" s="4"/>
      <c r="K129" s="4" t="s">
        <v>159</v>
      </c>
      <c r="L129" s="4" t="s">
        <v>1526</v>
      </c>
      <c r="M129" s="4" t="s">
        <v>1527</v>
      </c>
      <c r="N129" s="4"/>
      <c r="O129" s="4" t="s">
        <v>271</v>
      </c>
      <c r="P129" s="4" t="s">
        <v>47</v>
      </c>
      <c r="Q129" s="11">
        <v>8</v>
      </c>
      <c r="R129" s="9" t="str">
        <f t="shared" si="0"/>
        <v xml:space="preserve">The screen time is in the problematic range. Often underlying emotions such as boredom, anxiety, loneliness etc can make it hard to regulate screen time. It would  be helpful  to reduce it. The first step is to accurately monitor total screen usage per day. Try and reduce it a little everyday to bring it down to recommended levels which is 1-2 hours. In case, it is difficult to self-regulate, seek assistance to learn how to manage screen time. (You can use screen time monitoring apps, remove notifications and ask family members to help limit screen access. Have Green zones at home where you won't use screens at all Eg. Dining table, bed, washrooms etc.
</v>
      </c>
      <c r="S129" s="11">
        <v>1</v>
      </c>
      <c r="T129" s="9" t="str">
        <f t="shared" si="1"/>
        <v>You are having appropriate levels and quality of sleep. Continue to manage your sleep time well as per recommended levels.</v>
      </c>
      <c r="U129" s="11">
        <v>7</v>
      </c>
      <c r="V129" s="9" t="str">
        <f t="shared" si="2"/>
        <v>Monitor your eating habits, they are in a concerning range. Sometimes, eating patterns are disturbed due to deficiencies and nutritional imbalances. Health check ups may be needed to rule this out. However sometimes, it is also caused due to lifestyle preferences or personal food choices. Modifying eating habits to include more nutritious food like dry fruits, eggs, fruits, vegetables, milk products, reducing junk food, not skipping meals and portion control (eating as per hunger and not desire) is recommended. If self regulation does not help, seeing a nutritionist or a medical doctor is recommended.</v>
      </c>
      <c r="W129" s="11">
        <v>7</v>
      </c>
      <c r="X129" s="9" t="str">
        <f t="shared" si="3"/>
        <v>The physical activity levels are not sufficient.  It is in a concerning range. If there is pain, stiffness or obesity, consult a doctor. If there is lack of interest or and demotivation, take help from parents, teachers or other trusted adults or consult a psychologist.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129" s="11">
        <v>0</v>
      </c>
      <c r="Z129" s="9" t="str">
        <f t="shared" si="4"/>
        <v>Your relationship score suggests that you have healthy and good quality relationships with people around you. Continue to manage your relationships well.</v>
      </c>
      <c r="AA129" s="11">
        <v>11</v>
      </c>
      <c r="AB129" s="9" t="str">
        <f t="shared" si="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129" s="11">
        <v>5</v>
      </c>
      <c r="AD129" s="9" t="str">
        <f t="shared" si="6"/>
        <v>Good thoughts will turn into good actions! You are doing a great job in positively dealing with your thoughts. Continue to manage your thoughts well.</v>
      </c>
      <c r="AE129" s="11">
        <v>0</v>
      </c>
      <c r="AF129" s="9" t="str">
        <f t="shared" si="7"/>
        <v>Your body seems to be happy with how you are taking care of it! Kudos to you for listening to your body! Continue to manage your body’s health.</v>
      </c>
      <c r="AG129" s="11">
        <v>9</v>
      </c>
      <c r="AH129" s="9" t="str">
        <f t="shared" si="8"/>
        <v>Your scores suggest that you are experiencing some negative emotions. Think of ways to make yourself feel better when you are feeling intense negative emotions. Eg - You can take a long walk, read a light hearted book, watch a movie/series, talk to a friend etc.</v>
      </c>
      <c r="AI129" s="11">
        <v>4</v>
      </c>
      <c r="AJ129" s="11">
        <v>48</v>
      </c>
      <c r="AK129" s="4" t="str">
        <f t="shared" si="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129" s="4"/>
      <c r="AM129" s="4"/>
      <c r="AN129" s="4"/>
      <c r="AO129" s="4"/>
      <c r="AP129" s="4"/>
      <c r="AQ129" s="4"/>
      <c r="AR129" s="4"/>
      <c r="AS129" s="4"/>
      <c r="AT129" s="4"/>
      <c r="AU129" s="4"/>
      <c r="AV129" s="4"/>
      <c r="AW129" s="4"/>
      <c r="AX129" s="4"/>
      <c r="AY129" s="4"/>
      <c r="AZ129" s="4"/>
      <c r="BA129" s="4"/>
      <c r="BB129" s="4"/>
      <c r="BC129" s="4"/>
      <c r="BD129" s="4"/>
      <c r="BE129" s="4"/>
      <c r="BF129" s="4"/>
      <c r="BG129" s="4"/>
      <c r="BH129" s="4"/>
      <c r="BI129" s="4"/>
      <c r="BJ129" s="4"/>
      <c r="BK129" s="4"/>
      <c r="BL129" s="4"/>
      <c r="BM129" s="4"/>
      <c r="BN129" s="4"/>
      <c r="BO129" s="4"/>
      <c r="BP129" s="4"/>
      <c r="BQ129" s="4"/>
      <c r="BR129" s="4"/>
      <c r="BS129" s="4"/>
      <c r="BT129" s="4"/>
      <c r="BU129" s="4"/>
      <c r="BV129" s="4"/>
      <c r="BW129" s="4"/>
      <c r="BX129" s="4"/>
      <c r="BY129" s="4"/>
      <c r="BZ129" s="4"/>
      <c r="CA129" s="4"/>
      <c r="CB129" s="4"/>
      <c r="CC129" s="4"/>
    </row>
    <row r="130" spans="1:81" ht="14.4" x14ac:dyDescent="0.3">
      <c r="A130" s="3">
        <v>45511.465188483788</v>
      </c>
      <c r="B130" s="4" t="s">
        <v>1366</v>
      </c>
      <c r="C130" s="4" t="s">
        <v>25</v>
      </c>
      <c r="D130" s="5">
        <v>12</v>
      </c>
      <c r="E130" s="4" t="s">
        <v>26</v>
      </c>
      <c r="F130" s="6" t="s">
        <v>1373</v>
      </c>
      <c r="G130" s="4" t="s">
        <v>1367</v>
      </c>
      <c r="H130" s="4" t="s">
        <v>28</v>
      </c>
      <c r="I130" s="4" t="s">
        <v>1368</v>
      </c>
      <c r="J130" s="4"/>
      <c r="K130" s="4" t="s">
        <v>41</v>
      </c>
      <c r="L130" s="4" t="s">
        <v>1369</v>
      </c>
      <c r="M130" s="4" t="s">
        <v>1370</v>
      </c>
      <c r="N130" s="4"/>
      <c r="O130" s="4" t="s">
        <v>159</v>
      </c>
      <c r="P130" s="4" t="s">
        <v>1371</v>
      </c>
      <c r="Q130" s="11">
        <v>2</v>
      </c>
      <c r="R130" s="9" t="str">
        <f t="shared" si="0"/>
        <v>The screen time is under normal range. Congratulations on keeping your screen time in check! Continue to keep it under recommended levels</v>
      </c>
      <c r="S130" s="11">
        <v>6</v>
      </c>
      <c r="T130" s="9" t="str">
        <f t="shared" si="1"/>
        <v>Monitor your sleep time and duration. It is in a concerning range. Many negative feelings, habits and work or life related conditions can result in poor quality of sleep. You may not feel the effects of poor sleep, but it still harms you. Making small and manageable changes in sleeping habits, such as sleeping 15 min early every day, will have drastic benefits in the long run. Stick to a sleep schedule, eat light a few hours before going to sleep, keep your room dark, quiet and cool.</v>
      </c>
      <c r="U130" s="11">
        <v>4</v>
      </c>
      <c r="V130" s="9" t="str">
        <f t="shared" si="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130" s="11">
        <v>2</v>
      </c>
      <c r="X130" s="9" t="str">
        <f t="shared" si="3"/>
        <v>You seem to be a very active person! Keep moving those muscles for strength and fun!</v>
      </c>
      <c r="Y130" s="11">
        <v>0</v>
      </c>
      <c r="Z130" s="9" t="str">
        <f t="shared" si="4"/>
        <v>Your relationship score suggests that you have healthy and good quality relationships with people around you. Continue to manage your relationships well.</v>
      </c>
      <c r="AA130" s="11">
        <v>2</v>
      </c>
      <c r="AB130" s="9" t="str">
        <f t="shared" si="5"/>
        <v>Your conduct is up to the mark! You are on the right path on treating yourself and everyone right! Continue to manage your conducts well.</v>
      </c>
      <c r="AC130" s="11">
        <v>4</v>
      </c>
      <c r="AD130" s="9" t="str">
        <f t="shared" si="6"/>
        <v>Good thoughts will turn into good actions! You are doing a great job in positively dealing with your thoughts. Continue to manage your thoughts well.</v>
      </c>
      <c r="AE130" s="11">
        <v>1</v>
      </c>
      <c r="AF130" s="9" t="str">
        <f t="shared" si="7"/>
        <v>Your body seems to be happy with how you are taking care of it! Kudos to you for listening to your body! Continue to manage your body’s health.</v>
      </c>
      <c r="AG130" s="11">
        <v>4</v>
      </c>
      <c r="AH130" s="9" t="str">
        <f t="shared" si="8"/>
        <v>Congrats on how well you are managing your emotions! Continue the good work.</v>
      </c>
      <c r="AI130" s="11">
        <v>0</v>
      </c>
      <c r="AJ130" s="11">
        <v>25</v>
      </c>
      <c r="AK130" s="4" t="str">
        <f t="shared" si="9"/>
        <v xml:space="preserve">The overall score is excellent. Continue to take good of yourself. The recommendations about sleep, screen time, eating patterns, physical activity, managing your behaviour and emotions are being followed well. Relationships and physical health also appear to be in good order. Continue to follow the recommendations to stay on track. </v>
      </c>
      <c r="AL130" s="4"/>
      <c r="AM130" s="4"/>
      <c r="AN130" s="4"/>
      <c r="AO130" s="4"/>
      <c r="AP130" s="4"/>
      <c r="AQ130" s="4"/>
      <c r="AR130" s="4"/>
      <c r="AS130" s="4"/>
      <c r="AT130" s="4"/>
      <c r="AU130" s="4"/>
      <c r="AV130" s="4"/>
      <c r="AW130" s="4"/>
      <c r="AX130" s="4"/>
      <c r="AY130" s="4"/>
      <c r="AZ130" s="4"/>
      <c r="BA130" s="4"/>
      <c r="BB130" s="4"/>
      <c r="BC130" s="4"/>
      <c r="BD130" s="4"/>
      <c r="BE130" s="4"/>
      <c r="BF130" s="4"/>
      <c r="BG130" s="4"/>
      <c r="BH130" s="4"/>
      <c r="BI130" s="4"/>
      <c r="BJ130" s="4"/>
      <c r="BK130" s="4"/>
      <c r="BL130" s="4"/>
      <c r="BM130" s="4"/>
      <c r="BN130" s="4"/>
      <c r="BO130" s="4"/>
      <c r="BP130" s="4"/>
      <c r="BQ130" s="4"/>
      <c r="BR130" s="4"/>
      <c r="BS130" s="4"/>
      <c r="BT130" s="4"/>
      <c r="BU130" s="4"/>
      <c r="BV130" s="4"/>
      <c r="BW130" s="4"/>
      <c r="BX130" s="4"/>
      <c r="BY130" s="4"/>
      <c r="BZ130" s="4"/>
      <c r="CA130" s="4"/>
      <c r="CB130" s="4"/>
      <c r="CC130" s="4"/>
    </row>
    <row r="131" spans="1:81" ht="14.4" x14ac:dyDescent="0.3">
      <c r="A131" s="3">
        <v>45511.465313877306</v>
      </c>
      <c r="B131" s="4" t="s">
        <v>1506</v>
      </c>
      <c r="C131" s="4" t="s">
        <v>25</v>
      </c>
      <c r="D131" s="5">
        <v>13</v>
      </c>
      <c r="E131" s="4" t="s">
        <v>35</v>
      </c>
      <c r="F131" s="6" t="s">
        <v>1373</v>
      </c>
      <c r="G131" s="4" t="s">
        <v>1413</v>
      </c>
      <c r="H131" s="4" t="s">
        <v>28</v>
      </c>
      <c r="I131" s="4" t="s">
        <v>1507</v>
      </c>
      <c r="J131" s="4"/>
      <c r="K131" s="4" t="s">
        <v>38</v>
      </c>
      <c r="L131" s="4" t="s">
        <v>1508</v>
      </c>
      <c r="M131" s="4" t="s">
        <v>1509</v>
      </c>
      <c r="N131" s="4"/>
      <c r="O131" s="4" t="s">
        <v>271</v>
      </c>
      <c r="P131" s="4" t="s">
        <v>33</v>
      </c>
      <c r="Q131" s="11">
        <v>2</v>
      </c>
      <c r="R131" s="9" t="str">
        <f t="shared" si="0"/>
        <v>The screen time is under normal range. Congratulations on keeping your screen time in check! Continue to keep it under recommended levels</v>
      </c>
      <c r="S131" s="11">
        <v>1</v>
      </c>
      <c r="T131" s="9" t="str">
        <f t="shared" si="1"/>
        <v>You are having appropriate levels and quality of sleep. Continue to manage your sleep time well as per recommended levels.</v>
      </c>
      <c r="U131" s="11">
        <v>4</v>
      </c>
      <c r="V131" s="9" t="str">
        <f t="shared" si="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131" s="11">
        <v>5</v>
      </c>
      <c r="X131" s="9" t="str">
        <f t="shared" si="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131" s="11">
        <v>1</v>
      </c>
      <c r="Z131" s="9" t="str">
        <f t="shared" si="4"/>
        <v>Your relationship score suggests that you have healthy and good quality relationships with people around you. Continue to manage your relationships well.</v>
      </c>
      <c r="AA131" s="11">
        <v>4</v>
      </c>
      <c r="AB131" s="9" t="str">
        <f t="shared" si="5"/>
        <v>Your conduct is up to the mark! You are on the right path on treating yourself and everyone right! Continue to manage your conducts well.</v>
      </c>
      <c r="AC131" s="11">
        <v>6</v>
      </c>
      <c r="AD131" s="9" t="str">
        <f t="shared" si="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131" s="11">
        <v>6</v>
      </c>
      <c r="AF131" s="9" t="str">
        <f t="shared" si="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131" s="11">
        <v>10</v>
      </c>
      <c r="AH131" s="9" t="str">
        <f t="shared" si="8"/>
        <v>Your scores suggest that you are experiencing some negative emotions. Think of ways to make yourself feel better when you are feeling intense negative emotions. Eg - You can take a long walk, read a light hearted book, watch a movie/series, talk to a friend etc.</v>
      </c>
      <c r="AI131" s="11">
        <v>2</v>
      </c>
      <c r="AJ131" s="11">
        <v>39</v>
      </c>
      <c r="AK131" s="4" t="str">
        <f t="shared" si="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131" s="4"/>
      <c r="AM131" s="4"/>
      <c r="AN131" s="4"/>
      <c r="AO131" s="4"/>
      <c r="AP131" s="4"/>
      <c r="AQ131" s="4"/>
      <c r="AR131" s="4"/>
      <c r="AS131" s="4"/>
      <c r="AT131" s="4"/>
      <c r="AU131" s="4"/>
      <c r="AV131" s="4"/>
      <c r="AW131" s="4"/>
      <c r="AX131" s="4"/>
      <c r="AY131" s="4"/>
      <c r="AZ131" s="4"/>
      <c r="BA131" s="4"/>
      <c r="BB131" s="4"/>
      <c r="BC131" s="4"/>
      <c r="BD131" s="4"/>
      <c r="BE131" s="4"/>
      <c r="BF131" s="4"/>
      <c r="BG131" s="4"/>
      <c r="BH131" s="4"/>
      <c r="BI131" s="4"/>
      <c r="BJ131" s="4"/>
      <c r="BK131" s="4"/>
      <c r="BL131" s="4"/>
      <c r="BM131" s="4"/>
      <c r="BN131" s="4"/>
      <c r="BO131" s="4"/>
      <c r="BP131" s="4"/>
      <c r="BQ131" s="4"/>
      <c r="BR131" s="4"/>
      <c r="BS131" s="4"/>
      <c r="BT131" s="4"/>
      <c r="BU131" s="4"/>
      <c r="BV131" s="4"/>
      <c r="BW131" s="4"/>
      <c r="BX131" s="4"/>
      <c r="BY131" s="4"/>
      <c r="BZ131" s="4"/>
      <c r="CA131" s="4"/>
      <c r="CB131" s="4"/>
      <c r="CC131" s="4"/>
    </row>
    <row r="132" spans="1:81" ht="14.4" x14ac:dyDescent="0.3">
      <c r="A132" s="3">
        <v>45511.46531457176</v>
      </c>
      <c r="B132" s="4" t="s">
        <v>1478</v>
      </c>
      <c r="C132" s="4" t="s">
        <v>25</v>
      </c>
      <c r="D132" s="5">
        <v>13</v>
      </c>
      <c r="E132" s="4" t="s">
        <v>26</v>
      </c>
      <c r="F132" s="6" t="s">
        <v>1373</v>
      </c>
      <c r="G132" s="4" t="s">
        <v>1479</v>
      </c>
      <c r="H132" s="4" t="s">
        <v>60</v>
      </c>
      <c r="I132" s="4" t="s">
        <v>1480</v>
      </c>
      <c r="J132" s="4"/>
      <c r="K132" s="4" t="s">
        <v>38</v>
      </c>
      <c r="L132" s="4" t="s">
        <v>1481</v>
      </c>
      <c r="M132" s="4" t="s">
        <v>1482</v>
      </c>
      <c r="N132" s="4"/>
      <c r="O132" s="4" t="s">
        <v>29</v>
      </c>
      <c r="P132" s="4" t="s">
        <v>47</v>
      </c>
      <c r="Q132" s="11">
        <v>6</v>
      </c>
      <c r="R132" s="9" t="str">
        <f t="shared" si="0"/>
        <v>Monitor your screen time, it is in a concerning range. Often underlying emotions such as boredom, anxiety, loneliness etc can make it hard to regulate screen time. It would be helpful to reduce your screen time. The first step is to accurately monitor total screen usage per day. Then try to reduce it a little everyday to bring it down to recommended levels. You can use screen time regulating apps or timer, remove notifications, take regular screen breaks, delete or hide apps that are time wasting and ask family members to help limit screen access.</v>
      </c>
      <c r="S132" s="11">
        <v>2</v>
      </c>
      <c r="T132" s="9" t="str">
        <f t="shared" si="1"/>
        <v>You are having appropriate levels and quality of sleep. Continue to manage your sleep time well as per recommended levels.</v>
      </c>
      <c r="U132" s="11">
        <v>6</v>
      </c>
      <c r="V132" s="9" t="str">
        <f t="shared" si="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132" s="11">
        <v>5</v>
      </c>
      <c r="X132" s="9" t="str">
        <f t="shared" si="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132" s="11">
        <v>0</v>
      </c>
      <c r="Z132" s="9" t="str">
        <f t="shared" si="4"/>
        <v>Your relationship score suggests that you have healthy and good quality relationships with people around you. Continue to manage your relationships well.</v>
      </c>
      <c r="AA132" s="11">
        <v>10</v>
      </c>
      <c r="AB132" s="9" t="str">
        <f t="shared" si="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132" s="11">
        <v>14</v>
      </c>
      <c r="AD132" s="9" t="str">
        <f t="shared" si="6"/>
        <v>Your scores suggest that you are experiencing negative thoughts that can be distressing. Our brain is a constant thinking machine. When something happens that we don’t like, we can have negative thoughts. Do not believe all negative thoughts. We cannot control all our thoughts, however , one can respond to thinking differently. Whenever you face a difficult or upsetting situation, see if you can respond to it more positively or with an optimistic mind. If your thoughts continue to be troublesome, seek assistance from your parents or any trusted adults and talk to a doctor/therapist to see what's happening and how to manage these issues.</v>
      </c>
      <c r="AE132" s="11">
        <v>6</v>
      </c>
      <c r="AF132" s="9" t="str">
        <f t="shared" si="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132" s="11">
        <v>10</v>
      </c>
      <c r="AH132" s="9" t="str">
        <f t="shared" si="8"/>
        <v>Your scores suggest that you are experiencing some negative emotions. Think of ways to make yourself feel better when you are feeling intense negative emotions. Eg - You can take a long walk, read a light hearted book, watch a movie/series, talk to a friend etc.</v>
      </c>
      <c r="AI132" s="11">
        <v>11</v>
      </c>
      <c r="AJ132" s="11">
        <v>59</v>
      </c>
      <c r="AK132" s="4" t="str">
        <f t="shared" si="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132" s="4"/>
      <c r="AM132" s="4"/>
      <c r="AN132" s="4"/>
      <c r="AO132" s="4"/>
      <c r="AP132" s="4"/>
      <c r="AQ132" s="4"/>
      <c r="AR132" s="4"/>
      <c r="AS132" s="4"/>
      <c r="AT132" s="4"/>
      <c r="AU132" s="4"/>
      <c r="AV132" s="4"/>
      <c r="AW132" s="4"/>
      <c r="AX132" s="4"/>
      <c r="AY132" s="4"/>
      <c r="AZ132" s="4"/>
      <c r="BA132" s="4"/>
      <c r="BB132" s="4"/>
      <c r="BC132" s="4"/>
      <c r="BD132" s="4"/>
      <c r="BE132" s="4"/>
      <c r="BF132" s="4"/>
      <c r="BG132" s="4"/>
      <c r="BH132" s="4"/>
      <c r="BI132" s="4"/>
      <c r="BJ132" s="4"/>
      <c r="BK132" s="4"/>
      <c r="BL132" s="4"/>
      <c r="BM132" s="4"/>
      <c r="BN132" s="4"/>
      <c r="BO132" s="4"/>
      <c r="BP132" s="4"/>
      <c r="BQ132" s="4"/>
      <c r="BR132" s="4"/>
      <c r="BS132" s="4"/>
      <c r="BT132" s="4"/>
      <c r="BU132" s="4"/>
      <c r="BV132" s="4"/>
      <c r="BW132" s="4"/>
      <c r="BX132" s="4"/>
      <c r="BY132" s="4"/>
      <c r="BZ132" s="4"/>
      <c r="CA132" s="4"/>
      <c r="CB132" s="4"/>
      <c r="CC132" s="4"/>
    </row>
    <row r="133" spans="1:81" ht="14.4" x14ac:dyDescent="0.3">
      <c r="A133" s="3">
        <v>45511.46540666667</v>
      </c>
      <c r="B133" s="4" t="s">
        <v>1515</v>
      </c>
      <c r="C133" s="4" t="s">
        <v>25</v>
      </c>
      <c r="D133" s="5">
        <v>13</v>
      </c>
      <c r="E133" s="4" t="s">
        <v>26</v>
      </c>
      <c r="F133" s="6" t="s">
        <v>1373</v>
      </c>
      <c r="G133" s="4" t="s">
        <v>1516</v>
      </c>
      <c r="H133" s="4" t="s">
        <v>60</v>
      </c>
      <c r="I133" s="4" t="s">
        <v>1517</v>
      </c>
      <c r="J133" s="4"/>
      <c r="K133" s="4" t="s">
        <v>41</v>
      </c>
      <c r="L133" s="4" t="s">
        <v>1518</v>
      </c>
      <c r="M133" s="4" t="s">
        <v>1519</v>
      </c>
      <c r="N133" s="4"/>
      <c r="O133" s="4" t="s">
        <v>41</v>
      </c>
      <c r="P133" s="4" t="s">
        <v>1520</v>
      </c>
      <c r="Q133" s="11">
        <v>1</v>
      </c>
      <c r="R133" s="9" t="str">
        <f t="shared" si="0"/>
        <v>The screen time is under normal range. Congratulations on keeping your screen time in check! Continue to keep it under recommended levels</v>
      </c>
      <c r="S133" s="11">
        <v>2</v>
      </c>
      <c r="T133" s="9" t="str">
        <f t="shared" si="1"/>
        <v>You are having appropriate levels and quality of sleep. Continue to manage your sleep time well as per recommended levels.</v>
      </c>
      <c r="U133" s="11">
        <v>4</v>
      </c>
      <c r="V133" s="9" t="str">
        <f t="shared" si="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133" s="11">
        <v>6</v>
      </c>
      <c r="X133" s="9" t="str">
        <f t="shared" si="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133" s="11">
        <v>6</v>
      </c>
      <c r="Z133" s="9" t="str">
        <f t="shared" si="4"/>
        <v>Give attention to your interpersonal relationships. Their quality/quantity is in a concerning range. Most problems in relationships are a result of getting more upset than necessary, doing things that upset others, and avoiding things that can help resolving the problem between the people. For eg- when there is a conflict, and you are too angry, you might yell at the person, but not focus on understanding the reason of the conflict which might further worsen it. Accepting yourself as you are and others as they are, and not giving too much importance to the individual differences can help form better relationships. In times of conflict, calm yourself down and take efforts to improve relationships by talking to the person, discussing problems, resolving issues, forgiving them and accepting that people will think and react differently in different situations, can help.</v>
      </c>
      <c r="AA133" s="11">
        <v>12</v>
      </c>
      <c r="AB133" s="9" t="str">
        <f t="shared" si="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133" s="11">
        <v>14</v>
      </c>
      <c r="AD133" s="9" t="str">
        <f t="shared" si="6"/>
        <v>Your scores suggest that you are experiencing negative thoughts that can be distressing. Our brain is a constant thinking machine. When something happens that we don’t like, we can have negative thoughts. Do not believe all negative thoughts. We cannot control all our thoughts, however , one can respond to thinking differently. Whenever you face a difficult or upsetting situation, see if you can respond to it more positively or with an optimistic mind. If your thoughts continue to be troublesome, seek assistance from your parents or any trusted adults and talk to a doctor/therapist to see what's happening and how to manage these issues.</v>
      </c>
      <c r="AE133" s="11">
        <v>12</v>
      </c>
      <c r="AF133" s="9" t="str">
        <f t="shared" si="7"/>
        <v>Your physical health needs urgent attention.There are many causes of bodily signals and most of them are normal. Sometimes you feel uncomfortable in your body, and that can be a signal of the body to take action. Eg. Hunger signals you to eat food, thirst signals to drink water, pain signals to take action/to take rest. Prolonged and intense distress needs to be evaluated by a doctor. Get your regular health check up done if you haven't done it in the last six months. If you are already aware of your physical condition and you are already taking medical assistance, stay on track with the doctor’s advice.</v>
      </c>
      <c r="AG133" s="11">
        <v>23</v>
      </c>
      <c r="AH133" s="9" t="str">
        <f t="shared" si="8"/>
        <v>Your negative emotions need urgent attention. Our emotions come from our thinking, life events and the processes of our brain itself. Intense negative emotions also reduce your ability to express the skills/knowledge you already have acquired, and reduce new acquisition. Managing and regulating emotions is possible, and we generally do this by modelling others who manage their emotions well. Although feeling negative emotions is necessary to take action and protect one from problems. If these feelings are either causing a lot of emotional pain, or leading to unhelpful actions, interfering with academics or relationships, seek assistance immediately to learn to manage distressing emotions. Managing feelings well is the key to achieving your goals in all areas of life efficiently. Other effective techniques to manage feelings can be learnt from trained psychologists and counsellors.</v>
      </c>
      <c r="AI133" s="11">
        <v>9</v>
      </c>
      <c r="AJ133" s="11">
        <v>80</v>
      </c>
      <c r="AK133" s="4" t="str">
        <f t="shared" si="9"/>
        <v>The overall scores are concerning. You are facing problems that affect your well-being. This is the right time to take action. Waiting for problems to resolve on their own without taking action can make them worse. Take a look at each section so you can take action today.</v>
      </c>
      <c r="AL133" s="4"/>
      <c r="AM133" s="4"/>
      <c r="AN133" s="4"/>
      <c r="AO133" s="4"/>
      <c r="AP133" s="4"/>
      <c r="AQ133" s="4"/>
      <c r="AR133" s="4"/>
      <c r="AS133" s="4"/>
      <c r="AT133" s="4"/>
      <c r="AU133" s="4"/>
      <c r="AV133" s="4"/>
      <c r="AW133" s="4"/>
      <c r="AX133" s="4"/>
      <c r="AY133" s="4"/>
      <c r="AZ133" s="4"/>
      <c r="BA133" s="4"/>
      <c r="BB133" s="4"/>
      <c r="BC133" s="4"/>
      <c r="BD133" s="4"/>
      <c r="BE133" s="4"/>
      <c r="BF133" s="4"/>
      <c r="BG133" s="4"/>
      <c r="BH133" s="4"/>
      <c r="BI133" s="4"/>
      <c r="BJ133" s="4"/>
      <c r="BK133" s="4"/>
      <c r="BL133" s="4"/>
      <c r="BM133" s="4"/>
      <c r="BN133" s="4"/>
      <c r="BO133" s="4"/>
      <c r="BP133" s="4"/>
      <c r="BQ133" s="4"/>
      <c r="BR133" s="4"/>
      <c r="BS133" s="4"/>
      <c r="BT133" s="4"/>
      <c r="BU133" s="4"/>
      <c r="BV133" s="4"/>
      <c r="BW133" s="4"/>
      <c r="BX133" s="4"/>
      <c r="BY133" s="4"/>
      <c r="BZ133" s="4"/>
      <c r="CA133" s="4"/>
      <c r="CB133" s="4"/>
      <c r="CC133" s="4"/>
    </row>
    <row r="134" spans="1:81" ht="14.4" x14ac:dyDescent="0.3">
      <c r="A134" s="3">
        <v>45511.465437962957</v>
      </c>
      <c r="B134" s="4" t="s">
        <v>1487</v>
      </c>
      <c r="C134" s="4" t="s">
        <v>25</v>
      </c>
      <c r="D134" s="5">
        <v>13</v>
      </c>
      <c r="E134" s="4" t="s">
        <v>26</v>
      </c>
      <c r="F134" s="6" t="s">
        <v>1373</v>
      </c>
      <c r="G134" s="4" t="s">
        <v>1413</v>
      </c>
      <c r="H134" s="4" t="s">
        <v>36</v>
      </c>
      <c r="I134" s="4" t="s">
        <v>1488</v>
      </c>
      <c r="J134" s="4"/>
      <c r="K134" s="4" t="s">
        <v>271</v>
      </c>
      <c r="L134" s="4" t="s">
        <v>1489</v>
      </c>
      <c r="M134" s="4" t="s">
        <v>1490</v>
      </c>
      <c r="N134" s="4"/>
      <c r="O134" s="4" t="s">
        <v>271</v>
      </c>
      <c r="P134" s="4" t="s">
        <v>1491</v>
      </c>
      <c r="Q134" s="11">
        <v>0</v>
      </c>
      <c r="R134" s="9" t="str">
        <f t="shared" si="0"/>
        <v>The screen time is under normal range. Congratulations on keeping your screen time in check! Continue to keep it under recommended levels</v>
      </c>
      <c r="S134" s="11">
        <v>3</v>
      </c>
      <c r="T134" s="9" t="str">
        <f t="shared" si="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134" s="11">
        <v>4</v>
      </c>
      <c r="V134" s="9" t="str">
        <f t="shared" si="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134" s="11">
        <v>0</v>
      </c>
      <c r="X134" s="9" t="str">
        <f t="shared" si="3"/>
        <v>You seem to be a very active person! Keep moving those muscles for strength and fun!</v>
      </c>
      <c r="Y134" s="11">
        <v>1</v>
      </c>
      <c r="Z134" s="9" t="str">
        <f t="shared" si="4"/>
        <v>Your relationship score suggests that you have healthy and good quality relationships with people around you. Continue to manage your relationships well.</v>
      </c>
      <c r="AA134" s="11">
        <v>7</v>
      </c>
      <c r="AB134" s="9" t="str">
        <f t="shared" si="5"/>
        <v>Your conduct is up to the mark! You are on the right path on treating yourself and everyone right! Continue to manage your conducts well.</v>
      </c>
      <c r="AC134" s="11">
        <v>5</v>
      </c>
      <c r="AD134" s="9" t="str">
        <f t="shared" si="6"/>
        <v>Good thoughts will turn into good actions! You are doing a great job in positively dealing with your thoughts. Continue to manage your thoughts well.</v>
      </c>
      <c r="AE134" s="11">
        <v>1</v>
      </c>
      <c r="AF134" s="9" t="str">
        <f t="shared" si="7"/>
        <v>Your body seems to be happy with how you are taking care of it! Kudos to you for listening to your body! Continue to manage your body’s health.</v>
      </c>
      <c r="AG134" s="11">
        <v>7</v>
      </c>
      <c r="AH134" s="9" t="str">
        <f t="shared" si="8"/>
        <v>Congrats on how well you are managing your emotions! Continue the good work.</v>
      </c>
      <c r="AI134" s="11">
        <v>8</v>
      </c>
      <c r="AJ134" s="11">
        <v>28</v>
      </c>
      <c r="AK134" s="4" t="str">
        <f t="shared" si="9"/>
        <v xml:space="preserve">The overall score is excellent. Continue to take good of yourself. The recommendations about sleep, screen time, eating patterns, physical activity, managing your behaviour and emotions are being followed well. Relationships and physical health also appear to be in good order. Continue to follow the recommendations to stay on track. </v>
      </c>
      <c r="AL134" s="4"/>
      <c r="AM134" s="4"/>
      <c r="AN134" s="4"/>
      <c r="AO134" s="4"/>
      <c r="AP134" s="4"/>
      <c r="AQ134" s="4"/>
      <c r="AR134" s="4"/>
      <c r="AS134" s="4"/>
      <c r="AT134" s="4"/>
      <c r="AU134" s="4"/>
      <c r="AV134" s="4"/>
      <c r="AW134" s="4"/>
      <c r="AX134" s="4"/>
      <c r="AY134" s="4"/>
      <c r="AZ134" s="4"/>
      <c r="BA134" s="4"/>
      <c r="BB134" s="4"/>
      <c r="BC134" s="4"/>
      <c r="BD134" s="4"/>
      <c r="BE134" s="4"/>
      <c r="BF134" s="4"/>
      <c r="BG134" s="4"/>
      <c r="BH134" s="4"/>
      <c r="BI134" s="4"/>
      <c r="BJ134" s="4"/>
      <c r="BK134" s="4"/>
      <c r="BL134" s="4"/>
      <c r="BM134" s="4"/>
      <c r="BN134" s="4"/>
      <c r="BO134" s="4"/>
      <c r="BP134" s="4"/>
      <c r="BQ134" s="4"/>
      <c r="BR134" s="4"/>
      <c r="BS134" s="4"/>
      <c r="BT134" s="4"/>
      <c r="BU134" s="4"/>
      <c r="BV134" s="4"/>
      <c r="BW134" s="4"/>
      <c r="BX134" s="4"/>
      <c r="BY134" s="4"/>
      <c r="BZ134" s="4"/>
      <c r="CA134" s="4"/>
      <c r="CB134" s="4"/>
      <c r="CC134" s="4"/>
    </row>
    <row r="135" spans="1:81" ht="14.4" x14ac:dyDescent="0.3">
      <c r="A135" s="3">
        <v>45511.465511608803</v>
      </c>
      <c r="B135" s="4" t="s">
        <v>1392</v>
      </c>
      <c r="C135" s="4" t="s">
        <v>25</v>
      </c>
      <c r="D135" s="5">
        <v>13</v>
      </c>
      <c r="E135" s="4" t="s">
        <v>26</v>
      </c>
      <c r="F135" s="6" t="s">
        <v>1373</v>
      </c>
      <c r="G135" s="4" t="s">
        <v>1393</v>
      </c>
      <c r="H135" s="4" t="s">
        <v>60</v>
      </c>
      <c r="I135" s="4" t="s">
        <v>426</v>
      </c>
      <c r="J135" s="4"/>
      <c r="K135" s="4" t="s">
        <v>38</v>
      </c>
      <c r="L135" s="4" t="s">
        <v>1394</v>
      </c>
      <c r="M135" s="4" t="s">
        <v>109</v>
      </c>
      <c r="N135" s="4"/>
      <c r="O135" s="4" t="s">
        <v>159</v>
      </c>
      <c r="P135" s="4" t="s">
        <v>735</v>
      </c>
      <c r="Q135" s="11">
        <v>4</v>
      </c>
      <c r="R135" s="9" t="str">
        <f t="shared" si="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135" s="11">
        <v>7</v>
      </c>
      <c r="T135" s="9" t="str">
        <f t="shared" si="1"/>
        <v xml:space="preserve">The sleep duration and quality is problematic. Assistance should be sought to regulate the sleep time, duration and quality and bring it to recommended levels. Many negative feelings, habits and work or life related conditions can result in poor quality of sleep and you may not feel the effects of poor sleep. Making small and manageable changes in sleeping habits, such as sleeping 15 min early every day, will have drastic benefits in the long run. Stick to a sleep schedule, eat light a few hours before going to sleep, keep your room dark, quiet and cool. Setting a sleeping alarm, just like you do for waking up, will also help. In case these methods don’t help, visit a doctor to check if there is any underlying cause making it difficult for you to sleep well. </v>
      </c>
      <c r="U135" s="11">
        <v>6</v>
      </c>
      <c r="V135" s="9" t="str">
        <f t="shared" si="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135" s="11">
        <v>5</v>
      </c>
      <c r="X135" s="9" t="str">
        <f t="shared" si="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135" s="11">
        <v>1</v>
      </c>
      <c r="Z135" s="9" t="str">
        <f t="shared" si="4"/>
        <v>Your relationship score suggests that you have healthy and good quality relationships with people around you. Continue to manage your relationships well.</v>
      </c>
      <c r="AA135" s="11">
        <v>8</v>
      </c>
      <c r="AB135" s="9" t="str">
        <f t="shared" si="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135" s="11">
        <v>7</v>
      </c>
      <c r="AD135" s="9" t="str">
        <f t="shared" si="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135" s="11">
        <v>3</v>
      </c>
      <c r="AF135" s="9" t="str">
        <f t="shared" si="7"/>
        <v>Your body seems to be happy with how you are taking care of it! Kudos to you for listening to your body! Continue to manage your body’s health.</v>
      </c>
      <c r="AG135" s="11">
        <v>5</v>
      </c>
      <c r="AH135" s="9" t="str">
        <f t="shared" si="8"/>
        <v>Congrats on how well you are managing your emotions! Continue the good work.</v>
      </c>
      <c r="AI135" s="11">
        <v>3</v>
      </c>
      <c r="AJ135" s="11">
        <v>46</v>
      </c>
      <c r="AK135" s="4" t="str">
        <f t="shared" si="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135" s="4"/>
      <c r="AM135" s="4"/>
      <c r="AN135" s="4"/>
      <c r="AO135" s="4"/>
      <c r="AP135" s="4"/>
      <c r="AQ135" s="4"/>
      <c r="AR135" s="4"/>
      <c r="AS135" s="4"/>
      <c r="AT135" s="4"/>
      <c r="AU135" s="4"/>
      <c r="AV135" s="4"/>
      <c r="AW135" s="4"/>
      <c r="AX135" s="4"/>
      <c r="AY135" s="4"/>
      <c r="AZ135" s="4"/>
      <c r="BA135" s="4"/>
      <c r="BB135" s="4"/>
      <c r="BC135" s="4"/>
      <c r="BD135" s="4"/>
      <c r="BE135" s="4"/>
      <c r="BF135" s="4"/>
      <c r="BG135" s="4"/>
      <c r="BH135" s="4"/>
      <c r="BI135" s="4"/>
      <c r="BJ135" s="4"/>
      <c r="BK135" s="4"/>
      <c r="BL135" s="4"/>
      <c r="BM135" s="4"/>
      <c r="BN135" s="4"/>
      <c r="BO135" s="4"/>
      <c r="BP135" s="4"/>
      <c r="BQ135" s="4"/>
      <c r="BR135" s="4"/>
      <c r="BS135" s="4"/>
      <c r="BT135" s="4"/>
      <c r="BU135" s="4"/>
      <c r="BV135" s="4"/>
      <c r="BW135" s="4"/>
      <c r="BX135" s="4"/>
      <c r="BY135" s="4"/>
      <c r="BZ135" s="4"/>
      <c r="CA135" s="4"/>
      <c r="CB135" s="4"/>
      <c r="CC135" s="4"/>
    </row>
    <row r="136" spans="1:81" ht="14.4" x14ac:dyDescent="0.3">
      <c r="A136" s="3">
        <v>45511.465561747682</v>
      </c>
      <c r="B136" s="4" t="s">
        <v>1428</v>
      </c>
      <c r="C136" s="4" t="s">
        <v>25</v>
      </c>
      <c r="D136" s="5">
        <v>13</v>
      </c>
      <c r="E136" s="4" t="s">
        <v>26</v>
      </c>
      <c r="F136" s="6" t="s">
        <v>1373</v>
      </c>
      <c r="G136" s="4" t="s">
        <v>1429</v>
      </c>
      <c r="H136" s="4" t="s">
        <v>36</v>
      </c>
      <c r="I136" s="4" t="s">
        <v>1430</v>
      </c>
      <c r="J136" s="4"/>
      <c r="K136" s="4" t="s">
        <v>41</v>
      </c>
      <c r="L136" s="4" t="s">
        <v>1431</v>
      </c>
      <c r="M136" s="4" t="s">
        <v>1432</v>
      </c>
      <c r="N136" s="4"/>
      <c r="O136" s="4" t="s">
        <v>159</v>
      </c>
      <c r="P136" s="4" t="s">
        <v>1433</v>
      </c>
      <c r="Q136" s="11">
        <v>3</v>
      </c>
      <c r="R136" s="9" t="str">
        <f t="shared" si="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136" s="11">
        <v>2</v>
      </c>
      <c r="T136" s="9" t="str">
        <f t="shared" si="1"/>
        <v>You are having appropriate levels and quality of sleep. Continue to manage your sleep time well as per recommended levels.</v>
      </c>
      <c r="U136" s="11">
        <v>5</v>
      </c>
      <c r="V136" s="9" t="str">
        <f t="shared" si="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136" s="11">
        <v>7</v>
      </c>
      <c r="X136" s="9" t="str">
        <f t="shared" si="3"/>
        <v>The physical activity levels are not sufficient.  It is in a concerning range. If there is pain, stiffness or obesity, consult a doctor. If there is lack of interest or and demotivation, take help from parents, teachers or other trusted adults or consult a psychologist.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136" s="11">
        <v>3</v>
      </c>
      <c r="Z136" s="9" t="str">
        <f t="shared" si="4"/>
        <v>Relationships need attention. Accepting yourself as you are and others as they are , and not giving too much importance to the individual differences can help form better relationships. Forgiving people and accepting that they will think and react differently in different situations, can help in improving the quality of relationships.</v>
      </c>
      <c r="AA136" s="11">
        <v>8</v>
      </c>
      <c r="AB136" s="9" t="str">
        <f t="shared" si="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136" s="11">
        <v>3</v>
      </c>
      <c r="AD136" s="9" t="str">
        <f t="shared" si="6"/>
        <v>Good thoughts will turn into good actions! You are doing a great job in positively dealing with your thoughts. Continue to manage your thoughts well.</v>
      </c>
      <c r="AE136" s="11">
        <v>5</v>
      </c>
      <c r="AF136" s="9" t="str">
        <f t="shared" si="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136" s="11">
        <v>13</v>
      </c>
      <c r="AH136" s="9" t="str">
        <f t="shared" si="8"/>
        <v>Your scores suggest that you are experiencing some negative emotions. Think of ways to make yourself feel better when you are feeling intense negative emotions. Eg - You can take a long walk, read a light hearted book, watch a movie/series, talk to a friend etc.</v>
      </c>
      <c r="AI136" s="11">
        <v>4</v>
      </c>
      <c r="AJ136" s="11">
        <v>49</v>
      </c>
      <c r="AK136" s="4" t="str">
        <f t="shared" si="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136" s="4"/>
      <c r="AM136" s="4"/>
      <c r="AN136" s="4"/>
      <c r="AO136" s="4"/>
      <c r="AP136" s="4"/>
      <c r="AQ136" s="4"/>
      <c r="AR136" s="4"/>
      <c r="AS136" s="4"/>
      <c r="AT136" s="4"/>
      <c r="AU136" s="4"/>
      <c r="AV136" s="4"/>
      <c r="AW136" s="4"/>
      <c r="AX136" s="4"/>
      <c r="AY136" s="4"/>
      <c r="AZ136" s="4"/>
      <c r="BA136" s="4"/>
      <c r="BB136" s="4"/>
      <c r="BC136" s="4"/>
      <c r="BD136" s="4"/>
      <c r="BE136" s="4"/>
      <c r="BF136" s="4"/>
      <c r="BG136" s="4"/>
      <c r="BH136" s="4"/>
      <c r="BI136" s="4"/>
      <c r="BJ136" s="4"/>
      <c r="BK136" s="4"/>
      <c r="BL136" s="4"/>
      <c r="BM136" s="4"/>
      <c r="BN136" s="4"/>
      <c r="BO136" s="4"/>
      <c r="BP136" s="4"/>
      <c r="BQ136" s="4"/>
      <c r="BR136" s="4"/>
      <c r="BS136" s="4"/>
      <c r="BT136" s="4"/>
      <c r="BU136" s="4"/>
      <c r="BV136" s="4"/>
      <c r="BW136" s="4"/>
      <c r="BX136" s="4"/>
      <c r="BY136" s="4"/>
      <c r="BZ136" s="4"/>
      <c r="CA136" s="4"/>
      <c r="CB136" s="4"/>
      <c r="CC136" s="4"/>
    </row>
    <row r="137" spans="1:81" ht="14.4" x14ac:dyDescent="0.3">
      <c r="A137" s="3">
        <v>45511.465673206018</v>
      </c>
      <c r="B137" s="4" t="s">
        <v>1408</v>
      </c>
      <c r="C137" s="4" t="s">
        <v>25</v>
      </c>
      <c r="D137" s="5">
        <v>14</v>
      </c>
      <c r="E137" s="4" t="s">
        <v>26</v>
      </c>
      <c r="F137" s="6" t="s">
        <v>1373</v>
      </c>
      <c r="G137" s="4" t="s">
        <v>1362</v>
      </c>
      <c r="H137" s="4" t="s">
        <v>36</v>
      </c>
      <c r="I137" s="4" t="s">
        <v>1409</v>
      </c>
      <c r="J137" s="4"/>
      <c r="K137" s="4" t="s">
        <v>271</v>
      </c>
      <c r="L137" s="4" t="s">
        <v>1410</v>
      </c>
      <c r="M137" s="4" t="s">
        <v>1411</v>
      </c>
      <c r="N137" s="4"/>
      <c r="O137" s="4" t="s">
        <v>271</v>
      </c>
      <c r="P137" s="4" t="s">
        <v>64</v>
      </c>
      <c r="Q137" s="11">
        <v>6</v>
      </c>
      <c r="R137" s="9" t="str">
        <f t="shared" si="0"/>
        <v>Monitor your screen time, it is in a concerning range. Often underlying emotions such as boredom, anxiety, loneliness etc can make it hard to regulate screen time. It would be helpful to reduce your screen time. The first step is to accurately monitor total screen usage per day. Then try to reduce it a little everyday to bring it down to recommended levels. You can use screen time regulating apps or timer, remove notifications, take regular screen breaks, delete or hide apps that are time wasting and ask family members to help limit screen access.</v>
      </c>
      <c r="S137" s="11">
        <v>6</v>
      </c>
      <c r="T137" s="9" t="str">
        <f t="shared" si="1"/>
        <v>Monitor your sleep time and duration. It is in a concerning range. Many negative feelings, habits and work or life related conditions can result in poor quality of sleep. You may not feel the effects of poor sleep, but it still harms you. Making small and manageable changes in sleeping habits, such as sleeping 15 min early every day, will have drastic benefits in the long run. Stick to a sleep schedule, eat light a few hours before going to sleep, keep your room dark, quiet and cool.</v>
      </c>
      <c r="U137" s="11">
        <v>6</v>
      </c>
      <c r="V137" s="9" t="str">
        <f t="shared" si="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137" s="11">
        <v>9</v>
      </c>
      <c r="X137" s="9" t="str">
        <f t="shared" si="3"/>
        <v>The physical activity levels are not sufficient.  It is in a concerning range. If there is pain, stiffness or obesity, consult a doctor. If there is lack of interest or and demotivation, take help from parents, teachers or other trusted adults or consult a psychologist.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137" s="11">
        <v>4</v>
      </c>
      <c r="Z137" s="9" t="str">
        <f t="shared" si="4"/>
        <v>Relationships need attention. Accepting yourself as you are and others as they are , and not giving too much importance to the individual differences can help form better relationships. Forgiving people and accepting that they will think and react differently in different situations, can help in improving the quality of relationships.</v>
      </c>
      <c r="AA137" s="11">
        <v>4</v>
      </c>
      <c r="AB137" s="9" t="str">
        <f t="shared" si="5"/>
        <v>Your conduct is up to the mark! You are on the right path on treating yourself and everyone right! Continue to manage your conducts well.</v>
      </c>
      <c r="AC137" s="11">
        <v>8</v>
      </c>
      <c r="AD137" s="9" t="str">
        <f t="shared" si="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137" s="11">
        <v>4</v>
      </c>
      <c r="AF137" s="9" t="str">
        <f t="shared" si="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137" s="11">
        <v>1</v>
      </c>
      <c r="AH137" s="9" t="str">
        <f t="shared" si="8"/>
        <v>Congrats on how well you are managing your emotions! Continue the good work.</v>
      </c>
      <c r="AI137" s="11">
        <v>2</v>
      </c>
      <c r="AJ137" s="11">
        <v>48</v>
      </c>
      <c r="AK137" s="4" t="str">
        <f t="shared" si="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137" s="4"/>
      <c r="AM137" s="4"/>
      <c r="AN137" s="4"/>
      <c r="AO137" s="4"/>
      <c r="AP137" s="4"/>
      <c r="AQ137" s="4"/>
      <c r="AR137" s="4"/>
      <c r="AS137" s="4"/>
      <c r="AT137" s="4"/>
      <c r="AU137" s="4"/>
      <c r="AV137" s="4"/>
      <c r="AW137" s="4"/>
      <c r="AX137" s="4"/>
      <c r="AY137" s="4"/>
      <c r="AZ137" s="4"/>
      <c r="BA137" s="4"/>
      <c r="BB137" s="4"/>
      <c r="BC137" s="4"/>
      <c r="BD137" s="4"/>
      <c r="BE137" s="4"/>
      <c r="BF137" s="4"/>
      <c r="BG137" s="4"/>
      <c r="BH137" s="4"/>
      <c r="BI137" s="4"/>
      <c r="BJ137" s="4"/>
      <c r="BK137" s="4"/>
      <c r="BL137" s="4"/>
      <c r="BM137" s="4"/>
      <c r="BN137" s="4"/>
      <c r="BO137" s="4"/>
      <c r="BP137" s="4"/>
      <c r="BQ137" s="4"/>
      <c r="BR137" s="4"/>
      <c r="BS137" s="4"/>
      <c r="BT137" s="4"/>
      <c r="BU137" s="4"/>
      <c r="BV137" s="4"/>
      <c r="BW137" s="4"/>
      <c r="BX137" s="4"/>
      <c r="BY137" s="4"/>
      <c r="BZ137" s="4"/>
      <c r="CA137" s="4"/>
      <c r="CB137" s="4"/>
      <c r="CC137" s="4"/>
    </row>
    <row r="138" spans="1:81" ht="14.4" x14ac:dyDescent="0.3">
      <c r="A138" s="3">
        <v>45511.465725393522</v>
      </c>
      <c r="B138" s="4" t="s">
        <v>1459</v>
      </c>
      <c r="C138" s="4" t="s">
        <v>25</v>
      </c>
      <c r="D138" s="5">
        <v>13</v>
      </c>
      <c r="E138" s="4" t="s">
        <v>35</v>
      </c>
      <c r="F138" s="6" t="s">
        <v>1373</v>
      </c>
      <c r="G138" s="4" t="s">
        <v>1401</v>
      </c>
      <c r="H138" s="4" t="s">
        <v>28</v>
      </c>
      <c r="I138" s="4" t="s">
        <v>1460</v>
      </c>
      <c r="J138" s="4"/>
      <c r="K138" s="4" t="s">
        <v>38</v>
      </c>
      <c r="L138" s="4" t="s">
        <v>514</v>
      </c>
      <c r="M138" s="4" t="s">
        <v>1461</v>
      </c>
      <c r="N138" s="4"/>
      <c r="O138" s="4" t="s">
        <v>271</v>
      </c>
      <c r="P138" s="4" t="s">
        <v>47</v>
      </c>
      <c r="Q138" s="11">
        <v>3</v>
      </c>
      <c r="R138" s="9" t="str">
        <f t="shared" si="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138" s="11">
        <v>4</v>
      </c>
      <c r="T138" s="9" t="str">
        <f t="shared" si="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138" s="11">
        <v>4</v>
      </c>
      <c r="V138" s="9" t="str">
        <f t="shared" si="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138" s="11">
        <v>5</v>
      </c>
      <c r="X138" s="9" t="str">
        <f t="shared" si="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138" s="11">
        <v>3</v>
      </c>
      <c r="Z138" s="9" t="str">
        <f t="shared" si="4"/>
        <v>Relationships need attention. Accepting yourself as you are and others as they are , and not giving too much importance to the individual differences can help form better relationships. Forgiving people and accepting that they will think and react differently in different situations, can help in improving the quality of relationships.</v>
      </c>
      <c r="AA138" s="11">
        <v>5</v>
      </c>
      <c r="AB138" s="9" t="str">
        <f t="shared" si="5"/>
        <v>Your conduct is up to the mark! You are on the right path on treating yourself and everyone right! Continue to manage your conducts well.</v>
      </c>
      <c r="AC138" s="11">
        <v>5</v>
      </c>
      <c r="AD138" s="9" t="str">
        <f t="shared" si="6"/>
        <v>Good thoughts will turn into good actions! You are doing a great job in positively dealing with your thoughts. Continue to manage your thoughts well.</v>
      </c>
      <c r="AE138" s="11">
        <v>4</v>
      </c>
      <c r="AF138" s="9" t="str">
        <f t="shared" si="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138" s="11">
        <v>9</v>
      </c>
      <c r="AH138" s="9" t="str">
        <f t="shared" si="8"/>
        <v>Your scores suggest that you are experiencing some negative emotions. Think of ways to make yourself feel better when you are feeling intense negative emotions. Eg - You can take a long walk, read a light hearted book, watch a movie/series, talk to a friend etc.</v>
      </c>
      <c r="AI138" s="11">
        <v>4</v>
      </c>
      <c r="AJ138" s="11">
        <v>42</v>
      </c>
      <c r="AK138" s="4" t="str">
        <f t="shared" si="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138" s="4"/>
      <c r="AM138" s="4"/>
      <c r="AN138" s="4"/>
      <c r="AO138" s="4"/>
      <c r="AP138" s="4"/>
      <c r="AQ138" s="4"/>
      <c r="AR138" s="4"/>
      <c r="AS138" s="4"/>
      <c r="AT138" s="4"/>
      <c r="AU138" s="4"/>
      <c r="AV138" s="4"/>
      <c r="AW138" s="4"/>
      <c r="AX138" s="4"/>
      <c r="AY138" s="4"/>
      <c r="AZ138" s="4"/>
      <c r="BA138" s="4"/>
      <c r="BB138" s="4"/>
      <c r="BC138" s="4"/>
      <c r="BD138" s="4"/>
      <c r="BE138" s="4"/>
      <c r="BF138" s="4"/>
      <c r="BG138" s="4"/>
      <c r="BH138" s="4"/>
      <c r="BI138" s="4"/>
      <c r="BJ138" s="4"/>
      <c r="BK138" s="4"/>
      <c r="BL138" s="4"/>
      <c r="BM138" s="4"/>
      <c r="BN138" s="4"/>
      <c r="BO138" s="4"/>
      <c r="BP138" s="4"/>
      <c r="BQ138" s="4"/>
      <c r="BR138" s="4"/>
      <c r="BS138" s="4"/>
      <c r="BT138" s="4"/>
      <c r="BU138" s="4"/>
      <c r="BV138" s="4"/>
      <c r="BW138" s="4"/>
      <c r="BX138" s="4"/>
      <c r="BY138" s="4"/>
      <c r="BZ138" s="4"/>
      <c r="CA138" s="4"/>
      <c r="CB138" s="4"/>
      <c r="CC138" s="4"/>
    </row>
    <row r="139" spans="1:81" ht="14.4" x14ac:dyDescent="0.3">
      <c r="A139" s="3">
        <v>45511.465773599542</v>
      </c>
      <c r="B139" s="4" t="s">
        <v>1545</v>
      </c>
      <c r="C139" s="4" t="s">
        <v>25</v>
      </c>
      <c r="D139" s="5">
        <v>12</v>
      </c>
      <c r="E139" s="4" t="s">
        <v>26</v>
      </c>
      <c r="F139" s="6" t="s">
        <v>1373</v>
      </c>
      <c r="G139" s="4" t="s">
        <v>1511</v>
      </c>
      <c r="H139" s="4" t="s">
        <v>28</v>
      </c>
      <c r="I139" s="4" t="s">
        <v>1546</v>
      </c>
      <c r="J139" s="4"/>
      <c r="K139" s="4" t="s">
        <v>271</v>
      </c>
      <c r="L139" s="4" t="s">
        <v>1547</v>
      </c>
      <c r="M139" s="4" t="s">
        <v>1548</v>
      </c>
      <c r="N139" s="4"/>
      <c r="O139" s="4" t="s">
        <v>32</v>
      </c>
      <c r="P139" s="4" t="s">
        <v>64</v>
      </c>
      <c r="Q139" s="11">
        <v>5</v>
      </c>
      <c r="R139" s="9" t="str">
        <f t="shared" si="0"/>
        <v>Monitor your screen time, it is in a concerning range. Often underlying emotions such as boredom, anxiety, loneliness etc can make it hard to regulate screen time. It would be helpful to reduce your screen time. The first step is to accurately monitor total screen usage per day. Then try to reduce it a little everyday to bring it down to recommended levels. You can use screen time regulating apps or timer, remove notifications, take regular screen breaks, delete or hide apps that are time wasting and ask family members to help limit screen access.</v>
      </c>
      <c r="S139" s="11">
        <v>4</v>
      </c>
      <c r="T139" s="9" t="str">
        <f t="shared" si="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139" s="11">
        <v>7</v>
      </c>
      <c r="V139" s="9" t="str">
        <f t="shared" si="2"/>
        <v>Monitor your eating habits, they are in a concerning range. Sometimes, eating patterns are disturbed due to deficiencies and nutritional imbalances. Health check ups may be needed to rule this out. However sometimes, it is also caused due to lifestyle preferences or personal food choices. Modifying eating habits to include more nutritious food like dry fruits, eggs, fruits, vegetables, milk products, reducing junk food, not skipping meals and portion control (eating as per hunger and not desire) is recommended. If self regulation does not help, seeing a nutritionist or a medical doctor is recommended.</v>
      </c>
      <c r="W139" s="11">
        <v>8</v>
      </c>
      <c r="X139" s="9" t="str">
        <f t="shared" si="3"/>
        <v>The physical activity levels are not sufficient.  It is in a concerning range. If there is pain, stiffness or obesity, consult a doctor. If there is lack of interest or and demotivation, take help from parents, teachers or other trusted adults or consult a psychologist.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139" s="11">
        <v>5</v>
      </c>
      <c r="Z139" s="9" t="str">
        <f t="shared" si="4"/>
        <v>Give attention to your interpersonal relationships. Their quality/quantity is in a concerning range. Most problems in relationships are a result of getting more upset than necessary, doing things that upset others, and avoiding things that can help resolving the problem between the people. For eg- when there is a conflict, and you are too angry, you might yell at the person, but not focus on understanding the reason of the conflict which might further worsen it. Accepting yourself as you are and others as they are, and not giving too much importance to the individual differences can help form better relationships. In times of conflict, calm yourself down and take efforts to improve relationships by talking to the person, discussing problems, resolving issues, forgiving them and accepting that people will think and react differently in different situations, can help.</v>
      </c>
      <c r="AA139" s="11">
        <v>16</v>
      </c>
      <c r="AB139" s="9" t="str">
        <f t="shared" si="5"/>
        <v>Some of your current behaviors are in the concerning range. Sometimes we learn to behave in some way because it makes us feel good. However, not everything that feels good is healthy. Eg. Avoiding studies feels good, but isn’t helpful in the long run. Observe what you are doing or avoiding daily. Learn to differentiate between what actions are helpful and unhelpful in the long run. Think of the consequences of your actions for self, others, in short and long run. Practice behavioral habits that will be helpful for you and others. Practice avoiding actions that are unhelpful or harmful for you or others. Even if some action of yours appears beyond control (Eg. overeating), it can be modified with learning behavioral management techniques.</v>
      </c>
      <c r="AC139" s="11">
        <v>4</v>
      </c>
      <c r="AD139" s="9" t="str">
        <f t="shared" si="6"/>
        <v>Good thoughts will turn into good actions! You are doing a great job in positively dealing with your thoughts. Continue to manage your thoughts well.</v>
      </c>
      <c r="AE139" s="11">
        <v>7</v>
      </c>
      <c r="AF139" s="9" t="str">
        <f t="shared" si="7"/>
        <v>Your physical health needs some attention. Sometimes we can feel uncomfortable in our body, and that can be a signal of the body to take action. If you have not been feeling well, get a health check up done. Prolonged and intense distress needs to be evaluated by a doctor. If you are already aware of your physical condition and you are already taking medical assistance (through regular medicines, exercise, therapy) and stay on track with the doctor’s advice.</v>
      </c>
      <c r="AG139" s="11">
        <v>11</v>
      </c>
      <c r="AH139" s="9" t="str">
        <f t="shared" si="8"/>
        <v>Your scores suggest that you are experiencing some negative emotions. Think of ways to make yourself feel better when you are feeling intense negative emotions. Eg - You can take a long walk, read a light hearted book, watch a movie/series, talk to a friend etc.</v>
      </c>
      <c r="AI139" s="11">
        <v>5</v>
      </c>
      <c r="AJ139" s="11">
        <v>67</v>
      </c>
      <c r="AK139" s="4" t="str">
        <f t="shared" si="9"/>
        <v>The overall scores are concerning. You are facing problems that affect your well-being. This is the right time to take action. Waiting for problems to resolve on their own without taking action can make them worse. Take a look at each section so you can take action today.</v>
      </c>
      <c r="AL139" s="4"/>
      <c r="AM139" s="4"/>
      <c r="AN139" s="4"/>
      <c r="AO139" s="4"/>
      <c r="AP139" s="4"/>
      <c r="AQ139" s="4"/>
      <c r="AR139" s="4"/>
      <c r="AS139" s="4"/>
      <c r="AT139" s="4"/>
      <c r="AU139" s="4"/>
      <c r="AV139" s="4"/>
      <c r="AW139" s="4"/>
      <c r="AX139" s="4"/>
      <c r="AY139" s="4"/>
      <c r="AZ139" s="4"/>
      <c r="BA139" s="4"/>
      <c r="BB139" s="4"/>
      <c r="BC139" s="4"/>
      <c r="BD139" s="4"/>
      <c r="BE139" s="4"/>
      <c r="BF139" s="4"/>
      <c r="BG139" s="4"/>
      <c r="BH139" s="4"/>
      <c r="BI139" s="4"/>
      <c r="BJ139" s="4"/>
      <c r="BK139" s="4"/>
      <c r="BL139" s="4"/>
      <c r="BM139" s="4"/>
      <c r="BN139" s="4"/>
      <c r="BO139" s="4"/>
      <c r="BP139" s="4"/>
      <c r="BQ139" s="4"/>
      <c r="BR139" s="4"/>
      <c r="BS139" s="4"/>
      <c r="BT139" s="4"/>
      <c r="BU139" s="4"/>
      <c r="BV139" s="4"/>
      <c r="BW139" s="4"/>
      <c r="BX139" s="4"/>
      <c r="BY139" s="4"/>
      <c r="BZ139" s="4"/>
      <c r="CA139" s="4"/>
      <c r="CB139" s="4"/>
      <c r="CC139" s="4"/>
    </row>
    <row r="140" spans="1:81" ht="14.4" x14ac:dyDescent="0.3">
      <c r="A140" s="3">
        <v>45511.466143136568</v>
      </c>
      <c r="B140" s="4" t="s">
        <v>1549</v>
      </c>
      <c r="C140" s="4" t="s">
        <v>25</v>
      </c>
      <c r="D140" s="5">
        <v>13</v>
      </c>
      <c r="E140" s="4" t="s">
        <v>26</v>
      </c>
      <c r="F140" s="6" t="s">
        <v>1373</v>
      </c>
      <c r="G140" s="4" t="s">
        <v>1511</v>
      </c>
      <c r="H140" s="4" t="s">
        <v>36</v>
      </c>
      <c r="I140" s="4" t="s">
        <v>1550</v>
      </c>
      <c r="J140" s="4"/>
      <c r="K140" s="4" t="s">
        <v>271</v>
      </c>
      <c r="L140" s="4" t="s">
        <v>1551</v>
      </c>
      <c r="M140" s="4" t="s">
        <v>1552</v>
      </c>
      <c r="N140" s="4"/>
      <c r="O140" s="4" t="s">
        <v>271</v>
      </c>
      <c r="P140" s="4" t="s">
        <v>57</v>
      </c>
      <c r="Q140" s="11">
        <v>4</v>
      </c>
      <c r="R140" s="9" t="str">
        <f t="shared" si="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140" s="11">
        <v>2</v>
      </c>
      <c r="T140" s="9" t="str">
        <f t="shared" si="1"/>
        <v>You are having appropriate levels and quality of sleep. Continue to manage your sleep time well as per recommended levels.</v>
      </c>
      <c r="U140" s="11">
        <v>6</v>
      </c>
      <c r="V140" s="9" t="str">
        <f t="shared" si="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140" s="11">
        <v>9</v>
      </c>
      <c r="X140" s="9" t="str">
        <f t="shared" si="3"/>
        <v>The physical activity levels are not sufficient.  It is in a concerning range. If there is pain, stiffness or obesity, consult a doctor. If there is lack of interest or and demotivation, take help from parents, teachers or other trusted adults or consult a psychologist.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140" s="11">
        <v>4</v>
      </c>
      <c r="Z140" s="9" t="str">
        <f t="shared" si="4"/>
        <v>Relationships need attention. Accepting yourself as you are and others as they are , and not giving too much importance to the individual differences can help form better relationships. Forgiving people and accepting that they will think and react differently in different situations, can help in improving the quality of relationships.</v>
      </c>
      <c r="AA140" s="11">
        <v>7</v>
      </c>
      <c r="AB140" s="9" t="str">
        <f t="shared" si="5"/>
        <v>Your conduct is up to the mark! You are on the right path on treating yourself and everyone right! Continue to manage your conducts well.</v>
      </c>
      <c r="AC140" s="11">
        <v>0</v>
      </c>
      <c r="AD140" s="9" t="str">
        <f t="shared" si="6"/>
        <v>Good thoughts will turn into good actions! You are doing a great job in positively dealing with your thoughts. Continue to manage your thoughts well.</v>
      </c>
      <c r="AE140" s="11">
        <v>4</v>
      </c>
      <c r="AF140" s="9" t="str">
        <f t="shared" si="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140" s="11">
        <v>2</v>
      </c>
      <c r="AH140" s="9" t="str">
        <f t="shared" si="8"/>
        <v>Congrats on how well you are managing your emotions! Continue the good work.</v>
      </c>
      <c r="AI140" s="11">
        <v>0</v>
      </c>
      <c r="AJ140" s="11">
        <v>38</v>
      </c>
      <c r="AK140" s="4" t="str">
        <f t="shared" si="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140" s="4"/>
      <c r="AM140" s="4"/>
      <c r="AN140" s="4"/>
      <c r="AO140" s="4"/>
      <c r="AP140" s="4"/>
      <c r="AQ140" s="4"/>
      <c r="AR140" s="4"/>
      <c r="AS140" s="4"/>
      <c r="AT140" s="4"/>
      <c r="AU140" s="4"/>
      <c r="AV140" s="4"/>
      <c r="AW140" s="4"/>
      <c r="AX140" s="4"/>
      <c r="AY140" s="4"/>
      <c r="AZ140" s="4"/>
      <c r="BA140" s="4"/>
      <c r="BB140" s="4"/>
      <c r="BC140" s="4"/>
      <c r="BD140" s="4"/>
      <c r="BE140" s="4"/>
      <c r="BF140" s="4"/>
      <c r="BG140" s="4"/>
      <c r="BH140" s="4"/>
      <c r="BI140" s="4"/>
      <c r="BJ140" s="4"/>
      <c r="BK140" s="4"/>
      <c r="BL140" s="4"/>
      <c r="BM140" s="4"/>
      <c r="BN140" s="4"/>
      <c r="BO140" s="4"/>
      <c r="BP140" s="4"/>
      <c r="BQ140" s="4"/>
      <c r="BR140" s="4"/>
      <c r="BS140" s="4"/>
      <c r="BT140" s="4"/>
      <c r="BU140" s="4"/>
      <c r="BV140" s="4"/>
      <c r="BW140" s="4"/>
      <c r="BX140" s="4"/>
      <c r="BY140" s="4"/>
      <c r="BZ140" s="4"/>
      <c r="CA140" s="4"/>
      <c r="CB140" s="4"/>
      <c r="CC140" s="4"/>
    </row>
    <row r="141" spans="1:81" ht="14.4" x14ac:dyDescent="0.3">
      <c r="A141" s="3">
        <v>45511.466213587963</v>
      </c>
      <c r="B141" s="4" t="s">
        <v>1553</v>
      </c>
      <c r="C141" s="4" t="s">
        <v>25</v>
      </c>
      <c r="D141" s="5">
        <v>12</v>
      </c>
      <c r="E141" s="4" t="s">
        <v>35</v>
      </c>
      <c r="F141" s="6" t="s">
        <v>1373</v>
      </c>
      <c r="G141" s="4" t="s">
        <v>1554</v>
      </c>
      <c r="H141" s="4" t="s">
        <v>28</v>
      </c>
      <c r="I141" s="4" t="s">
        <v>1555</v>
      </c>
      <c r="J141" s="4"/>
      <c r="K141" s="4" t="s">
        <v>29</v>
      </c>
      <c r="L141" s="4" t="s">
        <v>172</v>
      </c>
      <c r="M141" s="4" t="s">
        <v>448</v>
      </c>
      <c r="N141" s="4"/>
      <c r="O141" s="4" t="s">
        <v>29</v>
      </c>
      <c r="P141" s="4" t="s">
        <v>47</v>
      </c>
      <c r="Q141" s="11">
        <v>5</v>
      </c>
      <c r="R141" s="9" t="str">
        <f t="shared" si="0"/>
        <v>Monitor your screen time, it is in a concerning range. Often underlying emotions such as boredom, anxiety, loneliness etc can make it hard to regulate screen time. It would be helpful to reduce your screen time. The first step is to accurately monitor total screen usage per day. Then try to reduce it a little everyday to bring it down to recommended levels. You can use screen time regulating apps or timer, remove notifications, take regular screen breaks, delete or hide apps that are time wasting and ask family members to help limit screen access.</v>
      </c>
      <c r="S141" s="11">
        <v>3</v>
      </c>
      <c r="T141" s="9" t="str">
        <f t="shared" si="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141" s="11">
        <v>5</v>
      </c>
      <c r="V141" s="9" t="str">
        <f t="shared" si="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141" s="11">
        <v>6</v>
      </c>
      <c r="X141" s="9" t="str">
        <f t="shared" si="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141" s="11">
        <v>2</v>
      </c>
      <c r="Z141" s="9" t="str">
        <f t="shared" si="4"/>
        <v>Your relationship score suggests that you have healthy and good quality relationships with people around you. Continue to manage your relationships well.</v>
      </c>
      <c r="AA141" s="11">
        <v>5</v>
      </c>
      <c r="AB141" s="9" t="str">
        <f t="shared" si="5"/>
        <v>Your conduct is up to the mark! You are on the right path on treating yourself and everyone right! Continue to manage your conducts well.</v>
      </c>
      <c r="AC141" s="11">
        <v>4</v>
      </c>
      <c r="AD141" s="9" t="str">
        <f t="shared" si="6"/>
        <v>Good thoughts will turn into good actions! You are doing a great job in positively dealing with your thoughts. Continue to manage your thoughts well.</v>
      </c>
      <c r="AE141" s="11">
        <v>3</v>
      </c>
      <c r="AF141" s="9" t="str">
        <f t="shared" si="7"/>
        <v>Your body seems to be happy with how you are taking care of it! Kudos to you for listening to your body! Continue to manage your body’s health.</v>
      </c>
      <c r="AG141" s="11">
        <v>10</v>
      </c>
      <c r="AH141" s="9" t="str">
        <f t="shared" si="8"/>
        <v>Your scores suggest that you are experiencing some negative emotions. Think of ways to make yourself feel better when you are feeling intense negative emotions. Eg - You can take a long walk, read a light hearted book, watch a movie/series, talk to a friend etc.</v>
      </c>
      <c r="AI141" s="11">
        <v>3</v>
      </c>
      <c r="AJ141" s="11">
        <v>43</v>
      </c>
      <c r="AK141" s="4" t="str">
        <f t="shared" si="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141" s="4"/>
      <c r="AM141" s="4"/>
      <c r="AN141" s="4"/>
      <c r="AO141" s="4"/>
      <c r="AP141" s="4"/>
      <c r="AQ141" s="4"/>
      <c r="AR141" s="4"/>
      <c r="AS141" s="4"/>
      <c r="AT141" s="4"/>
      <c r="AU141" s="4"/>
      <c r="AV141" s="4"/>
      <c r="AW141" s="4"/>
      <c r="AX141" s="4"/>
      <c r="AY141" s="4"/>
      <c r="AZ141" s="4"/>
      <c r="BA141" s="4"/>
      <c r="BB141" s="4"/>
      <c r="BC141" s="4"/>
      <c r="BD141" s="4"/>
      <c r="BE141" s="4"/>
      <c r="BF141" s="4"/>
      <c r="BG141" s="4"/>
      <c r="BH141" s="4"/>
      <c r="BI141" s="4"/>
      <c r="BJ141" s="4"/>
      <c r="BK141" s="4"/>
      <c r="BL141" s="4"/>
      <c r="BM141" s="4"/>
      <c r="BN141" s="4"/>
      <c r="BO141" s="4"/>
      <c r="BP141" s="4"/>
      <c r="BQ141" s="4"/>
      <c r="BR141" s="4"/>
      <c r="BS141" s="4"/>
      <c r="BT141" s="4"/>
      <c r="BU141" s="4"/>
      <c r="BV141" s="4"/>
      <c r="BW141" s="4"/>
      <c r="BX141" s="4"/>
      <c r="BY141" s="4"/>
      <c r="BZ141" s="4"/>
      <c r="CA141" s="4"/>
      <c r="CB141" s="4"/>
      <c r="CC141" s="4"/>
    </row>
    <row r="142" spans="1:81" ht="14.4" x14ac:dyDescent="0.3">
      <c r="A142" s="3">
        <v>45511.468266608797</v>
      </c>
      <c r="B142" s="4" t="s">
        <v>1421</v>
      </c>
      <c r="C142" s="4" t="s">
        <v>25</v>
      </c>
      <c r="D142" s="5">
        <v>12</v>
      </c>
      <c r="E142" s="4" t="s">
        <v>26</v>
      </c>
      <c r="F142" s="6" t="s">
        <v>1373</v>
      </c>
      <c r="G142" s="4" t="s">
        <v>1401</v>
      </c>
      <c r="H142" s="4" t="s">
        <v>36</v>
      </c>
      <c r="I142" s="4" t="s">
        <v>1422</v>
      </c>
      <c r="J142" s="4"/>
      <c r="K142" s="4" t="s">
        <v>38</v>
      </c>
      <c r="L142" s="4" t="s">
        <v>1423</v>
      </c>
      <c r="M142" s="4" t="s">
        <v>1424</v>
      </c>
      <c r="N142" s="4"/>
      <c r="O142" s="4" t="s">
        <v>29</v>
      </c>
      <c r="P142" s="4" t="s">
        <v>47</v>
      </c>
      <c r="Q142" s="11">
        <v>2</v>
      </c>
      <c r="R142" s="9" t="str">
        <f t="shared" si="0"/>
        <v>The screen time is under normal range. Congratulations on keeping your screen time in check! Continue to keep it under recommended levels</v>
      </c>
      <c r="S142" s="11">
        <v>5</v>
      </c>
      <c r="T142" s="9" t="str">
        <f t="shared" si="1"/>
        <v>Monitor your sleep time and duration. It is in a concerning range. Many negative feelings, habits and work or life related conditions can result in poor quality of sleep. You may not feel the effects of poor sleep, but it still harms you. Making small and manageable changes in sleeping habits, such as sleeping 15 min early every day, will have drastic benefits in the long run. Stick to a sleep schedule, eat light a few hours before going to sleep, keep your room dark, quiet and cool.</v>
      </c>
      <c r="U142" s="11">
        <v>2</v>
      </c>
      <c r="V142" s="9" t="str">
        <f t="shared" si="2"/>
        <v>Your eating habits are on track. Keep it up. Continue to manage your eating pattern as per recommended levels.</v>
      </c>
      <c r="W142" s="11">
        <v>7</v>
      </c>
      <c r="X142" s="9" t="str">
        <f t="shared" si="3"/>
        <v>The physical activity levels are not sufficient.  It is in a concerning range. If there is pain, stiffness or obesity, consult a doctor. If there is lack of interest or and demotivation, take help from parents, teachers or other trusted adults or consult a psychologist.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142" s="11">
        <v>4</v>
      </c>
      <c r="Z142" s="9" t="str">
        <f t="shared" si="4"/>
        <v>Relationships need attention. Accepting yourself as you are and others as they are , and not giving too much importance to the individual differences can help form better relationships. Forgiving people and accepting that they will think and react differently in different situations, can help in improving the quality of relationships.</v>
      </c>
      <c r="AA142" s="11">
        <v>5</v>
      </c>
      <c r="AB142" s="9" t="str">
        <f t="shared" si="5"/>
        <v>Your conduct is up to the mark! You are on the right path on treating yourself and everyone right! Continue to manage your conducts well.</v>
      </c>
      <c r="AC142" s="11">
        <v>7</v>
      </c>
      <c r="AD142" s="9" t="str">
        <f t="shared" si="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142" s="11">
        <v>4</v>
      </c>
      <c r="AF142" s="9" t="str">
        <f t="shared" si="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142" s="11">
        <v>12</v>
      </c>
      <c r="AH142" s="9" t="str">
        <f t="shared" si="8"/>
        <v>Your scores suggest that you are experiencing some negative emotions. Think of ways to make yourself feel better when you are feeling intense negative emotions. Eg - You can take a long walk, read a light hearted book, watch a movie/series, talk to a friend etc.</v>
      </c>
      <c r="AI142" s="11">
        <v>4</v>
      </c>
      <c r="AJ142" s="11">
        <v>48</v>
      </c>
      <c r="AK142" s="4" t="str">
        <f t="shared" si="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142" s="4"/>
      <c r="AM142" s="4"/>
      <c r="AN142" s="4"/>
      <c r="AO142" s="4"/>
      <c r="AP142" s="4"/>
      <c r="AQ142" s="4"/>
      <c r="AR142" s="4"/>
      <c r="AS142" s="4"/>
      <c r="AT142" s="4"/>
      <c r="AU142" s="4"/>
      <c r="AV142" s="4"/>
      <c r="AW142" s="4"/>
      <c r="AX142" s="4"/>
      <c r="AY142" s="4"/>
      <c r="AZ142" s="4"/>
      <c r="BA142" s="4"/>
      <c r="BB142" s="4"/>
      <c r="BC142" s="4"/>
      <c r="BD142" s="4"/>
      <c r="BE142" s="4"/>
      <c r="BF142" s="4"/>
      <c r="BG142" s="4"/>
      <c r="BH142" s="4"/>
      <c r="BI142" s="4"/>
      <c r="BJ142" s="4"/>
      <c r="BK142" s="4"/>
      <c r="BL142" s="4"/>
      <c r="BM142" s="4"/>
      <c r="BN142" s="4"/>
      <c r="BO142" s="4"/>
      <c r="BP142" s="4"/>
      <c r="BQ142" s="4"/>
      <c r="BR142" s="4"/>
      <c r="BS142" s="4"/>
      <c r="BT142" s="4"/>
      <c r="BU142" s="4"/>
      <c r="BV142" s="4"/>
      <c r="BW142" s="4"/>
      <c r="BX142" s="4"/>
      <c r="BY142" s="4"/>
      <c r="BZ142" s="4"/>
      <c r="CA142" s="4"/>
      <c r="CB142" s="4"/>
      <c r="CC142" s="4"/>
    </row>
    <row r="143" spans="1:81" ht="14.4" x14ac:dyDescent="0.3">
      <c r="A143" s="3">
        <v>45525.391301655087</v>
      </c>
      <c r="B143" s="4" t="s">
        <v>2208</v>
      </c>
      <c r="C143" s="4" t="s">
        <v>25</v>
      </c>
      <c r="D143" s="5">
        <v>12</v>
      </c>
      <c r="E143" s="4" t="s">
        <v>35</v>
      </c>
      <c r="F143" s="6" t="s">
        <v>2308</v>
      </c>
      <c r="G143" s="4" t="s">
        <v>2209</v>
      </c>
      <c r="H143" s="4" t="s">
        <v>60</v>
      </c>
      <c r="I143" s="4" t="s">
        <v>2210</v>
      </c>
      <c r="J143" s="4"/>
      <c r="K143" s="4" t="s">
        <v>38</v>
      </c>
      <c r="L143" s="4" t="s">
        <v>1109</v>
      </c>
      <c r="M143" s="4" t="s">
        <v>2119</v>
      </c>
      <c r="N143" s="4"/>
      <c r="O143" s="4" t="s">
        <v>159</v>
      </c>
      <c r="P143" s="4" t="s">
        <v>512</v>
      </c>
      <c r="Q143" s="11">
        <v>3</v>
      </c>
      <c r="R143" s="9" t="str">
        <f t="shared" si="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143" s="11">
        <v>5</v>
      </c>
      <c r="T143" s="9" t="str">
        <f t="shared" si="1"/>
        <v>Monitor your sleep time and duration. It is in a concerning range. Many negative feelings, habits and work or life related conditions can result in poor quality of sleep. You may not feel the effects of poor sleep, but it still harms you. Making small and manageable changes in sleeping habits, such as sleeping 15 min early every day, will have drastic benefits in the long run. Stick to a sleep schedule, eat light a few hours before going to sleep, keep your room dark, quiet and cool.</v>
      </c>
      <c r="U143" s="11">
        <v>6</v>
      </c>
      <c r="V143" s="9" t="str">
        <f t="shared" si="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143" s="11">
        <v>7</v>
      </c>
      <c r="X143" s="9" t="str">
        <f t="shared" si="3"/>
        <v>The physical activity levels are not sufficient.  It is in a concerning range. If there is pain, stiffness or obesity, consult a doctor. If there is lack of interest or and demotivation, take help from parents, teachers or other trusted adults or consult a psychologist.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143" s="11">
        <v>1</v>
      </c>
      <c r="Z143" s="9" t="str">
        <f t="shared" si="4"/>
        <v>Your relationship score suggests that you have healthy and good quality relationships with people around you. Continue to manage your relationships well.</v>
      </c>
      <c r="AA143" s="11">
        <v>13</v>
      </c>
      <c r="AB143" s="9" t="str">
        <f t="shared" si="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143" s="11">
        <v>13</v>
      </c>
      <c r="AD143" s="9" t="str">
        <f t="shared" si="6"/>
        <v>Your scores suggest that you are experiencing negative thoughts that can be distressing. Our brain is a constant thinking machine. When something happens that we don’t like, we can have negative thoughts. Do not believe all negative thoughts. We cannot control all our thoughts, however , one can respond to thinking differently. Whenever you face a difficult or upsetting situation, see if you can respond to it more positively or with an optimistic mind. If your thoughts continue to be troublesome, seek assistance from your parents or any trusted adults and talk to a doctor/therapist to see what's happening and how to manage these issues.</v>
      </c>
      <c r="AE143" s="11">
        <v>6</v>
      </c>
      <c r="AF143" s="9" t="str">
        <f t="shared" si="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143" s="11">
        <v>19</v>
      </c>
      <c r="AH143" s="9" t="str">
        <f t="shared" si="8"/>
        <v>Your scores suggest that you are experiencing negative emotions more than normal. Our emotions come from our thinking, life events and the processes of our brain itself. Intense negative emotions can reduce our ability to express the skills/knowledge we already have acquired, and reduce ability to learn and understand new things.Managing and regulating emotions is possible, and we can do this by modeling  (learning or understanding from) others who manage their emotions well. Intense and prolonged negative emotions can cause you emotional pain, reduce clear thinking, lead you to do things that are unhelpful, and avoid doing things that could have helped. Try ways to make yourself feel better when you are feeling intense negative emotions. Eg - You can take a long walk, read a light hearted book, watch a movie/series, talk to a friend etc. If the emotions continue to be distressing, seek assistance to manage feelings from trusted adults such as parents and your teachers.  If your school has a counselor, please visit them.</v>
      </c>
      <c r="AI143" s="11">
        <v>8</v>
      </c>
      <c r="AJ143" s="11">
        <v>73</v>
      </c>
      <c r="AK143" s="4" t="str">
        <f t="shared" si="9"/>
        <v>The overall scores are concerning. You are facing problems that affect your well-being. This is the right time to take action. Waiting for problems to resolve on their own without taking action can make them worse. Take a look at each section so you can take action today.</v>
      </c>
      <c r="AL143" s="4"/>
      <c r="AM143" s="4"/>
      <c r="AN143" s="4"/>
      <c r="AO143" s="4"/>
      <c r="AP143" s="4"/>
      <c r="AQ143" s="4"/>
      <c r="AR143" s="4"/>
      <c r="AS143" s="4"/>
      <c r="AT143" s="4"/>
      <c r="AU143" s="4"/>
      <c r="AV143" s="4"/>
      <c r="AW143" s="4"/>
      <c r="AX143" s="4"/>
      <c r="AY143" s="4"/>
      <c r="AZ143" s="4"/>
      <c r="BA143" s="4"/>
      <c r="BB143" s="4"/>
      <c r="BC143" s="4"/>
      <c r="BD143" s="4"/>
      <c r="BE143" s="4"/>
      <c r="BF143" s="4"/>
      <c r="BG143" s="4"/>
      <c r="BH143" s="4"/>
      <c r="BI143" s="4"/>
      <c r="BJ143" s="4"/>
      <c r="BK143" s="4"/>
      <c r="BL143" s="4"/>
      <c r="BM143" s="4"/>
      <c r="BN143" s="4"/>
      <c r="BO143" s="4"/>
      <c r="BP143" s="4"/>
      <c r="BQ143" s="4"/>
      <c r="BR143" s="4"/>
      <c r="BS143" s="4"/>
      <c r="BT143" s="4"/>
      <c r="BU143" s="4"/>
      <c r="BV143" s="4"/>
      <c r="BW143" s="4"/>
      <c r="BX143" s="4"/>
      <c r="BY143" s="4"/>
      <c r="BZ143" s="4"/>
      <c r="CA143" s="4"/>
      <c r="CB143" s="4"/>
      <c r="CC143" s="4"/>
    </row>
    <row r="144" spans="1:81" ht="14.4" x14ac:dyDescent="0.3">
      <c r="A144" s="3">
        <v>45525.391412592588</v>
      </c>
      <c r="B144" s="4" t="s">
        <v>2258</v>
      </c>
      <c r="C144" s="4" t="s">
        <v>25</v>
      </c>
      <c r="D144" s="5">
        <v>13</v>
      </c>
      <c r="E144" s="4" t="s">
        <v>35</v>
      </c>
      <c r="F144" s="6" t="s">
        <v>2308</v>
      </c>
      <c r="G144" s="4" t="s">
        <v>2217</v>
      </c>
      <c r="H144" s="4" t="s">
        <v>36</v>
      </c>
      <c r="I144" s="4" t="s">
        <v>2259</v>
      </c>
      <c r="J144" s="4"/>
      <c r="K144" s="4" t="s">
        <v>211</v>
      </c>
      <c r="L144" s="4" t="s">
        <v>2260</v>
      </c>
      <c r="M144" s="4" t="s">
        <v>2261</v>
      </c>
      <c r="N144" s="4"/>
      <c r="O144" s="4" t="s">
        <v>211</v>
      </c>
      <c r="P144" s="4" t="s">
        <v>47</v>
      </c>
      <c r="Q144" s="11">
        <v>4</v>
      </c>
      <c r="R144" s="9" t="str">
        <f t="shared" si="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144" s="11">
        <v>5</v>
      </c>
      <c r="T144" s="9" t="str">
        <f t="shared" si="1"/>
        <v>Monitor your sleep time and duration. It is in a concerning range. Many negative feelings, habits and work or life related conditions can result in poor quality of sleep. You may not feel the effects of poor sleep, but it still harms you. Making small and manageable changes in sleeping habits, such as sleeping 15 min early every day, will have drastic benefits in the long run. Stick to a sleep schedule, eat light a few hours before going to sleep, keep your room dark, quiet and cool.</v>
      </c>
      <c r="U144" s="11">
        <v>2</v>
      </c>
      <c r="V144" s="9" t="str">
        <f t="shared" si="2"/>
        <v>Your eating habits are on track. Keep it up. Continue to manage your eating pattern as per recommended levels.</v>
      </c>
      <c r="W144" s="11">
        <v>2</v>
      </c>
      <c r="X144" s="9" t="str">
        <f t="shared" si="3"/>
        <v>You seem to be a very active person! Keep moving those muscles for strength and fun!</v>
      </c>
      <c r="Y144" s="11">
        <v>1</v>
      </c>
      <c r="Z144" s="9" t="str">
        <f t="shared" si="4"/>
        <v>Your relationship score suggests that you have healthy and good quality relationships with people around you. Continue to manage your relationships well.</v>
      </c>
      <c r="AA144" s="11">
        <v>6</v>
      </c>
      <c r="AB144" s="9" t="str">
        <f t="shared" si="5"/>
        <v>Your conduct is up to the mark! You are on the right path on treating yourself and everyone right! Continue to manage your conducts well.</v>
      </c>
      <c r="AC144" s="11">
        <v>4</v>
      </c>
      <c r="AD144" s="9" t="str">
        <f t="shared" si="6"/>
        <v>Good thoughts will turn into good actions! You are doing a great job in positively dealing with your thoughts. Continue to manage your thoughts well.</v>
      </c>
      <c r="AE144" s="11">
        <v>6</v>
      </c>
      <c r="AF144" s="9" t="str">
        <f t="shared" si="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144" s="11">
        <v>12</v>
      </c>
      <c r="AH144" s="9" t="str">
        <f t="shared" si="8"/>
        <v>Your scores suggest that you are experiencing some negative emotions. Think of ways to make yourself feel better when you are feeling intense negative emotions. Eg - You can take a long walk, read a light hearted book, watch a movie/series, talk to a friend etc.</v>
      </c>
      <c r="AI144" s="11">
        <v>2</v>
      </c>
      <c r="AJ144" s="11">
        <v>42</v>
      </c>
      <c r="AK144" s="4" t="str">
        <f t="shared" si="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144" s="4"/>
      <c r="AM144" s="4"/>
      <c r="AN144" s="4"/>
      <c r="AO144" s="4"/>
      <c r="AP144" s="4"/>
      <c r="AQ144" s="4"/>
      <c r="AR144" s="4"/>
      <c r="AS144" s="4"/>
      <c r="AT144" s="4"/>
      <c r="AU144" s="4"/>
      <c r="AV144" s="4"/>
      <c r="AW144" s="4"/>
      <c r="AX144" s="4"/>
      <c r="AY144" s="4"/>
      <c r="AZ144" s="4"/>
      <c r="BA144" s="4"/>
      <c r="BB144" s="4"/>
      <c r="BC144" s="4"/>
      <c r="BD144" s="4"/>
      <c r="BE144" s="4"/>
      <c r="BF144" s="4"/>
      <c r="BG144" s="4"/>
      <c r="BH144" s="4"/>
      <c r="BI144" s="4"/>
      <c r="BJ144" s="4"/>
      <c r="BK144" s="4"/>
      <c r="BL144" s="4"/>
      <c r="BM144" s="4"/>
      <c r="BN144" s="4"/>
      <c r="BO144" s="4"/>
      <c r="BP144" s="4"/>
      <c r="BQ144" s="4"/>
      <c r="BR144" s="4"/>
      <c r="BS144" s="4"/>
      <c r="BT144" s="4"/>
      <c r="BU144" s="4"/>
      <c r="BV144" s="4"/>
      <c r="BW144" s="4"/>
      <c r="BX144" s="4"/>
      <c r="BY144" s="4"/>
      <c r="BZ144" s="4"/>
      <c r="CA144" s="4"/>
      <c r="CB144" s="4"/>
      <c r="CC144" s="4"/>
    </row>
    <row r="145" spans="1:81" ht="14.4" x14ac:dyDescent="0.3">
      <c r="A145" s="3">
        <v>45525.391569375002</v>
      </c>
      <c r="B145" s="4" t="s">
        <v>2216</v>
      </c>
      <c r="C145" s="4" t="s">
        <v>25</v>
      </c>
      <c r="D145" s="5">
        <v>15</v>
      </c>
      <c r="E145" s="4" t="s">
        <v>35</v>
      </c>
      <c r="F145" s="6" t="s">
        <v>2308</v>
      </c>
      <c r="G145" s="4" t="s">
        <v>2217</v>
      </c>
      <c r="H145" s="4" t="s">
        <v>36</v>
      </c>
      <c r="I145" s="4" t="s">
        <v>2218</v>
      </c>
      <c r="J145" s="4"/>
      <c r="K145" s="4" t="s">
        <v>41</v>
      </c>
      <c r="L145" s="4" t="s">
        <v>2219</v>
      </c>
      <c r="M145" s="4" t="s">
        <v>2220</v>
      </c>
      <c r="N145" s="4"/>
      <c r="O145" s="4" t="s">
        <v>94</v>
      </c>
      <c r="P145" s="4" t="s">
        <v>64</v>
      </c>
      <c r="Q145" s="11">
        <v>3</v>
      </c>
      <c r="R145" s="9" t="str">
        <f t="shared" si="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145" s="11">
        <v>5</v>
      </c>
      <c r="T145" s="9" t="str">
        <f t="shared" si="1"/>
        <v>Monitor your sleep time and duration. It is in a concerning range. Many negative feelings, habits and work or life related conditions can result in poor quality of sleep. You may not feel the effects of poor sleep, but it still harms you. Making small and manageable changes in sleeping habits, such as sleeping 15 min early every day, will have drastic benefits in the long run. Stick to a sleep schedule, eat light a few hours before going to sleep, keep your room dark, quiet and cool.</v>
      </c>
      <c r="U145" s="11">
        <v>9</v>
      </c>
      <c r="V145" s="9" t="str">
        <f t="shared" si="2"/>
        <v>Monitor your eating habits, they are in a concerning range. Sometimes, eating patterns are disturbed due to deficiencies and nutritional imbalances. Health check ups may be needed to rule this out. However sometimes, it is also caused due to lifestyle preferences or personal food choices. Modifying eating habits to include more nutritious food like dry fruits, eggs, fruits, vegetables, milk products, reducing junk food, not skipping meals and portion control (eating as per hunger and not desire) is recommended. If self regulation does not help, seeing a nutritionist or a medical doctor is recommended.</v>
      </c>
      <c r="W145" s="11">
        <v>8</v>
      </c>
      <c r="X145" s="9" t="str">
        <f t="shared" si="3"/>
        <v>The physical activity levels are not sufficient.  It is in a concerning range. If there is pain, stiffness or obesity, consult a doctor. If there is lack of interest or and demotivation, take help from parents, teachers or other trusted adults or consult a psychologist.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145" s="11">
        <v>1</v>
      </c>
      <c r="Z145" s="9" t="str">
        <f t="shared" si="4"/>
        <v>Your relationship score suggests that you have healthy and good quality relationships with people around you. Continue to manage your relationships well.</v>
      </c>
      <c r="AA145" s="11">
        <v>8</v>
      </c>
      <c r="AB145" s="9" t="str">
        <f t="shared" si="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145" s="11">
        <v>5</v>
      </c>
      <c r="AD145" s="9" t="str">
        <f t="shared" si="6"/>
        <v>Good thoughts will turn into good actions! You are doing a great job in positively dealing with your thoughts. Continue to manage your thoughts well.</v>
      </c>
      <c r="AE145" s="11">
        <v>4</v>
      </c>
      <c r="AF145" s="9" t="str">
        <f t="shared" si="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145" s="11">
        <v>9</v>
      </c>
      <c r="AH145" s="9" t="str">
        <f t="shared" si="8"/>
        <v>Your scores suggest that you are experiencing some negative emotions. Think of ways to make yourself feel better when you are feeling intense negative emotions. Eg - You can take a long walk, read a light hearted book, watch a movie/series, talk to a friend etc.</v>
      </c>
      <c r="AI145" s="11">
        <v>3</v>
      </c>
      <c r="AJ145" s="11">
        <v>52</v>
      </c>
      <c r="AK145" s="4" t="str">
        <f t="shared" si="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145" s="4"/>
      <c r="AM145" s="4"/>
      <c r="AN145" s="4"/>
      <c r="AO145" s="4"/>
      <c r="AP145" s="4"/>
      <c r="AQ145" s="4"/>
      <c r="AR145" s="4"/>
      <c r="AS145" s="4"/>
      <c r="AT145" s="4"/>
      <c r="AU145" s="4"/>
      <c r="AV145" s="4"/>
      <c r="AW145" s="4"/>
      <c r="AX145" s="4"/>
      <c r="AY145" s="4"/>
      <c r="AZ145" s="4"/>
      <c r="BA145" s="4"/>
      <c r="BB145" s="4"/>
      <c r="BC145" s="4"/>
      <c r="BD145" s="4"/>
      <c r="BE145" s="4"/>
      <c r="BF145" s="4"/>
      <c r="BG145" s="4"/>
      <c r="BH145" s="4"/>
      <c r="BI145" s="4"/>
      <c r="BJ145" s="4"/>
      <c r="BK145" s="4"/>
      <c r="BL145" s="4"/>
      <c r="BM145" s="4"/>
      <c r="BN145" s="4"/>
      <c r="BO145" s="4"/>
      <c r="BP145" s="4"/>
      <c r="BQ145" s="4"/>
      <c r="BR145" s="4"/>
      <c r="BS145" s="4"/>
      <c r="BT145" s="4"/>
      <c r="BU145" s="4"/>
      <c r="BV145" s="4"/>
      <c r="BW145" s="4"/>
      <c r="BX145" s="4"/>
      <c r="BY145" s="4"/>
      <c r="BZ145" s="4"/>
      <c r="CA145" s="4"/>
      <c r="CB145" s="4"/>
      <c r="CC145" s="4"/>
    </row>
    <row r="146" spans="1:81" ht="14.4" x14ac:dyDescent="0.3">
      <c r="A146" s="3">
        <v>45525.39171009259</v>
      </c>
      <c r="B146" s="4" t="s">
        <v>2336</v>
      </c>
      <c r="C146" s="4" t="s">
        <v>25</v>
      </c>
      <c r="D146" s="5">
        <v>13</v>
      </c>
      <c r="E146" s="4" t="s">
        <v>35</v>
      </c>
      <c r="F146" s="6" t="s">
        <v>2308</v>
      </c>
      <c r="G146" s="4" t="s">
        <v>2217</v>
      </c>
      <c r="H146" s="4" t="s">
        <v>36</v>
      </c>
      <c r="I146" s="4" t="s">
        <v>2337</v>
      </c>
      <c r="J146" s="4"/>
      <c r="K146" s="4" t="s">
        <v>159</v>
      </c>
      <c r="L146" s="4" t="s">
        <v>2338</v>
      </c>
      <c r="M146" s="4" t="s">
        <v>2339</v>
      </c>
      <c r="N146" s="4"/>
      <c r="O146" s="4" t="s">
        <v>41</v>
      </c>
      <c r="P146" s="4" t="s">
        <v>47</v>
      </c>
      <c r="Q146" s="11">
        <v>4</v>
      </c>
      <c r="R146" s="9" t="str">
        <f t="shared" si="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146" s="11">
        <v>4</v>
      </c>
      <c r="T146" s="9" t="str">
        <f t="shared" si="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146" s="11">
        <v>7</v>
      </c>
      <c r="V146" s="9" t="str">
        <f t="shared" si="2"/>
        <v>Monitor your eating habits, they are in a concerning range. Sometimes, eating patterns are disturbed due to deficiencies and nutritional imbalances. Health check ups may be needed to rule this out. However sometimes, it is also caused due to lifestyle preferences or personal food choices. Modifying eating habits to include more nutritious food like dry fruits, eggs, fruits, vegetables, milk products, reducing junk food, not skipping meals and portion control (eating as per hunger and not desire) is recommended. If self regulation does not help, seeing a nutritionist or a medical doctor is recommended.</v>
      </c>
      <c r="W146" s="11">
        <v>6</v>
      </c>
      <c r="X146" s="9" t="str">
        <f t="shared" si="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146" s="11">
        <v>2</v>
      </c>
      <c r="Z146" s="9" t="str">
        <f t="shared" si="4"/>
        <v>Your relationship score suggests that you have healthy and good quality relationships with people around you. Continue to manage your relationships well.</v>
      </c>
      <c r="AA146" s="11">
        <v>7</v>
      </c>
      <c r="AB146" s="9" t="str">
        <f t="shared" si="5"/>
        <v>Your conduct is up to the mark! You are on the right path on treating yourself and everyone right! Continue to manage your conducts well.</v>
      </c>
      <c r="AC146" s="11">
        <v>7</v>
      </c>
      <c r="AD146" s="9" t="str">
        <f t="shared" si="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146" s="11">
        <v>3</v>
      </c>
      <c r="AF146" s="9" t="str">
        <f t="shared" si="7"/>
        <v>Your body seems to be happy with how you are taking care of it! Kudos to you for listening to your body! Continue to manage your body’s health.</v>
      </c>
      <c r="AG146" s="11">
        <v>10</v>
      </c>
      <c r="AH146" s="9" t="str">
        <f t="shared" si="8"/>
        <v>Your scores suggest that you are experiencing some negative emotions. Think of ways to make yourself feel better when you are feeling intense negative emotions. Eg - You can take a long walk, read a light hearted book, watch a movie/series, talk to a friend etc.</v>
      </c>
      <c r="AI146" s="11">
        <v>1</v>
      </c>
      <c r="AJ146" s="11">
        <v>50</v>
      </c>
      <c r="AK146" s="4" t="str">
        <f t="shared" si="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146" s="4"/>
      <c r="AM146" s="4"/>
      <c r="AN146" s="4"/>
      <c r="AO146" s="4"/>
      <c r="AP146" s="4"/>
      <c r="AQ146" s="4"/>
      <c r="AR146" s="4"/>
      <c r="AS146" s="4"/>
      <c r="AT146" s="4"/>
      <c r="AU146" s="4"/>
      <c r="AV146" s="4"/>
      <c r="AW146" s="4"/>
      <c r="AX146" s="4"/>
      <c r="AY146" s="4"/>
      <c r="AZ146" s="4"/>
      <c r="BA146" s="4"/>
      <c r="BB146" s="4"/>
      <c r="BC146" s="4"/>
      <c r="BD146" s="4"/>
      <c r="BE146" s="4"/>
      <c r="BF146" s="4"/>
      <c r="BG146" s="4"/>
      <c r="BH146" s="4"/>
      <c r="BI146" s="4"/>
      <c r="BJ146" s="4"/>
      <c r="BK146" s="4"/>
      <c r="BL146" s="4"/>
      <c r="BM146" s="4"/>
      <c r="BN146" s="4"/>
      <c r="BO146" s="4"/>
      <c r="BP146" s="4"/>
      <c r="BQ146" s="4"/>
      <c r="BR146" s="4"/>
      <c r="BS146" s="4"/>
      <c r="BT146" s="4"/>
      <c r="BU146" s="4"/>
      <c r="BV146" s="4"/>
      <c r="BW146" s="4"/>
      <c r="BX146" s="4"/>
      <c r="BY146" s="4"/>
      <c r="BZ146" s="4"/>
      <c r="CA146" s="4"/>
      <c r="CB146" s="4"/>
      <c r="CC146" s="4"/>
    </row>
    <row r="147" spans="1:81" ht="14.4" x14ac:dyDescent="0.3">
      <c r="A147" s="3">
        <v>45525.391822314807</v>
      </c>
      <c r="B147" s="4" t="s">
        <v>2382</v>
      </c>
      <c r="C147" s="4" t="s">
        <v>25</v>
      </c>
      <c r="D147" s="5">
        <v>12</v>
      </c>
      <c r="E147" s="4" t="s">
        <v>35</v>
      </c>
      <c r="F147" s="6" t="s">
        <v>2308</v>
      </c>
      <c r="G147" s="4" t="s">
        <v>2383</v>
      </c>
      <c r="H147" s="4" t="s">
        <v>36</v>
      </c>
      <c r="I147" s="4" t="s">
        <v>2384</v>
      </c>
      <c r="J147" s="4"/>
      <c r="K147" s="4" t="s">
        <v>271</v>
      </c>
      <c r="L147" s="4" t="s">
        <v>377</v>
      </c>
      <c r="M147" s="4" t="s">
        <v>2385</v>
      </c>
      <c r="N147" s="4"/>
      <c r="O147" s="4" t="s">
        <v>271</v>
      </c>
      <c r="P147" s="4" t="s">
        <v>2386</v>
      </c>
      <c r="Q147" s="11">
        <v>2</v>
      </c>
      <c r="R147" s="9" t="str">
        <f t="shared" si="0"/>
        <v>The screen time is under normal range. Congratulations on keeping your screen time in check! Continue to keep it under recommended levels</v>
      </c>
      <c r="S147" s="11">
        <v>1</v>
      </c>
      <c r="T147" s="9" t="str">
        <f t="shared" si="1"/>
        <v>You are having appropriate levels and quality of sleep. Continue to manage your sleep time well as per recommended levels.</v>
      </c>
      <c r="U147" s="11">
        <v>3</v>
      </c>
      <c r="V147" s="9" t="str">
        <f t="shared" si="2"/>
        <v>Your eating habits are on track. Keep it up. Continue to manage your eating pattern as per recommended levels.</v>
      </c>
      <c r="W147" s="11">
        <v>3</v>
      </c>
      <c r="X147" s="9" t="str">
        <f t="shared" si="3"/>
        <v>You seem to be a very active person! Keep moving those muscles for strength and fun!</v>
      </c>
      <c r="Y147" s="11">
        <v>0</v>
      </c>
      <c r="Z147" s="9" t="str">
        <f t="shared" si="4"/>
        <v>Your relationship score suggests that you have healthy and good quality relationships with people around you. Continue to manage your relationships well.</v>
      </c>
      <c r="AA147" s="11">
        <v>1</v>
      </c>
      <c r="AB147" s="9" t="str">
        <f t="shared" si="5"/>
        <v>Your conduct is up to the mark! You are on the right path on treating yourself and everyone right! Continue to manage your conducts well.</v>
      </c>
      <c r="AC147" s="11">
        <v>6</v>
      </c>
      <c r="AD147" s="9" t="str">
        <f t="shared" si="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147" s="11">
        <v>4</v>
      </c>
      <c r="AF147" s="9" t="str">
        <f t="shared" si="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147" s="11">
        <v>3</v>
      </c>
      <c r="AH147" s="9" t="str">
        <f t="shared" si="8"/>
        <v>Congrats on how well you are managing your emotions! Continue the good work.</v>
      </c>
      <c r="AI147" s="11">
        <v>1</v>
      </c>
      <c r="AJ147" s="11">
        <v>23</v>
      </c>
      <c r="AK147" s="4" t="str">
        <f t="shared" si="9"/>
        <v xml:space="preserve">The overall score is excellent. Continue to take good of yourself. The recommendations about sleep, screen time, eating patterns, physical activity, managing your behaviour and emotions are being followed well. Relationships and physical health also appear to be in good order. Continue to follow the recommendations to stay on track. </v>
      </c>
      <c r="AL147" s="4"/>
      <c r="AM147" s="4"/>
      <c r="AN147" s="4"/>
      <c r="AO147" s="4"/>
      <c r="AP147" s="4"/>
      <c r="AQ147" s="4"/>
      <c r="AR147" s="4"/>
      <c r="AS147" s="4"/>
      <c r="AT147" s="4"/>
      <c r="AU147" s="4"/>
      <c r="AV147" s="4"/>
      <c r="AW147" s="4"/>
      <c r="AX147" s="4"/>
      <c r="AY147" s="4"/>
      <c r="AZ147" s="4"/>
      <c r="BA147" s="4"/>
      <c r="BB147" s="4"/>
      <c r="BC147" s="4"/>
      <c r="BD147" s="4"/>
      <c r="BE147" s="4"/>
      <c r="BF147" s="4"/>
      <c r="BG147" s="4"/>
      <c r="BH147" s="4"/>
      <c r="BI147" s="4"/>
      <c r="BJ147" s="4"/>
      <c r="BK147" s="4"/>
      <c r="BL147" s="4"/>
      <c r="BM147" s="4"/>
      <c r="BN147" s="4"/>
      <c r="BO147" s="4"/>
      <c r="BP147" s="4"/>
      <c r="BQ147" s="4"/>
      <c r="BR147" s="4"/>
      <c r="BS147" s="4"/>
      <c r="BT147" s="4"/>
      <c r="BU147" s="4"/>
      <c r="BV147" s="4"/>
      <c r="BW147" s="4"/>
      <c r="BX147" s="4"/>
      <c r="BY147" s="4"/>
      <c r="BZ147" s="4"/>
      <c r="CA147" s="4"/>
      <c r="CB147" s="4"/>
      <c r="CC147" s="4"/>
    </row>
    <row r="148" spans="1:81" ht="14.4" x14ac:dyDescent="0.3">
      <c r="A148" s="3">
        <v>45525.392138287039</v>
      </c>
      <c r="B148" s="4" t="s">
        <v>2252</v>
      </c>
      <c r="C148" s="4" t="s">
        <v>25</v>
      </c>
      <c r="D148" s="5">
        <v>12</v>
      </c>
      <c r="E148" s="4" t="s">
        <v>35</v>
      </c>
      <c r="F148" s="6" t="s">
        <v>2308</v>
      </c>
      <c r="G148" s="4" t="s">
        <v>2212</v>
      </c>
      <c r="H148" s="4" t="s">
        <v>36</v>
      </c>
      <c r="I148" s="4" t="s">
        <v>2253</v>
      </c>
      <c r="J148" s="4"/>
      <c r="K148" s="4" t="s">
        <v>29</v>
      </c>
      <c r="L148" s="4" t="s">
        <v>2254</v>
      </c>
      <c r="M148" s="4" t="s">
        <v>2255</v>
      </c>
      <c r="N148" s="4"/>
      <c r="O148" s="4" t="s">
        <v>41</v>
      </c>
      <c r="P148" s="4" t="s">
        <v>47</v>
      </c>
      <c r="Q148" s="11">
        <v>3</v>
      </c>
      <c r="R148" s="9" t="str">
        <f t="shared" si="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148" s="11">
        <v>3</v>
      </c>
      <c r="T148" s="9" t="str">
        <f t="shared" si="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148" s="11">
        <v>2</v>
      </c>
      <c r="V148" s="9" t="str">
        <f t="shared" si="2"/>
        <v>Your eating habits are on track. Keep it up. Continue to manage your eating pattern as per recommended levels.</v>
      </c>
      <c r="W148" s="11">
        <v>5</v>
      </c>
      <c r="X148" s="9" t="str">
        <f t="shared" si="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148" s="11">
        <v>0</v>
      </c>
      <c r="Z148" s="9" t="str">
        <f t="shared" si="4"/>
        <v>Your relationship score suggests that you have healthy and good quality relationships with people around you. Continue to manage your relationships well.</v>
      </c>
      <c r="AA148" s="11">
        <v>7</v>
      </c>
      <c r="AB148" s="9" t="str">
        <f t="shared" si="5"/>
        <v>Your conduct is up to the mark! You are on the right path on treating yourself and everyone right! Continue to manage your conducts well.</v>
      </c>
      <c r="AC148" s="11">
        <v>5</v>
      </c>
      <c r="AD148" s="9" t="str">
        <f t="shared" si="6"/>
        <v>Good thoughts will turn into good actions! You are doing a great job in positively dealing with your thoughts. Continue to manage your thoughts well.</v>
      </c>
      <c r="AE148" s="11">
        <v>5</v>
      </c>
      <c r="AF148" s="9" t="str">
        <f t="shared" si="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148" s="11">
        <v>6</v>
      </c>
      <c r="AH148" s="9" t="str">
        <f t="shared" si="8"/>
        <v>Congrats on how well you are managing your emotions! Continue the good work.</v>
      </c>
      <c r="AI148" s="11">
        <v>3</v>
      </c>
      <c r="AJ148" s="11">
        <v>36</v>
      </c>
      <c r="AK148" s="4" t="str">
        <f t="shared" si="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148" s="4"/>
      <c r="AM148" s="4"/>
      <c r="AN148" s="4"/>
      <c r="AO148" s="4"/>
      <c r="AP148" s="4"/>
      <c r="AQ148" s="4"/>
      <c r="AR148" s="4"/>
      <c r="AS148" s="4"/>
      <c r="AT148" s="4"/>
      <c r="AU148" s="4"/>
      <c r="AV148" s="4"/>
      <c r="AW148" s="4"/>
      <c r="AX148" s="4"/>
      <c r="AY148" s="4"/>
      <c r="AZ148" s="4"/>
      <c r="BA148" s="4"/>
      <c r="BB148" s="4"/>
      <c r="BC148" s="4"/>
      <c r="BD148" s="4"/>
      <c r="BE148" s="4"/>
      <c r="BF148" s="4"/>
      <c r="BG148" s="4"/>
      <c r="BH148" s="4"/>
      <c r="BI148" s="4"/>
      <c r="BJ148" s="4"/>
      <c r="BK148" s="4"/>
      <c r="BL148" s="4"/>
      <c r="BM148" s="4"/>
      <c r="BN148" s="4"/>
      <c r="BO148" s="4"/>
      <c r="BP148" s="4"/>
      <c r="BQ148" s="4"/>
      <c r="BR148" s="4"/>
      <c r="BS148" s="4"/>
      <c r="BT148" s="4"/>
      <c r="BU148" s="4"/>
      <c r="BV148" s="4"/>
      <c r="BW148" s="4"/>
      <c r="BX148" s="4"/>
      <c r="BY148" s="4"/>
      <c r="BZ148" s="4"/>
      <c r="CA148" s="4"/>
      <c r="CB148" s="4"/>
      <c r="CC148" s="4"/>
    </row>
    <row r="149" spans="1:81" ht="14.4" x14ac:dyDescent="0.3">
      <c r="A149" s="3">
        <v>45525.392321678242</v>
      </c>
      <c r="B149" s="4" t="s">
        <v>2244</v>
      </c>
      <c r="C149" s="4" t="s">
        <v>25</v>
      </c>
      <c r="D149" s="5">
        <v>13</v>
      </c>
      <c r="E149" s="4" t="s">
        <v>35</v>
      </c>
      <c r="F149" s="6" t="s">
        <v>2308</v>
      </c>
      <c r="G149" s="4" t="s">
        <v>2212</v>
      </c>
      <c r="H149" s="4" t="s">
        <v>28</v>
      </c>
      <c r="I149" s="4" t="s">
        <v>2245</v>
      </c>
      <c r="J149" s="4"/>
      <c r="K149" s="4" t="s">
        <v>29</v>
      </c>
      <c r="L149" s="4" t="s">
        <v>2246</v>
      </c>
      <c r="M149" s="4" t="s">
        <v>2247</v>
      </c>
      <c r="N149" s="4"/>
      <c r="O149" s="4" t="s">
        <v>159</v>
      </c>
      <c r="P149" s="4" t="s">
        <v>64</v>
      </c>
      <c r="Q149" s="11">
        <v>6</v>
      </c>
      <c r="R149" s="9" t="str">
        <f t="shared" si="0"/>
        <v>Monitor your screen time, it is in a concerning range. Often underlying emotions such as boredom, anxiety, loneliness etc can make it hard to regulate screen time. It would be helpful to reduce your screen time. The first step is to accurately monitor total screen usage per day. Then try to reduce it a little everyday to bring it down to recommended levels. You can use screen time regulating apps or timer, remove notifications, take regular screen breaks, delete or hide apps that are time wasting and ask family members to help limit screen access.</v>
      </c>
      <c r="S149" s="11">
        <v>3</v>
      </c>
      <c r="T149" s="9" t="str">
        <f t="shared" si="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149" s="11">
        <v>1</v>
      </c>
      <c r="V149" s="9" t="str">
        <f t="shared" si="2"/>
        <v>Your eating habits are on track. Keep it up. Continue to manage your eating pattern as per recommended levels.</v>
      </c>
      <c r="W149" s="11">
        <v>6</v>
      </c>
      <c r="X149" s="9" t="str">
        <f t="shared" si="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149" s="11">
        <v>0</v>
      </c>
      <c r="Z149" s="9" t="str">
        <f t="shared" si="4"/>
        <v>Your relationship score suggests that you have healthy and good quality relationships with people around you. Continue to manage your relationships well.</v>
      </c>
      <c r="AA149" s="11">
        <v>3</v>
      </c>
      <c r="AB149" s="9" t="str">
        <f t="shared" si="5"/>
        <v>Your conduct is up to the mark! You are on the right path on treating yourself and everyone right! Continue to manage your conducts well.</v>
      </c>
      <c r="AC149" s="11">
        <v>1</v>
      </c>
      <c r="AD149" s="9" t="str">
        <f t="shared" si="6"/>
        <v>Good thoughts will turn into good actions! You are doing a great job in positively dealing with your thoughts. Continue to manage your thoughts well.</v>
      </c>
      <c r="AE149" s="11">
        <v>3</v>
      </c>
      <c r="AF149" s="9" t="str">
        <f t="shared" si="7"/>
        <v>Your body seems to be happy with how you are taking care of it! Kudos to you for listening to your body! Continue to manage your body’s health.</v>
      </c>
      <c r="AG149" s="11">
        <v>5</v>
      </c>
      <c r="AH149" s="9" t="str">
        <f t="shared" si="8"/>
        <v>Congrats on how well you are managing your emotions! Continue the good work.</v>
      </c>
      <c r="AI149" s="11">
        <v>0</v>
      </c>
      <c r="AJ149" s="11">
        <v>28</v>
      </c>
      <c r="AK149" s="4" t="str">
        <f t="shared" si="9"/>
        <v xml:space="preserve">The overall score is excellent. Continue to take good of yourself. The recommendations about sleep, screen time, eating patterns, physical activity, managing your behaviour and emotions are being followed well. Relationships and physical health also appear to be in good order. Continue to follow the recommendations to stay on track. </v>
      </c>
      <c r="AL149" s="4"/>
      <c r="AM149" s="4"/>
      <c r="AN149" s="4"/>
      <c r="AO149" s="4"/>
      <c r="AP149" s="4"/>
      <c r="AQ149" s="4"/>
      <c r="AR149" s="4"/>
      <c r="AS149" s="4"/>
      <c r="AT149" s="4"/>
      <c r="AU149" s="4"/>
      <c r="AV149" s="4"/>
      <c r="AW149" s="4"/>
      <c r="AX149" s="4"/>
      <c r="AY149" s="4"/>
      <c r="AZ149" s="4"/>
      <c r="BA149" s="4"/>
      <c r="BB149" s="4"/>
      <c r="BC149" s="4"/>
      <c r="BD149" s="4"/>
      <c r="BE149" s="4"/>
      <c r="BF149" s="4"/>
      <c r="BG149" s="4"/>
      <c r="BH149" s="4"/>
      <c r="BI149" s="4"/>
      <c r="BJ149" s="4"/>
      <c r="BK149" s="4"/>
      <c r="BL149" s="4"/>
      <c r="BM149" s="4"/>
      <c r="BN149" s="4"/>
      <c r="BO149" s="4"/>
      <c r="BP149" s="4"/>
      <c r="BQ149" s="4"/>
      <c r="BR149" s="4"/>
      <c r="BS149" s="4"/>
      <c r="BT149" s="4"/>
      <c r="BU149" s="4"/>
      <c r="BV149" s="4"/>
      <c r="BW149" s="4"/>
      <c r="BX149" s="4"/>
      <c r="BY149" s="4"/>
      <c r="BZ149" s="4"/>
      <c r="CA149" s="4"/>
      <c r="CB149" s="4"/>
      <c r="CC149" s="4"/>
    </row>
    <row r="150" spans="1:81" ht="14.4" x14ac:dyDescent="0.3">
      <c r="A150" s="3">
        <v>45525.392505266202</v>
      </c>
      <c r="B150" s="4" t="s">
        <v>2303</v>
      </c>
      <c r="C150" s="4" t="s">
        <v>25</v>
      </c>
      <c r="D150" s="5">
        <v>13</v>
      </c>
      <c r="E150" s="4" t="s">
        <v>35</v>
      </c>
      <c r="F150" s="6" t="s">
        <v>2308</v>
      </c>
      <c r="G150" s="4" t="s">
        <v>2217</v>
      </c>
      <c r="H150" s="4" t="s">
        <v>36</v>
      </c>
      <c r="I150" s="4" t="s">
        <v>2304</v>
      </c>
      <c r="J150" s="4"/>
      <c r="K150" s="4" t="s">
        <v>38</v>
      </c>
      <c r="L150" s="4" t="s">
        <v>2305</v>
      </c>
      <c r="M150" s="4" t="s">
        <v>2306</v>
      </c>
      <c r="N150" s="4"/>
      <c r="O150" s="4" t="s">
        <v>29</v>
      </c>
      <c r="P150" s="4" t="s">
        <v>57</v>
      </c>
      <c r="Q150" s="11">
        <v>3</v>
      </c>
      <c r="R150" s="9" t="str">
        <f t="shared" si="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150" s="11">
        <v>3</v>
      </c>
      <c r="T150" s="9" t="str">
        <f t="shared" si="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150" s="11">
        <v>6</v>
      </c>
      <c r="V150" s="9" t="str">
        <f t="shared" si="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150" s="11">
        <v>4</v>
      </c>
      <c r="X150" s="9" t="str">
        <f t="shared" si="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150" s="11">
        <v>1</v>
      </c>
      <c r="Z150" s="9" t="str">
        <f t="shared" si="4"/>
        <v>Your relationship score suggests that you have healthy and good quality relationships with people around you. Continue to manage your relationships well.</v>
      </c>
      <c r="AA150" s="11">
        <v>4</v>
      </c>
      <c r="AB150" s="9" t="str">
        <f t="shared" si="5"/>
        <v>Your conduct is up to the mark! You are on the right path on treating yourself and everyone right! Continue to manage your conducts well.</v>
      </c>
      <c r="AC150" s="11">
        <v>2</v>
      </c>
      <c r="AD150" s="9" t="str">
        <f t="shared" si="6"/>
        <v>Good thoughts will turn into good actions! You are doing a great job in positively dealing with your thoughts. Continue to manage your thoughts well.</v>
      </c>
      <c r="AE150" s="11">
        <v>4</v>
      </c>
      <c r="AF150" s="9" t="str">
        <f t="shared" si="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150" s="11">
        <v>8</v>
      </c>
      <c r="AH150" s="9" t="str">
        <f t="shared" si="8"/>
        <v>Your scores suggest that you are experiencing some negative emotions. Think of ways to make yourself feel better when you are feeling intense negative emotions. Eg - You can take a long walk, read a light hearted book, watch a movie/series, talk to a friend etc.</v>
      </c>
      <c r="AI150" s="11">
        <v>1</v>
      </c>
      <c r="AJ150" s="11">
        <v>35</v>
      </c>
      <c r="AK150" s="4" t="str">
        <f t="shared" si="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150" s="4"/>
      <c r="AM150" s="4"/>
      <c r="AN150" s="4"/>
      <c r="AO150" s="4"/>
      <c r="AP150" s="4"/>
      <c r="AQ150" s="4"/>
      <c r="AR150" s="4"/>
      <c r="AS150" s="4"/>
      <c r="AT150" s="4"/>
      <c r="AU150" s="4"/>
      <c r="AV150" s="4"/>
      <c r="AW150" s="4"/>
      <c r="AX150" s="4"/>
      <c r="AY150" s="4"/>
      <c r="AZ150" s="4"/>
      <c r="BA150" s="4"/>
      <c r="BB150" s="4"/>
      <c r="BC150" s="4"/>
      <c r="BD150" s="4"/>
      <c r="BE150" s="4"/>
      <c r="BF150" s="4"/>
      <c r="BG150" s="4"/>
      <c r="BH150" s="4"/>
      <c r="BI150" s="4"/>
      <c r="BJ150" s="4"/>
      <c r="BK150" s="4"/>
      <c r="BL150" s="4"/>
      <c r="BM150" s="4"/>
      <c r="BN150" s="4"/>
      <c r="BO150" s="4"/>
      <c r="BP150" s="4"/>
      <c r="BQ150" s="4"/>
      <c r="BR150" s="4"/>
      <c r="BS150" s="4"/>
      <c r="BT150" s="4"/>
      <c r="BU150" s="4"/>
      <c r="BV150" s="4"/>
      <c r="BW150" s="4"/>
      <c r="BX150" s="4"/>
      <c r="BY150" s="4"/>
      <c r="BZ150" s="4"/>
      <c r="CA150" s="4"/>
      <c r="CB150" s="4"/>
      <c r="CC150" s="4"/>
    </row>
    <row r="151" spans="1:81" ht="14.4" x14ac:dyDescent="0.3">
      <c r="A151" s="3">
        <v>45525.392610127317</v>
      </c>
      <c r="B151" s="4" t="s">
        <v>2289</v>
      </c>
      <c r="C151" s="4" t="s">
        <v>25</v>
      </c>
      <c r="D151" s="5">
        <v>13</v>
      </c>
      <c r="E151" s="4" t="s">
        <v>35</v>
      </c>
      <c r="F151" s="6" t="s">
        <v>2308</v>
      </c>
      <c r="G151" s="4" t="s">
        <v>2290</v>
      </c>
      <c r="H151" s="4" t="s">
        <v>28</v>
      </c>
      <c r="I151" s="4" t="s">
        <v>2291</v>
      </c>
      <c r="J151" s="4"/>
      <c r="K151" s="4" t="s">
        <v>29</v>
      </c>
      <c r="L151" s="4" t="s">
        <v>2292</v>
      </c>
      <c r="M151" s="4" t="s">
        <v>2293</v>
      </c>
      <c r="N151" s="4"/>
      <c r="O151" s="4" t="s">
        <v>29</v>
      </c>
      <c r="P151" s="4" t="s">
        <v>64</v>
      </c>
      <c r="Q151" s="11">
        <v>2</v>
      </c>
      <c r="R151" s="9" t="str">
        <f t="shared" si="0"/>
        <v>The screen time is under normal range. Congratulations on keeping your screen time in check! Continue to keep it under recommended levels</v>
      </c>
      <c r="S151" s="11">
        <v>3</v>
      </c>
      <c r="T151" s="9" t="str">
        <f t="shared" si="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151" s="11">
        <v>4</v>
      </c>
      <c r="V151" s="9" t="str">
        <f t="shared" si="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151" s="11">
        <v>4</v>
      </c>
      <c r="X151" s="9" t="str">
        <f t="shared" si="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151" s="11">
        <v>0</v>
      </c>
      <c r="Z151" s="9" t="str">
        <f t="shared" si="4"/>
        <v>Your relationship score suggests that you have healthy and good quality relationships with people around you. Continue to manage your relationships well.</v>
      </c>
      <c r="AA151" s="11">
        <v>4</v>
      </c>
      <c r="AB151" s="9" t="str">
        <f t="shared" si="5"/>
        <v>Your conduct is up to the mark! You are on the right path on treating yourself and everyone right! Continue to manage your conducts well.</v>
      </c>
      <c r="AC151" s="11">
        <v>2</v>
      </c>
      <c r="AD151" s="9" t="str">
        <f t="shared" si="6"/>
        <v>Good thoughts will turn into good actions! You are doing a great job in positively dealing with your thoughts. Continue to manage your thoughts well.</v>
      </c>
      <c r="AE151" s="11">
        <v>4</v>
      </c>
      <c r="AF151" s="9" t="str">
        <f t="shared" si="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151" s="11">
        <v>4</v>
      </c>
      <c r="AH151" s="9" t="str">
        <f t="shared" si="8"/>
        <v>Congrats on how well you are managing your emotions! Continue the good work.</v>
      </c>
      <c r="AI151" s="11">
        <v>4</v>
      </c>
      <c r="AJ151" s="11">
        <v>27</v>
      </c>
      <c r="AK151" s="4" t="str">
        <f t="shared" si="9"/>
        <v xml:space="preserve">The overall score is excellent. Continue to take good of yourself. The recommendations about sleep, screen time, eating patterns, physical activity, managing your behaviour and emotions are being followed well. Relationships and physical health also appear to be in good order. Continue to follow the recommendations to stay on track. </v>
      </c>
      <c r="AL151" s="4"/>
      <c r="AM151" s="4"/>
      <c r="AN151" s="4"/>
      <c r="AO151" s="4"/>
      <c r="AP151" s="4"/>
      <c r="AQ151" s="4"/>
      <c r="AR151" s="4"/>
      <c r="AS151" s="4"/>
      <c r="AT151" s="4"/>
      <c r="AU151" s="4"/>
      <c r="AV151" s="4"/>
      <c r="AW151" s="4"/>
      <c r="AX151" s="4"/>
      <c r="AY151" s="4"/>
      <c r="AZ151" s="4"/>
      <c r="BA151" s="4"/>
      <c r="BB151" s="4"/>
      <c r="BC151" s="4"/>
      <c r="BD151" s="4"/>
      <c r="BE151" s="4"/>
      <c r="BF151" s="4"/>
      <c r="BG151" s="4"/>
      <c r="BH151" s="4"/>
      <c r="BI151" s="4"/>
      <c r="BJ151" s="4"/>
      <c r="BK151" s="4"/>
      <c r="BL151" s="4"/>
      <c r="BM151" s="4"/>
      <c r="BN151" s="4"/>
      <c r="BO151" s="4"/>
      <c r="BP151" s="4"/>
      <c r="BQ151" s="4"/>
      <c r="BR151" s="4"/>
      <c r="BS151" s="4"/>
      <c r="BT151" s="4"/>
      <c r="BU151" s="4"/>
      <c r="BV151" s="4"/>
      <c r="BW151" s="4"/>
      <c r="BX151" s="4"/>
      <c r="BY151" s="4"/>
      <c r="BZ151" s="4"/>
      <c r="CA151" s="4"/>
      <c r="CB151" s="4"/>
      <c r="CC151" s="4"/>
    </row>
    <row r="152" spans="1:81" ht="14.4" x14ac:dyDescent="0.3">
      <c r="A152" s="3">
        <v>45525.392718136573</v>
      </c>
      <c r="B152" s="4" t="s">
        <v>2229</v>
      </c>
      <c r="C152" s="4" t="s">
        <v>25</v>
      </c>
      <c r="D152" s="5">
        <v>12</v>
      </c>
      <c r="E152" s="4" t="s">
        <v>35</v>
      </c>
      <c r="F152" s="6" t="s">
        <v>2308</v>
      </c>
      <c r="G152" s="4" t="s">
        <v>2217</v>
      </c>
      <c r="H152" s="4" t="s">
        <v>28</v>
      </c>
      <c r="I152" s="4" t="s">
        <v>2230</v>
      </c>
      <c r="J152" s="4"/>
      <c r="K152" s="4" t="s">
        <v>211</v>
      </c>
      <c r="L152" s="4" t="s">
        <v>2231</v>
      </c>
      <c r="M152" s="4" t="s">
        <v>398</v>
      </c>
      <c r="N152" s="4"/>
      <c r="O152" s="4" t="s">
        <v>29</v>
      </c>
      <c r="P152" s="4" t="s">
        <v>57</v>
      </c>
      <c r="Q152" s="11">
        <v>1</v>
      </c>
      <c r="R152" s="9" t="str">
        <f t="shared" si="0"/>
        <v>The screen time is under normal range. Congratulations on keeping your screen time in check! Continue to keep it under recommended levels</v>
      </c>
      <c r="S152" s="11">
        <v>2</v>
      </c>
      <c r="T152" s="9" t="str">
        <f t="shared" si="1"/>
        <v>You are having appropriate levels and quality of sleep. Continue to manage your sleep time well as per recommended levels.</v>
      </c>
      <c r="U152" s="11">
        <v>4</v>
      </c>
      <c r="V152" s="9" t="str">
        <f t="shared" si="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152" s="11">
        <v>4</v>
      </c>
      <c r="X152" s="9" t="str">
        <f t="shared" si="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152" s="11">
        <v>0</v>
      </c>
      <c r="Z152" s="9" t="str">
        <f t="shared" si="4"/>
        <v>Your relationship score suggests that you have healthy and good quality relationships with people around you. Continue to manage your relationships well.</v>
      </c>
      <c r="AA152" s="11">
        <v>3</v>
      </c>
      <c r="AB152" s="9" t="str">
        <f t="shared" si="5"/>
        <v>Your conduct is up to the mark! You are on the right path on treating yourself and everyone right! Continue to manage your conducts well.</v>
      </c>
      <c r="AC152" s="11">
        <v>4</v>
      </c>
      <c r="AD152" s="9" t="str">
        <f t="shared" si="6"/>
        <v>Good thoughts will turn into good actions! You are doing a great job in positively dealing with your thoughts. Continue to manage your thoughts well.</v>
      </c>
      <c r="AE152" s="11">
        <v>4</v>
      </c>
      <c r="AF152" s="9" t="str">
        <f t="shared" si="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152" s="11">
        <v>4</v>
      </c>
      <c r="AH152" s="9" t="str">
        <f t="shared" si="8"/>
        <v>Congrats on how well you are managing your emotions! Continue the good work.</v>
      </c>
      <c r="AI152" s="11">
        <v>1</v>
      </c>
      <c r="AJ152" s="11">
        <v>26</v>
      </c>
      <c r="AK152" s="4" t="str">
        <f t="shared" si="9"/>
        <v xml:space="preserve">The overall score is excellent. Continue to take good of yourself. The recommendations about sleep, screen time, eating patterns, physical activity, managing your behaviour and emotions are being followed well. Relationships and physical health also appear to be in good order. Continue to follow the recommendations to stay on track. </v>
      </c>
      <c r="AL152" s="4"/>
      <c r="AM152" s="4"/>
      <c r="AN152" s="4"/>
      <c r="AO152" s="4"/>
      <c r="AP152" s="4"/>
      <c r="AQ152" s="4"/>
      <c r="AR152" s="4"/>
      <c r="AS152" s="4"/>
      <c r="AT152" s="4"/>
      <c r="AU152" s="4"/>
      <c r="AV152" s="4"/>
      <c r="AW152" s="4"/>
      <c r="AX152" s="4"/>
      <c r="AY152" s="4"/>
      <c r="AZ152" s="4"/>
      <c r="BA152" s="4"/>
      <c r="BB152" s="4"/>
      <c r="BC152" s="4"/>
      <c r="BD152" s="4"/>
      <c r="BE152" s="4"/>
      <c r="BF152" s="4"/>
      <c r="BG152" s="4"/>
      <c r="BH152" s="4"/>
      <c r="BI152" s="4"/>
      <c r="BJ152" s="4"/>
      <c r="BK152" s="4"/>
      <c r="BL152" s="4"/>
      <c r="BM152" s="4"/>
      <c r="BN152" s="4"/>
      <c r="BO152" s="4"/>
      <c r="BP152" s="4"/>
      <c r="BQ152" s="4"/>
      <c r="BR152" s="4"/>
      <c r="BS152" s="4"/>
      <c r="BT152" s="4"/>
      <c r="BU152" s="4"/>
      <c r="BV152" s="4"/>
      <c r="BW152" s="4"/>
      <c r="BX152" s="4"/>
      <c r="BY152" s="4"/>
      <c r="BZ152" s="4"/>
      <c r="CA152" s="4"/>
      <c r="CB152" s="4"/>
      <c r="CC152" s="4"/>
    </row>
    <row r="153" spans="1:81" ht="14.4" x14ac:dyDescent="0.3">
      <c r="A153" s="3">
        <v>45525.393462245367</v>
      </c>
      <c r="B153" s="4" t="s">
        <v>2323</v>
      </c>
      <c r="C153" s="4" t="s">
        <v>25</v>
      </c>
      <c r="D153" s="5">
        <v>13</v>
      </c>
      <c r="E153" s="4" t="s">
        <v>35</v>
      </c>
      <c r="F153" s="6" t="s">
        <v>2308</v>
      </c>
      <c r="G153" s="4" t="s">
        <v>2212</v>
      </c>
      <c r="H153" s="4" t="s">
        <v>36</v>
      </c>
      <c r="I153" s="4" t="s">
        <v>2324</v>
      </c>
      <c r="J153" s="4"/>
      <c r="K153" s="4" t="s">
        <v>29</v>
      </c>
      <c r="L153" s="4" t="s">
        <v>51</v>
      </c>
      <c r="M153" s="4" t="s">
        <v>2325</v>
      </c>
      <c r="N153" s="4"/>
      <c r="O153" s="4" t="s">
        <v>29</v>
      </c>
      <c r="P153" s="4" t="s">
        <v>47</v>
      </c>
      <c r="Q153" s="11">
        <v>4</v>
      </c>
      <c r="R153" s="9" t="str">
        <f t="shared" si="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153" s="11">
        <v>1</v>
      </c>
      <c r="T153" s="9" t="str">
        <f t="shared" si="1"/>
        <v>You are having appropriate levels and quality of sleep. Continue to manage your sleep time well as per recommended levels.</v>
      </c>
      <c r="U153" s="11">
        <v>5</v>
      </c>
      <c r="V153" s="9" t="str">
        <f t="shared" si="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153" s="11">
        <v>8</v>
      </c>
      <c r="X153" s="9" t="str">
        <f t="shared" si="3"/>
        <v>The physical activity levels are not sufficient.  It is in a concerning range. If there is pain, stiffness or obesity, consult a doctor. If there is lack of interest or and demotivation, take help from parents, teachers or other trusted adults or consult a psychologist.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153" s="11">
        <v>0</v>
      </c>
      <c r="Z153" s="9" t="str">
        <f t="shared" si="4"/>
        <v>Your relationship score suggests that you have healthy and good quality relationships with people around you. Continue to manage your relationships well.</v>
      </c>
      <c r="AA153" s="11">
        <v>3</v>
      </c>
      <c r="AB153" s="9" t="str">
        <f t="shared" si="5"/>
        <v>Your conduct is up to the mark! You are on the right path on treating yourself and everyone right! Continue to manage your conducts well.</v>
      </c>
      <c r="AC153" s="11">
        <v>9</v>
      </c>
      <c r="AD153" s="9" t="str">
        <f t="shared" si="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153" s="11">
        <v>9</v>
      </c>
      <c r="AF153" s="9" t="str">
        <f t="shared" si="7"/>
        <v>Your physical health needs some attention. Sometimes we can feel uncomfortable in our body, and that can be a signal of the body to take action. If you have not been feeling well, get a health check up done. Prolonged and intense distress needs to be evaluated by a doctor. If you are already aware of your physical condition and you are already taking medical assistance (through regular medicines, exercise, therapy) and stay on track with the doctor’s advice.</v>
      </c>
      <c r="AG153" s="11">
        <v>13</v>
      </c>
      <c r="AH153" s="9" t="str">
        <f t="shared" si="8"/>
        <v>Your scores suggest that you are experiencing some negative emotions. Think of ways to make yourself feel better when you are feeling intense negative emotions. Eg - You can take a long walk, read a light hearted book, watch a movie/series, talk to a friend etc.</v>
      </c>
      <c r="AI153" s="11">
        <v>2</v>
      </c>
      <c r="AJ153" s="11">
        <v>52</v>
      </c>
      <c r="AK153" s="4" t="str">
        <f t="shared" si="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153" s="4"/>
      <c r="AM153" s="4"/>
      <c r="AN153" s="4"/>
      <c r="AO153" s="4"/>
      <c r="AP153" s="4"/>
      <c r="AQ153" s="4"/>
      <c r="AR153" s="4"/>
      <c r="AS153" s="4"/>
      <c r="AT153" s="4"/>
      <c r="AU153" s="4"/>
      <c r="AV153" s="4"/>
      <c r="AW153" s="4"/>
      <c r="AX153" s="4"/>
      <c r="AY153" s="4"/>
      <c r="AZ153" s="4"/>
      <c r="BA153" s="4"/>
      <c r="BB153" s="4"/>
      <c r="BC153" s="4"/>
      <c r="BD153" s="4"/>
      <c r="BE153" s="4"/>
      <c r="BF153" s="4"/>
      <c r="BG153" s="4"/>
      <c r="BH153" s="4"/>
      <c r="BI153" s="4"/>
      <c r="BJ153" s="4"/>
      <c r="BK153" s="4"/>
      <c r="BL153" s="4"/>
      <c r="BM153" s="4"/>
      <c r="BN153" s="4"/>
      <c r="BO153" s="4"/>
      <c r="BP153" s="4"/>
      <c r="BQ153" s="4"/>
      <c r="BR153" s="4"/>
      <c r="BS153" s="4"/>
      <c r="BT153" s="4"/>
      <c r="BU153" s="4"/>
      <c r="BV153" s="4"/>
      <c r="BW153" s="4"/>
      <c r="BX153" s="4"/>
      <c r="BY153" s="4"/>
      <c r="BZ153" s="4"/>
      <c r="CA153" s="4"/>
      <c r="CB153" s="4"/>
      <c r="CC153" s="4"/>
    </row>
    <row r="154" spans="1:81" ht="14.4" x14ac:dyDescent="0.3">
      <c r="A154" s="3">
        <v>45525.393623784723</v>
      </c>
      <c r="B154" s="4" t="s">
        <v>2237</v>
      </c>
      <c r="C154" s="4" t="s">
        <v>25</v>
      </c>
      <c r="D154" s="5">
        <v>13</v>
      </c>
      <c r="E154" s="4" t="s">
        <v>35</v>
      </c>
      <c r="F154" s="6" t="s">
        <v>2308</v>
      </c>
      <c r="G154" s="4" t="s">
        <v>2217</v>
      </c>
      <c r="H154" s="4" t="s">
        <v>28</v>
      </c>
      <c r="I154" s="4" t="s">
        <v>2238</v>
      </c>
      <c r="J154" s="4"/>
      <c r="K154" s="4" t="s">
        <v>271</v>
      </c>
      <c r="L154" s="4" t="s">
        <v>654</v>
      </c>
      <c r="M154" s="4" t="s">
        <v>2239</v>
      </c>
      <c r="N154" s="4"/>
      <c r="O154" s="4" t="s">
        <v>32</v>
      </c>
      <c r="P154" s="4" t="s">
        <v>47</v>
      </c>
      <c r="Q154" s="11">
        <v>0</v>
      </c>
      <c r="R154" s="9" t="str">
        <f t="shared" si="0"/>
        <v>The screen time is under normal range. Congratulations on keeping your screen time in check! Continue to keep it under recommended levels</v>
      </c>
      <c r="S154" s="11">
        <v>3</v>
      </c>
      <c r="T154" s="9" t="str">
        <f t="shared" si="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154" s="11">
        <v>6</v>
      </c>
      <c r="V154" s="9" t="str">
        <f t="shared" si="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154" s="11">
        <v>5</v>
      </c>
      <c r="X154" s="9" t="str">
        <f t="shared" si="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154" s="11">
        <v>1</v>
      </c>
      <c r="Z154" s="9" t="str">
        <f t="shared" si="4"/>
        <v>Your relationship score suggests that you have healthy and good quality relationships with people around you. Continue to manage your relationships well.</v>
      </c>
      <c r="AA154" s="11">
        <v>2</v>
      </c>
      <c r="AB154" s="9" t="str">
        <f t="shared" si="5"/>
        <v>Your conduct is up to the mark! You are on the right path on treating yourself and everyone right! Continue to manage your conducts well.</v>
      </c>
      <c r="AC154" s="11">
        <v>1</v>
      </c>
      <c r="AD154" s="9" t="str">
        <f t="shared" si="6"/>
        <v>Good thoughts will turn into good actions! You are doing a great job in positively dealing with your thoughts. Continue to manage your thoughts well.</v>
      </c>
      <c r="AE154" s="11">
        <v>4</v>
      </c>
      <c r="AF154" s="9" t="str">
        <f t="shared" si="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154" s="11">
        <v>1</v>
      </c>
      <c r="AH154" s="9" t="str">
        <f t="shared" si="8"/>
        <v>Congrats on how well you are managing your emotions! Continue the good work.</v>
      </c>
      <c r="AI154" s="11">
        <v>0</v>
      </c>
      <c r="AJ154" s="11">
        <v>23</v>
      </c>
      <c r="AK154" s="4" t="str">
        <f t="shared" si="9"/>
        <v xml:space="preserve">The overall score is excellent. Continue to take good of yourself. The recommendations about sleep, screen time, eating patterns, physical activity, managing your behaviour and emotions are being followed well. Relationships and physical health also appear to be in good order. Continue to follow the recommendations to stay on track. </v>
      </c>
      <c r="AL154" s="4"/>
      <c r="AM154" s="4"/>
      <c r="AN154" s="4"/>
      <c r="AO154" s="4"/>
      <c r="AP154" s="4"/>
      <c r="AQ154" s="4"/>
      <c r="AR154" s="4"/>
      <c r="AS154" s="4"/>
      <c r="AT154" s="4"/>
      <c r="AU154" s="4"/>
      <c r="AV154" s="4"/>
      <c r="AW154" s="4"/>
      <c r="AX154" s="4"/>
      <c r="AY154" s="4"/>
      <c r="AZ154" s="4"/>
      <c r="BA154" s="4"/>
      <c r="BB154" s="4"/>
      <c r="BC154" s="4"/>
      <c r="BD154" s="4"/>
      <c r="BE154" s="4"/>
      <c r="BF154" s="4"/>
      <c r="BG154" s="4"/>
      <c r="BH154" s="4"/>
      <c r="BI154" s="4"/>
      <c r="BJ154" s="4"/>
      <c r="BK154" s="4"/>
      <c r="BL154" s="4"/>
      <c r="BM154" s="4"/>
      <c r="BN154" s="4"/>
      <c r="BO154" s="4"/>
      <c r="BP154" s="4"/>
      <c r="BQ154" s="4"/>
      <c r="BR154" s="4"/>
      <c r="BS154" s="4"/>
      <c r="BT154" s="4"/>
      <c r="BU154" s="4"/>
      <c r="BV154" s="4"/>
      <c r="BW154" s="4"/>
      <c r="BX154" s="4"/>
      <c r="BY154" s="4"/>
      <c r="BZ154" s="4"/>
      <c r="CA154" s="4"/>
      <c r="CB154" s="4"/>
      <c r="CC154" s="4"/>
    </row>
    <row r="155" spans="1:81" ht="14.4" x14ac:dyDescent="0.3">
      <c r="A155" s="3">
        <v>45525.393778993057</v>
      </c>
      <c r="B155" s="4" t="s">
        <v>2315</v>
      </c>
      <c r="C155" s="4" t="s">
        <v>25</v>
      </c>
      <c r="D155" s="5">
        <v>13</v>
      </c>
      <c r="E155" s="4" t="s">
        <v>35</v>
      </c>
      <c r="F155" s="6" t="s">
        <v>2308</v>
      </c>
      <c r="G155" s="4" t="s">
        <v>2316</v>
      </c>
      <c r="H155" s="4" t="s">
        <v>60</v>
      </c>
      <c r="I155" s="4" t="s">
        <v>2317</v>
      </c>
      <c r="J155" s="4"/>
      <c r="K155" s="4" t="s">
        <v>271</v>
      </c>
      <c r="L155" s="4" t="s">
        <v>451</v>
      </c>
      <c r="M155" s="4" t="s">
        <v>2318</v>
      </c>
      <c r="N155" s="4"/>
      <c r="O155" s="4" t="s">
        <v>271</v>
      </c>
      <c r="P155" s="4" t="s">
        <v>47</v>
      </c>
      <c r="Q155" s="11">
        <v>1</v>
      </c>
      <c r="R155" s="9" t="str">
        <f t="shared" si="0"/>
        <v>The screen time is under normal range. Congratulations on keeping your screen time in check! Continue to keep it under recommended levels</v>
      </c>
      <c r="S155" s="11">
        <v>4</v>
      </c>
      <c r="T155" s="9" t="str">
        <f t="shared" si="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155" s="11">
        <v>2</v>
      </c>
      <c r="V155" s="9" t="str">
        <f t="shared" si="2"/>
        <v>Your eating habits are on track. Keep it up. Continue to manage your eating pattern as per recommended levels.</v>
      </c>
      <c r="W155" s="11">
        <v>1</v>
      </c>
      <c r="X155" s="9" t="str">
        <f t="shared" si="3"/>
        <v>You seem to be a very active person! Keep moving those muscles for strength and fun!</v>
      </c>
      <c r="Y155" s="11">
        <v>0</v>
      </c>
      <c r="Z155" s="9" t="str">
        <f t="shared" si="4"/>
        <v>Your relationship score suggests that you have healthy and good quality relationships with people around you. Continue to manage your relationships well.</v>
      </c>
      <c r="AA155" s="11">
        <v>4</v>
      </c>
      <c r="AB155" s="9" t="str">
        <f t="shared" si="5"/>
        <v>Your conduct is up to the mark! You are on the right path on treating yourself and everyone right! Continue to manage your conducts well.</v>
      </c>
      <c r="AC155" s="11">
        <v>4</v>
      </c>
      <c r="AD155" s="9" t="str">
        <f t="shared" si="6"/>
        <v>Good thoughts will turn into good actions! You are doing a great job in positively dealing with your thoughts. Continue to manage your thoughts well.</v>
      </c>
      <c r="AE155" s="11">
        <v>2</v>
      </c>
      <c r="AF155" s="9" t="str">
        <f t="shared" si="7"/>
        <v>Your body seems to be happy with how you are taking care of it! Kudos to you for listening to your body! Continue to manage your body’s health.</v>
      </c>
      <c r="AG155" s="11">
        <v>8</v>
      </c>
      <c r="AH155" s="9" t="str">
        <f t="shared" si="8"/>
        <v>Your scores suggest that you are experiencing some negative emotions. Think of ways to make yourself feel better when you are feeling intense negative emotions. Eg - You can take a long walk, read a light hearted book, watch a movie/series, talk to a friend etc.</v>
      </c>
      <c r="AI155" s="11">
        <v>0</v>
      </c>
      <c r="AJ155" s="11">
        <v>26</v>
      </c>
      <c r="AK155" s="4" t="str">
        <f t="shared" si="9"/>
        <v xml:space="preserve">The overall score is excellent. Continue to take good of yourself. The recommendations about sleep, screen time, eating patterns, physical activity, managing your behaviour and emotions are being followed well. Relationships and physical health also appear to be in good order. Continue to follow the recommendations to stay on track. </v>
      </c>
      <c r="AL155" s="4"/>
      <c r="AM155" s="4"/>
      <c r="AN155" s="4"/>
      <c r="AO155" s="4"/>
      <c r="AP155" s="4"/>
      <c r="AQ155" s="4"/>
      <c r="AR155" s="4"/>
      <c r="AS155" s="4"/>
      <c r="AT155" s="4"/>
      <c r="AU155" s="4"/>
      <c r="AV155" s="4"/>
      <c r="AW155" s="4"/>
      <c r="AX155" s="4"/>
      <c r="AY155" s="4"/>
      <c r="AZ155" s="4"/>
      <c r="BA155" s="4"/>
      <c r="BB155" s="4"/>
      <c r="BC155" s="4"/>
      <c r="BD155" s="4"/>
      <c r="BE155" s="4"/>
      <c r="BF155" s="4"/>
      <c r="BG155" s="4"/>
      <c r="BH155" s="4"/>
      <c r="BI155" s="4"/>
      <c r="BJ155" s="4"/>
      <c r="BK155" s="4"/>
      <c r="BL155" s="4"/>
      <c r="BM155" s="4"/>
      <c r="BN155" s="4"/>
      <c r="BO155" s="4"/>
      <c r="BP155" s="4"/>
      <c r="BQ155" s="4"/>
      <c r="BR155" s="4"/>
      <c r="BS155" s="4"/>
      <c r="BT155" s="4"/>
      <c r="BU155" s="4"/>
      <c r="BV155" s="4"/>
      <c r="BW155" s="4"/>
      <c r="BX155" s="4"/>
      <c r="BY155" s="4"/>
      <c r="BZ155" s="4"/>
      <c r="CA155" s="4"/>
      <c r="CB155" s="4"/>
      <c r="CC155" s="4"/>
    </row>
    <row r="156" spans="1:81" ht="14.4" x14ac:dyDescent="0.3">
      <c r="A156" s="3">
        <v>45525.393892604166</v>
      </c>
      <c r="B156" s="4" t="s">
        <v>2372</v>
      </c>
      <c r="C156" s="4" t="s">
        <v>25</v>
      </c>
      <c r="D156" s="5">
        <v>13</v>
      </c>
      <c r="E156" s="4" t="s">
        <v>35</v>
      </c>
      <c r="F156" s="6" t="s">
        <v>2308</v>
      </c>
      <c r="G156" s="4" t="s">
        <v>2212</v>
      </c>
      <c r="H156" s="4" t="s">
        <v>28</v>
      </c>
      <c r="I156" s="4" t="s">
        <v>992</v>
      </c>
      <c r="J156" s="4"/>
      <c r="K156" s="4" t="s">
        <v>38</v>
      </c>
      <c r="L156" s="4" t="s">
        <v>2373</v>
      </c>
      <c r="M156" s="4" t="s">
        <v>2374</v>
      </c>
      <c r="N156" s="4"/>
      <c r="O156" s="4" t="s">
        <v>94</v>
      </c>
      <c r="P156" s="4" t="s">
        <v>64</v>
      </c>
      <c r="Q156" s="11">
        <v>1</v>
      </c>
      <c r="R156" s="9" t="str">
        <f t="shared" si="0"/>
        <v>The screen time is under normal range. Congratulations on keeping your screen time in check! Continue to keep it under recommended levels</v>
      </c>
      <c r="S156" s="11">
        <v>4</v>
      </c>
      <c r="T156" s="9" t="str">
        <f t="shared" si="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156" s="11">
        <v>6</v>
      </c>
      <c r="V156" s="9" t="str">
        <f t="shared" si="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156" s="11">
        <v>2</v>
      </c>
      <c r="X156" s="9" t="str">
        <f t="shared" si="3"/>
        <v>You seem to be a very active person! Keep moving those muscles for strength and fun!</v>
      </c>
      <c r="Y156" s="11">
        <v>4</v>
      </c>
      <c r="Z156" s="9" t="str">
        <f t="shared" si="4"/>
        <v>Relationships need attention. Accepting yourself as you are and others as they are , and not giving too much importance to the individual differences can help form better relationships. Forgiving people and accepting that they will think and react differently in different situations, can help in improving the quality of relationships.</v>
      </c>
      <c r="AA156" s="11">
        <v>8</v>
      </c>
      <c r="AB156" s="9" t="str">
        <f t="shared" si="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156" s="11">
        <v>7</v>
      </c>
      <c r="AD156" s="9" t="str">
        <f t="shared" si="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156" s="11">
        <v>5</v>
      </c>
      <c r="AF156" s="9" t="str">
        <f t="shared" si="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156" s="11">
        <v>15</v>
      </c>
      <c r="AH156" s="9" t="str">
        <f t="shared" si="8"/>
        <v>Your scores suggest that you are experiencing negative emotions more than normal. Our emotions come from our thinking, life events and the processes of our brain itself. Intense negative emotions can reduce our ability to express the skills/knowledge we already have acquired, and reduce ability to learn and understand new things.Managing and regulating emotions is possible, and we can do this by modeling  (learning or understanding from) others who manage their emotions well. Intense and prolonged negative emotions can cause you emotional pain, reduce clear thinking, lead you to do things that are unhelpful, and avoid doing things that could have helped. Try ways to make yourself feel better when you are feeling intense negative emotions. Eg - You can take a long walk, read a light hearted book, watch a movie/series, talk to a friend etc. If the emotions continue to be distressing, seek assistance to manage feelings from trusted adults such as parents and your teachers.  If your school has a counselor, please visit them.</v>
      </c>
      <c r="AI156" s="11">
        <v>7</v>
      </c>
      <c r="AJ156" s="11">
        <v>52</v>
      </c>
      <c r="AK156" s="4" t="str">
        <f t="shared" si="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156" s="4"/>
      <c r="AM156" s="4"/>
      <c r="AN156" s="4"/>
      <c r="AO156" s="4"/>
      <c r="AP156" s="4"/>
      <c r="AQ156" s="4"/>
      <c r="AR156" s="4"/>
      <c r="AS156" s="4"/>
      <c r="AT156" s="4"/>
      <c r="AU156" s="4"/>
      <c r="AV156" s="4"/>
      <c r="AW156" s="4"/>
      <c r="AX156" s="4"/>
      <c r="AY156" s="4"/>
      <c r="AZ156" s="4"/>
      <c r="BA156" s="4"/>
      <c r="BB156" s="4"/>
      <c r="BC156" s="4"/>
      <c r="BD156" s="4"/>
      <c r="BE156" s="4"/>
      <c r="BF156" s="4"/>
      <c r="BG156" s="4"/>
      <c r="BH156" s="4"/>
      <c r="BI156" s="4"/>
      <c r="BJ156" s="4"/>
      <c r="BK156" s="4"/>
      <c r="BL156" s="4"/>
      <c r="BM156" s="4"/>
      <c r="BN156" s="4"/>
      <c r="BO156" s="4"/>
      <c r="BP156" s="4"/>
      <c r="BQ156" s="4"/>
      <c r="BR156" s="4"/>
      <c r="BS156" s="4"/>
      <c r="BT156" s="4"/>
      <c r="BU156" s="4"/>
      <c r="BV156" s="4"/>
      <c r="BW156" s="4"/>
      <c r="BX156" s="4"/>
      <c r="BY156" s="4"/>
      <c r="BZ156" s="4"/>
      <c r="CA156" s="4"/>
      <c r="CB156" s="4"/>
      <c r="CC156" s="4"/>
    </row>
    <row r="157" spans="1:81" ht="14.4" x14ac:dyDescent="0.3">
      <c r="A157" s="3">
        <v>45525.394166481477</v>
      </c>
      <c r="B157" s="4" t="s">
        <v>2269</v>
      </c>
      <c r="C157" s="4" t="s">
        <v>25</v>
      </c>
      <c r="D157" s="5">
        <v>14</v>
      </c>
      <c r="E157" s="4" t="s">
        <v>35</v>
      </c>
      <c r="F157" s="6" t="s">
        <v>2308</v>
      </c>
      <c r="G157" s="4" t="s">
        <v>2217</v>
      </c>
      <c r="H157" s="4" t="s">
        <v>28</v>
      </c>
      <c r="I157" s="4" t="s">
        <v>2270</v>
      </c>
      <c r="J157" s="4"/>
      <c r="K157" s="4" t="s">
        <v>41</v>
      </c>
      <c r="L157" s="4" t="s">
        <v>2271</v>
      </c>
      <c r="M157" s="4" t="s">
        <v>2272</v>
      </c>
      <c r="N157" s="4"/>
      <c r="O157" s="4" t="s">
        <v>32</v>
      </c>
      <c r="P157" s="4" t="s">
        <v>57</v>
      </c>
      <c r="Q157" s="11">
        <v>5</v>
      </c>
      <c r="R157" s="9" t="str">
        <f t="shared" si="0"/>
        <v>Monitor your screen time, it is in a concerning range. Often underlying emotions such as boredom, anxiety, loneliness etc can make it hard to regulate screen time. It would be helpful to reduce your screen time. The first step is to accurately monitor total screen usage per day. Then try to reduce it a little everyday to bring it down to recommended levels. You can use screen time regulating apps or timer, remove notifications, take regular screen breaks, delete or hide apps that are time wasting and ask family members to help limit screen access.</v>
      </c>
      <c r="S157" s="11">
        <v>4</v>
      </c>
      <c r="T157" s="9" t="str">
        <f t="shared" si="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157" s="11">
        <v>4</v>
      </c>
      <c r="V157" s="9" t="str">
        <f t="shared" si="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157" s="11">
        <v>7</v>
      </c>
      <c r="X157" s="9" t="str">
        <f t="shared" si="3"/>
        <v>The physical activity levels are not sufficient.  It is in a concerning range. If there is pain, stiffness or obesity, consult a doctor. If there is lack of interest or and demotivation, take help from parents, teachers or other trusted adults or consult a psychologist.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157" s="11">
        <v>0</v>
      </c>
      <c r="Z157" s="9" t="str">
        <f t="shared" si="4"/>
        <v>Your relationship score suggests that you have healthy and good quality relationships with people around you. Continue to manage your relationships well.</v>
      </c>
      <c r="AA157" s="11">
        <v>7</v>
      </c>
      <c r="AB157" s="9" t="str">
        <f t="shared" si="5"/>
        <v>Your conduct is up to the mark! You are on the right path on treating yourself and everyone right! Continue to manage your conducts well.</v>
      </c>
      <c r="AC157" s="11">
        <v>1</v>
      </c>
      <c r="AD157" s="9" t="str">
        <f t="shared" si="6"/>
        <v>Good thoughts will turn into good actions! You are doing a great job in positively dealing with your thoughts. Continue to manage your thoughts well.</v>
      </c>
      <c r="AE157" s="11">
        <v>3</v>
      </c>
      <c r="AF157" s="9" t="str">
        <f t="shared" si="7"/>
        <v>Your body seems to be happy with how you are taking care of it! Kudos to you for listening to your body! Continue to manage your body’s health.</v>
      </c>
      <c r="AG157" s="11">
        <v>4</v>
      </c>
      <c r="AH157" s="9" t="str">
        <f t="shared" si="8"/>
        <v>Congrats on how well you are managing your emotions! Continue the good work.</v>
      </c>
      <c r="AI157" s="11">
        <v>1</v>
      </c>
      <c r="AJ157" s="11">
        <v>35</v>
      </c>
      <c r="AK157" s="4" t="str">
        <f t="shared" si="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157" s="4"/>
      <c r="AM157" s="4"/>
      <c r="AN157" s="4"/>
      <c r="AO157" s="4"/>
      <c r="AP157" s="4"/>
      <c r="AQ157" s="4"/>
      <c r="AR157" s="4"/>
      <c r="AS157" s="4"/>
      <c r="AT157" s="4"/>
      <c r="AU157" s="4"/>
      <c r="AV157" s="4"/>
      <c r="AW157" s="4"/>
      <c r="AX157" s="4"/>
      <c r="AY157" s="4"/>
      <c r="AZ157" s="4"/>
      <c r="BA157" s="4"/>
      <c r="BB157" s="4"/>
      <c r="BC157" s="4"/>
      <c r="BD157" s="4"/>
      <c r="BE157" s="4"/>
      <c r="BF157" s="4"/>
      <c r="BG157" s="4"/>
      <c r="BH157" s="4"/>
      <c r="BI157" s="4"/>
      <c r="BJ157" s="4"/>
      <c r="BK157" s="4"/>
      <c r="BL157" s="4"/>
      <c r="BM157" s="4"/>
      <c r="BN157" s="4"/>
      <c r="BO157" s="4"/>
      <c r="BP157" s="4"/>
      <c r="BQ157" s="4"/>
      <c r="BR157" s="4"/>
      <c r="BS157" s="4"/>
      <c r="BT157" s="4"/>
      <c r="BU157" s="4"/>
      <c r="BV157" s="4"/>
      <c r="BW157" s="4"/>
      <c r="BX157" s="4"/>
      <c r="BY157" s="4"/>
      <c r="BZ157" s="4"/>
      <c r="CA157" s="4"/>
      <c r="CB157" s="4"/>
      <c r="CC157" s="4"/>
    </row>
    <row r="158" spans="1:81" ht="14.4" x14ac:dyDescent="0.3">
      <c r="A158" s="3">
        <v>45525.394279756947</v>
      </c>
      <c r="B158" s="4" t="s">
        <v>2361</v>
      </c>
      <c r="C158" s="4" t="s">
        <v>25</v>
      </c>
      <c r="D158" s="5">
        <v>12</v>
      </c>
      <c r="E158" s="4" t="s">
        <v>35</v>
      </c>
      <c r="F158" s="6" t="s">
        <v>2308</v>
      </c>
      <c r="G158" s="4" t="s">
        <v>2217</v>
      </c>
      <c r="H158" s="4" t="s">
        <v>28</v>
      </c>
      <c r="I158" s="4" t="s">
        <v>2362</v>
      </c>
      <c r="J158" s="4"/>
      <c r="K158" s="4" t="s">
        <v>159</v>
      </c>
      <c r="L158" s="4" t="s">
        <v>556</v>
      </c>
      <c r="M158" s="4" t="s">
        <v>2363</v>
      </c>
      <c r="N158" s="4"/>
      <c r="O158" s="4" t="s">
        <v>159</v>
      </c>
      <c r="P158" s="4" t="s">
        <v>64</v>
      </c>
      <c r="Q158" s="11">
        <v>2</v>
      </c>
      <c r="R158" s="9" t="str">
        <f t="shared" si="0"/>
        <v>The screen time is under normal range. Congratulations on keeping your screen time in check! Continue to keep it under recommended levels</v>
      </c>
      <c r="S158" s="11">
        <v>4</v>
      </c>
      <c r="T158" s="9" t="str">
        <f t="shared" si="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158" s="11">
        <v>3</v>
      </c>
      <c r="V158" s="9" t="str">
        <f t="shared" si="2"/>
        <v>Your eating habits are on track. Keep it up. Continue to manage your eating pattern as per recommended levels.</v>
      </c>
      <c r="W158" s="11">
        <v>7</v>
      </c>
      <c r="X158" s="9" t="str">
        <f t="shared" si="3"/>
        <v>The physical activity levels are not sufficient.  It is in a concerning range. If there is pain, stiffness or obesity, consult a doctor. If there is lack of interest or and demotivation, take help from parents, teachers or other trusted adults or consult a psychologist.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158" s="11">
        <v>0</v>
      </c>
      <c r="Z158" s="9" t="str">
        <f t="shared" si="4"/>
        <v>Your relationship score suggests that you have healthy and good quality relationships with people around you. Continue to manage your relationships well.</v>
      </c>
      <c r="AA158" s="11">
        <v>4</v>
      </c>
      <c r="AB158" s="9" t="str">
        <f t="shared" si="5"/>
        <v>Your conduct is up to the mark! You are on the right path on treating yourself and everyone right! Continue to manage your conducts well.</v>
      </c>
      <c r="AC158" s="11">
        <v>7</v>
      </c>
      <c r="AD158" s="9" t="str">
        <f t="shared" si="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158" s="11">
        <v>6</v>
      </c>
      <c r="AF158" s="9" t="str">
        <f t="shared" si="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158" s="11">
        <v>16</v>
      </c>
      <c r="AH158" s="9" t="str">
        <f t="shared" si="8"/>
        <v>Your scores suggest that you are experiencing negative emotions more than normal. Our emotions come from our thinking, life events and the processes of our brain itself. Intense negative emotions can reduce our ability to express the skills/knowledge we already have acquired, and reduce ability to learn and understand new things.Managing and regulating emotions is possible, and we can do this by modeling  (learning or understanding from) others who manage their emotions well. Intense and prolonged negative emotions can cause you emotional pain, reduce clear thinking, lead you to do things that are unhelpful, and avoid doing things that could have helped. Try ways to make yourself feel better when you are feeling intense negative emotions. Eg - You can take a long walk, read a light hearted book, watch a movie/series, talk to a friend etc. If the emotions continue to be distressing, seek assistance to manage feelings from trusted adults such as parents and your teachers.  If your school has a counselor, please visit them.</v>
      </c>
      <c r="AI158" s="11">
        <v>5</v>
      </c>
      <c r="AJ158" s="11">
        <v>49</v>
      </c>
      <c r="AK158" s="4" t="str">
        <f t="shared" si="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158" s="4"/>
      <c r="AM158" s="4"/>
      <c r="AN158" s="4"/>
      <c r="AO158" s="4"/>
      <c r="AP158" s="4"/>
      <c r="AQ158" s="4"/>
      <c r="AR158" s="4"/>
      <c r="AS158" s="4"/>
      <c r="AT158" s="4"/>
      <c r="AU158" s="4"/>
      <c r="AV158" s="4"/>
      <c r="AW158" s="4"/>
      <c r="AX158" s="4"/>
      <c r="AY158" s="4"/>
      <c r="AZ158" s="4"/>
      <c r="BA158" s="4"/>
      <c r="BB158" s="4"/>
      <c r="BC158" s="4"/>
      <c r="BD158" s="4"/>
      <c r="BE158" s="4"/>
      <c r="BF158" s="4"/>
      <c r="BG158" s="4"/>
      <c r="BH158" s="4"/>
      <c r="BI158" s="4"/>
      <c r="BJ158" s="4"/>
      <c r="BK158" s="4"/>
      <c r="BL158" s="4"/>
      <c r="BM158" s="4"/>
      <c r="BN158" s="4"/>
      <c r="BO158" s="4"/>
      <c r="BP158" s="4"/>
      <c r="BQ158" s="4"/>
      <c r="BR158" s="4"/>
      <c r="BS158" s="4"/>
      <c r="BT158" s="4"/>
      <c r="BU158" s="4"/>
      <c r="BV158" s="4"/>
      <c r="BW158" s="4"/>
      <c r="BX158" s="4"/>
      <c r="BY158" s="4"/>
      <c r="BZ158" s="4"/>
      <c r="CA158" s="4"/>
      <c r="CB158" s="4"/>
      <c r="CC158" s="4"/>
    </row>
    <row r="159" spans="1:81" ht="14.4" x14ac:dyDescent="0.3">
      <c r="A159" s="3">
        <v>45525.394410856483</v>
      </c>
      <c r="B159" s="4" t="s">
        <v>2347</v>
      </c>
      <c r="C159" s="4" t="s">
        <v>25</v>
      </c>
      <c r="D159" s="5">
        <v>12</v>
      </c>
      <c r="E159" s="4" t="s">
        <v>35</v>
      </c>
      <c r="F159" s="6" t="s">
        <v>2308</v>
      </c>
      <c r="G159" s="4" t="s">
        <v>2212</v>
      </c>
      <c r="H159" s="4" t="s">
        <v>60</v>
      </c>
      <c r="I159" s="4" t="s">
        <v>2348</v>
      </c>
      <c r="J159" s="4"/>
      <c r="K159" s="4" t="s">
        <v>38</v>
      </c>
      <c r="L159" s="4" t="s">
        <v>2349</v>
      </c>
      <c r="M159" s="4" t="s">
        <v>2350</v>
      </c>
      <c r="N159" s="4"/>
      <c r="O159" s="4" t="s">
        <v>32</v>
      </c>
      <c r="P159" s="4" t="s">
        <v>47</v>
      </c>
      <c r="Q159" s="11">
        <v>5</v>
      </c>
      <c r="R159" s="9" t="str">
        <f t="shared" si="0"/>
        <v>Monitor your screen time, it is in a concerning range. Often underlying emotions such as boredom, anxiety, loneliness etc can make it hard to regulate screen time. It would be helpful to reduce your screen time. The first step is to accurately monitor total screen usage per day. Then try to reduce it a little everyday to bring it down to recommended levels. You can use screen time regulating apps or timer, remove notifications, take regular screen breaks, delete or hide apps that are time wasting and ask family members to help limit screen access.</v>
      </c>
      <c r="S159" s="11">
        <v>3</v>
      </c>
      <c r="T159" s="9" t="str">
        <f t="shared" si="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159" s="11">
        <v>2</v>
      </c>
      <c r="V159" s="9" t="str">
        <f t="shared" si="2"/>
        <v>Your eating habits are on track. Keep it up. Continue to manage your eating pattern as per recommended levels.</v>
      </c>
      <c r="W159" s="11">
        <v>6</v>
      </c>
      <c r="X159" s="9" t="str">
        <f t="shared" si="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159" s="11">
        <v>0</v>
      </c>
      <c r="Z159" s="9" t="str">
        <f t="shared" si="4"/>
        <v>Your relationship score suggests that you have healthy and good quality relationships with people around you. Continue to manage your relationships well.</v>
      </c>
      <c r="AA159" s="11">
        <v>11</v>
      </c>
      <c r="AB159" s="9" t="str">
        <f t="shared" si="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159" s="11">
        <v>9</v>
      </c>
      <c r="AD159" s="9" t="str">
        <f t="shared" si="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159" s="11">
        <v>8</v>
      </c>
      <c r="AF159" s="9" t="str">
        <f t="shared" si="7"/>
        <v>Your physical health needs some attention. Sometimes we can feel uncomfortable in our body, and that can be a signal of the body to take action. If you have not been feeling well, get a health check up done. Prolonged and intense distress needs to be evaluated by a doctor. If you are already aware of your physical condition and you are already taking medical assistance (through regular medicines, exercise, therapy) and stay on track with the doctor’s advice.</v>
      </c>
      <c r="AG159" s="11">
        <v>13</v>
      </c>
      <c r="AH159" s="9" t="str">
        <f t="shared" si="8"/>
        <v>Your scores suggest that you are experiencing some negative emotions. Think of ways to make yourself feel better when you are feeling intense negative emotions. Eg - You can take a long walk, read a light hearted book, watch a movie/series, talk to a friend etc.</v>
      </c>
      <c r="AI159" s="11">
        <v>5</v>
      </c>
      <c r="AJ159" s="11">
        <v>57</v>
      </c>
      <c r="AK159" s="4" t="str">
        <f t="shared" si="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159" s="4"/>
      <c r="AM159" s="4"/>
      <c r="AN159" s="4"/>
      <c r="AO159" s="4"/>
      <c r="AP159" s="4"/>
      <c r="AQ159" s="4"/>
      <c r="AR159" s="4"/>
      <c r="AS159" s="4"/>
      <c r="AT159" s="4"/>
      <c r="AU159" s="4"/>
      <c r="AV159" s="4"/>
      <c r="AW159" s="4"/>
      <c r="AX159" s="4"/>
      <c r="AY159" s="4"/>
      <c r="AZ159" s="4"/>
      <c r="BA159" s="4"/>
      <c r="BB159" s="4"/>
      <c r="BC159" s="4"/>
      <c r="BD159" s="4"/>
      <c r="BE159" s="4"/>
      <c r="BF159" s="4"/>
      <c r="BG159" s="4"/>
      <c r="BH159" s="4"/>
      <c r="BI159" s="4"/>
      <c r="BJ159" s="4"/>
      <c r="BK159" s="4"/>
      <c r="BL159" s="4"/>
      <c r="BM159" s="4"/>
      <c r="BN159" s="4"/>
      <c r="BO159" s="4"/>
      <c r="BP159" s="4"/>
      <c r="BQ159" s="4"/>
      <c r="BR159" s="4"/>
      <c r="BS159" s="4"/>
      <c r="BT159" s="4"/>
      <c r="BU159" s="4"/>
      <c r="BV159" s="4"/>
      <c r="BW159" s="4"/>
      <c r="BX159" s="4"/>
      <c r="BY159" s="4"/>
      <c r="BZ159" s="4"/>
      <c r="CA159" s="4"/>
      <c r="CB159" s="4"/>
      <c r="CC159" s="4"/>
    </row>
    <row r="160" spans="1:81" ht="14.4" x14ac:dyDescent="0.3">
      <c r="A160" s="3">
        <v>45525.394574201389</v>
      </c>
      <c r="B160" s="4" t="s">
        <v>2278</v>
      </c>
      <c r="C160" s="4" t="s">
        <v>25</v>
      </c>
      <c r="D160" s="5">
        <v>13</v>
      </c>
      <c r="E160" s="4" t="s">
        <v>35</v>
      </c>
      <c r="F160" s="6" t="s">
        <v>2308</v>
      </c>
      <c r="G160" s="4" t="s">
        <v>2212</v>
      </c>
      <c r="H160" s="4" t="s">
        <v>28</v>
      </c>
      <c r="I160" s="4" t="s">
        <v>2279</v>
      </c>
      <c r="J160" s="4"/>
      <c r="K160" s="4" t="s">
        <v>41</v>
      </c>
      <c r="L160" s="4" t="s">
        <v>451</v>
      </c>
      <c r="M160" s="4" t="s">
        <v>2251</v>
      </c>
      <c r="N160" s="4"/>
      <c r="O160" s="4" t="s">
        <v>41</v>
      </c>
      <c r="P160" s="4" t="s">
        <v>57</v>
      </c>
      <c r="Q160" s="11">
        <v>4</v>
      </c>
      <c r="R160" s="9" t="str">
        <f t="shared" si="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160" s="11">
        <v>3</v>
      </c>
      <c r="T160" s="9" t="str">
        <f t="shared" si="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160" s="11">
        <v>2</v>
      </c>
      <c r="V160" s="9" t="str">
        <f t="shared" si="2"/>
        <v>Your eating habits are on track. Keep it up. Continue to manage your eating pattern as per recommended levels.</v>
      </c>
      <c r="W160" s="11">
        <v>8</v>
      </c>
      <c r="X160" s="9" t="str">
        <f t="shared" si="3"/>
        <v>The physical activity levels are not sufficient.  It is in a concerning range. If there is pain, stiffness or obesity, consult a doctor. If there is lack of interest or and demotivation, take help from parents, teachers or other trusted adults or consult a psychologist.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160" s="11">
        <v>1</v>
      </c>
      <c r="Z160" s="9" t="str">
        <f t="shared" si="4"/>
        <v>Your relationship score suggests that you have healthy and good quality relationships with people around you. Continue to manage your relationships well.</v>
      </c>
      <c r="AA160" s="11">
        <v>3</v>
      </c>
      <c r="AB160" s="9" t="str">
        <f t="shared" si="5"/>
        <v>Your conduct is up to the mark! You are on the right path on treating yourself and everyone right! Continue to manage your conducts well.</v>
      </c>
      <c r="AC160" s="11">
        <v>3</v>
      </c>
      <c r="AD160" s="9" t="str">
        <f t="shared" si="6"/>
        <v>Good thoughts will turn into good actions! You are doing a great job in positively dealing with your thoughts. Continue to manage your thoughts well.</v>
      </c>
      <c r="AE160" s="11">
        <v>8</v>
      </c>
      <c r="AF160" s="9" t="str">
        <f t="shared" si="7"/>
        <v>Your physical health needs some attention. Sometimes we can feel uncomfortable in our body, and that can be a signal of the body to take action. If you have not been feeling well, get a health check up done. Prolonged and intense distress needs to be evaluated by a doctor. If you are already aware of your physical condition and you are already taking medical assistance (through regular medicines, exercise, therapy) and stay on track with the doctor’s advice.</v>
      </c>
      <c r="AG160" s="11">
        <v>5</v>
      </c>
      <c r="AH160" s="9" t="str">
        <f t="shared" si="8"/>
        <v>Congrats on how well you are managing your emotions! Continue the good work.</v>
      </c>
      <c r="AI160" s="11">
        <v>1</v>
      </c>
      <c r="AJ160" s="11">
        <v>37</v>
      </c>
      <c r="AK160" s="4" t="str">
        <f t="shared" si="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160" s="4"/>
      <c r="AM160" s="4"/>
      <c r="AN160" s="4"/>
      <c r="AO160" s="4"/>
      <c r="AP160" s="4"/>
      <c r="AQ160" s="4"/>
      <c r="AR160" s="4"/>
      <c r="AS160" s="4"/>
      <c r="AT160" s="4"/>
      <c r="AU160" s="4"/>
      <c r="AV160" s="4"/>
      <c r="AW160" s="4"/>
      <c r="AX160" s="4"/>
      <c r="AY160" s="4"/>
      <c r="AZ160" s="4"/>
      <c r="BA160" s="4"/>
      <c r="BB160" s="4"/>
      <c r="BC160" s="4"/>
      <c r="BD160" s="4"/>
      <c r="BE160" s="4"/>
      <c r="BF160" s="4"/>
      <c r="BG160" s="4"/>
      <c r="BH160" s="4"/>
      <c r="BI160" s="4"/>
      <c r="BJ160" s="4"/>
      <c r="BK160" s="4"/>
      <c r="BL160" s="4"/>
      <c r="BM160" s="4"/>
      <c r="BN160" s="4"/>
      <c r="BO160" s="4"/>
      <c r="BP160" s="4"/>
      <c r="BQ160" s="4"/>
      <c r="BR160" s="4"/>
      <c r="BS160" s="4"/>
      <c r="BT160" s="4"/>
      <c r="BU160" s="4"/>
      <c r="BV160" s="4"/>
      <c r="BW160" s="4"/>
      <c r="BX160" s="4"/>
      <c r="BY160" s="4"/>
      <c r="BZ160" s="4"/>
      <c r="CA160" s="4"/>
      <c r="CB160" s="4"/>
      <c r="CC160" s="4"/>
    </row>
    <row r="161" spans="1:81" ht="14.4" x14ac:dyDescent="0.3">
      <c r="A161" s="3">
        <v>45525.395877615738</v>
      </c>
      <c r="B161" s="4" t="s">
        <v>2425</v>
      </c>
      <c r="C161" s="4" t="s">
        <v>25</v>
      </c>
      <c r="D161" s="5">
        <v>12</v>
      </c>
      <c r="E161" s="4" t="s">
        <v>35</v>
      </c>
      <c r="F161" s="6" t="s">
        <v>2308</v>
      </c>
      <c r="G161" s="4" t="s">
        <v>2217</v>
      </c>
      <c r="H161" s="4" t="s">
        <v>28</v>
      </c>
      <c r="I161" s="4" t="s">
        <v>2426</v>
      </c>
      <c r="J161" s="4"/>
      <c r="K161" s="4" t="s">
        <v>211</v>
      </c>
      <c r="L161" s="4" t="s">
        <v>323</v>
      </c>
      <c r="M161" s="4" t="s">
        <v>2427</v>
      </c>
      <c r="N161" s="4"/>
      <c r="O161" s="4" t="s">
        <v>211</v>
      </c>
      <c r="P161" s="4" t="s">
        <v>64</v>
      </c>
      <c r="Q161" s="11">
        <v>1</v>
      </c>
      <c r="R161" s="9" t="str">
        <f t="shared" si="0"/>
        <v>The screen time is under normal range. Congratulations on keeping your screen time in check! Continue to keep it under recommended levels</v>
      </c>
      <c r="S161" s="11">
        <v>1</v>
      </c>
      <c r="T161" s="9" t="str">
        <f t="shared" si="1"/>
        <v>You are having appropriate levels and quality of sleep. Continue to manage your sleep time well as per recommended levels.</v>
      </c>
      <c r="U161" s="11">
        <v>3</v>
      </c>
      <c r="V161" s="9" t="str">
        <f t="shared" si="2"/>
        <v>Your eating habits are on track. Keep it up. Continue to manage your eating pattern as per recommended levels.</v>
      </c>
      <c r="W161" s="11">
        <v>1</v>
      </c>
      <c r="X161" s="9" t="str">
        <f t="shared" si="3"/>
        <v>You seem to be a very active person! Keep moving those muscles for strength and fun!</v>
      </c>
      <c r="Y161" s="11">
        <v>0</v>
      </c>
      <c r="Z161" s="9" t="str">
        <f t="shared" si="4"/>
        <v>Your relationship score suggests that you have healthy and good quality relationships with people around you. Continue to manage your relationships well.</v>
      </c>
      <c r="AA161" s="11">
        <v>9</v>
      </c>
      <c r="AB161" s="9" t="str">
        <f t="shared" si="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161" s="11">
        <v>4</v>
      </c>
      <c r="AD161" s="9" t="str">
        <f t="shared" si="6"/>
        <v>Good thoughts will turn into good actions! You are doing a great job in positively dealing with your thoughts. Continue to manage your thoughts well.</v>
      </c>
      <c r="AE161" s="11">
        <v>7</v>
      </c>
      <c r="AF161" s="9" t="str">
        <f t="shared" si="7"/>
        <v>Your physical health needs some attention. Sometimes we can feel uncomfortable in our body, and that can be a signal of the body to take action. If you have not been feeling well, get a health check up done. Prolonged and intense distress needs to be evaluated by a doctor. If you are already aware of your physical condition and you are already taking medical assistance (through regular medicines, exercise, therapy) and stay on track with the doctor’s advice.</v>
      </c>
      <c r="AG161" s="11">
        <v>8</v>
      </c>
      <c r="AH161" s="9" t="str">
        <f t="shared" si="8"/>
        <v>Your scores suggest that you are experiencing some negative emotions. Think of ways to make yourself feel better when you are feeling intense negative emotions. Eg - You can take a long walk, read a light hearted book, watch a movie/series, talk to a friend etc.</v>
      </c>
      <c r="AI161" s="11">
        <v>0</v>
      </c>
      <c r="AJ161" s="11">
        <v>34</v>
      </c>
      <c r="AK161" s="4" t="str">
        <f t="shared" si="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161" s="4"/>
      <c r="AM161" s="4"/>
      <c r="AN161" s="4"/>
      <c r="AO161" s="4"/>
      <c r="AP161" s="4"/>
      <c r="AQ161" s="4"/>
      <c r="AR161" s="4"/>
      <c r="AS161" s="4"/>
      <c r="AT161" s="4"/>
      <c r="AU161" s="4"/>
      <c r="AV161" s="4"/>
      <c r="AW161" s="4"/>
      <c r="AX161" s="4"/>
      <c r="AY161" s="4"/>
      <c r="AZ161" s="4"/>
      <c r="BA161" s="4"/>
      <c r="BB161" s="4"/>
      <c r="BC161" s="4"/>
      <c r="BD161" s="4"/>
      <c r="BE161" s="4"/>
      <c r="BF161" s="4"/>
      <c r="BG161" s="4"/>
      <c r="BH161" s="4"/>
      <c r="BI161" s="4"/>
      <c r="BJ161" s="4"/>
      <c r="BK161" s="4"/>
      <c r="BL161" s="4"/>
      <c r="BM161" s="4"/>
      <c r="BN161" s="4"/>
      <c r="BO161" s="4"/>
      <c r="BP161" s="4"/>
      <c r="BQ161" s="4"/>
      <c r="BR161" s="4"/>
      <c r="BS161" s="4"/>
      <c r="BT161" s="4"/>
      <c r="BU161" s="4"/>
      <c r="BV161" s="4"/>
      <c r="BW161" s="4"/>
      <c r="BX161" s="4"/>
      <c r="BY161" s="4"/>
      <c r="BZ161" s="4"/>
      <c r="CA161" s="4"/>
      <c r="CB161" s="4"/>
      <c r="CC161" s="4"/>
    </row>
    <row r="162" spans="1:81" ht="14.4" x14ac:dyDescent="0.3">
      <c r="A162" s="3">
        <v>45525.396027060182</v>
      </c>
      <c r="B162" s="4" t="s">
        <v>2400</v>
      </c>
      <c r="C162" s="4" t="s">
        <v>25</v>
      </c>
      <c r="D162" s="5">
        <v>13</v>
      </c>
      <c r="E162" s="4" t="s">
        <v>35</v>
      </c>
      <c r="F162" s="6" t="s">
        <v>2308</v>
      </c>
      <c r="G162" s="4" t="s">
        <v>2212</v>
      </c>
      <c r="H162" s="4" t="s">
        <v>36</v>
      </c>
      <c r="I162" s="4" t="s">
        <v>2401</v>
      </c>
      <c r="J162" s="4"/>
      <c r="K162" s="4" t="s">
        <v>41</v>
      </c>
      <c r="L162" s="4" t="s">
        <v>2402</v>
      </c>
      <c r="M162" s="4" t="s">
        <v>2403</v>
      </c>
      <c r="N162" s="4"/>
      <c r="O162" s="4" t="s">
        <v>41</v>
      </c>
      <c r="P162" s="4" t="s">
        <v>64</v>
      </c>
      <c r="Q162" s="11">
        <v>3</v>
      </c>
      <c r="R162" s="9" t="str">
        <f t="shared" si="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162" s="11">
        <v>2</v>
      </c>
      <c r="T162" s="9" t="str">
        <f t="shared" si="1"/>
        <v>You are having appropriate levels and quality of sleep. Continue to manage your sleep time well as per recommended levels.</v>
      </c>
      <c r="U162" s="11">
        <v>5</v>
      </c>
      <c r="V162" s="9" t="str">
        <f t="shared" si="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162" s="11">
        <v>3</v>
      </c>
      <c r="X162" s="9" t="str">
        <f t="shared" si="3"/>
        <v>You seem to be a very active person! Keep moving those muscles for strength and fun!</v>
      </c>
      <c r="Y162" s="11">
        <v>3</v>
      </c>
      <c r="Z162" s="9" t="str">
        <f t="shared" si="4"/>
        <v>Relationships need attention. Accepting yourself as you are and others as they are , and not giving too much importance to the individual differences can help form better relationships. Forgiving people and accepting that they will think and react differently in different situations, can help in improving the quality of relationships.</v>
      </c>
      <c r="AA162" s="11">
        <v>4</v>
      </c>
      <c r="AB162" s="9" t="str">
        <f t="shared" si="5"/>
        <v>Your conduct is up to the mark! You are on the right path on treating yourself and everyone right! Continue to manage your conducts well.</v>
      </c>
      <c r="AC162" s="11">
        <v>2</v>
      </c>
      <c r="AD162" s="9" t="str">
        <f t="shared" si="6"/>
        <v>Good thoughts will turn into good actions! You are doing a great job in positively dealing with your thoughts. Continue to manage your thoughts well.</v>
      </c>
      <c r="AE162" s="11">
        <v>5</v>
      </c>
      <c r="AF162" s="9" t="str">
        <f t="shared" si="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162" s="11">
        <v>3</v>
      </c>
      <c r="AH162" s="9" t="str">
        <f t="shared" si="8"/>
        <v>Congrats on how well you are managing your emotions! Continue the good work.</v>
      </c>
      <c r="AI162" s="11">
        <v>0</v>
      </c>
      <c r="AJ162" s="11">
        <v>30</v>
      </c>
      <c r="AK162" s="4" t="str">
        <f t="shared" si="9"/>
        <v xml:space="preserve">The overall score is excellent. Continue to take good of yourself. The recommendations about sleep, screen time, eating patterns, physical activity, managing your behaviour and emotions are being followed well. Relationships and physical health also appear to be in good order. Continue to follow the recommendations to stay on track. </v>
      </c>
      <c r="AL162" s="4"/>
      <c r="AM162" s="4"/>
      <c r="AN162" s="4"/>
      <c r="AO162" s="4"/>
      <c r="AP162" s="4"/>
      <c r="AQ162" s="4"/>
      <c r="AR162" s="4"/>
      <c r="AS162" s="4"/>
      <c r="AT162" s="4"/>
      <c r="AU162" s="4"/>
      <c r="AV162" s="4"/>
      <c r="AW162" s="4"/>
      <c r="AX162" s="4"/>
      <c r="AY162" s="4"/>
      <c r="AZ162" s="4"/>
      <c r="BA162" s="4"/>
      <c r="BB162" s="4"/>
      <c r="BC162" s="4"/>
      <c r="BD162" s="4"/>
      <c r="BE162" s="4"/>
      <c r="BF162" s="4"/>
      <c r="BG162" s="4"/>
      <c r="BH162" s="4"/>
      <c r="BI162" s="4"/>
      <c r="BJ162" s="4"/>
      <c r="BK162" s="4"/>
      <c r="BL162" s="4"/>
      <c r="BM162" s="4"/>
      <c r="BN162" s="4"/>
      <c r="BO162" s="4"/>
      <c r="BP162" s="4"/>
      <c r="BQ162" s="4"/>
      <c r="BR162" s="4"/>
      <c r="BS162" s="4"/>
      <c r="BT162" s="4"/>
      <c r="BU162" s="4"/>
      <c r="BV162" s="4"/>
      <c r="BW162" s="4"/>
      <c r="BX162" s="4"/>
      <c r="BY162" s="4"/>
      <c r="BZ162" s="4"/>
      <c r="CA162" s="4"/>
      <c r="CB162" s="4"/>
      <c r="CC162" s="4"/>
    </row>
    <row r="163" spans="1:81" ht="14.4" x14ac:dyDescent="0.3">
      <c r="A163" s="3">
        <v>45525.452730613433</v>
      </c>
      <c r="B163" s="4" t="s">
        <v>2340</v>
      </c>
      <c r="C163" s="4" t="s">
        <v>25</v>
      </c>
      <c r="D163" s="5">
        <v>14</v>
      </c>
      <c r="E163" s="4" t="s">
        <v>26</v>
      </c>
      <c r="F163" s="6" t="s">
        <v>2308</v>
      </c>
      <c r="G163" s="4" t="s">
        <v>2217</v>
      </c>
      <c r="H163" s="4" t="s">
        <v>28</v>
      </c>
      <c r="I163" s="4" t="s">
        <v>2341</v>
      </c>
      <c r="J163" s="4"/>
      <c r="K163" s="4" t="s">
        <v>159</v>
      </c>
      <c r="L163" s="4" t="s">
        <v>1966</v>
      </c>
      <c r="M163" s="4" t="s">
        <v>2342</v>
      </c>
      <c r="N163" s="4"/>
      <c r="O163" s="4" t="s">
        <v>29</v>
      </c>
      <c r="P163" s="4" t="s">
        <v>57</v>
      </c>
      <c r="Q163" s="11">
        <v>2</v>
      </c>
      <c r="R163" s="9" t="str">
        <f t="shared" si="0"/>
        <v>The screen time is under normal range. Congratulations on keeping your screen time in check! Continue to keep it under recommended levels</v>
      </c>
      <c r="S163" s="11">
        <v>0</v>
      </c>
      <c r="T163" s="9" t="str">
        <f t="shared" si="1"/>
        <v>You are having appropriate levels and quality of sleep. Continue to manage your sleep time well as per recommended levels.</v>
      </c>
      <c r="U163" s="11">
        <v>2</v>
      </c>
      <c r="V163" s="9" t="str">
        <f t="shared" si="2"/>
        <v>Your eating habits are on track. Keep it up. Continue to manage your eating pattern as per recommended levels.</v>
      </c>
      <c r="W163" s="11">
        <v>0</v>
      </c>
      <c r="X163" s="9" t="str">
        <f t="shared" si="3"/>
        <v>You seem to be a very active person! Keep moving those muscles for strength and fun!</v>
      </c>
      <c r="Y163" s="11">
        <v>0</v>
      </c>
      <c r="Z163" s="9" t="str">
        <f t="shared" si="4"/>
        <v>Your relationship score suggests that you have healthy and good quality relationships with people around you. Continue to manage your relationships well.</v>
      </c>
      <c r="AA163" s="11">
        <v>1</v>
      </c>
      <c r="AB163" s="9" t="str">
        <f t="shared" si="5"/>
        <v>Your conduct is up to the mark! You are on the right path on treating yourself and everyone right! Continue to manage your conducts well.</v>
      </c>
      <c r="AC163" s="11">
        <v>1</v>
      </c>
      <c r="AD163" s="9" t="str">
        <f t="shared" si="6"/>
        <v>Good thoughts will turn into good actions! You are doing a great job in positively dealing with your thoughts. Continue to manage your thoughts well.</v>
      </c>
      <c r="AE163" s="11">
        <v>1</v>
      </c>
      <c r="AF163" s="9" t="str">
        <f t="shared" si="7"/>
        <v>Your body seems to be happy with how you are taking care of it! Kudos to you for listening to your body! Continue to manage your body’s health.</v>
      </c>
      <c r="AG163" s="11">
        <v>1</v>
      </c>
      <c r="AH163" s="9" t="str">
        <f t="shared" si="8"/>
        <v>Congrats on how well you are managing your emotions! Continue the good work.</v>
      </c>
      <c r="AI163" s="11">
        <v>2</v>
      </c>
      <c r="AJ163" s="11">
        <v>8</v>
      </c>
      <c r="AK163" s="4" t="str">
        <f t="shared" si="9"/>
        <v xml:space="preserve">The overall score is excellent. Continue to take good of yourself. The recommendations about sleep, screen time, eating patterns, physical activity, managing your behaviour and emotions are being followed well. Relationships and physical health also appear to be in good order. Continue to follow the recommendations to stay on track. </v>
      </c>
      <c r="AL163" s="4"/>
      <c r="AM163" s="4"/>
      <c r="AN163" s="4"/>
      <c r="AO163" s="4"/>
      <c r="AP163" s="4"/>
      <c r="AQ163" s="4"/>
      <c r="AR163" s="4"/>
      <c r="AS163" s="4"/>
      <c r="AT163" s="4"/>
      <c r="AU163" s="4"/>
      <c r="AV163" s="4"/>
      <c r="AW163" s="4"/>
      <c r="AX163" s="4"/>
      <c r="AY163" s="4"/>
      <c r="AZ163" s="4"/>
      <c r="BA163" s="4"/>
      <c r="BB163" s="4"/>
      <c r="BC163" s="4"/>
      <c r="BD163" s="4"/>
      <c r="BE163" s="4"/>
      <c r="BF163" s="4"/>
      <c r="BG163" s="4"/>
      <c r="BH163" s="4"/>
      <c r="BI163" s="4"/>
      <c r="BJ163" s="4"/>
      <c r="BK163" s="4"/>
      <c r="BL163" s="4"/>
      <c r="BM163" s="4"/>
      <c r="BN163" s="4"/>
      <c r="BO163" s="4"/>
      <c r="BP163" s="4"/>
      <c r="BQ163" s="4"/>
      <c r="BR163" s="4"/>
      <c r="BS163" s="4"/>
      <c r="BT163" s="4"/>
      <c r="BU163" s="4"/>
      <c r="BV163" s="4"/>
      <c r="BW163" s="4"/>
      <c r="BX163" s="4"/>
      <c r="BY163" s="4"/>
      <c r="BZ163" s="4"/>
      <c r="CA163" s="4"/>
      <c r="CB163" s="4"/>
      <c r="CC163" s="4"/>
    </row>
    <row r="164" spans="1:81" ht="14.4" x14ac:dyDescent="0.3">
      <c r="A164" s="3">
        <v>45525.452746608797</v>
      </c>
      <c r="B164" s="4" t="s">
        <v>2404</v>
      </c>
      <c r="C164" s="4" t="s">
        <v>25</v>
      </c>
      <c r="D164" s="5">
        <v>13</v>
      </c>
      <c r="E164" s="4" t="s">
        <v>26</v>
      </c>
      <c r="F164" s="6" t="s">
        <v>2308</v>
      </c>
      <c r="G164" s="4" t="s">
        <v>2405</v>
      </c>
      <c r="H164" s="4" t="s">
        <v>28</v>
      </c>
      <c r="I164" s="4" t="s">
        <v>2406</v>
      </c>
      <c r="J164" s="4"/>
      <c r="K164" s="4" t="s">
        <v>29</v>
      </c>
      <c r="L164" s="4" t="s">
        <v>1870</v>
      </c>
      <c r="M164" s="4" t="s">
        <v>2407</v>
      </c>
      <c r="N164" s="4"/>
      <c r="O164" s="4" t="s">
        <v>32</v>
      </c>
      <c r="P164" s="4" t="s">
        <v>64</v>
      </c>
      <c r="Q164" s="11">
        <v>1</v>
      </c>
      <c r="R164" s="9" t="str">
        <f t="shared" si="0"/>
        <v>The screen time is under normal range. Congratulations on keeping your screen time in check! Continue to keep it under recommended levels</v>
      </c>
      <c r="S164" s="11">
        <v>1</v>
      </c>
      <c r="T164" s="9" t="str">
        <f t="shared" si="1"/>
        <v>You are having appropriate levels and quality of sleep. Continue to manage your sleep time well as per recommended levels.</v>
      </c>
      <c r="U164" s="11">
        <v>1</v>
      </c>
      <c r="V164" s="9" t="str">
        <f t="shared" si="2"/>
        <v>Your eating habits are on track. Keep it up. Continue to manage your eating pattern as per recommended levels.</v>
      </c>
      <c r="W164" s="11">
        <v>7</v>
      </c>
      <c r="X164" s="9" t="str">
        <f t="shared" si="3"/>
        <v>The physical activity levels are not sufficient.  It is in a concerning range. If there is pain, stiffness or obesity, consult a doctor. If there is lack of interest or and demotivation, take help from parents, teachers or other trusted adults or consult a psychologist.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164" s="11">
        <v>3</v>
      </c>
      <c r="Z164" s="9" t="str">
        <f t="shared" si="4"/>
        <v>Relationships need attention. Accepting yourself as you are and others as they are , and not giving too much importance to the individual differences can help form better relationships. Forgiving people and accepting that they will think and react differently in different situations, can help in improving the quality of relationships.</v>
      </c>
      <c r="AA164" s="11">
        <v>7</v>
      </c>
      <c r="AB164" s="9" t="str">
        <f t="shared" si="5"/>
        <v>Your conduct is up to the mark! You are on the right path on treating yourself and everyone right! Continue to manage your conducts well.</v>
      </c>
      <c r="AC164" s="11">
        <v>2</v>
      </c>
      <c r="AD164" s="9" t="str">
        <f t="shared" si="6"/>
        <v>Good thoughts will turn into good actions! You are doing a great job in positively dealing with your thoughts. Continue to manage your thoughts well.</v>
      </c>
      <c r="AE164" s="11">
        <v>5</v>
      </c>
      <c r="AF164" s="9" t="str">
        <f t="shared" si="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164" s="11">
        <v>10</v>
      </c>
      <c r="AH164" s="9" t="str">
        <f t="shared" si="8"/>
        <v>Your scores suggest that you are experiencing some negative emotions. Think of ways to make yourself feel better when you are feeling intense negative emotions. Eg - You can take a long walk, read a light hearted book, watch a movie/series, talk to a friend etc.</v>
      </c>
      <c r="AI164" s="11">
        <v>4</v>
      </c>
      <c r="AJ164" s="11">
        <v>37</v>
      </c>
      <c r="AK164" s="4" t="str">
        <f t="shared" si="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164" s="4"/>
      <c r="AM164" s="4"/>
      <c r="AN164" s="4"/>
      <c r="AO164" s="4"/>
      <c r="AP164" s="4"/>
      <c r="AQ164" s="4"/>
      <c r="AR164" s="4"/>
      <c r="AS164" s="4"/>
      <c r="AT164" s="4"/>
      <c r="AU164" s="4"/>
      <c r="AV164" s="4"/>
      <c r="AW164" s="4"/>
      <c r="AX164" s="4"/>
      <c r="AY164" s="4"/>
      <c r="AZ164" s="4"/>
      <c r="BA164" s="4"/>
      <c r="BB164" s="4"/>
      <c r="BC164" s="4"/>
      <c r="BD164" s="4"/>
      <c r="BE164" s="4"/>
      <c r="BF164" s="4"/>
      <c r="BG164" s="4"/>
      <c r="BH164" s="4"/>
      <c r="BI164" s="4"/>
      <c r="BJ164" s="4"/>
      <c r="BK164" s="4"/>
      <c r="BL164" s="4"/>
      <c r="BM164" s="4"/>
      <c r="BN164" s="4"/>
      <c r="BO164" s="4"/>
      <c r="BP164" s="4"/>
      <c r="BQ164" s="4"/>
      <c r="BR164" s="4"/>
      <c r="BS164" s="4"/>
      <c r="BT164" s="4"/>
      <c r="BU164" s="4"/>
      <c r="BV164" s="4"/>
      <c r="BW164" s="4"/>
      <c r="BX164" s="4"/>
      <c r="BY164" s="4"/>
      <c r="BZ164" s="4"/>
      <c r="CA164" s="4"/>
      <c r="CB164" s="4"/>
      <c r="CC164" s="4"/>
    </row>
    <row r="165" spans="1:81" ht="14.4" x14ac:dyDescent="0.3">
      <c r="A165" s="3">
        <v>45525.452828449073</v>
      </c>
      <c r="B165" s="4" t="s">
        <v>2273</v>
      </c>
      <c r="C165" s="4" t="s">
        <v>25</v>
      </c>
      <c r="D165" s="5">
        <v>12</v>
      </c>
      <c r="E165" s="4" t="s">
        <v>26</v>
      </c>
      <c r="F165" s="6" t="s">
        <v>2308</v>
      </c>
      <c r="G165" s="4" t="s">
        <v>2274</v>
      </c>
      <c r="H165" s="4" t="s">
        <v>28</v>
      </c>
      <c r="I165" s="4" t="s">
        <v>2275</v>
      </c>
      <c r="J165" s="4"/>
      <c r="K165" s="4" t="s">
        <v>38</v>
      </c>
      <c r="L165" s="4" t="s">
        <v>2276</v>
      </c>
      <c r="M165" s="4" t="s">
        <v>2277</v>
      </c>
      <c r="N165" s="4"/>
      <c r="O165" s="4" t="s">
        <v>29</v>
      </c>
      <c r="P165" s="4" t="s">
        <v>47</v>
      </c>
      <c r="Q165" s="11">
        <v>5</v>
      </c>
      <c r="R165" s="9" t="str">
        <f t="shared" si="0"/>
        <v>Monitor your screen time, it is in a concerning range. Often underlying emotions such as boredom, anxiety, loneliness etc can make it hard to regulate screen time. It would be helpful to reduce your screen time. The first step is to accurately monitor total screen usage per day. Then try to reduce it a little everyday to bring it down to recommended levels. You can use screen time regulating apps or timer, remove notifications, take regular screen breaks, delete or hide apps that are time wasting and ask family members to help limit screen access.</v>
      </c>
      <c r="S165" s="11">
        <v>0</v>
      </c>
      <c r="T165" s="9" t="str">
        <f t="shared" si="1"/>
        <v>You are having appropriate levels and quality of sleep. Continue to manage your sleep time well as per recommended levels.</v>
      </c>
      <c r="U165" s="11">
        <v>10</v>
      </c>
      <c r="V165" s="9" t="str">
        <f t="shared" si="2"/>
        <v xml:space="preserve">Eating patterns need attention. Sometimes, eating patterns are disturbed due to deficiencies and nutritional imbalances. Health check ups may be needed to rule this out. However sometimes, it is also caused due to lifestyle preferences or personal food choices. Modifying eating habits to include more nutritious food and reducing junk food, not skipping meals and portion control (Eating as per hunger and not desire) is recommended. If self regulation does not help, seeing a nutritionist or a medical doctor is recommended. </v>
      </c>
      <c r="W165" s="11">
        <v>4</v>
      </c>
      <c r="X165" s="9" t="str">
        <f t="shared" si="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165" s="11">
        <v>0</v>
      </c>
      <c r="Z165" s="9" t="str">
        <f t="shared" si="4"/>
        <v>Your relationship score suggests that you have healthy and good quality relationships with people around you. Continue to manage your relationships well.</v>
      </c>
      <c r="AA165" s="11">
        <v>12</v>
      </c>
      <c r="AB165" s="9" t="str">
        <f t="shared" si="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165" s="11">
        <v>9</v>
      </c>
      <c r="AD165" s="9" t="str">
        <f t="shared" si="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165" s="11">
        <v>4</v>
      </c>
      <c r="AF165" s="9" t="str">
        <f t="shared" si="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165" s="11">
        <v>12</v>
      </c>
      <c r="AH165" s="9" t="str">
        <f t="shared" si="8"/>
        <v>Your scores suggest that you are experiencing some negative emotions. Think of ways to make yourself feel better when you are feeling intense negative emotions. Eg - You can take a long walk, read a light hearted book, watch a movie/series, talk to a friend etc.</v>
      </c>
      <c r="AI165" s="11">
        <v>7</v>
      </c>
      <c r="AJ165" s="11">
        <v>56</v>
      </c>
      <c r="AK165" s="4" t="str">
        <f t="shared" si="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165" s="4"/>
      <c r="AM165" s="4"/>
      <c r="AN165" s="4"/>
      <c r="AO165" s="4"/>
      <c r="AP165" s="4"/>
      <c r="AQ165" s="4"/>
      <c r="AR165" s="4"/>
      <c r="AS165" s="4"/>
      <c r="AT165" s="4"/>
      <c r="AU165" s="4"/>
      <c r="AV165" s="4"/>
      <c r="AW165" s="4"/>
      <c r="AX165" s="4"/>
      <c r="AY165" s="4"/>
      <c r="AZ165" s="4"/>
      <c r="BA165" s="4"/>
      <c r="BB165" s="4"/>
      <c r="BC165" s="4"/>
      <c r="BD165" s="4"/>
      <c r="BE165" s="4"/>
      <c r="BF165" s="4"/>
      <c r="BG165" s="4"/>
      <c r="BH165" s="4"/>
      <c r="BI165" s="4"/>
      <c r="BJ165" s="4"/>
      <c r="BK165" s="4"/>
      <c r="BL165" s="4"/>
      <c r="BM165" s="4"/>
      <c r="BN165" s="4"/>
      <c r="BO165" s="4"/>
      <c r="BP165" s="4"/>
      <c r="BQ165" s="4"/>
      <c r="BR165" s="4"/>
      <c r="BS165" s="4"/>
      <c r="BT165" s="4"/>
      <c r="BU165" s="4"/>
      <c r="BV165" s="4"/>
      <c r="BW165" s="4"/>
      <c r="BX165" s="4"/>
      <c r="BY165" s="4"/>
      <c r="BZ165" s="4"/>
      <c r="CA165" s="4"/>
      <c r="CB165" s="4"/>
      <c r="CC165" s="4"/>
    </row>
    <row r="166" spans="1:81" ht="14.4" x14ac:dyDescent="0.3">
      <c r="A166" s="3">
        <v>45525.452845763888</v>
      </c>
      <c r="B166" s="4" t="s">
        <v>2428</v>
      </c>
      <c r="C166" s="4" t="s">
        <v>25</v>
      </c>
      <c r="D166" s="5">
        <v>14</v>
      </c>
      <c r="E166" s="4" t="s">
        <v>26</v>
      </c>
      <c r="F166" s="6" t="s">
        <v>2308</v>
      </c>
      <c r="G166" s="4" t="s">
        <v>2217</v>
      </c>
      <c r="H166" s="4" t="s">
        <v>60</v>
      </c>
      <c r="I166" s="4" t="s">
        <v>2429</v>
      </c>
      <c r="J166" s="4"/>
      <c r="K166" s="4" t="s">
        <v>38</v>
      </c>
      <c r="L166" s="4" t="s">
        <v>451</v>
      </c>
      <c r="M166" s="4" t="s">
        <v>2430</v>
      </c>
      <c r="N166" s="4"/>
      <c r="O166" s="4" t="s">
        <v>41</v>
      </c>
      <c r="P166" s="4" t="s">
        <v>47</v>
      </c>
      <c r="Q166" s="11">
        <v>1</v>
      </c>
      <c r="R166" s="9" t="str">
        <f t="shared" si="0"/>
        <v>The screen time is under normal range. Congratulations on keeping your screen time in check! Continue to keep it under recommended levels</v>
      </c>
      <c r="S166" s="11">
        <v>0</v>
      </c>
      <c r="T166" s="9" t="str">
        <f t="shared" si="1"/>
        <v>You are having appropriate levels and quality of sleep. Continue to manage your sleep time well as per recommended levels.</v>
      </c>
      <c r="U166" s="11">
        <v>2</v>
      </c>
      <c r="V166" s="9" t="str">
        <f t="shared" si="2"/>
        <v>Your eating habits are on track. Keep it up. Continue to manage your eating pattern as per recommended levels.</v>
      </c>
      <c r="W166" s="11">
        <v>5</v>
      </c>
      <c r="X166" s="9" t="str">
        <f t="shared" si="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166" s="11">
        <v>0</v>
      </c>
      <c r="Z166" s="9" t="str">
        <f t="shared" si="4"/>
        <v>Your relationship score suggests that you have healthy and good quality relationships with people around you. Continue to manage your relationships well.</v>
      </c>
      <c r="AA166" s="11">
        <v>4</v>
      </c>
      <c r="AB166" s="9" t="str">
        <f t="shared" si="5"/>
        <v>Your conduct is up to the mark! You are on the right path on treating yourself and everyone right! Continue to manage your conducts well.</v>
      </c>
      <c r="AC166" s="11">
        <v>2</v>
      </c>
      <c r="AD166" s="9" t="str">
        <f t="shared" si="6"/>
        <v>Good thoughts will turn into good actions! You are doing a great job in positively dealing with your thoughts. Continue to manage your thoughts well.</v>
      </c>
      <c r="AE166" s="11">
        <v>3</v>
      </c>
      <c r="AF166" s="9" t="str">
        <f t="shared" si="7"/>
        <v>Your body seems to be happy with how you are taking care of it! Kudos to you for listening to your body! Continue to manage your body’s health.</v>
      </c>
      <c r="AG166" s="11">
        <v>8</v>
      </c>
      <c r="AH166" s="9" t="str">
        <f t="shared" si="8"/>
        <v>Your scores suggest that you are experiencing some negative emotions. Think of ways to make yourself feel better when you are feeling intense negative emotions. Eg - You can take a long walk, read a light hearted book, watch a movie/series, talk to a friend etc.</v>
      </c>
      <c r="AI166" s="11">
        <v>0</v>
      </c>
      <c r="AJ166" s="11">
        <v>25</v>
      </c>
      <c r="AK166" s="4" t="str">
        <f t="shared" si="9"/>
        <v xml:space="preserve">The overall score is excellent. Continue to take good of yourself. The recommendations about sleep, screen time, eating patterns, physical activity, managing your behaviour and emotions are being followed well. Relationships and physical health also appear to be in good order. Continue to follow the recommendations to stay on track. </v>
      </c>
      <c r="AL166" s="4"/>
      <c r="AM166" s="4"/>
      <c r="AN166" s="4"/>
      <c r="AO166" s="4"/>
      <c r="AP166" s="4"/>
      <c r="AQ166" s="4"/>
      <c r="AR166" s="4"/>
      <c r="AS166" s="4"/>
      <c r="AT166" s="4"/>
      <c r="AU166" s="4"/>
      <c r="AV166" s="4"/>
      <c r="AW166" s="4"/>
      <c r="AX166" s="4"/>
      <c r="AY166" s="4"/>
      <c r="AZ166" s="4"/>
      <c r="BA166" s="4"/>
      <c r="BB166" s="4"/>
      <c r="BC166" s="4"/>
      <c r="BD166" s="4"/>
      <c r="BE166" s="4"/>
      <c r="BF166" s="4"/>
      <c r="BG166" s="4"/>
      <c r="BH166" s="4"/>
      <c r="BI166" s="4"/>
      <c r="BJ166" s="4"/>
      <c r="BK166" s="4"/>
      <c r="BL166" s="4"/>
      <c r="BM166" s="4"/>
      <c r="BN166" s="4"/>
      <c r="BO166" s="4"/>
      <c r="BP166" s="4"/>
      <c r="BQ166" s="4"/>
      <c r="BR166" s="4"/>
      <c r="BS166" s="4"/>
      <c r="BT166" s="4"/>
      <c r="BU166" s="4"/>
      <c r="BV166" s="4"/>
      <c r="BW166" s="4"/>
      <c r="BX166" s="4"/>
      <c r="BY166" s="4"/>
      <c r="BZ166" s="4"/>
      <c r="CA166" s="4"/>
      <c r="CB166" s="4"/>
      <c r="CC166" s="4"/>
    </row>
    <row r="167" spans="1:81" ht="14.4" x14ac:dyDescent="0.3">
      <c r="A167" s="3">
        <v>45525.452996087974</v>
      </c>
      <c r="B167" s="4" t="s">
        <v>2364</v>
      </c>
      <c r="C167" s="4" t="s">
        <v>25</v>
      </c>
      <c r="D167" s="5">
        <v>13</v>
      </c>
      <c r="E167" s="4" t="s">
        <v>26</v>
      </c>
      <c r="F167" s="6" t="s">
        <v>2308</v>
      </c>
      <c r="G167" s="4" t="s">
        <v>2217</v>
      </c>
      <c r="H167" s="4" t="s">
        <v>28</v>
      </c>
      <c r="I167" s="4" t="s">
        <v>2365</v>
      </c>
      <c r="J167" s="4"/>
      <c r="K167" s="4" t="s">
        <v>41</v>
      </c>
      <c r="L167" s="4" t="s">
        <v>2366</v>
      </c>
      <c r="M167" s="4" t="s">
        <v>2367</v>
      </c>
      <c r="N167" s="4"/>
      <c r="O167" s="4" t="s">
        <v>32</v>
      </c>
      <c r="P167" s="4" t="s">
        <v>112</v>
      </c>
      <c r="Q167" s="11">
        <v>0</v>
      </c>
      <c r="R167" s="9" t="str">
        <f t="shared" si="0"/>
        <v>The screen time is under normal range. Congratulations on keeping your screen time in check! Continue to keep it under recommended levels</v>
      </c>
      <c r="S167" s="11">
        <v>4</v>
      </c>
      <c r="T167" s="9" t="str">
        <f t="shared" si="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167" s="11">
        <v>3</v>
      </c>
      <c r="V167" s="9" t="str">
        <f t="shared" si="2"/>
        <v>Your eating habits are on track. Keep it up. Continue to manage your eating pattern as per recommended levels.</v>
      </c>
      <c r="W167" s="11">
        <v>7</v>
      </c>
      <c r="X167" s="9" t="str">
        <f t="shared" si="3"/>
        <v>The physical activity levels are not sufficient.  It is in a concerning range. If there is pain, stiffness or obesity, consult a doctor. If there is lack of interest or and demotivation, take help from parents, teachers or other trusted adults or consult a psychologist.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167" s="11">
        <v>0</v>
      </c>
      <c r="Z167" s="9" t="str">
        <f t="shared" si="4"/>
        <v>Your relationship score suggests that you have healthy and good quality relationships with people around you. Continue to manage your relationships well.</v>
      </c>
      <c r="AA167" s="11">
        <v>3</v>
      </c>
      <c r="AB167" s="9" t="str">
        <f t="shared" si="5"/>
        <v>Your conduct is up to the mark! You are on the right path on treating yourself and everyone right! Continue to manage your conducts well.</v>
      </c>
      <c r="AC167" s="11">
        <v>5</v>
      </c>
      <c r="AD167" s="9" t="str">
        <f t="shared" si="6"/>
        <v>Good thoughts will turn into good actions! You are doing a great job in positively dealing with your thoughts. Continue to manage your thoughts well.</v>
      </c>
      <c r="AE167" s="11">
        <v>7</v>
      </c>
      <c r="AF167" s="9" t="str">
        <f t="shared" si="7"/>
        <v>Your physical health needs some attention. Sometimes we can feel uncomfortable in our body, and that can be a signal of the body to take action. If you have not been feeling well, get a health check up done. Prolonged and intense distress needs to be evaluated by a doctor. If you are already aware of your physical condition and you are already taking medical assistance (through regular medicines, exercise, therapy) and stay on track with the doctor’s advice.</v>
      </c>
      <c r="AG167" s="11">
        <v>8</v>
      </c>
      <c r="AH167" s="9" t="str">
        <f t="shared" si="8"/>
        <v>Your scores suggest that you are experiencing some negative emotions. Think of ways to make yourself feel better when you are feeling intense negative emotions. Eg - You can take a long walk, read a light hearted book, watch a movie/series, talk to a friend etc.</v>
      </c>
      <c r="AI167" s="11">
        <v>0</v>
      </c>
      <c r="AJ167" s="11">
        <v>37</v>
      </c>
      <c r="AK167" s="4" t="str">
        <f t="shared" si="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167" s="4"/>
      <c r="AM167" s="4"/>
      <c r="AN167" s="4"/>
      <c r="AO167" s="4"/>
      <c r="AP167" s="4"/>
      <c r="AQ167" s="4"/>
      <c r="AR167" s="4"/>
      <c r="AS167" s="4"/>
      <c r="AT167" s="4"/>
      <c r="AU167" s="4"/>
      <c r="AV167" s="4"/>
      <c r="AW167" s="4"/>
      <c r="AX167" s="4"/>
      <c r="AY167" s="4"/>
      <c r="AZ167" s="4"/>
      <c r="BA167" s="4"/>
      <c r="BB167" s="4"/>
      <c r="BC167" s="4"/>
      <c r="BD167" s="4"/>
      <c r="BE167" s="4"/>
      <c r="BF167" s="4"/>
      <c r="BG167" s="4"/>
      <c r="BH167" s="4"/>
      <c r="BI167" s="4"/>
      <c r="BJ167" s="4"/>
      <c r="BK167" s="4"/>
      <c r="BL167" s="4"/>
      <c r="BM167" s="4"/>
      <c r="BN167" s="4"/>
      <c r="BO167" s="4"/>
      <c r="BP167" s="4"/>
      <c r="BQ167" s="4"/>
      <c r="BR167" s="4"/>
      <c r="BS167" s="4"/>
      <c r="BT167" s="4"/>
      <c r="BU167" s="4"/>
      <c r="BV167" s="4"/>
      <c r="BW167" s="4"/>
      <c r="BX167" s="4"/>
      <c r="BY167" s="4"/>
      <c r="BZ167" s="4"/>
      <c r="CA167" s="4"/>
      <c r="CB167" s="4"/>
      <c r="CC167" s="4"/>
    </row>
    <row r="168" spans="1:81" ht="14.4" x14ac:dyDescent="0.3">
      <c r="A168" s="3">
        <v>45525.453117083343</v>
      </c>
      <c r="B168" s="4" t="s">
        <v>2307</v>
      </c>
      <c r="C168" s="4" t="s">
        <v>25</v>
      </c>
      <c r="D168" s="5">
        <v>13</v>
      </c>
      <c r="E168" s="4" t="s">
        <v>26</v>
      </c>
      <c r="F168" s="6" t="s">
        <v>2308</v>
      </c>
      <c r="G168" s="4" t="s">
        <v>2309</v>
      </c>
      <c r="H168" s="4" t="s">
        <v>28</v>
      </c>
      <c r="I168" s="4" t="s">
        <v>2310</v>
      </c>
      <c r="J168" s="4"/>
      <c r="K168" s="4" t="s">
        <v>41</v>
      </c>
      <c r="L168" s="4" t="s">
        <v>451</v>
      </c>
      <c r="M168" s="4" t="s">
        <v>2311</v>
      </c>
      <c r="N168" s="4"/>
      <c r="O168" s="4" t="s">
        <v>41</v>
      </c>
      <c r="P168" s="4" t="s">
        <v>64</v>
      </c>
      <c r="Q168" s="11">
        <v>4</v>
      </c>
      <c r="R168" s="9" t="str">
        <f t="shared" si="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168" s="11">
        <v>3</v>
      </c>
      <c r="T168" s="9" t="str">
        <f t="shared" si="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168" s="11">
        <v>6</v>
      </c>
      <c r="V168" s="9" t="str">
        <f t="shared" si="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168" s="11">
        <v>4</v>
      </c>
      <c r="X168" s="9" t="str">
        <f t="shared" si="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168" s="11">
        <v>0</v>
      </c>
      <c r="Z168" s="9" t="str">
        <f t="shared" si="4"/>
        <v>Your relationship score suggests that you have healthy and good quality relationships with people around you. Continue to manage your relationships well.</v>
      </c>
      <c r="AA168" s="11">
        <v>9</v>
      </c>
      <c r="AB168" s="9" t="str">
        <f t="shared" si="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168" s="11">
        <v>4</v>
      </c>
      <c r="AD168" s="9" t="str">
        <f t="shared" si="6"/>
        <v>Good thoughts will turn into good actions! You are doing a great job in positively dealing with your thoughts. Continue to manage your thoughts well.</v>
      </c>
      <c r="AE168" s="11">
        <v>2</v>
      </c>
      <c r="AF168" s="9" t="str">
        <f t="shared" si="7"/>
        <v>Your body seems to be happy with how you are taking care of it! Kudos to you for listening to your body! Continue to manage your body’s health.</v>
      </c>
      <c r="AG168" s="11">
        <v>2</v>
      </c>
      <c r="AH168" s="9" t="str">
        <f t="shared" si="8"/>
        <v>Congrats on how well you are managing your emotions! Continue the good work.</v>
      </c>
      <c r="AI168" s="11">
        <v>0</v>
      </c>
      <c r="AJ168" s="11">
        <v>34</v>
      </c>
      <c r="AK168" s="4" t="str">
        <f t="shared" si="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168" s="4"/>
      <c r="AM168" s="4"/>
      <c r="AN168" s="4"/>
      <c r="AO168" s="4"/>
      <c r="AP168" s="4"/>
      <c r="AQ168" s="4"/>
      <c r="AR168" s="4"/>
      <c r="AS168" s="4"/>
      <c r="AT168" s="4"/>
      <c r="AU168" s="4"/>
      <c r="AV168" s="4"/>
      <c r="AW168" s="4"/>
      <c r="AX168" s="4"/>
      <c r="AY168" s="4"/>
      <c r="AZ168" s="4"/>
      <c r="BA168" s="4"/>
      <c r="BB168" s="4"/>
      <c r="BC168" s="4"/>
      <c r="BD168" s="4"/>
      <c r="BE168" s="4"/>
      <c r="BF168" s="4"/>
      <c r="BG168" s="4"/>
      <c r="BH168" s="4"/>
      <c r="BI168" s="4"/>
      <c r="BJ168" s="4"/>
      <c r="BK168" s="4"/>
      <c r="BL168" s="4"/>
      <c r="BM168" s="4"/>
      <c r="BN168" s="4"/>
      <c r="BO168" s="4"/>
      <c r="BP168" s="4"/>
      <c r="BQ168" s="4"/>
      <c r="BR168" s="4"/>
      <c r="BS168" s="4"/>
      <c r="BT168" s="4"/>
      <c r="BU168" s="4"/>
      <c r="BV168" s="4"/>
      <c r="BW168" s="4"/>
      <c r="BX168" s="4"/>
      <c r="BY168" s="4"/>
      <c r="BZ168" s="4"/>
      <c r="CA168" s="4"/>
      <c r="CB168" s="4"/>
      <c r="CC168" s="4"/>
    </row>
    <row r="169" spans="1:81" ht="14.4" x14ac:dyDescent="0.3">
      <c r="A169" s="3">
        <v>45525.453156180563</v>
      </c>
      <c r="B169" s="4" t="s">
        <v>2280</v>
      </c>
      <c r="C169" s="4" t="s">
        <v>25</v>
      </c>
      <c r="D169" s="5">
        <v>13</v>
      </c>
      <c r="E169" s="4" t="s">
        <v>26</v>
      </c>
      <c r="F169" s="6" t="s">
        <v>2308</v>
      </c>
      <c r="G169" s="4" t="s">
        <v>2281</v>
      </c>
      <c r="H169" s="4" t="s">
        <v>28</v>
      </c>
      <c r="I169" s="4" t="s">
        <v>2282</v>
      </c>
      <c r="J169" s="4"/>
      <c r="K169" s="4" t="s">
        <v>271</v>
      </c>
      <c r="L169" s="4" t="s">
        <v>2283</v>
      </c>
      <c r="M169" s="4" t="s">
        <v>183</v>
      </c>
      <c r="N169" s="4"/>
      <c r="O169" s="4" t="s">
        <v>29</v>
      </c>
      <c r="P169" s="4" t="s">
        <v>2284</v>
      </c>
      <c r="Q169" s="11">
        <v>0</v>
      </c>
      <c r="R169" s="9" t="str">
        <f t="shared" si="0"/>
        <v>The screen time is under normal range. Congratulations on keeping your screen time in check! Continue to keep it under recommended levels</v>
      </c>
      <c r="S169" s="11">
        <v>0</v>
      </c>
      <c r="T169" s="9" t="str">
        <f t="shared" si="1"/>
        <v>You are having appropriate levels and quality of sleep. Continue to manage your sleep time well as per recommended levels.</v>
      </c>
      <c r="U169" s="11">
        <v>4</v>
      </c>
      <c r="V169" s="9" t="str">
        <f t="shared" si="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169" s="11">
        <v>4</v>
      </c>
      <c r="X169" s="9" t="str">
        <f t="shared" si="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169" s="11">
        <v>2</v>
      </c>
      <c r="Z169" s="9" t="str">
        <f t="shared" si="4"/>
        <v>Your relationship score suggests that you have healthy and good quality relationships with people around you. Continue to manage your relationships well.</v>
      </c>
      <c r="AA169" s="11">
        <v>7</v>
      </c>
      <c r="AB169" s="9" t="str">
        <f t="shared" si="5"/>
        <v>Your conduct is up to the mark! You are on the right path on treating yourself and everyone right! Continue to manage your conducts well.</v>
      </c>
      <c r="AC169" s="11">
        <v>4</v>
      </c>
      <c r="AD169" s="9" t="str">
        <f t="shared" si="6"/>
        <v>Good thoughts will turn into good actions! You are doing a great job in positively dealing with your thoughts. Continue to manage your thoughts well.</v>
      </c>
      <c r="AE169" s="11">
        <v>6</v>
      </c>
      <c r="AF169" s="9" t="str">
        <f t="shared" si="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169" s="11">
        <v>7</v>
      </c>
      <c r="AH169" s="9" t="str">
        <f t="shared" si="8"/>
        <v>Congrats on how well you are managing your emotions! Continue the good work.</v>
      </c>
      <c r="AI169" s="11">
        <v>3</v>
      </c>
      <c r="AJ169" s="11">
        <v>34</v>
      </c>
      <c r="AK169" s="4" t="str">
        <f t="shared" si="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169" s="4"/>
      <c r="AM169" s="4"/>
      <c r="AN169" s="4"/>
      <c r="AO169" s="4"/>
      <c r="AP169" s="4"/>
      <c r="AQ169" s="4"/>
      <c r="AR169" s="4"/>
      <c r="AS169" s="4"/>
      <c r="AT169" s="4"/>
      <c r="AU169" s="4"/>
      <c r="AV169" s="4"/>
      <c r="AW169" s="4"/>
      <c r="AX169" s="4"/>
      <c r="AY169" s="4"/>
      <c r="AZ169" s="4"/>
      <c r="BA169" s="4"/>
      <c r="BB169" s="4"/>
      <c r="BC169" s="4"/>
      <c r="BD169" s="4"/>
      <c r="BE169" s="4"/>
      <c r="BF169" s="4"/>
      <c r="BG169" s="4"/>
      <c r="BH169" s="4"/>
      <c r="BI169" s="4"/>
      <c r="BJ169" s="4"/>
      <c r="BK169" s="4"/>
      <c r="BL169" s="4"/>
      <c r="BM169" s="4"/>
      <c r="BN169" s="4"/>
      <c r="BO169" s="4"/>
      <c r="BP169" s="4"/>
      <c r="BQ169" s="4"/>
      <c r="BR169" s="4"/>
      <c r="BS169" s="4"/>
      <c r="BT169" s="4"/>
      <c r="BU169" s="4"/>
      <c r="BV169" s="4"/>
      <c r="BW169" s="4"/>
      <c r="BX169" s="4"/>
      <c r="BY169" s="4"/>
      <c r="BZ169" s="4"/>
      <c r="CA169" s="4"/>
      <c r="CB169" s="4"/>
      <c r="CC169" s="4"/>
    </row>
    <row r="170" spans="1:81" ht="14.4" x14ac:dyDescent="0.3">
      <c r="A170" s="3">
        <v>45525.453222731478</v>
      </c>
      <c r="B170" s="4" t="s">
        <v>2232</v>
      </c>
      <c r="C170" s="4" t="s">
        <v>25</v>
      </c>
      <c r="D170" s="5">
        <v>13</v>
      </c>
      <c r="E170" s="4" t="s">
        <v>26</v>
      </c>
      <c r="F170" s="6" t="s">
        <v>2308</v>
      </c>
      <c r="G170" s="4" t="s">
        <v>2233</v>
      </c>
      <c r="H170" s="4" t="s">
        <v>28</v>
      </c>
      <c r="I170" s="4" t="s">
        <v>2234</v>
      </c>
      <c r="J170" s="4"/>
      <c r="K170" s="4" t="s">
        <v>271</v>
      </c>
      <c r="L170" s="4" t="s">
        <v>2235</v>
      </c>
      <c r="M170" s="4" t="s">
        <v>2236</v>
      </c>
      <c r="N170" s="4"/>
      <c r="O170" s="4" t="s">
        <v>159</v>
      </c>
      <c r="P170" s="4" t="s">
        <v>47</v>
      </c>
      <c r="Q170" s="11">
        <v>3</v>
      </c>
      <c r="R170" s="9" t="str">
        <f t="shared" si="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170" s="11">
        <v>0</v>
      </c>
      <c r="T170" s="9" t="str">
        <f t="shared" si="1"/>
        <v>You are having appropriate levels and quality of sleep. Continue to manage your sleep time well as per recommended levels.</v>
      </c>
      <c r="U170" s="11">
        <v>2</v>
      </c>
      <c r="V170" s="9" t="str">
        <f t="shared" si="2"/>
        <v>Your eating habits are on track. Keep it up. Continue to manage your eating pattern as per recommended levels.</v>
      </c>
      <c r="W170" s="11">
        <v>4</v>
      </c>
      <c r="X170" s="9" t="str">
        <f t="shared" si="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170" s="11">
        <v>0</v>
      </c>
      <c r="Z170" s="9" t="str">
        <f t="shared" si="4"/>
        <v>Your relationship score suggests that you have healthy and good quality relationships with people around you. Continue to manage your relationships well.</v>
      </c>
      <c r="AA170" s="11">
        <v>4</v>
      </c>
      <c r="AB170" s="9" t="str">
        <f t="shared" si="5"/>
        <v>Your conduct is up to the mark! You are on the right path on treating yourself and everyone right! Continue to manage your conducts well.</v>
      </c>
      <c r="AC170" s="11">
        <v>1</v>
      </c>
      <c r="AD170" s="9" t="str">
        <f t="shared" si="6"/>
        <v>Good thoughts will turn into good actions! You are doing a great job in positively dealing with your thoughts. Continue to manage your thoughts well.</v>
      </c>
      <c r="AE170" s="11">
        <v>2</v>
      </c>
      <c r="AF170" s="9" t="str">
        <f t="shared" si="7"/>
        <v>Your body seems to be happy with how you are taking care of it! Kudos to you for listening to your body! Continue to manage your body’s health.</v>
      </c>
      <c r="AG170" s="11">
        <v>2</v>
      </c>
      <c r="AH170" s="9" t="str">
        <f t="shared" si="8"/>
        <v>Congrats on how well you are managing your emotions! Continue the good work.</v>
      </c>
      <c r="AI170" s="11">
        <v>0</v>
      </c>
      <c r="AJ170" s="11">
        <v>18</v>
      </c>
      <c r="AK170" s="4" t="str">
        <f t="shared" si="9"/>
        <v xml:space="preserve">The overall score is excellent. Continue to take good of yourself. The recommendations about sleep, screen time, eating patterns, physical activity, managing your behaviour and emotions are being followed well. Relationships and physical health also appear to be in good order. Continue to follow the recommendations to stay on track. </v>
      </c>
      <c r="AL170" s="4"/>
      <c r="AM170" s="4"/>
      <c r="AN170" s="4"/>
      <c r="AO170" s="4"/>
      <c r="AP170" s="4"/>
      <c r="AQ170" s="4"/>
      <c r="AR170" s="4"/>
      <c r="AS170" s="4"/>
      <c r="AT170" s="4"/>
      <c r="AU170" s="4"/>
      <c r="AV170" s="4"/>
      <c r="AW170" s="4"/>
      <c r="AX170" s="4"/>
      <c r="AY170" s="4"/>
      <c r="AZ170" s="4"/>
      <c r="BA170" s="4"/>
      <c r="BB170" s="4"/>
      <c r="BC170" s="4"/>
      <c r="BD170" s="4"/>
      <c r="BE170" s="4"/>
      <c r="BF170" s="4"/>
      <c r="BG170" s="4"/>
      <c r="BH170" s="4"/>
      <c r="BI170" s="4"/>
      <c r="BJ170" s="4"/>
      <c r="BK170" s="4"/>
      <c r="BL170" s="4"/>
      <c r="BM170" s="4"/>
      <c r="BN170" s="4"/>
      <c r="BO170" s="4"/>
      <c r="BP170" s="4"/>
      <c r="BQ170" s="4"/>
      <c r="BR170" s="4"/>
      <c r="BS170" s="4"/>
      <c r="BT170" s="4"/>
      <c r="BU170" s="4"/>
      <c r="BV170" s="4"/>
      <c r="BW170" s="4"/>
      <c r="BX170" s="4"/>
      <c r="BY170" s="4"/>
      <c r="BZ170" s="4"/>
      <c r="CA170" s="4"/>
      <c r="CB170" s="4"/>
      <c r="CC170" s="4"/>
    </row>
    <row r="171" spans="1:81" ht="14.4" x14ac:dyDescent="0.3">
      <c r="A171" s="3">
        <v>45525.453310185178</v>
      </c>
      <c r="B171" s="4" t="s">
        <v>2387</v>
      </c>
      <c r="C171" s="4" t="s">
        <v>25</v>
      </c>
      <c r="D171" s="5">
        <v>14</v>
      </c>
      <c r="E171" s="4" t="s">
        <v>26</v>
      </c>
      <c r="F171" s="6" t="s">
        <v>2308</v>
      </c>
      <c r="G171" s="4" t="s">
        <v>2388</v>
      </c>
      <c r="H171" s="4" t="s">
        <v>28</v>
      </c>
      <c r="I171" s="4" t="s">
        <v>2389</v>
      </c>
      <c r="J171" s="4"/>
      <c r="K171" s="4" t="s">
        <v>41</v>
      </c>
      <c r="L171" s="4" t="s">
        <v>451</v>
      </c>
      <c r="M171" s="4" t="s">
        <v>2390</v>
      </c>
      <c r="N171" s="4"/>
      <c r="O171" s="4" t="s">
        <v>94</v>
      </c>
      <c r="P171" s="4" t="s">
        <v>1321</v>
      </c>
      <c r="Q171" s="11">
        <v>0</v>
      </c>
      <c r="R171" s="9" t="str">
        <f t="shared" si="0"/>
        <v>The screen time is under normal range. Congratulations on keeping your screen time in check! Continue to keep it under recommended levels</v>
      </c>
      <c r="S171" s="11">
        <v>7</v>
      </c>
      <c r="T171" s="9" t="str">
        <f t="shared" si="1"/>
        <v xml:space="preserve">The sleep duration and quality is problematic. Assistance should be sought to regulate the sleep time, duration and quality and bring it to recommended levels. Many negative feelings, habits and work or life related conditions can result in poor quality of sleep and you may not feel the effects of poor sleep. Making small and manageable changes in sleeping habits, such as sleeping 15 min early every day, will have drastic benefits in the long run. Stick to a sleep schedule, eat light a few hours before going to sleep, keep your room dark, quiet and cool. Setting a sleeping alarm, just like you do for waking up, will also help. In case these methods don’t help, visit a doctor to check if there is any underlying cause making it difficult for you to sleep well. </v>
      </c>
      <c r="U171" s="11">
        <v>2</v>
      </c>
      <c r="V171" s="9" t="str">
        <f t="shared" si="2"/>
        <v>Your eating habits are on track. Keep it up. Continue to manage your eating pattern as per recommended levels.</v>
      </c>
      <c r="W171" s="11">
        <v>0</v>
      </c>
      <c r="X171" s="9" t="str">
        <f t="shared" si="3"/>
        <v>You seem to be a very active person! Keep moving those muscles for strength and fun!</v>
      </c>
      <c r="Y171" s="11">
        <v>0</v>
      </c>
      <c r="Z171" s="9" t="str">
        <f t="shared" si="4"/>
        <v>Your relationship score suggests that you have healthy and good quality relationships with people around you. Continue to manage your relationships well.</v>
      </c>
      <c r="AA171" s="11">
        <v>2</v>
      </c>
      <c r="AB171" s="9" t="str">
        <f t="shared" si="5"/>
        <v>Your conduct is up to the mark! You are on the right path on treating yourself and everyone right! Continue to manage your conducts well.</v>
      </c>
      <c r="AC171" s="11">
        <v>5</v>
      </c>
      <c r="AD171" s="9" t="str">
        <f t="shared" si="6"/>
        <v>Good thoughts will turn into good actions! You are doing a great job in positively dealing with your thoughts. Continue to manage your thoughts well.</v>
      </c>
      <c r="AE171" s="11">
        <v>0</v>
      </c>
      <c r="AF171" s="9" t="str">
        <f t="shared" si="7"/>
        <v>Your body seems to be happy with how you are taking care of it! Kudos to you for listening to your body! Continue to manage your body’s health.</v>
      </c>
      <c r="AG171" s="11">
        <v>3</v>
      </c>
      <c r="AH171" s="9" t="str">
        <f t="shared" si="8"/>
        <v>Congrats on how well you are managing your emotions! Continue the good work.</v>
      </c>
      <c r="AI171" s="11">
        <v>1</v>
      </c>
      <c r="AJ171" s="11">
        <v>19</v>
      </c>
      <c r="AK171" s="4" t="str">
        <f t="shared" si="9"/>
        <v xml:space="preserve">The overall score is excellent. Continue to take good of yourself. The recommendations about sleep, screen time, eating patterns, physical activity, managing your behaviour and emotions are being followed well. Relationships and physical health also appear to be in good order. Continue to follow the recommendations to stay on track. </v>
      </c>
      <c r="AL171" s="4"/>
      <c r="AM171" s="4"/>
      <c r="AN171" s="4"/>
      <c r="AO171" s="4"/>
      <c r="AP171" s="4"/>
      <c r="AQ171" s="4"/>
      <c r="AR171" s="4"/>
      <c r="AS171" s="4"/>
      <c r="AT171" s="4"/>
      <c r="AU171" s="4"/>
      <c r="AV171" s="4"/>
      <c r="AW171" s="4"/>
      <c r="AX171" s="4"/>
      <c r="AY171" s="4"/>
      <c r="AZ171" s="4"/>
      <c r="BA171" s="4"/>
      <c r="BB171" s="4"/>
      <c r="BC171" s="4"/>
      <c r="BD171" s="4"/>
      <c r="BE171" s="4"/>
      <c r="BF171" s="4"/>
      <c r="BG171" s="4"/>
      <c r="BH171" s="4"/>
      <c r="BI171" s="4"/>
      <c r="BJ171" s="4"/>
      <c r="BK171" s="4"/>
      <c r="BL171" s="4"/>
      <c r="BM171" s="4"/>
      <c r="BN171" s="4"/>
      <c r="BO171" s="4"/>
      <c r="BP171" s="4"/>
      <c r="BQ171" s="4"/>
      <c r="BR171" s="4"/>
      <c r="BS171" s="4"/>
      <c r="BT171" s="4"/>
      <c r="BU171" s="4"/>
      <c r="BV171" s="4"/>
      <c r="BW171" s="4"/>
      <c r="BX171" s="4"/>
      <c r="BY171" s="4"/>
      <c r="BZ171" s="4"/>
      <c r="CA171" s="4"/>
      <c r="CB171" s="4"/>
      <c r="CC171" s="4"/>
    </row>
    <row r="172" spans="1:81" ht="14.4" x14ac:dyDescent="0.3">
      <c r="A172" s="3">
        <v>45525.453334166668</v>
      </c>
      <c r="B172" s="4" t="s">
        <v>2262</v>
      </c>
      <c r="C172" s="4" t="s">
        <v>25</v>
      </c>
      <c r="D172" s="5">
        <v>12</v>
      </c>
      <c r="E172" s="4" t="s">
        <v>26</v>
      </c>
      <c r="F172" s="6" t="s">
        <v>2308</v>
      </c>
      <c r="G172" s="4" t="s">
        <v>2212</v>
      </c>
      <c r="H172" s="4" t="s">
        <v>28</v>
      </c>
      <c r="I172" s="4" t="s">
        <v>2263</v>
      </c>
      <c r="J172" s="4"/>
      <c r="K172" s="4" t="s">
        <v>271</v>
      </c>
      <c r="L172" s="4" t="s">
        <v>102</v>
      </c>
      <c r="M172" s="4" t="s">
        <v>2264</v>
      </c>
      <c r="N172" s="4"/>
      <c r="O172" s="4" t="s">
        <v>32</v>
      </c>
      <c r="P172" s="4" t="s">
        <v>64</v>
      </c>
      <c r="Q172" s="11">
        <v>2</v>
      </c>
      <c r="R172" s="9" t="str">
        <f t="shared" si="0"/>
        <v>The screen time is under normal range. Congratulations on keeping your screen time in check! Continue to keep it under recommended levels</v>
      </c>
      <c r="S172" s="11">
        <v>3</v>
      </c>
      <c r="T172" s="9" t="str">
        <f t="shared" si="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172" s="11">
        <v>5</v>
      </c>
      <c r="V172" s="9" t="str">
        <f t="shared" si="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172" s="11">
        <v>3</v>
      </c>
      <c r="X172" s="9" t="str">
        <f t="shared" si="3"/>
        <v>You seem to be a very active person! Keep moving those muscles for strength and fun!</v>
      </c>
      <c r="Y172" s="11">
        <v>1</v>
      </c>
      <c r="Z172" s="9" t="str">
        <f t="shared" si="4"/>
        <v>Your relationship score suggests that you have healthy and good quality relationships with people around you. Continue to manage your relationships well.</v>
      </c>
      <c r="AA172" s="11">
        <v>2</v>
      </c>
      <c r="AB172" s="9" t="str">
        <f t="shared" si="5"/>
        <v>Your conduct is up to the mark! You are on the right path on treating yourself and everyone right! Continue to manage your conducts well.</v>
      </c>
      <c r="AC172" s="11">
        <v>6</v>
      </c>
      <c r="AD172" s="9" t="str">
        <f t="shared" si="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172" s="11">
        <v>4</v>
      </c>
      <c r="AF172" s="9" t="str">
        <f t="shared" si="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172" s="11">
        <v>18</v>
      </c>
      <c r="AH172" s="9" t="str">
        <f t="shared" si="8"/>
        <v>Your scores suggest that you are experiencing negative emotions more than normal. Our emotions come from our thinking, life events and the processes of our brain itself. Intense negative emotions can reduce our ability to express the skills/knowledge we already have acquired, and reduce ability to learn and understand new things.Managing and regulating emotions is possible, and we can do this by modeling  (learning or understanding from) others who manage their emotions well. Intense and prolonged negative emotions can cause you emotional pain, reduce clear thinking, lead you to do things that are unhelpful, and avoid doing things that could have helped. Try ways to make yourself feel better when you are feeling intense negative emotions. Eg - You can take a long walk, read a light hearted book, watch a movie/series, talk to a friend etc. If the emotions continue to be distressing, seek assistance to manage feelings from trusted adults such as parents and your teachers.  If your school has a counselor, please visit them.</v>
      </c>
      <c r="AI172" s="11">
        <v>3</v>
      </c>
      <c r="AJ172" s="11">
        <v>44</v>
      </c>
      <c r="AK172" s="4" t="str">
        <f t="shared" si="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172" s="4"/>
      <c r="AM172" s="4"/>
      <c r="AN172" s="4"/>
      <c r="AO172" s="4"/>
      <c r="AP172" s="4"/>
      <c r="AQ172" s="4"/>
      <c r="AR172" s="4"/>
      <c r="AS172" s="4"/>
      <c r="AT172" s="4"/>
      <c r="AU172" s="4"/>
      <c r="AV172" s="4"/>
      <c r="AW172" s="4"/>
      <c r="AX172" s="4"/>
      <c r="AY172" s="4"/>
      <c r="AZ172" s="4"/>
      <c r="BA172" s="4"/>
      <c r="BB172" s="4"/>
      <c r="BC172" s="4"/>
      <c r="BD172" s="4"/>
      <c r="BE172" s="4"/>
      <c r="BF172" s="4"/>
      <c r="BG172" s="4"/>
      <c r="BH172" s="4"/>
      <c r="BI172" s="4"/>
      <c r="BJ172" s="4"/>
      <c r="BK172" s="4"/>
      <c r="BL172" s="4"/>
      <c r="BM172" s="4"/>
      <c r="BN172" s="4"/>
      <c r="BO172" s="4"/>
      <c r="BP172" s="4"/>
      <c r="BQ172" s="4"/>
      <c r="BR172" s="4"/>
      <c r="BS172" s="4"/>
      <c r="BT172" s="4"/>
      <c r="BU172" s="4"/>
      <c r="BV172" s="4"/>
      <c r="BW172" s="4"/>
      <c r="BX172" s="4"/>
      <c r="BY172" s="4"/>
      <c r="BZ172" s="4"/>
      <c r="CA172" s="4"/>
      <c r="CB172" s="4"/>
      <c r="CC172" s="4"/>
    </row>
    <row r="173" spans="1:81" ht="14.4" x14ac:dyDescent="0.3">
      <c r="A173" s="3">
        <v>45525.453429131943</v>
      </c>
      <c r="B173" s="4" t="s">
        <v>2375</v>
      </c>
      <c r="C173" s="4" t="s">
        <v>25</v>
      </c>
      <c r="D173" s="5">
        <v>14</v>
      </c>
      <c r="E173" s="4" t="s">
        <v>26</v>
      </c>
      <c r="F173" s="6" t="s">
        <v>2308</v>
      </c>
      <c r="G173" s="4" t="s">
        <v>2217</v>
      </c>
      <c r="H173" s="4" t="s">
        <v>60</v>
      </c>
      <c r="I173" s="4" t="s">
        <v>2376</v>
      </c>
      <c r="J173" s="4"/>
      <c r="K173" s="4" t="s">
        <v>159</v>
      </c>
      <c r="L173" s="4" t="s">
        <v>2377</v>
      </c>
      <c r="M173" s="4" t="s">
        <v>1919</v>
      </c>
      <c r="N173" s="4"/>
      <c r="O173" s="4" t="s">
        <v>29</v>
      </c>
      <c r="P173" s="4" t="s">
        <v>2378</v>
      </c>
      <c r="Q173" s="11">
        <v>4</v>
      </c>
      <c r="R173" s="9" t="str">
        <f t="shared" si="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173" s="11">
        <v>3</v>
      </c>
      <c r="T173" s="9" t="str">
        <f t="shared" si="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173" s="11">
        <v>6</v>
      </c>
      <c r="V173" s="9" t="str">
        <f t="shared" si="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173" s="11">
        <v>7</v>
      </c>
      <c r="X173" s="9" t="str">
        <f t="shared" si="3"/>
        <v>The physical activity levels are not sufficient.  It is in a concerning range. If there is pain, stiffness or obesity, consult a doctor. If there is lack of interest or and demotivation, take help from parents, teachers or other trusted adults or consult a psychologist.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173" s="11">
        <v>1</v>
      </c>
      <c r="Z173" s="9" t="str">
        <f t="shared" si="4"/>
        <v>Your relationship score suggests that you have healthy and good quality relationships with people around you. Continue to manage your relationships well.</v>
      </c>
      <c r="AA173" s="11">
        <v>5</v>
      </c>
      <c r="AB173" s="9" t="str">
        <f t="shared" si="5"/>
        <v>Your conduct is up to the mark! You are on the right path on treating yourself and everyone right! Continue to manage your conducts well.</v>
      </c>
      <c r="AC173" s="11">
        <v>5</v>
      </c>
      <c r="AD173" s="9" t="str">
        <f t="shared" si="6"/>
        <v>Good thoughts will turn into good actions! You are doing a great job in positively dealing with your thoughts. Continue to manage your thoughts well.</v>
      </c>
      <c r="AE173" s="11">
        <v>7</v>
      </c>
      <c r="AF173" s="9" t="str">
        <f t="shared" si="7"/>
        <v>Your physical health needs some attention. Sometimes we can feel uncomfortable in our body, and that can be a signal of the body to take action. If you have not been feeling well, get a health check up done. Prolonged and intense distress needs to be evaluated by a doctor. If you are already aware of your physical condition and you are already taking medical assistance (through regular medicines, exercise, therapy) and stay on track with the doctor’s advice.</v>
      </c>
      <c r="AG173" s="11">
        <v>9</v>
      </c>
      <c r="AH173" s="9" t="str">
        <f t="shared" si="8"/>
        <v>Your scores suggest that you are experiencing some negative emotions. Think of ways to make yourself feel better when you are feeling intense negative emotions. Eg - You can take a long walk, read a light hearted book, watch a movie/series, talk to a friend etc.</v>
      </c>
      <c r="AI173" s="11">
        <v>5</v>
      </c>
      <c r="AJ173" s="11">
        <v>47</v>
      </c>
      <c r="AK173" s="4" t="str">
        <f t="shared" si="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173" s="4"/>
      <c r="AM173" s="4"/>
      <c r="AN173" s="4"/>
      <c r="AO173" s="4"/>
      <c r="AP173" s="4"/>
      <c r="AQ173" s="4"/>
      <c r="AR173" s="4"/>
      <c r="AS173" s="4"/>
      <c r="AT173" s="4"/>
      <c r="AU173" s="4"/>
      <c r="AV173" s="4"/>
      <c r="AW173" s="4"/>
      <c r="AX173" s="4"/>
      <c r="AY173" s="4"/>
      <c r="AZ173" s="4"/>
      <c r="BA173" s="4"/>
      <c r="BB173" s="4"/>
      <c r="BC173" s="4"/>
      <c r="BD173" s="4"/>
      <c r="BE173" s="4"/>
      <c r="BF173" s="4"/>
      <c r="BG173" s="4"/>
      <c r="BH173" s="4"/>
      <c r="BI173" s="4"/>
      <c r="BJ173" s="4"/>
      <c r="BK173" s="4"/>
      <c r="BL173" s="4"/>
      <c r="BM173" s="4"/>
      <c r="BN173" s="4"/>
      <c r="BO173" s="4"/>
      <c r="BP173" s="4"/>
      <c r="BQ173" s="4"/>
      <c r="BR173" s="4"/>
      <c r="BS173" s="4"/>
      <c r="BT173" s="4"/>
      <c r="BU173" s="4"/>
      <c r="BV173" s="4"/>
      <c r="BW173" s="4"/>
      <c r="BX173" s="4"/>
      <c r="BY173" s="4"/>
      <c r="BZ173" s="4"/>
      <c r="CA173" s="4"/>
      <c r="CB173" s="4"/>
      <c r="CC173" s="4"/>
    </row>
    <row r="174" spans="1:81" ht="14.4" x14ac:dyDescent="0.3">
      <c r="A174" s="3">
        <v>45525.453533668981</v>
      </c>
      <c r="B174" s="4" t="s">
        <v>2294</v>
      </c>
      <c r="C174" s="4" t="s">
        <v>25</v>
      </c>
      <c r="D174" s="5">
        <v>13</v>
      </c>
      <c r="E174" s="4" t="s">
        <v>26</v>
      </c>
      <c r="F174" s="6" t="s">
        <v>2308</v>
      </c>
      <c r="G174" s="4" t="s">
        <v>2212</v>
      </c>
      <c r="H174" s="4" t="s">
        <v>60</v>
      </c>
      <c r="I174" s="4" t="s">
        <v>2295</v>
      </c>
      <c r="J174" s="4"/>
      <c r="K174" s="4" t="s">
        <v>211</v>
      </c>
      <c r="L174" s="4" t="s">
        <v>2296</v>
      </c>
      <c r="M174" s="4" t="s">
        <v>2297</v>
      </c>
      <c r="N174" s="4"/>
      <c r="O174" s="4" t="s">
        <v>159</v>
      </c>
      <c r="P174" s="4" t="s">
        <v>235</v>
      </c>
      <c r="Q174" s="11">
        <v>2</v>
      </c>
      <c r="R174" s="9" t="str">
        <f t="shared" si="0"/>
        <v>The screen time is under normal range. Congratulations on keeping your screen time in check! Continue to keep it under recommended levels</v>
      </c>
      <c r="S174" s="11">
        <v>3</v>
      </c>
      <c r="T174" s="9" t="str">
        <f t="shared" si="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174" s="11">
        <v>3</v>
      </c>
      <c r="V174" s="9" t="str">
        <f t="shared" si="2"/>
        <v>Your eating habits are on track. Keep it up. Continue to manage your eating pattern as per recommended levels.</v>
      </c>
      <c r="W174" s="11">
        <v>8</v>
      </c>
      <c r="X174" s="9" t="str">
        <f t="shared" si="3"/>
        <v>The physical activity levels are not sufficient.  It is in a concerning range. If there is pain, stiffness or obesity, consult a doctor. If there is lack of interest or and demotivation, take help from parents, teachers or other trusted adults or consult a psychologist.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174" s="11">
        <v>2</v>
      </c>
      <c r="Z174" s="9" t="str">
        <f t="shared" si="4"/>
        <v>Your relationship score suggests that you have healthy and good quality relationships with people around you. Continue to manage your relationships well.</v>
      </c>
      <c r="AA174" s="11">
        <v>10</v>
      </c>
      <c r="AB174" s="9" t="str">
        <f t="shared" si="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174" s="11">
        <v>5</v>
      </c>
      <c r="AD174" s="9" t="str">
        <f t="shared" si="6"/>
        <v>Good thoughts will turn into good actions! You are doing a great job in positively dealing with your thoughts. Continue to manage your thoughts well.</v>
      </c>
      <c r="AE174" s="11">
        <v>7</v>
      </c>
      <c r="AF174" s="9" t="str">
        <f t="shared" si="7"/>
        <v>Your physical health needs some attention. Sometimes we can feel uncomfortable in our body, and that can be a signal of the body to take action. If you have not been feeling well, get a health check up done. Prolonged and intense distress needs to be evaluated by a doctor. If you are already aware of your physical condition and you are already taking medical assistance (through regular medicines, exercise, therapy) and stay on track with the doctor’s advice.</v>
      </c>
      <c r="AG174" s="11">
        <v>6</v>
      </c>
      <c r="AH174" s="9" t="str">
        <f t="shared" si="8"/>
        <v>Congrats on how well you are managing your emotions! Continue the good work.</v>
      </c>
      <c r="AI174" s="11">
        <v>5</v>
      </c>
      <c r="AJ174" s="11">
        <v>46</v>
      </c>
      <c r="AK174" s="4" t="str">
        <f t="shared" si="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174" s="4"/>
      <c r="AM174" s="4"/>
      <c r="AN174" s="4"/>
      <c r="AO174" s="4"/>
      <c r="AP174" s="4"/>
      <c r="AQ174" s="4"/>
      <c r="AR174" s="4"/>
      <c r="AS174" s="4"/>
      <c r="AT174" s="4"/>
      <c r="AU174" s="4"/>
      <c r="AV174" s="4"/>
      <c r="AW174" s="4"/>
      <c r="AX174" s="4"/>
      <c r="AY174" s="4"/>
      <c r="AZ174" s="4"/>
      <c r="BA174" s="4"/>
      <c r="BB174" s="4"/>
      <c r="BC174" s="4"/>
      <c r="BD174" s="4"/>
      <c r="BE174" s="4"/>
      <c r="BF174" s="4"/>
      <c r="BG174" s="4"/>
      <c r="BH174" s="4"/>
      <c r="BI174" s="4"/>
      <c r="BJ174" s="4"/>
      <c r="BK174" s="4"/>
      <c r="BL174" s="4"/>
      <c r="BM174" s="4"/>
      <c r="BN174" s="4"/>
      <c r="BO174" s="4"/>
      <c r="BP174" s="4"/>
      <c r="BQ174" s="4"/>
      <c r="BR174" s="4"/>
      <c r="BS174" s="4"/>
      <c r="BT174" s="4"/>
      <c r="BU174" s="4"/>
      <c r="BV174" s="4"/>
      <c r="BW174" s="4"/>
      <c r="BX174" s="4"/>
      <c r="BY174" s="4"/>
      <c r="BZ174" s="4"/>
      <c r="CA174" s="4"/>
      <c r="CB174" s="4"/>
      <c r="CC174" s="4"/>
    </row>
    <row r="175" spans="1:81" ht="14.4" x14ac:dyDescent="0.3">
      <c r="A175" s="3">
        <v>45525.453578506953</v>
      </c>
      <c r="B175" s="4" t="s">
        <v>2240</v>
      </c>
      <c r="C175" s="4" t="s">
        <v>25</v>
      </c>
      <c r="D175" s="5">
        <v>13</v>
      </c>
      <c r="E175" s="4" t="s">
        <v>26</v>
      </c>
      <c r="F175" s="6" t="s">
        <v>2308</v>
      </c>
      <c r="G175" s="4" t="s">
        <v>2212</v>
      </c>
      <c r="H175" s="4" t="s">
        <v>36</v>
      </c>
      <c r="I175" s="4" t="s">
        <v>2241</v>
      </c>
      <c r="J175" s="4"/>
      <c r="K175" s="4" t="s">
        <v>41</v>
      </c>
      <c r="L175" s="4" t="s">
        <v>2242</v>
      </c>
      <c r="M175" s="4" t="s">
        <v>2243</v>
      </c>
      <c r="N175" s="4"/>
      <c r="O175" s="4" t="s">
        <v>41</v>
      </c>
      <c r="P175" s="4" t="s">
        <v>1327</v>
      </c>
      <c r="Q175" s="11">
        <v>0</v>
      </c>
      <c r="R175" s="9" t="str">
        <f t="shared" si="0"/>
        <v>The screen time is under normal range. Congratulations on keeping your screen time in check! Continue to keep it under recommended levels</v>
      </c>
      <c r="S175" s="11">
        <v>0</v>
      </c>
      <c r="T175" s="9" t="str">
        <f t="shared" si="1"/>
        <v>You are having appropriate levels and quality of sleep. Continue to manage your sleep time well as per recommended levels.</v>
      </c>
      <c r="U175" s="11">
        <v>7</v>
      </c>
      <c r="V175" s="9" t="str">
        <f t="shared" si="2"/>
        <v>Monitor your eating habits, they are in a concerning range. Sometimes, eating patterns are disturbed due to deficiencies and nutritional imbalances. Health check ups may be needed to rule this out. However sometimes, it is also caused due to lifestyle preferences or personal food choices. Modifying eating habits to include more nutritious food like dry fruits, eggs, fruits, vegetables, milk products, reducing junk food, not skipping meals and portion control (eating as per hunger and not desire) is recommended. If self regulation does not help, seeing a nutritionist or a medical doctor is recommended.</v>
      </c>
      <c r="W175" s="11">
        <v>3</v>
      </c>
      <c r="X175" s="9" t="str">
        <f t="shared" si="3"/>
        <v>You seem to be a very active person! Keep moving those muscles for strength and fun!</v>
      </c>
      <c r="Y175" s="11">
        <v>4</v>
      </c>
      <c r="Z175" s="9" t="str">
        <f t="shared" si="4"/>
        <v>Relationships need attention. Accepting yourself as you are and others as they are , and not giving too much importance to the individual differences can help form better relationships. Forgiving people and accepting that they will think and react differently in different situations, can help in improving the quality of relationships.</v>
      </c>
      <c r="AA175" s="11">
        <v>8</v>
      </c>
      <c r="AB175" s="9" t="str">
        <f t="shared" si="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175" s="11">
        <v>4</v>
      </c>
      <c r="AD175" s="9" t="str">
        <f t="shared" si="6"/>
        <v>Good thoughts will turn into good actions! You are doing a great job in positively dealing with your thoughts. Continue to manage your thoughts well.</v>
      </c>
      <c r="AE175" s="11">
        <v>6</v>
      </c>
      <c r="AF175" s="9" t="str">
        <f t="shared" si="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175" s="11">
        <v>14</v>
      </c>
      <c r="AH175" s="9" t="str">
        <f t="shared" si="8"/>
        <v>Your scores suggest that you are experiencing some negative emotions. Think of ways to make yourself feel better when you are feeling intense negative emotions. Eg - You can take a long walk, read a light hearted book, watch a movie/series, talk to a friend etc.</v>
      </c>
      <c r="AI175" s="11">
        <v>3</v>
      </c>
      <c r="AJ175" s="11">
        <v>46</v>
      </c>
      <c r="AK175" s="4" t="str">
        <f t="shared" si="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175" s="4"/>
      <c r="AM175" s="4"/>
      <c r="AN175" s="4"/>
      <c r="AO175" s="4"/>
      <c r="AP175" s="4"/>
      <c r="AQ175" s="4"/>
      <c r="AR175" s="4"/>
      <c r="AS175" s="4"/>
      <c r="AT175" s="4"/>
      <c r="AU175" s="4"/>
      <c r="AV175" s="4"/>
      <c r="AW175" s="4"/>
      <c r="AX175" s="4"/>
      <c r="AY175" s="4"/>
      <c r="AZ175" s="4"/>
      <c r="BA175" s="4"/>
      <c r="BB175" s="4"/>
      <c r="BC175" s="4"/>
      <c r="BD175" s="4"/>
      <c r="BE175" s="4"/>
      <c r="BF175" s="4"/>
      <c r="BG175" s="4"/>
      <c r="BH175" s="4"/>
      <c r="BI175" s="4"/>
      <c r="BJ175" s="4"/>
      <c r="BK175" s="4"/>
      <c r="BL175" s="4"/>
      <c r="BM175" s="4"/>
      <c r="BN175" s="4"/>
      <c r="BO175" s="4"/>
      <c r="BP175" s="4"/>
      <c r="BQ175" s="4"/>
      <c r="BR175" s="4"/>
      <c r="BS175" s="4"/>
      <c r="BT175" s="4"/>
      <c r="BU175" s="4"/>
      <c r="BV175" s="4"/>
      <c r="BW175" s="4"/>
      <c r="BX175" s="4"/>
      <c r="BY175" s="4"/>
      <c r="BZ175" s="4"/>
      <c r="CA175" s="4"/>
      <c r="CB175" s="4"/>
      <c r="CC175" s="4"/>
    </row>
    <row r="176" spans="1:81" ht="14.4" x14ac:dyDescent="0.3">
      <c r="A176" s="3">
        <v>45525.453717071759</v>
      </c>
      <c r="B176" s="4" t="s">
        <v>2211</v>
      </c>
      <c r="C176" s="4" t="s">
        <v>25</v>
      </c>
      <c r="D176" s="5">
        <v>14</v>
      </c>
      <c r="E176" s="4" t="s">
        <v>26</v>
      </c>
      <c r="F176" s="6" t="s">
        <v>2308</v>
      </c>
      <c r="G176" s="4" t="s">
        <v>2212</v>
      </c>
      <c r="H176" s="4" t="s">
        <v>36</v>
      </c>
      <c r="I176" s="4" t="s">
        <v>2213</v>
      </c>
      <c r="J176" s="4"/>
      <c r="K176" s="4" t="s">
        <v>41</v>
      </c>
      <c r="L176" s="4" t="s">
        <v>1302</v>
      </c>
      <c r="M176" s="4" t="s">
        <v>2214</v>
      </c>
      <c r="N176" s="4"/>
      <c r="O176" s="4" t="s">
        <v>94</v>
      </c>
      <c r="P176" s="4" t="s">
        <v>2215</v>
      </c>
      <c r="Q176" s="11">
        <v>3</v>
      </c>
      <c r="R176" s="9" t="str">
        <f t="shared" si="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176" s="11">
        <v>3</v>
      </c>
      <c r="T176" s="9" t="str">
        <f t="shared" si="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176" s="11">
        <v>3</v>
      </c>
      <c r="V176" s="9" t="str">
        <f t="shared" si="2"/>
        <v>Your eating habits are on track. Keep it up. Continue to manage your eating pattern as per recommended levels.</v>
      </c>
      <c r="W176" s="11">
        <v>5</v>
      </c>
      <c r="X176" s="9" t="str">
        <f t="shared" si="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176" s="11">
        <v>2</v>
      </c>
      <c r="Z176" s="9" t="str">
        <f t="shared" si="4"/>
        <v>Your relationship score suggests that you have healthy and good quality relationships with people around you. Continue to manage your relationships well.</v>
      </c>
      <c r="AA176" s="11">
        <v>10</v>
      </c>
      <c r="AB176" s="9" t="str">
        <f t="shared" si="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176" s="11">
        <v>8</v>
      </c>
      <c r="AD176" s="9" t="str">
        <f t="shared" si="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176" s="11">
        <v>4</v>
      </c>
      <c r="AF176" s="9" t="str">
        <f t="shared" si="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176" s="11">
        <v>11</v>
      </c>
      <c r="AH176" s="9" t="str">
        <f t="shared" si="8"/>
        <v>Your scores suggest that you are experiencing some negative emotions. Think of ways to make yourself feel better when you are feeling intense negative emotions. Eg - You can take a long walk, read a light hearted book, watch a movie/series, talk to a friend etc.</v>
      </c>
      <c r="AI176" s="11">
        <v>7</v>
      </c>
      <c r="AJ176" s="11">
        <v>49</v>
      </c>
      <c r="AK176" s="4" t="str">
        <f t="shared" si="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176" s="4"/>
      <c r="AM176" s="4"/>
      <c r="AN176" s="4"/>
      <c r="AO176" s="4"/>
      <c r="AP176" s="4"/>
      <c r="AQ176" s="4"/>
      <c r="AR176" s="4"/>
      <c r="AS176" s="4"/>
      <c r="AT176" s="4"/>
      <c r="AU176" s="4"/>
      <c r="AV176" s="4"/>
      <c r="AW176" s="4"/>
      <c r="AX176" s="4"/>
      <c r="AY176" s="4"/>
      <c r="AZ176" s="4"/>
      <c r="BA176" s="4"/>
      <c r="BB176" s="4"/>
      <c r="BC176" s="4"/>
      <c r="BD176" s="4"/>
      <c r="BE176" s="4"/>
      <c r="BF176" s="4"/>
      <c r="BG176" s="4"/>
      <c r="BH176" s="4"/>
      <c r="BI176" s="4"/>
      <c r="BJ176" s="4"/>
      <c r="BK176" s="4"/>
      <c r="BL176" s="4"/>
      <c r="BM176" s="4"/>
      <c r="BN176" s="4"/>
      <c r="BO176" s="4"/>
      <c r="BP176" s="4"/>
      <c r="BQ176" s="4"/>
      <c r="BR176" s="4"/>
      <c r="BS176" s="4"/>
      <c r="BT176" s="4"/>
      <c r="BU176" s="4"/>
      <c r="BV176" s="4"/>
      <c r="BW176" s="4"/>
      <c r="BX176" s="4"/>
      <c r="BY176" s="4"/>
      <c r="BZ176" s="4"/>
      <c r="CA176" s="4"/>
      <c r="CB176" s="4"/>
      <c r="CC176" s="4"/>
    </row>
    <row r="177" spans="1:81" ht="14.4" x14ac:dyDescent="0.3">
      <c r="A177" s="3">
        <v>45525.453820694442</v>
      </c>
      <c r="B177" s="4" t="s">
        <v>2248</v>
      </c>
      <c r="C177" s="4" t="s">
        <v>25</v>
      </c>
      <c r="D177" s="5">
        <v>14</v>
      </c>
      <c r="E177" s="4" t="s">
        <v>26</v>
      </c>
      <c r="F177" s="6" t="s">
        <v>2308</v>
      </c>
      <c r="G177" s="4" t="s">
        <v>2249</v>
      </c>
      <c r="H177" s="4" t="s">
        <v>36</v>
      </c>
      <c r="I177" s="4" t="s">
        <v>2250</v>
      </c>
      <c r="J177" s="4"/>
      <c r="K177" s="4" t="s">
        <v>38</v>
      </c>
      <c r="L177" s="4" t="s">
        <v>423</v>
      </c>
      <c r="M177" s="4" t="s">
        <v>2251</v>
      </c>
      <c r="N177" s="4"/>
      <c r="O177" s="4" t="s">
        <v>32</v>
      </c>
      <c r="P177" s="4" t="s">
        <v>64</v>
      </c>
      <c r="Q177" s="11">
        <v>3</v>
      </c>
      <c r="R177" s="9" t="str">
        <f t="shared" si="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177" s="11">
        <v>3</v>
      </c>
      <c r="T177" s="9" t="str">
        <f t="shared" si="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177" s="11">
        <v>3</v>
      </c>
      <c r="V177" s="9" t="str">
        <f t="shared" si="2"/>
        <v>Your eating habits are on track. Keep it up. Continue to manage your eating pattern as per recommended levels.</v>
      </c>
      <c r="W177" s="11">
        <v>4</v>
      </c>
      <c r="X177" s="9" t="str">
        <f t="shared" si="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177" s="11">
        <v>1</v>
      </c>
      <c r="Z177" s="9" t="str">
        <f t="shared" si="4"/>
        <v>Your relationship score suggests that you have healthy and good quality relationships with people around you. Continue to manage your relationships well.</v>
      </c>
      <c r="AA177" s="11">
        <v>4</v>
      </c>
      <c r="AB177" s="9" t="str">
        <f t="shared" si="5"/>
        <v>Your conduct is up to the mark! You are on the right path on treating yourself and everyone right! Continue to manage your conducts well.</v>
      </c>
      <c r="AC177" s="11">
        <v>0</v>
      </c>
      <c r="AD177" s="9" t="str">
        <f t="shared" si="6"/>
        <v>Good thoughts will turn into good actions! You are doing a great job in positively dealing with your thoughts. Continue to manage your thoughts well.</v>
      </c>
      <c r="AE177" s="11">
        <v>1</v>
      </c>
      <c r="AF177" s="9" t="str">
        <f t="shared" si="7"/>
        <v>Your body seems to be happy with how you are taking care of it! Kudos to you for listening to your body! Continue to manage your body’s health.</v>
      </c>
      <c r="AG177" s="11">
        <v>2</v>
      </c>
      <c r="AH177" s="9" t="str">
        <f t="shared" si="8"/>
        <v>Congrats on how well you are managing your emotions! Continue the good work.</v>
      </c>
      <c r="AI177" s="11">
        <v>2</v>
      </c>
      <c r="AJ177" s="11">
        <v>21</v>
      </c>
      <c r="AK177" s="4" t="str">
        <f t="shared" si="9"/>
        <v xml:space="preserve">The overall score is excellent. Continue to take good of yourself. The recommendations about sleep, screen time, eating patterns, physical activity, managing your behaviour and emotions are being followed well. Relationships and physical health also appear to be in good order. Continue to follow the recommendations to stay on track. </v>
      </c>
      <c r="AL177" s="4"/>
      <c r="AM177" s="4"/>
      <c r="AN177" s="4"/>
      <c r="AO177" s="4"/>
      <c r="AP177" s="4"/>
      <c r="AQ177" s="4"/>
      <c r="AR177" s="4"/>
      <c r="AS177" s="4"/>
      <c r="AT177" s="4"/>
      <c r="AU177" s="4"/>
      <c r="AV177" s="4"/>
      <c r="AW177" s="4"/>
      <c r="AX177" s="4"/>
      <c r="AY177" s="4"/>
      <c r="AZ177" s="4"/>
      <c r="BA177" s="4"/>
      <c r="BB177" s="4"/>
      <c r="BC177" s="4"/>
      <c r="BD177" s="4"/>
      <c r="BE177" s="4"/>
      <c r="BF177" s="4"/>
      <c r="BG177" s="4"/>
      <c r="BH177" s="4"/>
      <c r="BI177" s="4"/>
      <c r="BJ177" s="4"/>
      <c r="BK177" s="4"/>
      <c r="BL177" s="4"/>
      <c r="BM177" s="4"/>
      <c r="BN177" s="4"/>
      <c r="BO177" s="4"/>
      <c r="BP177" s="4"/>
      <c r="BQ177" s="4"/>
      <c r="BR177" s="4"/>
      <c r="BS177" s="4"/>
      <c r="BT177" s="4"/>
      <c r="BU177" s="4"/>
      <c r="BV177" s="4"/>
      <c r="BW177" s="4"/>
      <c r="BX177" s="4"/>
      <c r="BY177" s="4"/>
      <c r="BZ177" s="4"/>
      <c r="CA177" s="4"/>
      <c r="CB177" s="4"/>
      <c r="CC177" s="4"/>
    </row>
    <row r="178" spans="1:81" ht="14.4" x14ac:dyDescent="0.3">
      <c r="A178" s="3">
        <v>45525.453869606477</v>
      </c>
      <c r="B178" s="4" t="s">
        <v>2256</v>
      </c>
      <c r="C178" s="4" t="s">
        <v>25</v>
      </c>
      <c r="D178" s="5">
        <v>13</v>
      </c>
      <c r="E178" s="4" t="s">
        <v>26</v>
      </c>
      <c r="F178" s="6" t="s">
        <v>2308</v>
      </c>
      <c r="G178" s="4" t="s">
        <v>2212</v>
      </c>
      <c r="H178" s="4" t="s">
        <v>28</v>
      </c>
      <c r="I178" s="4" t="s">
        <v>2257</v>
      </c>
      <c r="J178" s="4"/>
      <c r="K178" s="4" t="s">
        <v>41</v>
      </c>
      <c r="L178" s="4" t="s">
        <v>60</v>
      </c>
      <c r="M178" s="4" t="s">
        <v>2141</v>
      </c>
      <c r="N178" s="4"/>
      <c r="O178" s="4" t="s">
        <v>41</v>
      </c>
      <c r="P178" s="4" t="s">
        <v>47</v>
      </c>
      <c r="Q178" s="11">
        <v>3</v>
      </c>
      <c r="R178" s="9" t="str">
        <f t="shared" si="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178" s="11">
        <v>5</v>
      </c>
      <c r="T178" s="9" t="str">
        <f t="shared" si="1"/>
        <v>Monitor your sleep time and duration. It is in a concerning range. Many negative feelings, habits and work or life related conditions can result in poor quality of sleep. You may not feel the effects of poor sleep, but it still harms you. Making small and manageable changes in sleeping habits, such as sleeping 15 min early every day, will have drastic benefits in the long run. Stick to a sleep schedule, eat light a few hours before going to sleep, keep your room dark, quiet and cool.</v>
      </c>
      <c r="U178" s="11">
        <v>5</v>
      </c>
      <c r="V178" s="9" t="str">
        <f t="shared" si="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178" s="11">
        <v>2</v>
      </c>
      <c r="X178" s="9" t="str">
        <f t="shared" si="3"/>
        <v>You seem to be a very active person! Keep moving those muscles for strength and fun!</v>
      </c>
      <c r="Y178" s="11">
        <v>1</v>
      </c>
      <c r="Z178" s="9" t="str">
        <f t="shared" si="4"/>
        <v>Your relationship score suggests that you have healthy and good quality relationships with people around you. Continue to manage your relationships well.</v>
      </c>
      <c r="AA178" s="11">
        <v>17</v>
      </c>
      <c r="AB178" s="9" t="str">
        <f t="shared" si="5"/>
        <v>Some of your current behaviors are in the concerning range. Sometimes we learn to behave in some way because it makes us feel good. However, not everything that feels good is healthy. Eg. Avoiding studies feels good, but isn’t helpful in the long run. Observe what you are doing or avoiding daily. Learn to differentiate between what actions are helpful and unhelpful in the long run. Think of the consequences of your actions for self, others, in short and long run. Practice behavioral habits that will be helpful for you and others. Practice avoiding actions that are unhelpful or harmful for you or others. Even if some action of yours appears beyond control (Eg. overeating), it can be modified with learning behavioral management techniques.</v>
      </c>
      <c r="AC178" s="11">
        <v>7</v>
      </c>
      <c r="AD178" s="9" t="str">
        <f t="shared" si="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178" s="11">
        <v>8</v>
      </c>
      <c r="AF178" s="9" t="str">
        <f t="shared" si="7"/>
        <v>Your physical health needs some attention. Sometimes we can feel uncomfortable in our body, and that can be a signal of the body to take action. If you have not been feeling well, get a health check up done. Prolonged and intense distress needs to be evaluated by a doctor. If you are already aware of your physical condition and you are already taking medical assistance (through regular medicines, exercise, therapy) and stay on track with the doctor’s advice.</v>
      </c>
      <c r="AG178" s="11">
        <v>19</v>
      </c>
      <c r="AH178" s="9" t="str">
        <f t="shared" si="8"/>
        <v>Your scores suggest that you are experiencing negative emotions more than normal. Our emotions come from our thinking, life events and the processes of our brain itself. Intense negative emotions can reduce our ability to express the skills/knowledge we already have acquired, and reduce ability to learn and understand new things.Managing and regulating emotions is possible, and we can do this by modeling  (learning or understanding from) others who manage their emotions well. Intense and prolonged negative emotions can cause you emotional pain, reduce clear thinking, lead you to do things that are unhelpful, and avoid doing things that could have helped. Try ways to make yourself feel better when you are feeling intense negative emotions. Eg - You can take a long walk, read a light hearted book, watch a movie/series, talk to a friend etc. If the emotions continue to be distressing, seek assistance to manage feelings from trusted adults such as parents and your teachers.  If your school has a counselor, please visit them.</v>
      </c>
      <c r="AI178" s="11">
        <v>8</v>
      </c>
      <c r="AJ178" s="11">
        <v>67</v>
      </c>
      <c r="AK178" s="4" t="str">
        <f t="shared" si="9"/>
        <v>The overall scores are concerning. You are facing problems that affect your well-being. This is the right time to take action. Waiting for problems to resolve on their own without taking action can make them worse. Take a look at each section so you can take action today.</v>
      </c>
      <c r="AL178" s="4"/>
      <c r="AM178" s="4"/>
      <c r="AN178" s="4"/>
      <c r="AO178" s="4"/>
      <c r="AP178" s="4"/>
      <c r="AQ178" s="4"/>
      <c r="AR178" s="4"/>
      <c r="AS178" s="4"/>
      <c r="AT178" s="4"/>
      <c r="AU178" s="4"/>
      <c r="AV178" s="4"/>
      <c r="AW178" s="4"/>
      <c r="AX178" s="4"/>
      <c r="AY178" s="4"/>
      <c r="AZ178" s="4"/>
      <c r="BA178" s="4"/>
      <c r="BB178" s="4"/>
      <c r="BC178" s="4"/>
      <c r="BD178" s="4"/>
      <c r="BE178" s="4"/>
      <c r="BF178" s="4"/>
      <c r="BG178" s="4"/>
      <c r="BH178" s="4"/>
      <c r="BI178" s="4"/>
      <c r="BJ178" s="4"/>
      <c r="BK178" s="4"/>
      <c r="BL178" s="4"/>
      <c r="BM178" s="4"/>
      <c r="BN178" s="4"/>
      <c r="BO178" s="4"/>
      <c r="BP178" s="4"/>
      <c r="BQ178" s="4"/>
      <c r="BR178" s="4"/>
      <c r="BS178" s="4"/>
      <c r="BT178" s="4"/>
      <c r="BU178" s="4"/>
      <c r="BV178" s="4"/>
      <c r="BW178" s="4"/>
      <c r="BX178" s="4"/>
      <c r="BY178" s="4"/>
      <c r="BZ178" s="4"/>
      <c r="CA178" s="4"/>
      <c r="CB178" s="4"/>
      <c r="CC178" s="4"/>
    </row>
    <row r="179" spans="1:81" ht="14.4" x14ac:dyDescent="0.3">
      <c r="A179" s="3">
        <v>45525.453982094907</v>
      </c>
      <c r="B179" s="4" t="s">
        <v>2319</v>
      </c>
      <c r="C179" s="4" t="s">
        <v>25</v>
      </c>
      <c r="D179" s="5">
        <v>12</v>
      </c>
      <c r="E179" s="4" t="s">
        <v>26</v>
      </c>
      <c r="F179" s="6" t="s">
        <v>2308</v>
      </c>
      <c r="G179" s="4" t="s">
        <v>2217</v>
      </c>
      <c r="H179" s="4" t="s">
        <v>36</v>
      </c>
      <c r="I179" s="4" t="s">
        <v>2320</v>
      </c>
      <c r="J179" s="4"/>
      <c r="K179" s="4" t="s">
        <v>41</v>
      </c>
      <c r="L179" s="4" t="s">
        <v>1302</v>
      </c>
      <c r="M179" s="4" t="s">
        <v>2321</v>
      </c>
      <c r="N179" s="4"/>
      <c r="O179" s="4" t="s">
        <v>41</v>
      </c>
      <c r="P179" s="4" t="s">
        <v>2322</v>
      </c>
      <c r="Q179" s="11">
        <v>2</v>
      </c>
      <c r="R179" s="9" t="str">
        <f t="shared" si="0"/>
        <v>The screen time is under normal range. Congratulations on keeping your screen time in check! Continue to keep it under recommended levels</v>
      </c>
      <c r="S179" s="11">
        <v>2</v>
      </c>
      <c r="T179" s="9" t="str">
        <f t="shared" si="1"/>
        <v>You are having appropriate levels and quality of sleep. Continue to manage your sleep time well as per recommended levels.</v>
      </c>
      <c r="U179" s="11">
        <v>5</v>
      </c>
      <c r="V179" s="9" t="str">
        <f t="shared" si="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179" s="11">
        <v>6</v>
      </c>
      <c r="X179" s="9" t="str">
        <f t="shared" si="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179" s="11">
        <v>1</v>
      </c>
      <c r="Z179" s="9" t="str">
        <f t="shared" si="4"/>
        <v>Your relationship score suggests that you have healthy and good quality relationships with people around you. Continue to manage your relationships well.</v>
      </c>
      <c r="AA179" s="11">
        <v>6</v>
      </c>
      <c r="AB179" s="9" t="str">
        <f t="shared" si="5"/>
        <v>Your conduct is up to the mark! You are on the right path on treating yourself and everyone right! Continue to manage your conducts well.</v>
      </c>
      <c r="AC179" s="11">
        <v>6</v>
      </c>
      <c r="AD179" s="9" t="str">
        <f t="shared" si="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179" s="11">
        <v>4</v>
      </c>
      <c r="AF179" s="9" t="str">
        <f t="shared" si="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179" s="11">
        <v>11</v>
      </c>
      <c r="AH179" s="9" t="str">
        <f t="shared" si="8"/>
        <v>Your scores suggest that you are experiencing some negative emotions. Think of ways to make yourself feel better when you are feeling intense negative emotions. Eg - You can take a long walk, read a light hearted book, watch a movie/series, talk to a friend etc.</v>
      </c>
      <c r="AI179" s="11">
        <v>3</v>
      </c>
      <c r="AJ179" s="11">
        <v>43</v>
      </c>
      <c r="AK179" s="4" t="str">
        <f t="shared" si="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179" s="4"/>
      <c r="AM179" s="4"/>
      <c r="AN179" s="4"/>
      <c r="AO179" s="4"/>
      <c r="AP179" s="4"/>
      <c r="AQ179" s="4"/>
      <c r="AR179" s="4"/>
      <c r="AS179" s="4"/>
      <c r="AT179" s="4"/>
      <c r="AU179" s="4"/>
      <c r="AV179" s="4"/>
      <c r="AW179" s="4"/>
      <c r="AX179" s="4"/>
      <c r="AY179" s="4"/>
      <c r="AZ179" s="4"/>
      <c r="BA179" s="4"/>
      <c r="BB179" s="4"/>
      <c r="BC179" s="4"/>
      <c r="BD179" s="4"/>
      <c r="BE179" s="4"/>
      <c r="BF179" s="4"/>
      <c r="BG179" s="4"/>
      <c r="BH179" s="4"/>
      <c r="BI179" s="4"/>
      <c r="BJ179" s="4"/>
      <c r="BK179" s="4"/>
      <c r="BL179" s="4"/>
      <c r="BM179" s="4"/>
      <c r="BN179" s="4"/>
      <c r="BO179" s="4"/>
      <c r="BP179" s="4"/>
      <c r="BQ179" s="4"/>
      <c r="BR179" s="4"/>
      <c r="BS179" s="4"/>
      <c r="BT179" s="4"/>
      <c r="BU179" s="4"/>
      <c r="BV179" s="4"/>
      <c r="BW179" s="4"/>
      <c r="BX179" s="4"/>
      <c r="BY179" s="4"/>
      <c r="BZ179" s="4"/>
      <c r="CA179" s="4"/>
      <c r="CB179" s="4"/>
      <c r="CC179" s="4"/>
    </row>
    <row r="180" spans="1:81" ht="14.4" x14ac:dyDescent="0.3">
      <c r="A180" s="3">
        <v>45525.454030995374</v>
      </c>
      <c r="B180" s="4" t="s">
        <v>2351</v>
      </c>
      <c r="C180" s="4" t="s">
        <v>25</v>
      </c>
      <c r="D180" s="5">
        <v>14</v>
      </c>
      <c r="E180" s="4" t="s">
        <v>26</v>
      </c>
      <c r="F180" s="6" t="s">
        <v>2308</v>
      </c>
      <c r="G180" s="4" t="s">
        <v>2217</v>
      </c>
      <c r="H180" s="4" t="s">
        <v>60</v>
      </c>
      <c r="I180" s="4" t="s">
        <v>2352</v>
      </c>
      <c r="J180" s="4"/>
      <c r="K180" s="4" t="s">
        <v>211</v>
      </c>
      <c r="L180" s="4" t="s">
        <v>2353</v>
      </c>
      <c r="M180" s="4" t="s">
        <v>2354</v>
      </c>
      <c r="N180" s="4"/>
      <c r="O180" s="4" t="s">
        <v>41</v>
      </c>
      <c r="P180" s="4" t="s">
        <v>2355</v>
      </c>
      <c r="Q180" s="11">
        <v>4</v>
      </c>
      <c r="R180" s="9" t="str">
        <f t="shared" si="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180" s="11">
        <v>1</v>
      </c>
      <c r="T180" s="9" t="str">
        <f t="shared" si="1"/>
        <v>You are having appropriate levels and quality of sleep. Continue to manage your sleep time well as per recommended levels.</v>
      </c>
      <c r="U180" s="11">
        <v>2</v>
      </c>
      <c r="V180" s="9" t="str">
        <f t="shared" si="2"/>
        <v>Your eating habits are on track. Keep it up. Continue to manage your eating pattern as per recommended levels.</v>
      </c>
      <c r="W180" s="11">
        <v>3</v>
      </c>
      <c r="X180" s="9" t="str">
        <f t="shared" si="3"/>
        <v>You seem to be a very active person! Keep moving those muscles for strength and fun!</v>
      </c>
      <c r="Y180" s="11">
        <v>0</v>
      </c>
      <c r="Z180" s="9" t="str">
        <f t="shared" si="4"/>
        <v>Your relationship score suggests that you have healthy and good quality relationships with people around you. Continue to manage your relationships well.</v>
      </c>
      <c r="AA180" s="11">
        <v>5</v>
      </c>
      <c r="AB180" s="9" t="str">
        <f t="shared" si="5"/>
        <v>Your conduct is up to the mark! You are on the right path on treating yourself and everyone right! Continue to manage your conducts well.</v>
      </c>
      <c r="AC180" s="11">
        <v>9</v>
      </c>
      <c r="AD180" s="9" t="str">
        <f t="shared" si="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180" s="11">
        <v>6</v>
      </c>
      <c r="AF180" s="9" t="str">
        <f t="shared" si="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180" s="11">
        <v>13</v>
      </c>
      <c r="AH180" s="9" t="str">
        <f t="shared" si="8"/>
        <v>Your scores suggest that you are experiencing some negative emotions. Think of ways to make yourself feel better when you are feeling intense negative emotions. Eg - You can take a long walk, read a light hearted book, watch a movie/series, talk to a friend etc.</v>
      </c>
      <c r="AI180" s="11">
        <v>4</v>
      </c>
      <c r="AJ180" s="11">
        <v>43</v>
      </c>
      <c r="AK180" s="4" t="str">
        <f t="shared" si="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180" s="4"/>
      <c r="AM180" s="4"/>
      <c r="AN180" s="4"/>
      <c r="AO180" s="4"/>
      <c r="AP180" s="4"/>
      <c r="AQ180" s="4"/>
      <c r="AR180" s="4"/>
      <c r="AS180" s="4"/>
      <c r="AT180" s="4"/>
      <c r="AU180" s="4"/>
      <c r="AV180" s="4"/>
      <c r="AW180" s="4"/>
      <c r="AX180" s="4"/>
      <c r="AY180" s="4"/>
      <c r="AZ180" s="4"/>
      <c r="BA180" s="4"/>
      <c r="BB180" s="4"/>
      <c r="BC180" s="4"/>
      <c r="BD180" s="4"/>
      <c r="BE180" s="4"/>
      <c r="BF180" s="4"/>
      <c r="BG180" s="4"/>
      <c r="BH180" s="4"/>
      <c r="BI180" s="4"/>
      <c r="BJ180" s="4"/>
      <c r="BK180" s="4"/>
      <c r="BL180" s="4"/>
      <c r="BM180" s="4"/>
      <c r="BN180" s="4"/>
      <c r="BO180" s="4"/>
      <c r="BP180" s="4"/>
      <c r="BQ180" s="4"/>
      <c r="BR180" s="4"/>
      <c r="BS180" s="4"/>
      <c r="BT180" s="4"/>
      <c r="BU180" s="4"/>
      <c r="BV180" s="4"/>
      <c r="BW180" s="4"/>
      <c r="BX180" s="4"/>
      <c r="BY180" s="4"/>
      <c r="BZ180" s="4"/>
      <c r="CA180" s="4"/>
      <c r="CB180" s="4"/>
      <c r="CC180" s="4"/>
    </row>
    <row r="181" spans="1:81" ht="14.4" x14ac:dyDescent="0.3">
      <c r="A181" s="3">
        <v>45525.45414267361</v>
      </c>
      <c r="B181" s="4" t="s">
        <v>2326</v>
      </c>
      <c r="C181" s="4" t="s">
        <v>25</v>
      </c>
      <c r="D181" s="5">
        <v>13</v>
      </c>
      <c r="E181" s="4" t="s">
        <v>26</v>
      </c>
      <c r="F181" s="6" t="s">
        <v>2308</v>
      </c>
      <c r="G181" s="4" t="s">
        <v>2212</v>
      </c>
      <c r="H181" s="4" t="s">
        <v>36</v>
      </c>
      <c r="I181" s="4" t="s">
        <v>2327</v>
      </c>
      <c r="J181" s="4"/>
      <c r="K181" s="4" t="s">
        <v>38</v>
      </c>
      <c r="L181" s="4" t="s">
        <v>2328</v>
      </c>
      <c r="M181" s="4" t="s">
        <v>2329</v>
      </c>
      <c r="N181" s="4"/>
      <c r="O181" s="4" t="s">
        <v>32</v>
      </c>
      <c r="P181" s="4" t="s">
        <v>2330</v>
      </c>
      <c r="Q181" s="11">
        <v>0</v>
      </c>
      <c r="R181" s="9" t="str">
        <f t="shared" si="0"/>
        <v>The screen time is under normal range. Congratulations on keeping your screen time in check! Continue to keep it under recommended levels</v>
      </c>
      <c r="S181" s="11">
        <v>4</v>
      </c>
      <c r="T181" s="9" t="str">
        <f t="shared" si="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181" s="11">
        <v>6</v>
      </c>
      <c r="V181" s="9" t="str">
        <f t="shared" si="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181" s="11">
        <v>8</v>
      </c>
      <c r="X181" s="9" t="str">
        <f t="shared" si="3"/>
        <v>The physical activity levels are not sufficient.  It is in a concerning range. If there is pain, stiffness or obesity, consult a doctor. If there is lack of interest or and demotivation, take help from parents, teachers or other trusted adults or consult a psychologist.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181" s="11">
        <v>1</v>
      </c>
      <c r="Z181" s="9" t="str">
        <f t="shared" si="4"/>
        <v>Your relationship score suggests that you have healthy and good quality relationships with people around you. Continue to manage your relationships well.</v>
      </c>
      <c r="AA181" s="11">
        <v>11</v>
      </c>
      <c r="AB181" s="9" t="str">
        <f t="shared" si="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181" s="11">
        <v>7</v>
      </c>
      <c r="AD181" s="9" t="str">
        <f t="shared" si="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181" s="11">
        <v>8</v>
      </c>
      <c r="AF181" s="9" t="str">
        <f t="shared" si="7"/>
        <v>Your physical health needs some attention. Sometimes we can feel uncomfortable in our body, and that can be a signal of the body to take action. If you have not been feeling well, get a health check up done. Prolonged and intense distress needs to be evaluated by a doctor. If you are already aware of your physical condition and you are already taking medical assistance (through regular medicines, exercise, therapy) and stay on track with the doctor’s advice.</v>
      </c>
      <c r="AG181" s="11">
        <v>17</v>
      </c>
      <c r="AH181" s="9" t="str">
        <f t="shared" si="8"/>
        <v>Your scores suggest that you are experiencing negative emotions more than normal. Our emotions come from our thinking, life events and the processes of our brain itself. Intense negative emotions can reduce our ability to express the skills/knowledge we already have acquired, and reduce ability to learn and understand new things.Managing and regulating emotions is possible, and we can do this by modeling  (learning or understanding from) others who manage their emotions well. Intense and prolonged negative emotions can cause you emotional pain, reduce clear thinking, lead you to do things that are unhelpful, and avoid doing things that could have helped. Try ways to make yourself feel better when you are feeling intense negative emotions. Eg - You can take a long walk, read a light hearted book, watch a movie/series, talk to a friend etc. If the emotions continue to be distressing, seek assistance to manage feelings from trusted adults such as parents and your teachers.  If your school has a counselor, please visit them.</v>
      </c>
      <c r="AI181" s="11">
        <v>8</v>
      </c>
      <c r="AJ181" s="11">
        <v>62</v>
      </c>
      <c r="AK181" s="4" t="str">
        <f t="shared" si="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181" s="4"/>
      <c r="AM181" s="4"/>
      <c r="AN181" s="4"/>
      <c r="AO181" s="4"/>
      <c r="AP181" s="4"/>
      <c r="AQ181" s="4"/>
      <c r="AR181" s="4"/>
      <c r="AS181" s="4"/>
      <c r="AT181" s="4"/>
      <c r="AU181" s="4"/>
      <c r="AV181" s="4"/>
      <c r="AW181" s="4"/>
      <c r="AX181" s="4"/>
      <c r="AY181" s="4"/>
      <c r="AZ181" s="4"/>
      <c r="BA181" s="4"/>
      <c r="BB181" s="4"/>
      <c r="BC181" s="4"/>
      <c r="BD181" s="4"/>
      <c r="BE181" s="4"/>
      <c r="BF181" s="4"/>
      <c r="BG181" s="4"/>
      <c r="BH181" s="4"/>
      <c r="BI181" s="4"/>
      <c r="BJ181" s="4"/>
      <c r="BK181" s="4"/>
      <c r="BL181" s="4"/>
      <c r="BM181" s="4"/>
      <c r="BN181" s="4"/>
      <c r="BO181" s="4"/>
      <c r="BP181" s="4"/>
      <c r="BQ181" s="4"/>
      <c r="BR181" s="4"/>
      <c r="BS181" s="4"/>
      <c r="BT181" s="4"/>
      <c r="BU181" s="4"/>
      <c r="BV181" s="4"/>
      <c r="BW181" s="4"/>
      <c r="BX181" s="4"/>
      <c r="BY181" s="4"/>
      <c r="BZ181" s="4"/>
      <c r="CA181" s="4"/>
      <c r="CB181" s="4"/>
      <c r="CC181" s="4"/>
    </row>
    <row r="182" spans="1:81" ht="14.4" x14ac:dyDescent="0.3">
      <c r="A182" s="3">
        <v>45525.454169548611</v>
      </c>
      <c r="B182" s="4" t="s">
        <v>2221</v>
      </c>
      <c r="C182" s="4" t="s">
        <v>25</v>
      </c>
      <c r="D182" s="5">
        <v>14</v>
      </c>
      <c r="E182" s="4" t="s">
        <v>26</v>
      </c>
      <c r="F182" s="6" t="s">
        <v>2308</v>
      </c>
      <c r="G182" s="4" t="s">
        <v>2222</v>
      </c>
      <c r="H182" s="4" t="s">
        <v>28</v>
      </c>
      <c r="I182" s="4" t="s">
        <v>2223</v>
      </c>
      <c r="J182" s="4"/>
      <c r="K182" s="4" t="s">
        <v>271</v>
      </c>
      <c r="L182" s="4" t="s">
        <v>2224</v>
      </c>
      <c r="M182" s="4" t="s">
        <v>2225</v>
      </c>
      <c r="N182" s="4"/>
      <c r="O182" s="4" t="s">
        <v>271</v>
      </c>
      <c r="P182" s="4" t="s">
        <v>47</v>
      </c>
      <c r="Q182" s="11">
        <v>3</v>
      </c>
      <c r="R182" s="9" t="str">
        <f t="shared" si="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182" s="11">
        <v>4</v>
      </c>
      <c r="T182" s="9" t="str">
        <f t="shared" si="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182" s="11">
        <v>5</v>
      </c>
      <c r="V182" s="9" t="str">
        <f t="shared" si="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182" s="11">
        <v>7</v>
      </c>
      <c r="X182" s="9" t="str">
        <f t="shared" si="3"/>
        <v>The physical activity levels are not sufficient.  It is in a concerning range. If there is pain, stiffness or obesity, consult a doctor. If there is lack of interest or and demotivation, take help from parents, teachers or other trusted adults or consult a psychologist.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182" s="11">
        <v>3</v>
      </c>
      <c r="Z182" s="9" t="str">
        <f t="shared" si="4"/>
        <v>Relationships need attention. Accepting yourself as you are and others as they are , and not giving too much importance to the individual differences can help form better relationships. Forgiving people and accepting that they will think and react differently in different situations, can help in improving the quality of relationships.</v>
      </c>
      <c r="AA182" s="11">
        <v>11</v>
      </c>
      <c r="AB182" s="9" t="str">
        <f t="shared" si="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182" s="11">
        <v>8</v>
      </c>
      <c r="AD182" s="9" t="str">
        <f t="shared" si="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182" s="11">
        <v>4</v>
      </c>
      <c r="AF182" s="9" t="str">
        <f t="shared" si="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182" s="11">
        <v>13</v>
      </c>
      <c r="AH182" s="9" t="str">
        <f t="shared" si="8"/>
        <v>Your scores suggest that you are experiencing some negative emotions. Think of ways to make yourself feel better when you are feeling intense negative emotions. Eg - You can take a long walk, read a light hearted book, watch a movie/series, talk to a friend etc.</v>
      </c>
      <c r="AI182" s="11">
        <v>7</v>
      </c>
      <c r="AJ182" s="11">
        <v>58</v>
      </c>
      <c r="AK182" s="4" t="str">
        <f t="shared" si="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182" s="4"/>
      <c r="AM182" s="4"/>
      <c r="AN182" s="4"/>
      <c r="AO182" s="4"/>
      <c r="AP182" s="4"/>
      <c r="AQ182" s="4"/>
      <c r="AR182" s="4"/>
      <c r="AS182" s="4"/>
      <c r="AT182" s="4"/>
      <c r="AU182" s="4"/>
      <c r="AV182" s="4"/>
      <c r="AW182" s="4"/>
      <c r="AX182" s="4"/>
      <c r="AY182" s="4"/>
      <c r="AZ182" s="4"/>
      <c r="BA182" s="4"/>
      <c r="BB182" s="4"/>
      <c r="BC182" s="4"/>
      <c r="BD182" s="4"/>
      <c r="BE182" s="4"/>
      <c r="BF182" s="4"/>
      <c r="BG182" s="4"/>
      <c r="BH182" s="4"/>
      <c r="BI182" s="4"/>
      <c r="BJ182" s="4"/>
      <c r="BK182" s="4"/>
      <c r="BL182" s="4"/>
      <c r="BM182" s="4"/>
      <c r="BN182" s="4"/>
      <c r="BO182" s="4"/>
      <c r="BP182" s="4"/>
      <c r="BQ182" s="4"/>
      <c r="BR182" s="4"/>
      <c r="BS182" s="4"/>
      <c r="BT182" s="4"/>
      <c r="BU182" s="4"/>
      <c r="BV182" s="4"/>
      <c r="BW182" s="4"/>
      <c r="BX182" s="4"/>
      <c r="BY182" s="4"/>
      <c r="BZ182" s="4"/>
      <c r="CA182" s="4"/>
      <c r="CB182" s="4"/>
      <c r="CC182" s="4"/>
    </row>
    <row r="183" spans="1:81" ht="14.4" x14ac:dyDescent="0.3">
      <c r="A183" s="3">
        <v>45525.45506270833</v>
      </c>
      <c r="B183" s="4" t="s">
        <v>2394</v>
      </c>
      <c r="C183" s="4" t="s">
        <v>25</v>
      </c>
      <c r="D183" s="5">
        <v>13</v>
      </c>
      <c r="E183" s="4" t="s">
        <v>26</v>
      </c>
      <c r="F183" s="6" t="s">
        <v>2308</v>
      </c>
      <c r="G183" s="4" t="s">
        <v>2395</v>
      </c>
      <c r="H183" s="4" t="s">
        <v>28</v>
      </c>
      <c r="I183" s="4" t="s">
        <v>2396</v>
      </c>
      <c r="J183" s="4"/>
      <c r="K183" s="4" t="s">
        <v>38</v>
      </c>
      <c r="L183" s="4" t="s">
        <v>2397</v>
      </c>
      <c r="M183" s="4" t="s">
        <v>2398</v>
      </c>
      <c r="N183" s="4"/>
      <c r="O183" s="4" t="s">
        <v>271</v>
      </c>
      <c r="P183" s="4" t="s">
        <v>2399</v>
      </c>
      <c r="Q183" s="11">
        <v>3</v>
      </c>
      <c r="R183" s="9" t="str">
        <f t="shared" si="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183" s="11">
        <v>3</v>
      </c>
      <c r="T183" s="9" t="str">
        <f t="shared" si="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183" s="11">
        <v>4</v>
      </c>
      <c r="V183" s="9" t="str">
        <f t="shared" si="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183" s="11">
        <v>3</v>
      </c>
      <c r="X183" s="9" t="str">
        <f t="shared" si="3"/>
        <v>You seem to be a very active person! Keep moving those muscles for strength and fun!</v>
      </c>
      <c r="Y183" s="11">
        <v>0</v>
      </c>
      <c r="Z183" s="9" t="str">
        <f t="shared" si="4"/>
        <v>Your relationship score suggests that you have healthy and good quality relationships with people around you. Continue to manage your relationships well.</v>
      </c>
      <c r="AA183" s="11">
        <v>2</v>
      </c>
      <c r="AB183" s="9" t="str">
        <f t="shared" si="5"/>
        <v>Your conduct is up to the mark! You are on the right path on treating yourself and everyone right! Continue to manage your conducts well.</v>
      </c>
      <c r="AC183" s="11">
        <v>6</v>
      </c>
      <c r="AD183" s="9" t="str">
        <f t="shared" si="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183" s="11">
        <v>3</v>
      </c>
      <c r="AF183" s="9" t="str">
        <f t="shared" si="7"/>
        <v>Your body seems to be happy with how you are taking care of it! Kudos to you for listening to your body! Continue to manage your body’s health.</v>
      </c>
      <c r="AG183" s="11">
        <v>7</v>
      </c>
      <c r="AH183" s="9" t="str">
        <f t="shared" si="8"/>
        <v>Congrats on how well you are managing your emotions! Continue the good work.</v>
      </c>
      <c r="AI183" s="11">
        <v>1</v>
      </c>
      <c r="AJ183" s="11">
        <v>31</v>
      </c>
      <c r="AK183" s="4" t="str">
        <f t="shared" si="9"/>
        <v xml:space="preserve">The overall score is excellent. Continue to take good of yourself. The recommendations about sleep, screen time, eating patterns, physical activity, managing your behaviour and emotions are being followed well. Relationships and physical health also appear to be in good order. Continue to follow the recommendations to stay on track. </v>
      </c>
      <c r="AL183" s="4"/>
      <c r="AM183" s="4"/>
      <c r="AN183" s="4"/>
      <c r="AO183" s="4"/>
      <c r="AP183" s="4"/>
      <c r="AQ183" s="4"/>
      <c r="AR183" s="4"/>
      <c r="AS183" s="4"/>
      <c r="AT183" s="4"/>
      <c r="AU183" s="4"/>
      <c r="AV183" s="4"/>
      <c r="AW183" s="4"/>
      <c r="AX183" s="4"/>
      <c r="AY183" s="4"/>
      <c r="AZ183" s="4"/>
      <c r="BA183" s="4"/>
      <c r="BB183" s="4"/>
      <c r="BC183" s="4"/>
      <c r="BD183" s="4"/>
      <c r="BE183" s="4"/>
      <c r="BF183" s="4"/>
      <c r="BG183" s="4"/>
      <c r="BH183" s="4"/>
      <c r="BI183" s="4"/>
      <c r="BJ183" s="4"/>
      <c r="BK183" s="4"/>
      <c r="BL183" s="4"/>
      <c r="BM183" s="4"/>
      <c r="BN183" s="4"/>
      <c r="BO183" s="4"/>
      <c r="BP183" s="4"/>
      <c r="BQ183" s="4"/>
      <c r="BR183" s="4"/>
      <c r="BS183" s="4"/>
      <c r="BT183" s="4"/>
      <c r="BU183" s="4"/>
      <c r="BV183" s="4"/>
      <c r="BW183" s="4"/>
      <c r="BX183" s="4"/>
      <c r="BY183" s="4"/>
      <c r="BZ183" s="4"/>
      <c r="CA183" s="4"/>
      <c r="CB183" s="4"/>
      <c r="CC183" s="4"/>
    </row>
    <row r="184" spans="1:81" ht="14.4" x14ac:dyDescent="0.3">
      <c r="A184" s="3">
        <v>45525.45512204861</v>
      </c>
      <c r="B184" s="4" t="s">
        <v>2434</v>
      </c>
      <c r="C184" s="4" t="s">
        <v>25</v>
      </c>
      <c r="D184" s="5">
        <v>14</v>
      </c>
      <c r="E184" s="4" t="s">
        <v>26</v>
      </c>
      <c r="F184" s="6" t="s">
        <v>2308</v>
      </c>
      <c r="G184" s="4" t="s">
        <v>2212</v>
      </c>
      <c r="H184" s="4" t="s">
        <v>36</v>
      </c>
      <c r="I184" s="4" t="s">
        <v>2435</v>
      </c>
      <c r="J184" s="4"/>
      <c r="K184" s="4" t="s">
        <v>38</v>
      </c>
      <c r="L184" s="4" t="s">
        <v>451</v>
      </c>
      <c r="M184" s="4" t="s">
        <v>2251</v>
      </c>
      <c r="N184" s="4"/>
      <c r="O184" s="4" t="s">
        <v>41</v>
      </c>
      <c r="P184" s="4" t="s">
        <v>47</v>
      </c>
      <c r="Q184" s="11">
        <v>2</v>
      </c>
      <c r="R184" s="9" t="str">
        <f t="shared" si="0"/>
        <v>The screen time is under normal range. Congratulations on keeping your screen time in check! Continue to keep it under recommended levels</v>
      </c>
      <c r="S184" s="11">
        <v>6</v>
      </c>
      <c r="T184" s="9" t="str">
        <f t="shared" si="1"/>
        <v>Monitor your sleep time and duration. It is in a concerning range. Many negative feelings, habits and work or life related conditions can result in poor quality of sleep. You may not feel the effects of poor sleep, but it still harms you. Making small and manageable changes in sleeping habits, such as sleeping 15 min early every day, will have drastic benefits in the long run. Stick to a sleep schedule, eat light a few hours before going to sleep, keep your room dark, quiet and cool.</v>
      </c>
      <c r="U184" s="11">
        <v>6</v>
      </c>
      <c r="V184" s="9" t="str">
        <f t="shared" si="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184" s="11">
        <v>4</v>
      </c>
      <c r="X184" s="9" t="str">
        <f t="shared" si="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184" s="11">
        <v>0</v>
      </c>
      <c r="Z184" s="9" t="str">
        <f t="shared" si="4"/>
        <v>Your relationship score suggests that you have healthy and good quality relationships with people around you. Continue to manage your relationships well.</v>
      </c>
      <c r="AA184" s="11">
        <v>4</v>
      </c>
      <c r="AB184" s="9" t="str">
        <f t="shared" si="5"/>
        <v>Your conduct is up to the mark! You are on the right path on treating yourself and everyone right! Continue to manage your conducts well.</v>
      </c>
      <c r="AC184" s="11">
        <v>1</v>
      </c>
      <c r="AD184" s="9" t="str">
        <f t="shared" si="6"/>
        <v>Good thoughts will turn into good actions! You are doing a great job in positively dealing with your thoughts. Continue to manage your thoughts well.</v>
      </c>
      <c r="AE184" s="11">
        <v>1</v>
      </c>
      <c r="AF184" s="9" t="str">
        <f t="shared" si="7"/>
        <v>Your body seems to be happy with how you are taking care of it! Kudos to you for listening to your body! Continue to manage your body’s health.</v>
      </c>
      <c r="AG184" s="11">
        <v>6</v>
      </c>
      <c r="AH184" s="9" t="str">
        <f t="shared" si="8"/>
        <v>Congrats on how well you are managing your emotions! Continue the good work.</v>
      </c>
      <c r="AI184" s="11">
        <v>3</v>
      </c>
      <c r="AJ184" s="11">
        <v>30</v>
      </c>
      <c r="AK184" s="4" t="str">
        <f t="shared" si="9"/>
        <v xml:space="preserve">The overall score is excellent. Continue to take good of yourself. The recommendations about sleep, screen time, eating patterns, physical activity, managing your behaviour and emotions are being followed well. Relationships and physical health also appear to be in good order. Continue to follow the recommendations to stay on track. </v>
      </c>
      <c r="AL184" s="4"/>
      <c r="AM184" s="4"/>
      <c r="AN184" s="4"/>
      <c r="AO184" s="4"/>
      <c r="AP184" s="4"/>
      <c r="AQ184" s="4"/>
      <c r="AR184" s="4"/>
      <c r="AS184" s="4"/>
      <c r="AT184" s="4"/>
      <c r="AU184" s="4"/>
      <c r="AV184" s="4"/>
      <c r="AW184" s="4"/>
      <c r="AX184" s="4"/>
      <c r="AY184" s="4"/>
      <c r="AZ184" s="4"/>
      <c r="BA184" s="4"/>
      <c r="BB184" s="4"/>
      <c r="BC184" s="4"/>
      <c r="BD184" s="4"/>
      <c r="BE184" s="4"/>
      <c r="BF184" s="4"/>
      <c r="BG184" s="4"/>
      <c r="BH184" s="4"/>
      <c r="BI184" s="4"/>
      <c r="BJ184" s="4"/>
      <c r="BK184" s="4"/>
      <c r="BL184" s="4"/>
      <c r="BM184" s="4"/>
      <c r="BN184" s="4"/>
      <c r="BO184" s="4"/>
      <c r="BP184" s="4"/>
      <c r="BQ184" s="4"/>
      <c r="BR184" s="4"/>
      <c r="BS184" s="4"/>
      <c r="BT184" s="4"/>
      <c r="BU184" s="4"/>
      <c r="BV184" s="4"/>
      <c r="BW184" s="4"/>
      <c r="BX184" s="4"/>
      <c r="BY184" s="4"/>
      <c r="BZ184" s="4"/>
      <c r="CA184" s="4"/>
      <c r="CB184" s="4"/>
      <c r="CC184" s="4"/>
    </row>
    <row r="185" spans="1:81" ht="14.4" x14ac:dyDescent="0.3">
      <c r="A185" s="3">
        <v>45525.455195590279</v>
      </c>
      <c r="B185" s="4" t="s">
        <v>2441</v>
      </c>
      <c r="C185" s="4" t="s">
        <v>25</v>
      </c>
      <c r="D185" s="5">
        <v>13</v>
      </c>
      <c r="E185" s="4" t="s">
        <v>26</v>
      </c>
      <c r="F185" s="6" t="s">
        <v>2308</v>
      </c>
      <c r="G185" s="4" t="s">
        <v>2442</v>
      </c>
      <c r="H185" s="4" t="s">
        <v>28</v>
      </c>
      <c r="I185" s="4" t="s">
        <v>2443</v>
      </c>
      <c r="J185" s="4"/>
      <c r="K185" s="4" t="s">
        <v>29</v>
      </c>
      <c r="L185" s="4" t="s">
        <v>423</v>
      </c>
      <c r="M185" s="4" t="s">
        <v>2444</v>
      </c>
      <c r="N185" s="4"/>
      <c r="O185" s="4" t="s">
        <v>271</v>
      </c>
      <c r="P185" s="4" t="s">
        <v>423</v>
      </c>
      <c r="Q185" s="11">
        <v>2</v>
      </c>
      <c r="R185" s="9" t="str">
        <f t="shared" si="0"/>
        <v>The screen time is under normal range. Congratulations on keeping your screen time in check! Continue to keep it under recommended levels</v>
      </c>
      <c r="S185" s="11">
        <v>1</v>
      </c>
      <c r="T185" s="9" t="str">
        <f t="shared" si="1"/>
        <v>You are having appropriate levels and quality of sleep. Continue to manage your sleep time well as per recommended levels.</v>
      </c>
      <c r="U185" s="11">
        <v>4</v>
      </c>
      <c r="V185" s="9" t="str">
        <f t="shared" si="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185" s="11">
        <v>4</v>
      </c>
      <c r="X185" s="9" t="str">
        <f t="shared" si="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185" s="11">
        <v>0</v>
      </c>
      <c r="Z185" s="9" t="str">
        <f t="shared" si="4"/>
        <v>Your relationship score suggests that you have healthy and good quality relationships with people around you. Continue to manage your relationships well.</v>
      </c>
      <c r="AA185" s="11">
        <v>5</v>
      </c>
      <c r="AB185" s="9" t="str">
        <f t="shared" si="5"/>
        <v>Your conduct is up to the mark! You are on the right path on treating yourself and everyone right! Continue to manage your conducts well.</v>
      </c>
      <c r="AC185" s="11">
        <v>4</v>
      </c>
      <c r="AD185" s="9" t="str">
        <f t="shared" si="6"/>
        <v>Good thoughts will turn into good actions! You are doing a great job in positively dealing with your thoughts. Continue to manage your thoughts well.</v>
      </c>
      <c r="AE185" s="11">
        <v>3</v>
      </c>
      <c r="AF185" s="9" t="str">
        <f t="shared" si="7"/>
        <v>Your body seems to be happy with how you are taking care of it! Kudos to you for listening to your body! Continue to manage your body’s health.</v>
      </c>
      <c r="AG185" s="11">
        <v>6</v>
      </c>
      <c r="AH185" s="9" t="str">
        <f t="shared" si="8"/>
        <v>Congrats on how well you are managing your emotions! Continue the good work.</v>
      </c>
      <c r="AI185" s="11">
        <v>3</v>
      </c>
      <c r="AJ185" s="11">
        <v>29</v>
      </c>
      <c r="AK185" s="4" t="str">
        <f t="shared" si="9"/>
        <v xml:space="preserve">The overall score is excellent. Continue to take good of yourself. The recommendations about sleep, screen time, eating patterns, physical activity, managing your behaviour and emotions are being followed well. Relationships and physical health also appear to be in good order. Continue to follow the recommendations to stay on track. </v>
      </c>
      <c r="AL185" s="4"/>
      <c r="AM185" s="4"/>
      <c r="AN185" s="4"/>
      <c r="AO185" s="4"/>
      <c r="AP185" s="4"/>
      <c r="AQ185" s="4"/>
      <c r="AR185" s="4"/>
      <c r="AS185" s="4"/>
      <c r="AT185" s="4"/>
      <c r="AU185" s="4"/>
      <c r="AV185" s="4"/>
      <c r="AW185" s="4"/>
      <c r="AX185" s="4"/>
      <c r="AY185" s="4"/>
      <c r="AZ185" s="4"/>
      <c r="BA185" s="4"/>
      <c r="BB185" s="4"/>
      <c r="BC185" s="4"/>
      <c r="BD185" s="4"/>
      <c r="BE185" s="4"/>
      <c r="BF185" s="4"/>
      <c r="BG185" s="4"/>
      <c r="BH185" s="4"/>
      <c r="BI185" s="4"/>
      <c r="BJ185" s="4"/>
      <c r="BK185" s="4"/>
      <c r="BL185" s="4"/>
      <c r="BM185" s="4"/>
      <c r="BN185" s="4"/>
      <c r="BO185" s="4"/>
      <c r="BP185" s="4"/>
      <c r="BQ185" s="4"/>
      <c r="BR185" s="4"/>
      <c r="BS185" s="4"/>
      <c r="BT185" s="4"/>
      <c r="BU185" s="4"/>
      <c r="BV185" s="4"/>
      <c r="BW185" s="4"/>
      <c r="BX185" s="4"/>
      <c r="BY185" s="4"/>
      <c r="BZ185" s="4"/>
      <c r="CA185" s="4"/>
      <c r="CB185" s="4"/>
      <c r="CC185" s="4"/>
    </row>
    <row r="186" spans="1:81" ht="14.4" x14ac:dyDescent="0.3">
      <c r="A186" s="3">
        <v>45525.455324953713</v>
      </c>
      <c r="B186" s="4" t="s">
        <v>2226</v>
      </c>
      <c r="C186" s="4" t="s">
        <v>25</v>
      </c>
      <c r="D186" s="5">
        <v>13</v>
      </c>
      <c r="E186" s="4" t="s">
        <v>26</v>
      </c>
      <c r="F186" s="6" t="s">
        <v>2308</v>
      </c>
      <c r="G186" s="4" t="s">
        <v>2212</v>
      </c>
      <c r="H186" s="4" t="s">
        <v>36</v>
      </c>
      <c r="I186" s="4" t="s">
        <v>2227</v>
      </c>
      <c r="J186" s="4"/>
      <c r="K186" s="4" t="s">
        <v>41</v>
      </c>
      <c r="L186" s="4" t="s">
        <v>451</v>
      </c>
      <c r="M186" s="4" t="s">
        <v>2228</v>
      </c>
      <c r="N186" s="4"/>
      <c r="O186" s="4" t="s">
        <v>211</v>
      </c>
      <c r="P186" s="4" t="s">
        <v>57</v>
      </c>
      <c r="Q186" s="11">
        <v>4</v>
      </c>
      <c r="R186" s="9" t="str">
        <f t="shared" si="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186" s="11">
        <v>5</v>
      </c>
      <c r="T186" s="9" t="str">
        <f t="shared" si="1"/>
        <v>Monitor your sleep time and duration. It is in a concerning range. Many negative feelings, habits and work or life related conditions can result in poor quality of sleep. You may not feel the effects of poor sleep, but it still harms you. Making small and manageable changes in sleeping habits, such as sleeping 15 min early every day, will have drastic benefits in the long run. Stick to a sleep schedule, eat light a few hours before going to sleep, keep your room dark, quiet and cool.</v>
      </c>
      <c r="U186" s="11">
        <v>6</v>
      </c>
      <c r="V186" s="9" t="str">
        <f t="shared" si="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186" s="11">
        <v>7</v>
      </c>
      <c r="X186" s="9" t="str">
        <f t="shared" si="3"/>
        <v>The physical activity levels are not sufficient.  It is in a concerning range. If there is pain, stiffness or obesity, consult a doctor. If there is lack of interest or and demotivation, take help from parents, teachers or other trusted adults or consult a psychologist.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186" s="11">
        <v>2</v>
      </c>
      <c r="Z186" s="9" t="str">
        <f t="shared" si="4"/>
        <v>Your relationship score suggests that you have healthy and good quality relationships with people around you. Continue to manage your relationships well.</v>
      </c>
      <c r="AA186" s="11">
        <v>3</v>
      </c>
      <c r="AB186" s="9" t="str">
        <f t="shared" si="5"/>
        <v>Your conduct is up to the mark! You are on the right path on treating yourself and everyone right! Continue to manage your conducts well.</v>
      </c>
      <c r="AC186" s="11">
        <v>7</v>
      </c>
      <c r="AD186" s="9" t="str">
        <f t="shared" si="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186" s="11">
        <v>3</v>
      </c>
      <c r="AF186" s="9" t="str">
        <f t="shared" si="7"/>
        <v>Your body seems to be happy with how you are taking care of it! Kudos to you for listening to your body! Continue to manage your body’s health.</v>
      </c>
      <c r="AG186" s="11">
        <v>10</v>
      </c>
      <c r="AH186" s="9" t="str">
        <f t="shared" si="8"/>
        <v>Your scores suggest that you are experiencing some negative emotions. Think of ways to make yourself feel better when you are feeling intense negative emotions. Eg - You can take a long walk, read a light hearted book, watch a movie/series, talk to a friend etc.</v>
      </c>
      <c r="AI186" s="11">
        <v>4</v>
      </c>
      <c r="AJ186" s="11">
        <v>47</v>
      </c>
      <c r="AK186" s="4" t="str">
        <f t="shared" si="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186" s="4"/>
      <c r="AM186" s="4"/>
      <c r="AN186" s="4"/>
      <c r="AO186" s="4"/>
      <c r="AP186" s="4"/>
      <c r="AQ186" s="4"/>
      <c r="AR186" s="4"/>
      <c r="AS186" s="4"/>
      <c r="AT186" s="4"/>
      <c r="AU186" s="4"/>
      <c r="AV186" s="4"/>
      <c r="AW186" s="4"/>
      <c r="AX186" s="4"/>
      <c r="AY186" s="4"/>
      <c r="AZ186" s="4"/>
      <c r="BA186" s="4"/>
      <c r="BB186" s="4"/>
      <c r="BC186" s="4"/>
      <c r="BD186" s="4"/>
      <c r="BE186" s="4"/>
      <c r="BF186" s="4"/>
      <c r="BG186" s="4"/>
      <c r="BH186" s="4"/>
      <c r="BI186" s="4"/>
      <c r="BJ186" s="4"/>
      <c r="BK186" s="4"/>
      <c r="BL186" s="4"/>
      <c r="BM186" s="4"/>
      <c r="BN186" s="4"/>
      <c r="BO186" s="4"/>
      <c r="BP186" s="4"/>
      <c r="BQ186" s="4"/>
      <c r="BR186" s="4"/>
      <c r="BS186" s="4"/>
      <c r="BT186" s="4"/>
      <c r="BU186" s="4"/>
      <c r="BV186" s="4"/>
      <c r="BW186" s="4"/>
      <c r="BX186" s="4"/>
      <c r="BY186" s="4"/>
      <c r="BZ186" s="4"/>
      <c r="CA186" s="4"/>
      <c r="CB186" s="4"/>
      <c r="CC186" s="4"/>
    </row>
    <row r="187" spans="1:81" ht="14.4" x14ac:dyDescent="0.3">
      <c r="A187" s="3">
        <v>45525.455329745368</v>
      </c>
      <c r="B187" s="4" t="s">
        <v>2265</v>
      </c>
      <c r="C187" s="4" t="s">
        <v>25</v>
      </c>
      <c r="D187" s="5">
        <v>14</v>
      </c>
      <c r="E187" s="4" t="s">
        <v>26</v>
      </c>
      <c r="F187" s="6" t="s">
        <v>2308</v>
      </c>
      <c r="G187" s="4" t="s">
        <v>2217</v>
      </c>
      <c r="H187" s="4" t="s">
        <v>28</v>
      </c>
      <c r="I187" s="4" t="s">
        <v>2266</v>
      </c>
      <c r="J187" s="4"/>
      <c r="K187" s="4" t="s">
        <v>38</v>
      </c>
      <c r="L187" s="4" t="s">
        <v>102</v>
      </c>
      <c r="M187" s="4" t="s">
        <v>2267</v>
      </c>
      <c r="N187" s="4"/>
      <c r="O187" s="4" t="s">
        <v>271</v>
      </c>
      <c r="P187" s="4" t="s">
        <v>2268</v>
      </c>
      <c r="Q187" s="11">
        <v>0</v>
      </c>
      <c r="R187" s="9" t="str">
        <f t="shared" si="0"/>
        <v>The screen time is under normal range. Congratulations on keeping your screen time in check! Continue to keep it under recommended levels</v>
      </c>
      <c r="S187" s="11">
        <v>0</v>
      </c>
      <c r="T187" s="9" t="str">
        <f t="shared" si="1"/>
        <v>You are having appropriate levels and quality of sleep. Continue to manage your sleep time well as per recommended levels.</v>
      </c>
      <c r="U187" s="11">
        <v>3</v>
      </c>
      <c r="V187" s="9" t="str">
        <f t="shared" si="2"/>
        <v>Your eating habits are on track. Keep it up. Continue to manage your eating pattern as per recommended levels.</v>
      </c>
      <c r="W187" s="11">
        <v>2</v>
      </c>
      <c r="X187" s="9" t="str">
        <f t="shared" si="3"/>
        <v>You seem to be a very active person! Keep moving those muscles for strength and fun!</v>
      </c>
      <c r="Y187" s="11">
        <v>0</v>
      </c>
      <c r="Z187" s="9" t="str">
        <f t="shared" si="4"/>
        <v>Your relationship score suggests that you have healthy and good quality relationships with people around you. Continue to manage your relationships well.</v>
      </c>
      <c r="AA187" s="11">
        <v>5</v>
      </c>
      <c r="AB187" s="9" t="str">
        <f t="shared" si="5"/>
        <v>Your conduct is up to the mark! You are on the right path on treating yourself and everyone right! Continue to manage your conducts well.</v>
      </c>
      <c r="AC187" s="11">
        <v>3</v>
      </c>
      <c r="AD187" s="9" t="str">
        <f t="shared" si="6"/>
        <v>Good thoughts will turn into good actions! You are doing a great job in positively dealing with your thoughts. Continue to manage your thoughts well.</v>
      </c>
      <c r="AE187" s="11">
        <v>3</v>
      </c>
      <c r="AF187" s="9" t="str">
        <f t="shared" si="7"/>
        <v>Your body seems to be happy with how you are taking care of it! Kudos to you for listening to your body! Continue to manage your body’s health.</v>
      </c>
      <c r="AG187" s="11">
        <v>5</v>
      </c>
      <c r="AH187" s="9" t="str">
        <f t="shared" si="8"/>
        <v>Congrats on how well you are managing your emotions! Continue the good work.</v>
      </c>
      <c r="AI187" s="11">
        <v>2</v>
      </c>
      <c r="AJ187" s="11">
        <v>21</v>
      </c>
      <c r="AK187" s="4" t="str">
        <f t="shared" si="9"/>
        <v xml:space="preserve">The overall score is excellent. Continue to take good of yourself. The recommendations about sleep, screen time, eating patterns, physical activity, managing your behaviour and emotions are being followed well. Relationships and physical health also appear to be in good order. Continue to follow the recommendations to stay on track. </v>
      </c>
      <c r="AL187" s="4"/>
      <c r="AM187" s="4"/>
      <c r="AN187" s="4"/>
      <c r="AO187" s="4"/>
      <c r="AP187" s="4"/>
      <c r="AQ187" s="4"/>
      <c r="AR187" s="4"/>
      <c r="AS187" s="4"/>
      <c r="AT187" s="4"/>
      <c r="AU187" s="4"/>
      <c r="AV187" s="4"/>
      <c r="AW187" s="4"/>
      <c r="AX187" s="4"/>
      <c r="AY187" s="4"/>
      <c r="AZ187" s="4"/>
      <c r="BA187" s="4"/>
      <c r="BB187" s="4"/>
      <c r="BC187" s="4"/>
      <c r="BD187" s="4"/>
      <c r="BE187" s="4"/>
      <c r="BF187" s="4"/>
      <c r="BG187" s="4"/>
      <c r="BH187" s="4"/>
      <c r="BI187" s="4"/>
      <c r="BJ187" s="4"/>
      <c r="BK187" s="4"/>
      <c r="BL187" s="4"/>
      <c r="BM187" s="4"/>
      <c r="BN187" s="4"/>
      <c r="BO187" s="4"/>
      <c r="BP187" s="4"/>
      <c r="BQ187" s="4"/>
      <c r="BR187" s="4"/>
      <c r="BS187" s="4"/>
      <c r="BT187" s="4"/>
      <c r="BU187" s="4"/>
      <c r="BV187" s="4"/>
      <c r="BW187" s="4"/>
      <c r="BX187" s="4"/>
      <c r="BY187" s="4"/>
      <c r="BZ187" s="4"/>
      <c r="CA187" s="4"/>
      <c r="CB187" s="4"/>
      <c r="CC187" s="4"/>
    </row>
    <row r="188" spans="1:81" ht="14.4" x14ac:dyDescent="0.3">
      <c r="A188" s="3">
        <v>45525.455722789353</v>
      </c>
      <c r="B188" s="4" t="s">
        <v>2415</v>
      </c>
      <c r="C188" s="4" t="s">
        <v>25</v>
      </c>
      <c r="D188" s="5">
        <v>14</v>
      </c>
      <c r="E188" s="4" t="s">
        <v>26</v>
      </c>
      <c r="F188" s="6" t="s">
        <v>2308</v>
      </c>
      <c r="G188" s="4" t="s">
        <v>2416</v>
      </c>
      <c r="H188" s="4" t="s">
        <v>28</v>
      </c>
      <c r="I188" s="4" t="s">
        <v>2417</v>
      </c>
      <c r="J188" s="4"/>
      <c r="K188" s="4" t="s">
        <v>38</v>
      </c>
      <c r="L188" s="4" t="s">
        <v>2418</v>
      </c>
      <c r="M188" s="4" t="s">
        <v>2419</v>
      </c>
      <c r="N188" s="4"/>
      <c r="O188" s="4" t="s">
        <v>32</v>
      </c>
      <c r="P188" s="4" t="s">
        <v>244</v>
      </c>
      <c r="Q188" s="11">
        <v>2</v>
      </c>
      <c r="R188" s="9" t="str">
        <f t="shared" si="0"/>
        <v>The screen time is under normal range. Congratulations on keeping your screen time in check! Continue to keep it under recommended levels</v>
      </c>
      <c r="S188" s="11">
        <v>2</v>
      </c>
      <c r="T188" s="9" t="str">
        <f t="shared" si="1"/>
        <v>You are having appropriate levels and quality of sleep. Continue to manage your sleep time well as per recommended levels.</v>
      </c>
      <c r="U188" s="11">
        <v>7</v>
      </c>
      <c r="V188" s="9" t="str">
        <f t="shared" si="2"/>
        <v>Monitor your eating habits, they are in a concerning range. Sometimes, eating patterns are disturbed due to deficiencies and nutritional imbalances. Health check ups may be needed to rule this out. However sometimes, it is also caused due to lifestyle preferences or personal food choices. Modifying eating habits to include more nutritious food like dry fruits, eggs, fruits, vegetables, milk products, reducing junk food, not skipping meals and portion control (eating as per hunger and not desire) is recommended. If self regulation does not help, seeing a nutritionist or a medical doctor is recommended.</v>
      </c>
      <c r="W188" s="11">
        <v>6</v>
      </c>
      <c r="X188" s="9" t="str">
        <f t="shared" si="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188" s="11">
        <v>0</v>
      </c>
      <c r="Z188" s="9" t="str">
        <f t="shared" si="4"/>
        <v>Your relationship score suggests that you have healthy and good quality relationships with people around you. Continue to manage your relationships well.</v>
      </c>
      <c r="AA188" s="11">
        <v>7</v>
      </c>
      <c r="AB188" s="9" t="str">
        <f t="shared" si="5"/>
        <v>Your conduct is up to the mark! You are on the right path on treating yourself and everyone right! Continue to manage your conducts well.</v>
      </c>
      <c r="AC188" s="11">
        <v>1</v>
      </c>
      <c r="AD188" s="9" t="str">
        <f t="shared" si="6"/>
        <v>Good thoughts will turn into good actions! You are doing a great job in positively dealing with your thoughts. Continue to manage your thoughts well.</v>
      </c>
      <c r="AE188" s="11">
        <v>6</v>
      </c>
      <c r="AF188" s="9" t="str">
        <f t="shared" si="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188" s="11">
        <v>6</v>
      </c>
      <c r="AH188" s="9" t="str">
        <f t="shared" si="8"/>
        <v>Congrats on how well you are managing your emotions! Continue the good work.</v>
      </c>
      <c r="AI188" s="11">
        <v>1</v>
      </c>
      <c r="AJ188" s="11">
        <v>37</v>
      </c>
      <c r="AK188" s="4" t="str">
        <f t="shared" si="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188" s="4"/>
      <c r="AM188" s="4"/>
      <c r="AN188" s="4"/>
      <c r="AO188" s="4"/>
      <c r="AP188" s="4"/>
      <c r="AQ188" s="4"/>
      <c r="AR188" s="4"/>
      <c r="AS188" s="4"/>
      <c r="AT188" s="4"/>
      <c r="AU188" s="4"/>
      <c r="AV188" s="4"/>
      <c r="AW188" s="4"/>
      <c r="AX188" s="4"/>
      <c r="AY188" s="4"/>
      <c r="AZ188" s="4"/>
      <c r="BA188" s="4"/>
      <c r="BB188" s="4"/>
      <c r="BC188" s="4"/>
      <c r="BD188" s="4"/>
      <c r="BE188" s="4"/>
      <c r="BF188" s="4"/>
      <c r="BG188" s="4"/>
      <c r="BH188" s="4"/>
      <c r="BI188" s="4"/>
      <c r="BJ188" s="4"/>
      <c r="BK188" s="4"/>
      <c r="BL188" s="4"/>
      <c r="BM188" s="4"/>
      <c r="BN188" s="4"/>
      <c r="BO188" s="4"/>
      <c r="BP188" s="4"/>
      <c r="BQ188" s="4"/>
      <c r="BR188" s="4"/>
      <c r="BS188" s="4"/>
      <c r="BT188" s="4"/>
      <c r="BU188" s="4"/>
      <c r="BV188" s="4"/>
      <c r="BW188" s="4"/>
      <c r="BX188" s="4"/>
      <c r="BY188" s="4"/>
      <c r="BZ188" s="4"/>
      <c r="CA188" s="4"/>
      <c r="CB188" s="4"/>
      <c r="CC188" s="4"/>
    </row>
    <row r="189" spans="1:81" ht="14.4" x14ac:dyDescent="0.3">
      <c r="A189" s="3">
        <v>45525.496703645833</v>
      </c>
      <c r="B189" s="4" t="s">
        <v>2356</v>
      </c>
      <c r="C189" s="4" t="s">
        <v>25</v>
      </c>
      <c r="D189" s="5">
        <v>13</v>
      </c>
      <c r="E189" s="4" t="s">
        <v>26</v>
      </c>
      <c r="F189" s="6" t="s">
        <v>2308</v>
      </c>
      <c r="G189" s="4" t="s">
        <v>2357</v>
      </c>
      <c r="H189" s="4" t="s">
        <v>36</v>
      </c>
      <c r="I189" s="4" t="s">
        <v>2358</v>
      </c>
      <c r="J189" s="4"/>
      <c r="K189" s="4" t="s">
        <v>271</v>
      </c>
      <c r="L189" s="4" t="s">
        <v>2359</v>
      </c>
      <c r="M189" s="4" t="s">
        <v>2360</v>
      </c>
      <c r="N189" s="4"/>
      <c r="O189" s="4" t="s">
        <v>271</v>
      </c>
      <c r="P189" s="4" t="s">
        <v>47</v>
      </c>
      <c r="Q189" s="11">
        <v>0</v>
      </c>
      <c r="R189" s="9" t="str">
        <f t="shared" si="0"/>
        <v>The screen time is under normal range. Congratulations on keeping your screen time in check! Continue to keep it under recommended levels</v>
      </c>
      <c r="S189" s="11">
        <v>2</v>
      </c>
      <c r="T189" s="9" t="str">
        <f t="shared" si="1"/>
        <v>You are having appropriate levels and quality of sleep. Continue to manage your sleep time well as per recommended levels.</v>
      </c>
      <c r="U189" s="11">
        <v>5</v>
      </c>
      <c r="V189" s="9" t="str">
        <f t="shared" si="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189" s="11">
        <v>3</v>
      </c>
      <c r="X189" s="9" t="str">
        <f t="shared" si="3"/>
        <v>You seem to be a very active person! Keep moving those muscles for strength and fun!</v>
      </c>
      <c r="Y189" s="11">
        <v>0</v>
      </c>
      <c r="Z189" s="9" t="str">
        <f t="shared" si="4"/>
        <v>Your relationship score suggests that you have healthy and good quality relationships with people around you. Continue to manage your relationships well.</v>
      </c>
      <c r="AA189" s="11">
        <v>3</v>
      </c>
      <c r="AB189" s="9" t="str">
        <f t="shared" si="5"/>
        <v>Your conduct is up to the mark! You are on the right path on treating yourself and everyone right! Continue to manage your conducts well.</v>
      </c>
      <c r="AC189" s="11">
        <v>0</v>
      </c>
      <c r="AD189" s="9" t="str">
        <f t="shared" si="6"/>
        <v>Good thoughts will turn into good actions! You are doing a great job in positively dealing with your thoughts. Continue to manage your thoughts well.</v>
      </c>
      <c r="AE189" s="11">
        <v>0</v>
      </c>
      <c r="AF189" s="9" t="str">
        <f t="shared" si="7"/>
        <v>Your body seems to be happy with how you are taking care of it! Kudos to you for listening to your body! Continue to manage your body’s health.</v>
      </c>
      <c r="AG189" s="11">
        <v>2</v>
      </c>
      <c r="AH189" s="9" t="str">
        <f t="shared" si="8"/>
        <v>Congrats on how well you are managing your emotions! Continue the good work.</v>
      </c>
      <c r="AI189" s="11">
        <v>0</v>
      </c>
      <c r="AJ189" s="11">
        <v>15</v>
      </c>
      <c r="AK189" s="4" t="str">
        <f t="shared" si="9"/>
        <v xml:space="preserve">The overall score is excellent. Continue to take good of yourself. The recommendations about sleep, screen time, eating patterns, physical activity, managing your behaviour and emotions are being followed well. Relationships and physical health also appear to be in good order. Continue to follow the recommendations to stay on track. </v>
      </c>
      <c r="AL189" s="4"/>
      <c r="AM189" s="4"/>
      <c r="AN189" s="4"/>
      <c r="AO189" s="4"/>
      <c r="AP189" s="4"/>
      <c r="AQ189" s="4"/>
      <c r="AR189" s="4"/>
      <c r="AS189" s="4"/>
      <c r="AT189" s="4"/>
      <c r="AU189" s="4"/>
      <c r="AV189" s="4"/>
      <c r="AW189" s="4"/>
      <c r="AX189" s="4"/>
      <c r="AY189" s="4"/>
      <c r="AZ189" s="4"/>
      <c r="BA189" s="4"/>
      <c r="BB189" s="4"/>
      <c r="BC189" s="4"/>
      <c r="BD189" s="4"/>
      <c r="BE189" s="4"/>
      <c r="BF189" s="4"/>
      <c r="BG189" s="4"/>
      <c r="BH189" s="4"/>
      <c r="BI189" s="4"/>
      <c r="BJ189" s="4"/>
      <c r="BK189" s="4"/>
      <c r="BL189" s="4"/>
      <c r="BM189" s="4"/>
      <c r="BN189" s="4"/>
      <c r="BO189" s="4"/>
      <c r="BP189" s="4"/>
      <c r="BQ189" s="4"/>
      <c r="BR189" s="4"/>
      <c r="BS189" s="4"/>
      <c r="BT189" s="4"/>
      <c r="BU189" s="4"/>
      <c r="BV189" s="4"/>
      <c r="BW189" s="4"/>
      <c r="BX189" s="4"/>
      <c r="BY189" s="4"/>
      <c r="BZ189" s="4"/>
      <c r="CA189" s="4"/>
      <c r="CB189" s="4"/>
      <c r="CC189" s="4"/>
    </row>
    <row r="190" spans="1:81" ht="14.4" x14ac:dyDescent="0.3">
      <c r="A190" s="3">
        <v>45525.496806365743</v>
      </c>
      <c r="B190" s="4" t="s">
        <v>2285</v>
      </c>
      <c r="C190" s="4" t="s">
        <v>25</v>
      </c>
      <c r="D190" s="5">
        <v>14</v>
      </c>
      <c r="E190" s="4" t="s">
        <v>26</v>
      </c>
      <c r="F190" s="6" t="s">
        <v>2308</v>
      </c>
      <c r="G190" s="4" t="s">
        <v>2217</v>
      </c>
      <c r="H190" s="4" t="s">
        <v>28</v>
      </c>
      <c r="I190" s="4" t="s">
        <v>2286</v>
      </c>
      <c r="J190" s="4"/>
      <c r="K190" s="4" t="s">
        <v>29</v>
      </c>
      <c r="L190" s="4" t="s">
        <v>2287</v>
      </c>
      <c r="M190" s="4" t="s">
        <v>2288</v>
      </c>
      <c r="N190" s="4"/>
      <c r="O190" s="4" t="s">
        <v>94</v>
      </c>
      <c r="P190" s="4" t="s">
        <v>57</v>
      </c>
      <c r="Q190" s="11">
        <v>1</v>
      </c>
      <c r="R190" s="9" t="str">
        <f t="shared" si="0"/>
        <v>The screen time is under normal range. Congratulations on keeping your screen time in check! Continue to keep it under recommended levels</v>
      </c>
      <c r="S190" s="11">
        <v>2</v>
      </c>
      <c r="T190" s="9" t="str">
        <f t="shared" si="1"/>
        <v>You are having appropriate levels and quality of sleep. Continue to manage your sleep time well as per recommended levels.</v>
      </c>
      <c r="U190" s="11">
        <v>6</v>
      </c>
      <c r="V190" s="9" t="str">
        <f t="shared" si="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190" s="11">
        <v>5</v>
      </c>
      <c r="X190" s="9" t="str">
        <f t="shared" si="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190" s="11">
        <v>1</v>
      </c>
      <c r="Z190" s="9" t="str">
        <f t="shared" si="4"/>
        <v>Your relationship score suggests that you have healthy and good quality relationships with people around you. Continue to manage your relationships well.</v>
      </c>
      <c r="AA190" s="11">
        <v>11</v>
      </c>
      <c r="AB190" s="9" t="str">
        <f t="shared" si="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190" s="11">
        <v>8</v>
      </c>
      <c r="AD190" s="9" t="str">
        <f t="shared" si="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190" s="11">
        <v>2</v>
      </c>
      <c r="AF190" s="9" t="str">
        <f t="shared" si="7"/>
        <v>Your body seems to be happy with how you are taking care of it! Kudos to you for listening to your body! Continue to manage your body’s health.</v>
      </c>
      <c r="AG190" s="11">
        <v>10</v>
      </c>
      <c r="AH190" s="9" t="str">
        <f t="shared" si="8"/>
        <v>Your scores suggest that you are experiencing some negative emotions. Think of ways to make yourself feel better when you are feeling intense negative emotions. Eg - You can take a long walk, read a light hearted book, watch a movie/series, talk to a friend etc.</v>
      </c>
      <c r="AI190" s="11">
        <v>4</v>
      </c>
      <c r="AJ190" s="11">
        <v>46</v>
      </c>
      <c r="AK190" s="4" t="str">
        <f t="shared" si="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190" s="4"/>
      <c r="AM190" s="4"/>
      <c r="AN190" s="4"/>
      <c r="AO190" s="4"/>
      <c r="AP190" s="4"/>
      <c r="AQ190" s="4"/>
      <c r="AR190" s="4"/>
      <c r="AS190" s="4"/>
      <c r="AT190" s="4"/>
      <c r="AU190" s="4"/>
      <c r="AV190" s="4"/>
      <c r="AW190" s="4"/>
      <c r="AX190" s="4"/>
      <c r="AY190" s="4"/>
      <c r="AZ190" s="4"/>
      <c r="BA190" s="4"/>
      <c r="BB190" s="4"/>
      <c r="BC190" s="4"/>
      <c r="BD190" s="4"/>
      <c r="BE190" s="4"/>
      <c r="BF190" s="4"/>
      <c r="BG190" s="4"/>
      <c r="BH190" s="4"/>
      <c r="BI190" s="4"/>
      <c r="BJ190" s="4"/>
      <c r="BK190" s="4"/>
      <c r="BL190" s="4"/>
      <c r="BM190" s="4"/>
      <c r="BN190" s="4"/>
      <c r="BO190" s="4"/>
      <c r="BP190" s="4"/>
      <c r="BQ190" s="4"/>
      <c r="BR190" s="4"/>
      <c r="BS190" s="4"/>
      <c r="BT190" s="4"/>
      <c r="BU190" s="4"/>
      <c r="BV190" s="4"/>
      <c r="BW190" s="4"/>
      <c r="BX190" s="4"/>
      <c r="BY190" s="4"/>
      <c r="BZ190" s="4"/>
      <c r="CA190" s="4"/>
      <c r="CB190" s="4"/>
      <c r="CC190" s="4"/>
    </row>
    <row r="191" spans="1:81" ht="14.4" x14ac:dyDescent="0.3">
      <c r="A191" s="3">
        <v>45525.496863645843</v>
      </c>
      <c r="B191" s="4" t="s">
        <v>2391</v>
      </c>
      <c r="C191" s="4" t="s">
        <v>25</v>
      </c>
      <c r="D191" s="5">
        <v>12</v>
      </c>
      <c r="E191" s="4" t="s">
        <v>35</v>
      </c>
      <c r="F191" s="6" t="s">
        <v>2308</v>
      </c>
      <c r="G191" s="4" t="s">
        <v>2392</v>
      </c>
      <c r="H191" s="4" t="s">
        <v>28</v>
      </c>
      <c r="I191" s="4" t="s">
        <v>2393</v>
      </c>
      <c r="J191" s="4"/>
      <c r="K191" s="4" t="s">
        <v>94</v>
      </c>
      <c r="L191" s="4" t="s">
        <v>451</v>
      </c>
      <c r="M191" s="4" t="s">
        <v>47</v>
      </c>
      <c r="N191" s="4"/>
      <c r="O191" s="4" t="s">
        <v>41</v>
      </c>
      <c r="P191" s="4" t="s">
        <v>47</v>
      </c>
      <c r="Q191" s="11">
        <v>1</v>
      </c>
      <c r="R191" s="9" t="str">
        <f t="shared" si="0"/>
        <v>The screen time is under normal range. Congratulations on keeping your screen time in check! Continue to keep it under recommended levels</v>
      </c>
      <c r="S191" s="11">
        <v>4</v>
      </c>
      <c r="T191" s="9" t="str">
        <f t="shared" si="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191" s="11">
        <v>2</v>
      </c>
      <c r="V191" s="9" t="str">
        <f t="shared" si="2"/>
        <v>Your eating habits are on track. Keep it up. Continue to manage your eating pattern as per recommended levels.</v>
      </c>
      <c r="W191" s="11">
        <v>5</v>
      </c>
      <c r="X191" s="9" t="str">
        <f t="shared" si="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191" s="11">
        <v>1</v>
      </c>
      <c r="Z191" s="9" t="str">
        <f t="shared" si="4"/>
        <v>Your relationship score suggests that you have healthy and good quality relationships with people around you. Continue to manage your relationships well.</v>
      </c>
      <c r="AA191" s="11">
        <v>4</v>
      </c>
      <c r="AB191" s="9" t="str">
        <f t="shared" si="5"/>
        <v>Your conduct is up to the mark! You are on the right path on treating yourself and everyone right! Continue to manage your conducts well.</v>
      </c>
      <c r="AC191" s="11">
        <v>4</v>
      </c>
      <c r="AD191" s="9" t="str">
        <f t="shared" si="6"/>
        <v>Good thoughts will turn into good actions! You are doing a great job in positively dealing with your thoughts. Continue to manage your thoughts well.</v>
      </c>
      <c r="AE191" s="11">
        <v>6</v>
      </c>
      <c r="AF191" s="9" t="str">
        <f t="shared" si="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191" s="11">
        <v>7</v>
      </c>
      <c r="AH191" s="9" t="str">
        <f t="shared" si="8"/>
        <v>Congrats on how well you are managing your emotions! Continue the good work.</v>
      </c>
      <c r="AI191" s="11">
        <v>3</v>
      </c>
      <c r="AJ191" s="11">
        <v>34</v>
      </c>
      <c r="AK191" s="4" t="str">
        <f t="shared" si="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191" s="4"/>
      <c r="AM191" s="4"/>
      <c r="AN191" s="4"/>
      <c r="AO191" s="4"/>
      <c r="AP191" s="4"/>
      <c r="AQ191" s="4"/>
      <c r="AR191" s="4"/>
      <c r="AS191" s="4"/>
      <c r="AT191" s="4"/>
      <c r="AU191" s="4"/>
      <c r="AV191" s="4"/>
      <c r="AW191" s="4"/>
      <c r="AX191" s="4"/>
      <c r="AY191" s="4"/>
      <c r="AZ191" s="4"/>
      <c r="BA191" s="4"/>
      <c r="BB191" s="4"/>
      <c r="BC191" s="4"/>
      <c r="BD191" s="4"/>
      <c r="BE191" s="4"/>
      <c r="BF191" s="4"/>
      <c r="BG191" s="4"/>
      <c r="BH191" s="4"/>
      <c r="BI191" s="4"/>
      <c r="BJ191" s="4"/>
      <c r="BK191" s="4"/>
      <c r="BL191" s="4"/>
      <c r="BM191" s="4"/>
      <c r="BN191" s="4"/>
      <c r="BO191" s="4"/>
      <c r="BP191" s="4"/>
      <c r="BQ191" s="4"/>
      <c r="BR191" s="4"/>
      <c r="BS191" s="4"/>
      <c r="BT191" s="4"/>
      <c r="BU191" s="4"/>
      <c r="BV191" s="4"/>
      <c r="BW191" s="4"/>
      <c r="BX191" s="4"/>
      <c r="BY191" s="4"/>
      <c r="BZ191" s="4"/>
      <c r="CA191" s="4"/>
      <c r="CB191" s="4"/>
      <c r="CC191" s="4"/>
    </row>
    <row r="192" spans="1:81" ht="14.4" x14ac:dyDescent="0.3">
      <c r="A192" s="3">
        <v>45525.496950833331</v>
      </c>
      <c r="B192" s="4" t="s">
        <v>2298</v>
      </c>
      <c r="C192" s="4" t="s">
        <v>25</v>
      </c>
      <c r="D192" s="5">
        <v>13</v>
      </c>
      <c r="E192" s="4" t="s">
        <v>35</v>
      </c>
      <c r="F192" s="6" t="s">
        <v>2308</v>
      </c>
      <c r="G192" s="4" t="s">
        <v>2299</v>
      </c>
      <c r="H192" s="4" t="s">
        <v>28</v>
      </c>
      <c r="I192" s="4" t="s">
        <v>2300</v>
      </c>
      <c r="J192" s="4"/>
      <c r="K192" s="4" t="s">
        <v>271</v>
      </c>
      <c r="L192" s="4" t="s">
        <v>2301</v>
      </c>
      <c r="M192" s="4" t="s">
        <v>2302</v>
      </c>
      <c r="N192" s="4"/>
      <c r="O192" s="4" t="s">
        <v>32</v>
      </c>
      <c r="P192" s="4" t="s">
        <v>57</v>
      </c>
      <c r="Q192" s="11">
        <v>4</v>
      </c>
      <c r="R192" s="9" t="str">
        <f t="shared" si="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192" s="11">
        <v>3</v>
      </c>
      <c r="T192" s="9" t="str">
        <f t="shared" si="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192" s="11">
        <v>4</v>
      </c>
      <c r="V192" s="9" t="str">
        <f t="shared" si="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192" s="11">
        <v>8</v>
      </c>
      <c r="X192" s="9" t="str">
        <f t="shared" si="3"/>
        <v>The physical activity levels are not sufficient.  It is in a concerning range. If there is pain, stiffness or obesity, consult a doctor. If there is lack of interest or and demotivation, take help from parents, teachers or other trusted adults or consult a psychologist.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192" s="11">
        <v>4</v>
      </c>
      <c r="Z192" s="9" t="str">
        <f t="shared" si="4"/>
        <v>Relationships need attention. Accepting yourself as you are and others as they are , and not giving too much importance to the individual differences can help form better relationships. Forgiving people and accepting that they will think and react differently in different situations, can help in improving the quality of relationships.</v>
      </c>
      <c r="AA192" s="11">
        <v>11</v>
      </c>
      <c r="AB192" s="9" t="str">
        <f t="shared" si="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192" s="11">
        <v>7</v>
      </c>
      <c r="AD192" s="9" t="str">
        <f t="shared" si="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192" s="11">
        <v>7</v>
      </c>
      <c r="AF192" s="9" t="str">
        <f t="shared" si="7"/>
        <v>Your physical health needs some attention. Sometimes we can feel uncomfortable in our body, and that can be a signal of the body to take action. If you have not been feeling well, get a health check up done. Prolonged and intense distress needs to be evaluated by a doctor. If you are already aware of your physical condition and you are already taking medical assistance (through regular medicines, exercise, therapy) and stay on track with the doctor’s advice.</v>
      </c>
      <c r="AG192" s="11">
        <v>15</v>
      </c>
      <c r="AH192" s="9" t="str">
        <f t="shared" si="8"/>
        <v>Your scores suggest that you are experiencing negative emotions more than normal. Our emotions come from our thinking, life events and the processes of our brain itself. Intense negative emotions can reduce our ability to express the skills/knowledge we already have acquired, and reduce ability to learn and understand new things.Managing and regulating emotions is possible, and we can do this by modeling  (learning or understanding from) others who manage their emotions well. Intense and prolonged negative emotions can cause you emotional pain, reduce clear thinking, lead you to do things that are unhelpful, and avoid doing things that could have helped. Try ways to make yourself feel better when you are feeling intense negative emotions. Eg - You can take a long walk, read a light hearted book, watch a movie/series, talk to a friend etc. If the emotions continue to be distressing, seek assistance to manage feelings from trusted adults such as parents and your teachers.  If your school has a counselor, please visit them.</v>
      </c>
      <c r="AI192" s="11">
        <v>4</v>
      </c>
      <c r="AJ192" s="11">
        <v>63</v>
      </c>
      <c r="AK192" s="4" t="str">
        <f t="shared" si="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192" s="4"/>
      <c r="AM192" s="4"/>
      <c r="AN192" s="4"/>
      <c r="AO192" s="4"/>
      <c r="AP192" s="4"/>
      <c r="AQ192" s="4"/>
      <c r="AR192" s="4"/>
      <c r="AS192" s="4"/>
      <c r="AT192" s="4"/>
      <c r="AU192" s="4"/>
      <c r="AV192" s="4"/>
      <c r="AW192" s="4"/>
      <c r="AX192" s="4"/>
      <c r="AY192" s="4"/>
      <c r="AZ192" s="4"/>
      <c r="BA192" s="4"/>
      <c r="BB192" s="4"/>
      <c r="BC192" s="4"/>
      <c r="BD192" s="4"/>
      <c r="BE192" s="4"/>
      <c r="BF192" s="4"/>
      <c r="BG192" s="4"/>
      <c r="BH192" s="4"/>
      <c r="BI192" s="4"/>
      <c r="BJ192" s="4"/>
      <c r="BK192" s="4"/>
      <c r="BL192" s="4"/>
      <c r="BM192" s="4"/>
      <c r="BN192" s="4"/>
      <c r="BO192" s="4"/>
      <c r="BP192" s="4"/>
      <c r="BQ192" s="4"/>
      <c r="BR192" s="4"/>
      <c r="BS192" s="4"/>
      <c r="BT192" s="4"/>
      <c r="BU192" s="4"/>
      <c r="BV192" s="4"/>
      <c r="BW192" s="4"/>
      <c r="BX192" s="4"/>
      <c r="BY192" s="4"/>
      <c r="BZ192" s="4"/>
      <c r="CA192" s="4"/>
      <c r="CB192" s="4"/>
      <c r="CC192" s="4"/>
    </row>
    <row r="193" spans="1:81" ht="14.4" x14ac:dyDescent="0.3">
      <c r="A193" s="3">
        <v>45525.497133969897</v>
      </c>
      <c r="B193" s="4" t="s">
        <v>2331</v>
      </c>
      <c r="C193" s="4" t="s">
        <v>25</v>
      </c>
      <c r="D193" s="5">
        <v>13</v>
      </c>
      <c r="E193" s="4" t="s">
        <v>26</v>
      </c>
      <c r="F193" s="6" t="s">
        <v>2308</v>
      </c>
      <c r="G193" s="4" t="s">
        <v>2212</v>
      </c>
      <c r="H193" s="4" t="s">
        <v>28</v>
      </c>
      <c r="I193" s="4" t="s">
        <v>2332</v>
      </c>
      <c r="J193" s="4"/>
      <c r="K193" s="4" t="s">
        <v>271</v>
      </c>
      <c r="L193" s="4" t="s">
        <v>2333</v>
      </c>
      <c r="M193" s="4" t="s">
        <v>2334</v>
      </c>
      <c r="N193" s="4"/>
      <c r="O193" s="4" t="s">
        <v>271</v>
      </c>
      <c r="P193" s="4" t="s">
        <v>2335</v>
      </c>
      <c r="Q193" s="11">
        <v>2</v>
      </c>
      <c r="R193" s="9" t="str">
        <f t="shared" si="0"/>
        <v>The screen time is under normal range. Congratulations on keeping your screen time in check! Continue to keep it under recommended levels</v>
      </c>
      <c r="S193" s="11">
        <v>2</v>
      </c>
      <c r="T193" s="9" t="str">
        <f t="shared" si="1"/>
        <v>You are having appropriate levels and quality of sleep. Continue to manage your sleep time well as per recommended levels.</v>
      </c>
      <c r="U193" s="11">
        <v>4</v>
      </c>
      <c r="V193" s="9" t="str">
        <f t="shared" si="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193" s="11">
        <v>4</v>
      </c>
      <c r="X193" s="9" t="str">
        <f t="shared" si="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193" s="11">
        <v>1</v>
      </c>
      <c r="Z193" s="9" t="str">
        <f t="shared" si="4"/>
        <v>Your relationship score suggests that you have healthy and good quality relationships with people around you. Continue to manage your relationships well.</v>
      </c>
      <c r="AA193" s="11">
        <v>5</v>
      </c>
      <c r="AB193" s="9" t="str">
        <f t="shared" si="5"/>
        <v>Your conduct is up to the mark! You are on the right path on treating yourself and everyone right! Continue to manage your conducts well.</v>
      </c>
      <c r="AC193" s="11">
        <v>4</v>
      </c>
      <c r="AD193" s="9" t="str">
        <f t="shared" si="6"/>
        <v>Good thoughts will turn into good actions! You are doing a great job in positively dealing with your thoughts. Continue to manage your thoughts well.</v>
      </c>
      <c r="AE193" s="11">
        <v>3</v>
      </c>
      <c r="AF193" s="9" t="str">
        <f t="shared" si="7"/>
        <v>Your body seems to be happy with how you are taking care of it! Kudos to you for listening to your body! Continue to manage your body’s health.</v>
      </c>
      <c r="AG193" s="11">
        <v>7</v>
      </c>
      <c r="AH193" s="9" t="str">
        <f t="shared" si="8"/>
        <v>Congrats on how well you are managing your emotions! Continue the good work.</v>
      </c>
      <c r="AI193" s="11">
        <v>1</v>
      </c>
      <c r="AJ193" s="11">
        <v>32</v>
      </c>
      <c r="AK193" s="4" t="str">
        <f t="shared" si="9"/>
        <v xml:space="preserve">The overall score is excellent. Continue to take good of yourself. The recommendations about sleep, screen time, eating patterns, physical activity, managing your behaviour and emotions are being followed well. Relationships and physical health also appear to be in good order. Continue to follow the recommendations to stay on track. </v>
      </c>
      <c r="AL193" s="4"/>
      <c r="AM193" s="4"/>
      <c r="AN193" s="4"/>
      <c r="AO193" s="4"/>
      <c r="AP193" s="4"/>
      <c r="AQ193" s="4"/>
      <c r="AR193" s="4"/>
      <c r="AS193" s="4"/>
      <c r="AT193" s="4"/>
      <c r="AU193" s="4"/>
      <c r="AV193" s="4"/>
      <c r="AW193" s="4"/>
      <c r="AX193" s="4"/>
      <c r="AY193" s="4"/>
      <c r="AZ193" s="4"/>
      <c r="BA193" s="4"/>
      <c r="BB193" s="4"/>
      <c r="BC193" s="4"/>
      <c r="BD193" s="4"/>
      <c r="BE193" s="4"/>
      <c r="BF193" s="4"/>
      <c r="BG193" s="4"/>
      <c r="BH193" s="4"/>
      <c r="BI193" s="4"/>
      <c r="BJ193" s="4"/>
      <c r="BK193" s="4"/>
      <c r="BL193" s="4"/>
      <c r="BM193" s="4"/>
      <c r="BN193" s="4"/>
      <c r="BO193" s="4"/>
      <c r="BP193" s="4"/>
      <c r="BQ193" s="4"/>
      <c r="BR193" s="4"/>
      <c r="BS193" s="4"/>
      <c r="BT193" s="4"/>
      <c r="BU193" s="4"/>
      <c r="BV193" s="4"/>
      <c r="BW193" s="4"/>
      <c r="BX193" s="4"/>
      <c r="BY193" s="4"/>
      <c r="BZ193" s="4"/>
      <c r="CA193" s="4"/>
      <c r="CB193" s="4"/>
      <c r="CC193" s="4"/>
    </row>
    <row r="194" spans="1:81" ht="14.4" x14ac:dyDescent="0.3">
      <c r="A194" s="3">
        <v>45525.497201967592</v>
      </c>
      <c r="B194" s="4" t="s">
        <v>2368</v>
      </c>
      <c r="C194" s="4" t="s">
        <v>25</v>
      </c>
      <c r="D194" s="5">
        <v>13</v>
      </c>
      <c r="E194" s="4" t="s">
        <v>26</v>
      </c>
      <c r="F194" s="6" t="s">
        <v>2308</v>
      </c>
      <c r="G194" s="4" t="s">
        <v>2212</v>
      </c>
      <c r="H194" s="4" t="s">
        <v>28</v>
      </c>
      <c r="I194" s="4" t="s">
        <v>2369</v>
      </c>
      <c r="J194" s="4"/>
      <c r="K194" s="4" t="s">
        <v>271</v>
      </c>
      <c r="L194" s="4" t="s">
        <v>2370</v>
      </c>
      <c r="M194" s="4" t="s">
        <v>2371</v>
      </c>
      <c r="N194" s="4"/>
      <c r="O194" s="4" t="s">
        <v>211</v>
      </c>
      <c r="P194" s="4" t="s">
        <v>47</v>
      </c>
      <c r="Q194" s="11">
        <v>1</v>
      </c>
      <c r="R194" s="9" t="str">
        <f t="shared" si="0"/>
        <v>The screen time is under normal range. Congratulations on keeping your screen time in check! Continue to keep it under recommended levels</v>
      </c>
      <c r="S194" s="11">
        <v>7</v>
      </c>
      <c r="T194" s="9" t="str">
        <f t="shared" si="1"/>
        <v xml:space="preserve">The sleep duration and quality is problematic. Assistance should be sought to regulate the sleep time, duration and quality and bring it to recommended levels. Many negative feelings, habits and work or life related conditions can result in poor quality of sleep and you may not feel the effects of poor sleep. Making small and manageable changes in sleeping habits, such as sleeping 15 min early every day, will have drastic benefits in the long run. Stick to a sleep schedule, eat light a few hours before going to sleep, keep your room dark, quiet and cool. Setting a sleeping alarm, just like you do for waking up, will also help. In case these methods don’t help, visit a doctor to check if there is any underlying cause making it difficult for you to sleep well. </v>
      </c>
      <c r="U194" s="11">
        <v>3</v>
      </c>
      <c r="V194" s="9" t="str">
        <f t="shared" si="2"/>
        <v>Your eating habits are on track. Keep it up. Continue to manage your eating pattern as per recommended levels.</v>
      </c>
      <c r="W194" s="11">
        <v>10</v>
      </c>
      <c r="X194" s="9" t="str">
        <f t="shared" si="3"/>
        <v>Physical activity levels are not sufficient. If there is pain, stiffness or obesity, consult a doctor. If there is lack of interest or demotivation, take help from friends, parents, teachers or other trusted adults or consult a psychologist. The easiest way to get back to proper physical activity levels is gradually increasing activity adding a few extra minutes each day. Intense physical activity must (like weights) be done under expert supervision.</v>
      </c>
      <c r="Y194" s="11">
        <v>0</v>
      </c>
      <c r="Z194" s="9" t="str">
        <f t="shared" si="4"/>
        <v>Your relationship score suggests that you have healthy and good quality relationships with people around you. Continue to manage your relationships well.</v>
      </c>
      <c r="AA194" s="11">
        <v>10</v>
      </c>
      <c r="AB194" s="9" t="str">
        <f t="shared" si="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194" s="11">
        <v>7</v>
      </c>
      <c r="AD194" s="9" t="str">
        <f t="shared" si="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194" s="11">
        <v>2</v>
      </c>
      <c r="AF194" s="9" t="str">
        <f t="shared" si="7"/>
        <v>Your body seems to be happy with how you are taking care of it! Kudos to you for listening to your body! Continue to manage your body’s health.</v>
      </c>
      <c r="AG194" s="11">
        <v>4</v>
      </c>
      <c r="AH194" s="9" t="str">
        <f t="shared" si="8"/>
        <v>Congrats on how well you are managing your emotions! Continue the good work.</v>
      </c>
      <c r="AI194" s="11">
        <v>3</v>
      </c>
      <c r="AJ194" s="11">
        <v>44</v>
      </c>
      <c r="AK194" s="4" t="str">
        <f t="shared" si="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194" s="4"/>
      <c r="AM194" s="4"/>
      <c r="AN194" s="4"/>
      <c r="AO194" s="4"/>
      <c r="AP194" s="4"/>
      <c r="AQ194" s="4"/>
      <c r="AR194" s="4"/>
      <c r="AS194" s="4"/>
      <c r="AT194" s="4"/>
      <c r="AU194" s="4"/>
      <c r="AV194" s="4"/>
      <c r="AW194" s="4"/>
      <c r="AX194" s="4"/>
      <c r="AY194" s="4"/>
      <c r="AZ194" s="4"/>
      <c r="BA194" s="4"/>
      <c r="BB194" s="4"/>
      <c r="BC194" s="4"/>
      <c r="BD194" s="4"/>
      <c r="BE194" s="4"/>
      <c r="BF194" s="4"/>
      <c r="BG194" s="4"/>
      <c r="BH194" s="4"/>
      <c r="BI194" s="4"/>
      <c r="BJ194" s="4"/>
      <c r="BK194" s="4"/>
      <c r="BL194" s="4"/>
      <c r="BM194" s="4"/>
      <c r="BN194" s="4"/>
      <c r="BO194" s="4"/>
      <c r="BP194" s="4"/>
      <c r="BQ194" s="4"/>
      <c r="BR194" s="4"/>
      <c r="BS194" s="4"/>
      <c r="BT194" s="4"/>
      <c r="BU194" s="4"/>
      <c r="BV194" s="4"/>
      <c r="BW194" s="4"/>
      <c r="BX194" s="4"/>
      <c r="BY194" s="4"/>
      <c r="BZ194" s="4"/>
      <c r="CA194" s="4"/>
      <c r="CB194" s="4"/>
      <c r="CC194" s="4"/>
    </row>
    <row r="195" spans="1:81" ht="14.4" x14ac:dyDescent="0.3">
      <c r="A195" s="3">
        <v>45525.49733648148</v>
      </c>
      <c r="B195" s="4" t="s">
        <v>2312</v>
      </c>
      <c r="C195" s="4" t="s">
        <v>25</v>
      </c>
      <c r="D195" s="5">
        <v>13</v>
      </c>
      <c r="E195" s="4" t="s">
        <v>26</v>
      </c>
      <c r="F195" s="6" t="s">
        <v>2308</v>
      </c>
      <c r="G195" s="4" t="s">
        <v>2212</v>
      </c>
      <c r="H195" s="4" t="s">
        <v>28</v>
      </c>
      <c r="I195" s="4" t="s">
        <v>2147</v>
      </c>
      <c r="J195" s="4"/>
      <c r="K195" s="4" t="s">
        <v>271</v>
      </c>
      <c r="L195" s="4" t="s">
        <v>2313</v>
      </c>
      <c r="M195" s="4" t="s">
        <v>2314</v>
      </c>
      <c r="N195" s="4"/>
      <c r="O195" s="4" t="s">
        <v>271</v>
      </c>
      <c r="P195" s="4" t="s">
        <v>64</v>
      </c>
      <c r="Q195" s="11">
        <v>3</v>
      </c>
      <c r="R195" s="9" t="str">
        <f t="shared" si="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195" s="11">
        <v>2</v>
      </c>
      <c r="T195" s="9" t="str">
        <f t="shared" si="1"/>
        <v>You are having appropriate levels and quality of sleep. Continue to manage your sleep time well as per recommended levels.</v>
      </c>
      <c r="U195" s="11">
        <v>5</v>
      </c>
      <c r="V195" s="9" t="str">
        <f t="shared" si="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195" s="11">
        <v>5</v>
      </c>
      <c r="X195" s="9" t="str">
        <f t="shared" si="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195" s="11">
        <v>0</v>
      </c>
      <c r="Z195" s="9" t="str">
        <f t="shared" si="4"/>
        <v>Your relationship score suggests that you have healthy and good quality relationships with people around you. Continue to manage your relationships well.</v>
      </c>
      <c r="AA195" s="11">
        <v>14</v>
      </c>
      <c r="AB195" s="9" t="str">
        <f t="shared" si="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195" s="11">
        <v>9</v>
      </c>
      <c r="AD195" s="9" t="str">
        <f t="shared" si="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195" s="11">
        <v>8</v>
      </c>
      <c r="AF195" s="9" t="str">
        <f t="shared" si="7"/>
        <v>Your physical health needs some attention. Sometimes we can feel uncomfortable in our body, and that can be a signal of the body to take action. If you have not been feeling well, get a health check up done. Prolonged and intense distress needs to be evaluated by a doctor. If you are already aware of your physical condition and you are already taking medical assistance (through regular medicines, exercise, therapy) and stay on track with the doctor’s advice.</v>
      </c>
      <c r="AG195" s="11">
        <v>15</v>
      </c>
      <c r="AH195" s="9" t="str">
        <f t="shared" si="8"/>
        <v>Your scores suggest that you are experiencing negative emotions more than normal. Our emotions come from our thinking, life events and the processes of our brain itself. Intense negative emotions can reduce our ability to express the skills/knowledge we already have acquired, and reduce ability to learn and understand new things.Managing and regulating emotions is possible, and we can do this by modeling  (learning or understanding from) others who manage their emotions well. Intense and prolonged negative emotions can cause you emotional pain, reduce clear thinking, lead you to do things that are unhelpful, and avoid doing things that could have helped. Try ways to make yourself feel better when you are feeling intense negative emotions. Eg - You can take a long walk, read a light hearted book, watch a movie/series, talk to a friend etc. If the emotions continue to be distressing, seek assistance to manage feelings from trusted adults such as parents and your teachers.  If your school has a counselor, please visit them.</v>
      </c>
      <c r="AI195" s="11">
        <v>5</v>
      </c>
      <c r="AJ195" s="11">
        <v>61</v>
      </c>
      <c r="AK195" s="4" t="str">
        <f t="shared" si="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195" s="4"/>
      <c r="AM195" s="4"/>
      <c r="AN195" s="4"/>
      <c r="AO195" s="4"/>
      <c r="AP195" s="4"/>
      <c r="AQ195" s="4"/>
      <c r="AR195" s="4"/>
      <c r="AS195" s="4"/>
      <c r="AT195" s="4"/>
      <c r="AU195" s="4"/>
      <c r="AV195" s="4"/>
      <c r="AW195" s="4"/>
      <c r="AX195" s="4"/>
      <c r="AY195" s="4"/>
      <c r="AZ195" s="4"/>
      <c r="BA195" s="4"/>
      <c r="BB195" s="4"/>
      <c r="BC195" s="4"/>
      <c r="BD195" s="4"/>
      <c r="BE195" s="4"/>
      <c r="BF195" s="4"/>
      <c r="BG195" s="4"/>
      <c r="BH195" s="4"/>
      <c r="BI195" s="4"/>
      <c r="BJ195" s="4"/>
      <c r="BK195" s="4"/>
      <c r="BL195" s="4"/>
      <c r="BM195" s="4"/>
      <c r="BN195" s="4"/>
      <c r="BO195" s="4"/>
      <c r="BP195" s="4"/>
      <c r="BQ195" s="4"/>
      <c r="BR195" s="4"/>
      <c r="BS195" s="4"/>
      <c r="BT195" s="4"/>
      <c r="BU195" s="4"/>
      <c r="BV195" s="4"/>
      <c r="BW195" s="4"/>
      <c r="BX195" s="4"/>
      <c r="BY195" s="4"/>
      <c r="BZ195" s="4"/>
      <c r="CA195" s="4"/>
      <c r="CB195" s="4"/>
      <c r="CC195" s="4"/>
    </row>
    <row r="196" spans="1:81" ht="14.4" x14ac:dyDescent="0.3">
      <c r="A196" s="3">
        <v>45525.497463645843</v>
      </c>
      <c r="B196" s="4" t="s">
        <v>2343</v>
      </c>
      <c r="C196" s="4" t="s">
        <v>25</v>
      </c>
      <c r="D196" s="5">
        <v>15</v>
      </c>
      <c r="E196" s="4" t="s">
        <v>26</v>
      </c>
      <c r="F196" s="6" t="s">
        <v>2308</v>
      </c>
      <c r="G196" s="4" t="s">
        <v>2212</v>
      </c>
      <c r="H196" s="4" t="s">
        <v>28</v>
      </c>
      <c r="I196" s="4" t="s">
        <v>2344</v>
      </c>
      <c r="J196" s="4"/>
      <c r="K196" s="4" t="s">
        <v>271</v>
      </c>
      <c r="L196" s="4" t="s">
        <v>2345</v>
      </c>
      <c r="M196" s="4" t="s">
        <v>2346</v>
      </c>
      <c r="N196" s="4"/>
      <c r="O196" s="4" t="s">
        <v>41</v>
      </c>
      <c r="P196" s="4" t="s">
        <v>47</v>
      </c>
      <c r="Q196" s="11">
        <v>4</v>
      </c>
      <c r="R196" s="9" t="str">
        <f t="shared" si="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196" s="11">
        <v>5</v>
      </c>
      <c r="T196" s="9" t="str">
        <f t="shared" si="1"/>
        <v>Monitor your sleep time and duration. It is in a concerning range. Many negative feelings, habits and work or life related conditions can result in poor quality of sleep. You may not feel the effects of poor sleep, but it still harms you. Making small and manageable changes in sleeping habits, such as sleeping 15 min early every day, will have drastic benefits in the long run. Stick to a sleep schedule, eat light a few hours before going to sleep, keep your room dark, quiet and cool.</v>
      </c>
      <c r="U196" s="11">
        <v>8</v>
      </c>
      <c r="V196" s="9" t="str">
        <f t="shared" si="2"/>
        <v>Monitor your eating habits, they are in a concerning range. Sometimes, eating patterns are disturbed due to deficiencies and nutritional imbalances. Health check ups may be needed to rule this out. However sometimes, it is also caused due to lifestyle preferences or personal food choices. Modifying eating habits to include more nutritious food like dry fruits, eggs, fruits, vegetables, milk products, reducing junk food, not skipping meals and portion control (eating as per hunger and not desire) is recommended. If self regulation does not help, seeing a nutritionist or a medical doctor is recommended.</v>
      </c>
      <c r="W196" s="11">
        <v>7</v>
      </c>
      <c r="X196" s="9" t="str">
        <f t="shared" si="3"/>
        <v>The physical activity levels are not sufficient.  It is in a concerning range. If there is pain, stiffness or obesity, consult a doctor. If there is lack of interest or and demotivation, take help from parents, teachers or other trusted adults or consult a psychologist.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196" s="11">
        <v>6</v>
      </c>
      <c r="Z196" s="9" t="str">
        <f t="shared" si="4"/>
        <v>Give attention to your interpersonal relationships. Their quality/quantity is in a concerning range. Most problems in relationships are a result of getting more upset than necessary, doing things that upset others, and avoiding things that can help resolving the problem between the people. For eg- when there is a conflict, and you are too angry, you might yell at the person, but not focus on understanding the reason of the conflict which might further worsen it. Accepting yourself as you are and others as they are, and not giving too much importance to the individual differences can help form better relationships. In times of conflict, calm yourself down and take efforts to improve relationships by talking to the person, discussing problems, resolving issues, forgiving them and accepting that people will think and react differently in different situations, can help.</v>
      </c>
      <c r="AA196" s="11">
        <v>12</v>
      </c>
      <c r="AB196" s="9" t="str">
        <f t="shared" si="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196" s="11">
        <v>8</v>
      </c>
      <c r="AD196" s="9" t="str">
        <f t="shared" si="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196" s="11">
        <v>6</v>
      </c>
      <c r="AF196" s="9" t="str">
        <f t="shared" si="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196" s="11">
        <v>14</v>
      </c>
      <c r="AH196" s="9" t="str">
        <f t="shared" si="8"/>
        <v>Your scores suggest that you are experiencing some negative emotions. Think of ways to make yourself feel better when you are feeling intense negative emotions. Eg - You can take a long walk, read a light hearted book, watch a movie/series, talk to a friend etc.</v>
      </c>
      <c r="AI196" s="11">
        <v>4</v>
      </c>
      <c r="AJ196" s="11">
        <v>70</v>
      </c>
      <c r="AK196" s="4" t="str">
        <f t="shared" si="9"/>
        <v>The overall scores are concerning. You are facing problems that affect your well-being. This is the right time to take action. Waiting for problems to resolve on their own without taking action can make them worse. Take a look at each section so you can take action today.</v>
      </c>
      <c r="AL196" s="4"/>
      <c r="AM196" s="4"/>
      <c r="AN196" s="4"/>
      <c r="AO196" s="4"/>
      <c r="AP196" s="4"/>
      <c r="AQ196" s="4"/>
      <c r="AR196" s="4"/>
      <c r="AS196" s="4"/>
      <c r="AT196" s="4"/>
      <c r="AU196" s="4"/>
      <c r="AV196" s="4"/>
      <c r="AW196" s="4"/>
      <c r="AX196" s="4"/>
      <c r="AY196" s="4"/>
      <c r="AZ196" s="4"/>
      <c r="BA196" s="4"/>
      <c r="BB196" s="4"/>
      <c r="BC196" s="4"/>
      <c r="BD196" s="4"/>
      <c r="BE196" s="4"/>
      <c r="BF196" s="4"/>
      <c r="BG196" s="4"/>
      <c r="BH196" s="4"/>
      <c r="BI196" s="4"/>
      <c r="BJ196" s="4"/>
      <c r="BK196" s="4"/>
      <c r="BL196" s="4"/>
      <c r="BM196" s="4"/>
      <c r="BN196" s="4"/>
      <c r="BO196" s="4"/>
      <c r="BP196" s="4"/>
      <c r="BQ196" s="4"/>
      <c r="BR196" s="4"/>
      <c r="BS196" s="4"/>
      <c r="BT196" s="4"/>
      <c r="BU196" s="4"/>
      <c r="BV196" s="4"/>
      <c r="BW196" s="4"/>
      <c r="BX196" s="4"/>
      <c r="BY196" s="4"/>
      <c r="BZ196" s="4"/>
      <c r="CA196" s="4"/>
      <c r="CB196" s="4"/>
      <c r="CC196" s="4"/>
    </row>
    <row r="197" spans="1:81" ht="14.4" x14ac:dyDescent="0.3">
      <c r="A197" s="3">
        <v>45525.497552256937</v>
      </c>
      <c r="B197" s="4" t="s">
        <v>2379</v>
      </c>
      <c r="C197" s="4" t="s">
        <v>25</v>
      </c>
      <c r="D197" s="5">
        <v>12</v>
      </c>
      <c r="E197" s="4" t="s">
        <v>26</v>
      </c>
      <c r="F197" s="6" t="s">
        <v>2308</v>
      </c>
      <c r="G197" s="4" t="s">
        <v>2380</v>
      </c>
      <c r="H197" s="4" t="s">
        <v>28</v>
      </c>
      <c r="I197" s="4" t="s">
        <v>2381</v>
      </c>
      <c r="J197" s="4"/>
      <c r="K197" s="4" t="s">
        <v>29</v>
      </c>
      <c r="L197" s="4" t="s">
        <v>334</v>
      </c>
      <c r="M197" s="4" t="s">
        <v>340</v>
      </c>
      <c r="N197" s="4"/>
      <c r="O197" s="4" t="s">
        <v>41</v>
      </c>
      <c r="P197" s="4" t="s">
        <v>47</v>
      </c>
      <c r="Q197" s="11">
        <v>3</v>
      </c>
      <c r="R197" s="9" t="str">
        <f t="shared" si="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197" s="11">
        <v>2</v>
      </c>
      <c r="T197" s="9" t="str">
        <f t="shared" si="1"/>
        <v>You are having appropriate levels and quality of sleep. Continue to manage your sleep time well as per recommended levels.</v>
      </c>
      <c r="U197" s="11">
        <v>9</v>
      </c>
      <c r="V197" s="9" t="str">
        <f t="shared" si="2"/>
        <v>Monitor your eating habits, they are in a concerning range. Sometimes, eating patterns are disturbed due to deficiencies and nutritional imbalances. Health check ups may be needed to rule this out. However sometimes, it is also caused due to lifestyle preferences or personal food choices. Modifying eating habits to include more nutritious food like dry fruits, eggs, fruits, vegetables, milk products, reducing junk food, not skipping meals and portion control (eating as per hunger and not desire) is recommended. If self regulation does not help, seeing a nutritionist or a medical doctor is recommended.</v>
      </c>
      <c r="W197" s="11">
        <v>8</v>
      </c>
      <c r="X197" s="9" t="str">
        <f t="shared" si="3"/>
        <v>The physical activity levels are not sufficient.  It is in a concerning range. If there is pain, stiffness or obesity, consult a doctor. If there is lack of interest or and demotivation, take help from parents, teachers or other trusted adults or consult a psychologist.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197" s="11">
        <v>5</v>
      </c>
      <c r="Z197" s="9" t="str">
        <f t="shared" si="4"/>
        <v>Give attention to your interpersonal relationships. Their quality/quantity is in a concerning range. Most problems in relationships are a result of getting more upset than necessary, doing things that upset others, and avoiding things that can help resolving the problem between the people. For eg- when there is a conflict, and you are too angry, you might yell at the person, but not focus on understanding the reason of the conflict which might further worsen it. Accepting yourself as you are and others as they are, and not giving too much importance to the individual differences can help form better relationships. In times of conflict, calm yourself down and take efforts to improve relationships by talking to the person, discussing problems, resolving issues, forgiving them and accepting that people will think and react differently in different situations, can help.</v>
      </c>
      <c r="AA197" s="11">
        <v>7</v>
      </c>
      <c r="AB197" s="9" t="str">
        <f t="shared" si="5"/>
        <v>Your conduct is up to the mark! You are on the right path on treating yourself and everyone right! Continue to manage your conducts well.</v>
      </c>
      <c r="AC197" s="11">
        <v>3</v>
      </c>
      <c r="AD197" s="9" t="str">
        <f t="shared" si="6"/>
        <v>Good thoughts will turn into good actions! You are doing a great job in positively dealing with your thoughts. Continue to manage your thoughts well.</v>
      </c>
      <c r="AE197" s="11">
        <v>4</v>
      </c>
      <c r="AF197" s="9" t="str">
        <f t="shared" si="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197" s="11">
        <v>7</v>
      </c>
      <c r="AH197" s="9" t="str">
        <f t="shared" si="8"/>
        <v>Congrats on how well you are managing your emotions! Continue the good work.</v>
      </c>
      <c r="AI197" s="11">
        <v>2</v>
      </c>
      <c r="AJ197" s="11">
        <v>48</v>
      </c>
      <c r="AK197" s="4" t="str">
        <f t="shared" si="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197" s="4"/>
      <c r="AM197" s="4"/>
      <c r="AN197" s="4"/>
      <c r="AO197" s="4"/>
      <c r="AP197" s="4"/>
      <c r="AQ197" s="4"/>
      <c r="AR197" s="4"/>
      <c r="AS197" s="4"/>
      <c r="AT197" s="4"/>
      <c r="AU197" s="4"/>
      <c r="AV197" s="4"/>
      <c r="AW197" s="4"/>
      <c r="AX197" s="4"/>
      <c r="AY197" s="4"/>
      <c r="AZ197" s="4"/>
      <c r="BA197" s="4"/>
      <c r="BB197" s="4"/>
      <c r="BC197" s="4"/>
      <c r="BD197" s="4"/>
      <c r="BE197" s="4"/>
      <c r="BF197" s="4"/>
      <c r="BG197" s="4"/>
      <c r="BH197" s="4"/>
      <c r="BI197" s="4"/>
      <c r="BJ197" s="4"/>
      <c r="BK197" s="4"/>
      <c r="BL197" s="4"/>
      <c r="BM197" s="4"/>
      <c r="BN197" s="4"/>
      <c r="BO197" s="4"/>
      <c r="BP197" s="4"/>
      <c r="BQ197" s="4"/>
      <c r="BR197" s="4"/>
      <c r="BS197" s="4"/>
      <c r="BT197" s="4"/>
      <c r="BU197" s="4"/>
      <c r="BV197" s="4"/>
      <c r="BW197" s="4"/>
      <c r="BX197" s="4"/>
      <c r="BY197" s="4"/>
      <c r="BZ197" s="4"/>
      <c r="CA197" s="4"/>
      <c r="CB197" s="4"/>
      <c r="CC197" s="4"/>
    </row>
    <row r="198" spans="1:81" ht="14.4" x14ac:dyDescent="0.3">
      <c r="A198" s="3">
        <v>45525.499647951387</v>
      </c>
      <c r="B198" s="4" t="s">
        <v>2408</v>
      </c>
      <c r="C198" s="4" t="s">
        <v>25</v>
      </c>
      <c r="D198" s="5">
        <v>14</v>
      </c>
      <c r="E198" s="4" t="s">
        <v>26</v>
      </c>
      <c r="F198" s="6" t="s">
        <v>2308</v>
      </c>
      <c r="G198" s="4" t="s">
        <v>2217</v>
      </c>
      <c r="H198" s="4" t="s">
        <v>28</v>
      </c>
      <c r="I198" s="4" t="s">
        <v>2409</v>
      </c>
      <c r="J198" s="4"/>
      <c r="K198" s="4" t="s">
        <v>41</v>
      </c>
      <c r="L198" s="4" t="s">
        <v>172</v>
      </c>
      <c r="M198" s="4" t="s">
        <v>2410</v>
      </c>
      <c r="N198" s="4"/>
      <c r="O198" s="4" t="s">
        <v>41</v>
      </c>
      <c r="P198" s="4" t="s">
        <v>47</v>
      </c>
      <c r="Q198" s="11">
        <v>0</v>
      </c>
      <c r="R198" s="9" t="str">
        <f t="shared" si="0"/>
        <v>The screen time is under normal range. Congratulations on keeping your screen time in check! Continue to keep it under recommended levels</v>
      </c>
      <c r="S198" s="11">
        <v>0</v>
      </c>
      <c r="T198" s="9" t="str">
        <f t="shared" si="1"/>
        <v>You are having appropriate levels and quality of sleep. Continue to manage your sleep time well as per recommended levels.</v>
      </c>
      <c r="U198" s="11">
        <v>7</v>
      </c>
      <c r="V198" s="9" t="str">
        <f t="shared" si="2"/>
        <v>Monitor your eating habits, they are in a concerning range. Sometimes, eating patterns are disturbed due to deficiencies and nutritional imbalances. Health check ups may be needed to rule this out. However sometimes, it is also caused due to lifestyle preferences or personal food choices. Modifying eating habits to include more nutritious food like dry fruits, eggs, fruits, vegetables, milk products, reducing junk food, not skipping meals and portion control (eating as per hunger and not desire) is recommended. If self regulation does not help, seeing a nutritionist or a medical doctor is recommended.</v>
      </c>
      <c r="W198" s="11">
        <v>6</v>
      </c>
      <c r="X198" s="9" t="str">
        <f t="shared" si="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198" s="11">
        <v>2</v>
      </c>
      <c r="Z198" s="9" t="str">
        <f t="shared" si="4"/>
        <v>Your relationship score suggests that you have healthy and good quality relationships with people around you. Continue to manage your relationships well.</v>
      </c>
      <c r="AA198" s="11">
        <v>10</v>
      </c>
      <c r="AB198" s="9" t="str">
        <f t="shared" si="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198" s="11">
        <v>3</v>
      </c>
      <c r="AD198" s="9" t="str">
        <f t="shared" si="6"/>
        <v>Good thoughts will turn into good actions! You are doing a great job in positively dealing with your thoughts. Continue to manage your thoughts well.</v>
      </c>
      <c r="AE198" s="11">
        <v>3</v>
      </c>
      <c r="AF198" s="9" t="str">
        <f t="shared" si="7"/>
        <v>Your body seems to be happy with how you are taking care of it! Kudos to you for listening to your body! Continue to manage your body’s health.</v>
      </c>
      <c r="AG198" s="11">
        <v>5</v>
      </c>
      <c r="AH198" s="9" t="str">
        <f t="shared" si="8"/>
        <v>Congrats on how well you are managing your emotions! Continue the good work.</v>
      </c>
      <c r="AI198" s="11">
        <v>1</v>
      </c>
      <c r="AJ198" s="11">
        <v>36</v>
      </c>
      <c r="AK198" s="4" t="str">
        <f t="shared" si="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198" s="4"/>
      <c r="AM198" s="4"/>
      <c r="AN198" s="4"/>
      <c r="AO198" s="4"/>
      <c r="AP198" s="4"/>
      <c r="AQ198" s="4"/>
      <c r="AR198" s="4"/>
      <c r="AS198" s="4"/>
      <c r="AT198" s="4"/>
      <c r="AU198" s="4"/>
      <c r="AV198" s="4"/>
      <c r="AW198" s="4"/>
      <c r="AX198" s="4"/>
      <c r="AY198" s="4"/>
      <c r="AZ198" s="4"/>
      <c r="BA198" s="4"/>
      <c r="BB198" s="4"/>
      <c r="BC198" s="4"/>
      <c r="BD198" s="4"/>
      <c r="BE198" s="4"/>
      <c r="BF198" s="4"/>
      <c r="BG198" s="4"/>
      <c r="BH198" s="4"/>
      <c r="BI198" s="4"/>
      <c r="BJ198" s="4"/>
      <c r="BK198" s="4"/>
      <c r="BL198" s="4"/>
      <c r="BM198" s="4"/>
      <c r="BN198" s="4"/>
      <c r="BO198" s="4"/>
      <c r="BP198" s="4"/>
      <c r="BQ198" s="4"/>
      <c r="BR198" s="4"/>
      <c r="BS198" s="4"/>
      <c r="BT198" s="4"/>
      <c r="BU198" s="4"/>
      <c r="BV198" s="4"/>
      <c r="BW198" s="4"/>
      <c r="BX198" s="4"/>
      <c r="BY198" s="4"/>
      <c r="BZ198" s="4"/>
      <c r="CA198" s="4"/>
      <c r="CB198" s="4"/>
      <c r="CC198" s="4"/>
    </row>
    <row r="199" spans="1:81" ht="14.4" x14ac:dyDescent="0.3">
      <c r="A199" s="3">
        <v>45548.497461412037</v>
      </c>
      <c r="B199" s="4" t="s">
        <v>3341</v>
      </c>
      <c r="C199" s="4" t="s">
        <v>25</v>
      </c>
      <c r="D199" s="5">
        <v>14</v>
      </c>
      <c r="E199" s="4" t="s">
        <v>26</v>
      </c>
      <c r="F199" s="6" t="s">
        <v>3610</v>
      </c>
      <c r="G199" s="4" t="s">
        <v>3314</v>
      </c>
      <c r="H199" s="4" t="s">
        <v>60</v>
      </c>
      <c r="I199" s="4" t="s">
        <v>3342</v>
      </c>
      <c r="J199" s="4"/>
      <c r="K199" s="4" t="s">
        <v>271</v>
      </c>
      <c r="L199" s="4" t="s">
        <v>3343</v>
      </c>
      <c r="M199" s="4" t="s">
        <v>3344</v>
      </c>
      <c r="N199" s="4"/>
      <c r="O199" s="4" t="s">
        <v>32</v>
      </c>
      <c r="P199" s="4" t="s">
        <v>47</v>
      </c>
      <c r="Q199" s="11">
        <v>2</v>
      </c>
      <c r="R199" s="9" t="str">
        <f t="shared" si="0"/>
        <v>The screen time is under normal range. Congratulations on keeping your screen time in check! Continue to keep it under recommended levels</v>
      </c>
      <c r="S199" s="11">
        <v>3</v>
      </c>
      <c r="T199" s="9" t="str">
        <f t="shared" si="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199" s="11">
        <v>5</v>
      </c>
      <c r="V199" s="9" t="str">
        <f t="shared" si="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199" s="11">
        <v>6</v>
      </c>
      <c r="X199" s="9" t="str">
        <f t="shared" si="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199" s="11">
        <v>0</v>
      </c>
      <c r="Z199" s="9" t="str">
        <f t="shared" si="4"/>
        <v>Your relationship score suggests that you have healthy and good quality relationships with people around you. Continue to manage your relationships well.</v>
      </c>
      <c r="AA199" s="11">
        <v>8</v>
      </c>
      <c r="AB199" s="9" t="str">
        <f t="shared" si="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199" s="11">
        <v>6</v>
      </c>
      <c r="AD199" s="9" t="str">
        <f t="shared" si="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199" s="11">
        <v>2</v>
      </c>
      <c r="AF199" s="9" t="str">
        <f t="shared" si="7"/>
        <v>Your body seems to be happy with how you are taking care of it! Kudos to you for listening to your body! Continue to manage your body’s health.</v>
      </c>
      <c r="AG199" s="11">
        <v>15</v>
      </c>
      <c r="AH199" s="9" t="str">
        <f t="shared" si="8"/>
        <v>Your scores suggest that you are experiencing negative emotions more than normal. Our emotions come from our thinking, life events and the processes of our brain itself. Intense negative emotions can reduce our ability to express the skills/knowledge we already have acquired, and reduce ability to learn and understand new things.Managing and regulating emotions is possible, and we can do this by modeling  (learning or understanding from) others who manage their emotions well. Intense and prolonged negative emotions can cause you emotional pain, reduce clear thinking, lead you to do things that are unhelpful, and avoid doing things that could have helped. Try ways to make yourself feel better when you are feeling intense negative emotions. Eg - You can take a long walk, read a light hearted book, watch a movie/series, talk to a friend etc. If the emotions continue to be distressing, seek assistance to manage feelings from trusted adults such as parents and your teachers.  If your school has a counselor, please visit them.</v>
      </c>
      <c r="AI199" s="11">
        <v>4</v>
      </c>
      <c r="AJ199" s="11">
        <v>47</v>
      </c>
      <c r="AK199" s="4" t="str">
        <f t="shared" si="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199" s="4"/>
      <c r="AM199" s="4"/>
      <c r="AN199" s="4"/>
      <c r="AO199" s="4"/>
      <c r="AP199" s="4"/>
      <c r="AQ199" s="4"/>
      <c r="AR199" s="4"/>
      <c r="AS199" s="4"/>
      <c r="AT199" s="4"/>
      <c r="AU199" s="4"/>
      <c r="AV199" s="4"/>
      <c r="AW199" s="4"/>
      <c r="AX199" s="4"/>
      <c r="AY199" s="4"/>
      <c r="AZ199" s="4"/>
      <c r="BA199" s="4"/>
      <c r="BB199" s="4"/>
      <c r="BC199" s="4"/>
      <c r="BD199" s="4"/>
      <c r="BE199" s="4"/>
      <c r="BF199" s="4"/>
      <c r="BG199" s="4"/>
      <c r="BH199" s="4"/>
      <c r="BI199" s="4"/>
      <c r="BJ199" s="4"/>
      <c r="BK199" s="4"/>
      <c r="BL199" s="4"/>
      <c r="BM199" s="4"/>
      <c r="BN199" s="4"/>
      <c r="BO199" s="4"/>
      <c r="BP199" s="4"/>
      <c r="BQ199" s="4"/>
      <c r="BR199" s="4"/>
      <c r="BS199" s="4"/>
      <c r="BT199" s="4"/>
      <c r="BU199" s="4"/>
      <c r="BV199" s="4"/>
      <c r="BW199" s="4"/>
      <c r="BX199" s="4"/>
      <c r="BY199" s="4"/>
      <c r="BZ199" s="4"/>
      <c r="CA199" s="4"/>
      <c r="CB199" s="4"/>
      <c r="CC199" s="4"/>
    </row>
    <row r="200" spans="1:81" ht="14.4" x14ac:dyDescent="0.3">
      <c r="A200" s="3">
        <v>45548.497507372682</v>
      </c>
      <c r="B200" s="4" t="s">
        <v>3325</v>
      </c>
      <c r="C200" s="4" t="s">
        <v>25</v>
      </c>
      <c r="D200" s="5">
        <v>16</v>
      </c>
      <c r="E200" s="4" t="s">
        <v>26</v>
      </c>
      <c r="F200" s="6" t="s">
        <v>3610</v>
      </c>
      <c r="G200" s="4" t="s">
        <v>3314</v>
      </c>
      <c r="H200" s="4" t="s">
        <v>28</v>
      </c>
      <c r="I200" s="4" t="s">
        <v>3326</v>
      </c>
      <c r="J200" s="4"/>
      <c r="K200" s="4" t="s">
        <v>94</v>
      </c>
      <c r="L200" s="4" t="s">
        <v>3327</v>
      </c>
      <c r="M200" s="4" t="s">
        <v>3328</v>
      </c>
      <c r="N200" s="4"/>
      <c r="O200" s="4" t="s">
        <v>94</v>
      </c>
      <c r="P200" s="4" t="s">
        <v>47</v>
      </c>
      <c r="Q200" s="11">
        <v>2</v>
      </c>
      <c r="R200" s="9" t="str">
        <f t="shared" si="0"/>
        <v>The screen time is under normal range. Congratulations on keeping your screen time in check! Continue to keep it under recommended levels</v>
      </c>
      <c r="S200" s="11">
        <v>3</v>
      </c>
      <c r="T200" s="9" t="str">
        <f t="shared" si="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200" s="11">
        <v>5</v>
      </c>
      <c r="V200" s="9" t="str">
        <f t="shared" si="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200" s="11">
        <v>2</v>
      </c>
      <c r="X200" s="9" t="str">
        <f t="shared" si="3"/>
        <v>You seem to be a very active person! Keep moving those muscles for strength and fun!</v>
      </c>
      <c r="Y200" s="11">
        <v>0</v>
      </c>
      <c r="Z200" s="9" t="str">
        <f t="shared" si="4"/>
        <v>Your relationship score suggests that you have healthy and good quality relationships with people around you. Continue to manage your relationships well.</v>
      </c>
      <c r="AA200" s="11">
        <v>7</v>
      </c>
      <c r="AB200" s="9" t="str">
        <f t="shared" si="5"/>
        <v>Your conduct is up to the mark! You are on the right path on treating yourself and everyone right! Continue to manage your conducts well.</v>
      </c>
      <c r="AC200" s="11">
        <v>3</v>
      </c>
      <c r="AD200" s="9" t="str">
        <f t="shared" si="6"/>
        <v>Good thoughts will turn into good actions! You are doing a great job in positively dealing with your thoughts. Continue to manage your thoughts well.</v>
      </c>
      <c r="AE200" s="11">
        <v>3</v>
      </c>
      <c r="AF200" s="9" t="str">
        <f t="shared" si="7"/>
        <v>Your body seems to be happy with how you are taking care of it! Kudos to you for listening to your body! Continue to manage your body’s health.</v>
      </c>
      <c r="AG200" s="11">
        <v>10</v>
      </c>
      <c r="AH200" s="9" t="str">
        <f t="shared" si="8"/>
        <v>Your scores suggest that you are experiencing some negative emotions. Think of ways to make yourself feel better when you are feeling intense negative emotions. Eg - You can take a long walk, read a light hearted book, watch a movie/series, talk to a friend etc.</v>
      </c>
      <c r="AI200" s="11">
        <v>3</v>
      </c>
      <c r="AJ200" s="11">
        <v>35</v>
      </c>
      <c r="AK200" s="4" t="str">
        <f t="shared" si="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200" s="4"/>
      <c r="AM200" s="4"/>
      <c r="AN200" s="4"/>
      <c r="AO200" s="4"/>
      <c r="AP200" s="4"/>
      <c r="AQ200" s="4"/>
      <c r="AR200" s="4"/>
      <c r="AS200" s="4"/>
      <c r="AT200" s="4"/>
      <c r="AU200" s="4"/>
      <c r="AV200" s="4"/>
      <c r="AW200" s="4"/>
      <c r="AX200" s="4"/>
      <c r="AY200" s="4"/>
      <c r="AZ200" s="4"/>
      <c r="BA200" s="4"/>
      <c r="BB200" s="4"/>
      <c r="BC200" s="4"/>
      <c r="BD200" s="4"/>
      <c r="BE200" s="4"/>
      <c r="BF200" s="4"/>
      <c r="BG200" s="4"/>
      <c r="BH200" s="4"/>
      <c r="BI200" s="4"/>
      <c r="BJ200" s="4"/>
      <c r="BK200" s="4"/>
      <c r="BL200" s="4"/>
      <c r="BM200" s="4"/>
      <c r="BN200" s="4"/>
      <c r="BO200" s="4"/>
      <c r="BP200" s="4"/>
      <c r="BQ200" s="4"/>
      <c r="BR200" s="4"/>
      <c r="BS200" s="4"/>
      <c r="BT200" s="4"/>
      <c r="BU200" s="4"/>
      <c r="BV200" s="4"/>
      <c r="BW200" s="4"/>
      <c r="BX200" s="4"/>
      <c r="BY200" s="4"/>
      <c r="BZ200" s="4"/>
      <c r="CA200" s="4"/>
      <c r="CB200" s="4"/>
      <c r="CC200" s="4"/>
    </row>
    <row r="201" spans="1:81" ht="14.4" x14ac:dyDescent="0.3">
      <c r="A201" s="3">
        <v>45548.497796724543</v>
      </c>
      <c r="B201" s="4" t="s">
        <v>3318</v>
      </c>
      <c r="C201" s="4" t="s">
        <v>25</v>
      </c>
      <c r="D201" s="5">
        <v>14</v>
      </c>
      <c r="E201" s="4" t="s">
        <v>26</v>
      </c>
      <c r="F201" s="6" t="s">
        <v>3610</v>
      </c>
      <c r="G201" s="4" t="s">
        <v>3319</v>
      </c>
      <c r="H201" s="4" t="s">
        <v>28</v>
      </c>
      <c r="I201" s="4" t="s">
        <v>3320</v>
      </c>
      <c r="J201" s="4"/>
      <c r="K201" s="4" t="s">
        <v>271</v>
      </c>
      <c r="L201" s="4" t="s">
        <v>512</v>
      </c>
      <c r="M201" s="4" t="s">
        <v>3321</v>
      </c>
      <c r="N201" s="4"/>
      <c r="O201" s="4" t="s">
        <v>94</v>
      </c>
      <c r="P201" s="4" t="s">
        <v>64</v>
      </c>
      <c r="Q201" s="11">
        <v>5</v>
      </c>
      <c r="R201" s="9" t="str">
        <f t="shared" si="0"/>
        <v>Monitor your screen time, it is in a concerning range. Often underlying emotions such as boredom, anxiety, loneliness etc can make it hard to regulate screen time. It would be helpful to reduce your screen time. The first step is to accurately monitor total screen usage per day. Then try to reduce it a little everyday to bring it down to recommended levels. You can use screen time regulating apps or timer, remove notifications, take regular screen breaks, delete or hide apps that are time wasting and ask family members to help limit screen access.</v>
      </c>
      <c r="S201" s="11">
        <v>4</v>
      </c>
      <c r="T201" s="9" t="str">
        <f t="shared" si="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201" s="11">
        <v>3</v>
      </c>
      <c r="V201" s="9" t="str">
        <f t="shared" si="2"/>
        <v>Your eating habits are on track. Keep it up. Continue to manage your eating pattern as per recommended levels.</v>
      </c>
      <c r="W201" s="11">
        <v>3</v>
      </c>
      <c r="X201" s="9" t="str">
        <f t="shared" si="3"/>
        <v>You seem to be a very active person! Keep moving those muscles for strength and fun!</v>
      </c>
      <c r="Y201" s="11">
        <v>0</v>
      </c>
      <c r="Z201" s="9" t="str">
        <f t="shared" si="4"/>
        <v>Your relationship score suggests that you have healthy and good quality relationships with people around you. Continue to manage your relationships well.</v>
      </c>
      <c r="AA201" s="11">
        <v>8</v>
      </c>
      <c r="AB201" s="9" t="str">
        <f t="shared" si="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201" s="11">
        <v>8</v>
      </c>
      <c r="AD201" s="9" t="str">
        <f t="shared" si="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201" s="11">
        <v>5</v>
      </c>
      <c r="AF201" s="9" t="str">
        <f t="shared" si="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201" s="11">
        <v>10</v>
      </c>
      <c r="AH201" s="9" t="str">
        <f t="shared" si="8"/>
        <v>Your scores suggest that you are experiencing some negative emotions. Think of ways to make yourself feel better when you are feeling intense negative emotions. Eg - You can take a long walk, read a light hearted book, watch a movie/series, talk to a friend etc.</v>
      </c>
      <c r="AI201" s="11">
        <v>6</v>
      </c>
      <c r="AJ201" s="11">
        <v>46</v>
      </c>
      <c r="AK201" s="4" t="str">
        <f t="shared" si="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201" s="4"/>
      <c r="AM201" s="4"/>
      <c r="AN201" s="4"/>
      <c r="AO201" s="4"/>
      <c r="AP201" s="4"/>
      <c r="AQ201" s="4"/>
      <c r="AR201" s="4"/>
      <c r="AS201" s="4"/>
      <c r="AT201" s="4"/>
      <c r="AU201" s="4"/>
      <c r="AV201" s="4"/>
      <c r="AW201" s="4"/>
      <c r="AX201" s="4"/>
      <c r="AY201" s="4"/>
      <c r="AZ201" s="4"/>
      <c r="BA201" s="4"/>
      <c r="BB201" s="4"/>
      <c r="BC201" s="4"/>
      <c r="BD201" s="4"/>
      <c r="BE201" s="4"/>
      <c r="BF201" s="4"/>
      <c r="BG201" s="4"/>
      <c r="BH201" s="4"/>
      <c r="BI201" s="4"/>
      <c r="BJ201" s="4"/>
      <c r="BK201" s="4"/>
      <c r="BL201" s="4"/>
      <c r="BM201" s="4"/>
      <c r="BN201" s="4"/>
      <c r="BO201" s="4"/>
      <c r="BP201" s="4"/>
      <c r="BQ201" s="4"/>
      <c r="BR201" s="4"/>
      <c r="BS201" s="4"/>
      <c r="BT201" s="4"/>
      <c r="BU201" s="4"/>
      <c r="BV201" s="4"/>
      <c r="BW201" s="4"/>
      <c r="BX201" s="4"/>
      <c r="BY201" s="4"/>
      <c r="BZ201" s="4"/>
      <c r="CA201" s="4"/>
      <c r="CB201" s="4"/>
      <c r="CC201" s="4"/>
    </row>
    <row r="202" spans="1:81" ht="14.4" x14ac:dyDescent="0.3">
      <c r="A202" s="3">
        <v>45548.502336608799</v>
      </c>
      <c r="B202" s="4" t="s">
        <v>3402</v>
      </c>
      <c r="C202" s="4" t="s">
        <v>25</v>
      </c>
      <c r="D202" s="5">
        <v>12</v>
      </c>
      <c r="E202" s="4" t="s">
        <v>35</v>
      </c>
      <c r="F202" s="6" t="s">
        <v>3610</v>
      </c>
      <c r="G202" s="4" t="s">
        <v>3319</v>
      </c>
      <c r="H202" s="4" t="s">
        <v>28</v>
      </c>
      <c r="I202" s="4" t="s">
        <v>3403</v>
      </c>
      <c r="J202" s="4"/>
      <c r="K202" s="4" t="s">
        <v>211</v>
      </c>
      <c r="L202" s="4" t="s">
        <v>323</v>
      </c>
      <c r="M202" s="4" t="s">
        <v>3404</v>
      </c>
      <c r="N202" s="4"/>
      <c r="O202" s="4" t="s">
        <v>159</v>
      </c>
      <c r="P202" s="4" t="s">
        <v>64</v>
      </c>
      <c r="Q202" s="11">
        <v>5</v>
      </c>
      <c r="R202" s="9" t="str">
        <f t="shared" si="0"/>
        <v>Monitor your screen time, it is in a concerning range. Often underlying emotions such as boredom, anxiety, loneliness etc can make it hard to regulate screen time. It would be helpful to reduce your screen time. The first step is to accurately monitor total screen usage per day. Then try to reduce it a little everyday to bring it down to recommended levels. You can use screen time regulating apps or timer, remove notifications, take regular screen breaks, delete or hide apps that are time wasting and ask family members to help limit screen access.</v>
      </c>
      <c r="S202" s="11">
        <v>1</v>
      </c>
      <c r="T202" s="9" t="str">
        <f t="shared" si="1"/>
        <v>You are having appropriate levels and quality of sleep. Continue to manage your sleep time well as per recommended levels.</v>
      </c>
      <c r="U202" s="11">
        <v>4</v>
      </c>
      <c r="V202" s="9" t="str">
        <f t="shared" si="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202" s="11">
        <v>1</v>
      </c>
      <c r="X202" s="9" t="str">
        <f t="shared" si="3"/>
        <v>You seem to be a very active person! Keep moving those muscles for strength and fun!</v>
      </c>
      <c r="Y202" s="11">
        <v>5</v>
      </c>
      <c r="Z202" s="9" t="str">
        <f t="shared" si="4"/>
        <v>Give attention to your interpersonal relationships. Their quality/quantity is in a concerning range. Most problems in relationships are a result of getting more upset than necessary, doing things that upset others, and avoiding things that can help resolving the problem between the people. For eg- when there is a conflict, and you are too angry, you might yell at the person, but not focus on understanding the reason of the conflict which might further worsen it. Accepting yourself as you are and others as they are, and not giving too much importance to the individual differences can help form better relationships. In times of conflict, calm yourself down and take efforts to improve relationships by talking to the person, discussing problems, resolving issues, forgiving them and accepting that people will think and react differently in different situations, can help.</v>
      </c>
      <c r="AA202" s="11">
        <v>10</v>
      </c>
      <c r="AB202" s="9" t="str">
        <f t="shared" si="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202" s="11">
        <v>6</v>
      </c>
      <c r="AD202" s="9" t="str">
        <f t="shared" si="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202" s="11">
        <v>3</v>
      </c>
      <c r="AF202" s="9" t="str">
        <f t="shared" si="7"/>
        <v>Your body seems to be happy with how you are taking care of it! Kudos to you for listening to your body! Continue to manage your body’s health.</v>
      </c>
      <c r="AG202" s="11">
        <v>13</v>
      </c>
      <c r="AH202" s="9" t="str">
        <f t="shared" si="8"/>
        <v>Your scores suggest that you are experiencing some negative emotions. Think of ways to make yourself feel better when you are feeling intense negative emotions. Eg - You can take a long walk, read a light hearted book, watch a movie/series, talk to a friend etc.</v>
      </c>
      <c r="AI202" s="11">
        <v>0</v>
      </c>
      <c r="AJ202" s="11">
        <v>48</v>
      </c>
      <c r="AK202" s="4" t="str">
        <f t="shared" si="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202" s="4"/>
      <c r="AM202" s="4"/>
      <c r="AN202" s="4"/>
      <c r="AO202" s="4"/>
      <c r="AP202" s="4"/>
      <c r="AQ202" s="4"/>
      <c r="AR202" s="4"/>
      <c r="AS202" s="4"/>
      <c r="AT202" s="4"/>
      <c r="AU202" s="4"/>
      <c r="AV202" s="4"/>
      <c r="AW202" s="4"/>
      <c r="AX202" s="4"/>
      <c r="AY202" s="4"/>
      <c r="AZ202" s="4"/>
      <c r="BA202" s="4"/>
      <c r="BB202" s="4"/>
      <c r="BC202" s="4"/>
      <c r="BD202" s="4"/>
      <c r="BE202" s="4"/>
      <c r="BF202" s="4"/>
      <c r="BG202" s="4"/>
      <c r="BH202" s="4"/>
      <c r="BI202" s="4"/>
      <c r="BJ202" s="4"/>
      <c r="BK202" s="4"/>
      <c r="BL202" s="4"/>
      <c r="BM202" s="4"/>
      <c r="BN202" s="4"/>
      <c r="BO202" s="4"/>
      <c r="BP202" s="4"/>
      <c r="BQ202" s="4"/>
      <c r="BR202" s="4"/>
      <c r="BS202" s="4"/>
      <c r="BT202" s="4"/>
      <c r="BU202" s="4"/>
      <c r="BV202" s="4"/>
      <c r="BW202" s="4"/>
      <c r="BX202" s="4"/>
      <c r="BY202" s="4"/>
      <c r="BZ202" s="4"/>
      <c r="CA202" s="4"/>
      <c r="CB202" s="4"/>
      <c r="CC202" s="4"/>
    </row>
    <row r="203" spans="1:81" ht="14.4" x14ac:dyDescent="0.3">
      <c r="A203" s="3">
        <v>45497.388142291667</v>
      </c>
      <c r="B203" s="4" t="s">
        <v>438</v>
      </c>
      <c r="C203" s="4" t="s">
        <v>25</v>
      </c>
      <c r="D203" s="5">
        <v>13</v>
      </c>
      <c r="E203" s="4" t="s">
        <v>26</v>
      </c>
      <c r="F203" s="6" t="s">
        <v>305</v>
      </c>
      <c r="G203" s="4" t="s">
        <v>273</v>
      </c>
      <c r="H203" s="4" t="s">
        <v>60</v>
      </c>
      <c r="I203" s="4" t="s">
        <v>439</v>
      </c>
      <c r="J203" s="4"/>
      <c r="K203" s="4" t="s">
        <v>29</v>
      </c>
      <c r="L203" s="4" t="s">
        <v>440</v>
      </c>
      <c r="M203" s="4" t="s">
        <v>441</v>
      </c>
      <c r="N203" s="4"/>
      <c r="O203" s="4" t="s">
        <v>159</v>
      </c>
      <c r="P203" s="4" t="s">
        <v>47</v>
      </c>
      <c r="Q203" s="11">
        <v>3</v>
      </c>
      <c r="R203" s="9" t="str">
        <f t="shared" si="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203" s="11">
        <v>2</v>
      </c>
      <c r="T203" s="9" t="str">
        <f t="shared" si="1"/>
        <v>You are having appropriate levels and quality of sleep. Continue to manage your sleep time well as per recommended levels.</v>
      </c>
      <c r="U203" s="11">
        <v>4</v>
      </c>
      <c r="V203" s="9" t="str">
        <f t="shared" si="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203" s="11">
        <v>8</v>
      </c>
      <c r="X203" s="9" t="str">
        <f t="shared" si="3"/>
        <v>The physical activity levels are not sufficient.  It is in a concerning range. If there is pain, stiffness or obesity, consult a doctor. If there is lack of interest or and demotivation, take help from parents, teachers or other trusted adults or consult a psychologist.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203" s="11">
        <v>1</v>
      </c>
      <c r="Z203" s="9" t="str">
        <f t="shared" si="4"/>
        <v>Your relationship score suggests that you have healthy and good quality relationships with people around you. Continue to manage your relationships well.</v>
      </c>
      <c r="AA203" s="11">
        <v>8</v>
      </c>
      <c r="AB203" s="9" t="str">
        <f t="shared" si="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203" s="11">
        <v>7</v>
      </c>
      <c r="AD203" s="9" t="str">
        <f t="shared" si="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203" s="11">
        <v>6</v>
      </c>
      <c r="AF203" s="9" t="str">
        <f t="shared" si="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203" s="11">
        <v>8</v>
      </c>
      <c r="AH203" s="9" t="str">
        <f t="shared" si="8"/>
        <v>Your scores suggest that you are experiencing some negative emotions. Think of ways to make yourself feel better when you are feeling intense negative emotions. Eg - You can take a long walk, read a light hearted book, watch a movie/series, talk to a friend etc.</v>
      </c>
      <c r="AI203" s="11">
        <v>4</v>
      </c>
      <c r="AJ203" s="11">
        <v>47</v>
      </c>
      <c r="AK203" s="4" t="str">
        <f t="shared" si="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203" s="4"/>
      <c r="AM203" s="4"/>
      <c r="AN203" s="4"/>
      <c r="AO203" s="4"/>
      <c r="AP203" s="4"/>
      <c r="AQ203" s="4"/>
      <c r="AR203" s="4"/>
      <c r="AS203" s="4"/>
      <c r="AT203" s="4"/>
      <c r="AU203" s="4"/>
      <c r="AV203" s="4"/>
      <c r="AW203" s="4"/>
      <c r="AX203" s="4"/>
      <c r="AY203" s="4"/>
      <c r="AZ203" s="4"/>
      <c r="BA203" s="4"/>
      <c r="BB203" s="4"/>
      <c r="BC203" s="4"/>
      <c r="BD203" s="4"/>
      <c r="BE203" s="4"/>
      <c r="BF203" s="4"/>
      <c r="BG203" s="4"/>
      <c r="BH203" s="4"/>
      <c r="BI203" s="4"/>
      <c r="BJ203" s="4"/>
      <c r="BK203" s="4"/>
      <c r="BL203" s="4"/>
      <c r="BM203" s="4"/>
      <c r="BN203" s="4"/>
      <c r="BO203" s="4"/>
      <c r="BP203" s="4"/>
      <c r="BQ203" s="4"/>
      <c r="BR203" s="4"/>
      <c r="BS203" s="4"/>
      <c r="BT203" s="4"/>
      <c r="BU203" s="4"/>
      <c r="BV203" s="4"/>
      <c r="BW203" s="4"/>
      <c r="BX203" s="4"/>
      <c r="BY203" s="4"/>
      <c r="BZ203" s="4"/>
      <c r="CA203" s="4"/>
      <c r="CB203" s="4"/>
      <c r="CC203" s="4"/>
    </row>
    <row r="204" spans="1:81" ht="14.4" x14ac:dyDescent="0.3">
      <c r="A204" s="3">
        <v>45497.388283576387</v>
      </c>
      <c r="B204" s="4" t="s">
        <v>445</v>
      </c>
      <c r="C204" s="4" t="s">
        <v>25</v>
      </c>
      <c r="D204" s="5">
        <v>12</v>
      </c>
      <c r="E204" s="4" t="s">
        <v>26</v>
      </c>
      <c r="F204" s="6" t="s">
        <v>305</v>
      </c>
      <c r="G204" s="4" t="s">
        <v>267</v>
      </c>
      <c r="H204" s="4" t="s">
        <v>60</v>
      </c>
      <c r="I204" s="4" t="s">
        <v>446</v>
      </c>
      <c r="J204" s="4"/>
      <c r="K204" s="4" t="s">
        <v>29</v>
      </c>
      <c r="L204" s="4" t="s">
        <v>447</v>
      </c>
      <c r="M204" s="4" t="s">
        <v>448</v>
      </c>
      <c r="N204" s="4"/>
      <c r="O204" s="4" t="s">
        <v>29</v>
      </c>
      <c r="P204" s="4" t="s">
        <v>57</v>
      </c>
      <c r="Q204" s="11">
        <v>4</v>
      </c>
      <c r="R204" s="9" t="str">
        <f t="shared" si="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204" s="11">
        <v>2</v>
      </c>
      <c r="T204" s="9" t="str">
        <f t="shared" si="1"/>
        <v>You are having appropriate levels and quality of sleep. Continue to manage your sleep time well as per recommended levels.</v>
      </c>
      <c r="U204" s="11">
        <v>3</v>
      </c>
      <c r="V204" s="9" t="str">
        <f t="shared" si="2"/>
        <v>Your eating habits are on track. Keep it up. Continue to manage your eating pattern as per recommended levels.</v>
      </c>
      <c r="W204" s="11">
        <v>0</v>
      </c>
      <c r="X204" s="9" t="str">
        <f t="shared" si="3"/>
        <v>You seem to be a very active person! Keep moving those muscles for strength and fun!</v>
      </c>
      <c r="Y204" s="11">
        <v>3</v>
      </c>
      <c r="Z204" s="9" t="str">
        <f t="shared" si="4"/>
        <v>Relationships need attention. Accepting yourself as you are and others as they are , and not giving too much importance to the individual differences can help form better relationships. Forgiving people and accepting that they will think and react differently in different situations, can help in improving the quality of relationships.</v>
      </c>
      <c r="AA204" s="11">
        <v>5</v>
      </c>
      <c r="AB204" s="9" t="str">
        <f t="shared" si="5"/>
        <v>Your conduct is up to the mark! You are on the right path on treating yourself and everyone right! Continue to manage your conducts well.</v>
      </c>
      <c r="AC204" s="11">
        <v>4</v>
      </c>
      <c r="AD204" s="9" t="str">
        <f t="shared" si="6"/>
        <v>Good thoughts will turn into good actions! You are doing a great job in positively dealing with your thoughts. Continue to manage your thoughts well.</v>
      </c>
      <c r="AE204" s="11">
        <v>7</v>
      </c>
      <c r="AF204" s="9" t="str">
        <f t="shared" si="7"/>
        <v>Your physical health needs some attention. Sometimes we can feel uncomfortable in our body, and that can be a signal of the body to take action. If you have not been feeling well, get a health check up done. Prolonged and intense distress needs to be evaluated by a doctor. If you are already aware of your physical condition and you are already taking medical assistance (through regular medicines, exercise, therapy) and stay on track with the doctor’s advice.</v>
      </c>
      <c r="AG204" s="11">
        <v>8</v>
      </c>
      <c r="AH204" s="9" t="str">
        <f t="shared" si="8"/>
        <v>Your scores suggest that you are experiencing some negative emotions. Think of ways to make yourself feel better when you are feeling intense negative emotions. Eg - You can take a long walk, read a light hearted book, watch a movie/series, talk to a friend etc.</v>
      </c>
      <c r="AI204" s="11">
        <v>2</v>
      </c>
      <c r="AJ204" s="11">
        <v>36</v>
      </c>
      <c r="AK204" s="4" t="str">
        <f t="shared" si="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204" s="4"/>
      <c r="AM204" s="4"/>
      <c r="AN204" s="4"/>
      <c r="AO204" s="4"/>
      <c r="AP204" s="4"/>
      <c r="AQ204" s="4"/>
      <c r="AR204" s="4"/>
      <c r="AS204" s="4"/>
      <c r="AT204" s="4"/>
      <c r="AU204" s="4"/>
      <c r="AV204" s="4"/>
      <c r="AW204" s="4"/>
      <c r="AX204" s="4"/>
      <c r="AY204" s="4"/>
      <c r="AZ204" s="4"/>
      <c r="BA204" s="4"/>
      <c r="BB204" s="4"/>
      <c r="BC204" s="4"/>
      <c r="BD204" s="4"/>
      <c r="BE204" s="4"/>
      <c r="BF204" s="4"/>
      <c r="BG204" s="4"/>
      <c r="BH204" s="4"/>
      <c r="BI204" s="4"/>
      <c r="BJ204" s="4"/>
      <c r="BK204" s="4"/>
      <c r="BL204" s="4"/>
      <c r="BM204" s="4"/>
      <c r="BN204" s="4"/>
      <c r="BO204" s="4"/>
      <c r="BP204" s="4"/>
      <c r="BQ204" s="4"/>
      <c r="BR204" s="4"/>
      <c r="BS204" s="4"/>
      <c r="BT204" s="4"/>
      <c r="BU204" s="4"/>
      <c r="BV204" s="4"/>
      <c r="BW204" s="4"/>
      <c r="BX204" s="4"/>
      <c r="BY204" s="4"/>
      <c r="BZ204" s="4"/>
      <c r="CA204" s="4"/>
      <c r="CB204" s="4"/>
      <c r="CC204" s="4"/>
    </row>
    <row r="205" spans="1:81" ht="14.4" x14ac:dyDescent="0.3">
      <c r="A205" s="3">
        <v>45497.388347384258</v>
      </c>
      <c r="B205" s="4" t="s">
        <v>379</v>
      </c>
      <c r="C205" s="4" t="s">
        <v>25</v>
      </c>
      <c r="D205" s="5">
        <v>13</v>
      </c>
      <c r="E205" s="4" t="s">
        <v>26</v>
      </c>
      <c r="F205" s="6" t="s">
        <v>305</v>
      </c>
      <c r="G205" s="4" t="s">
        <v>273</v>
      </c>
      <c r="H205" s="4" t="s">
        <v>28</v>
      </c>
      <c r="I205" s="4" t="s">
        <v>314</v>
      </c>
      <c r="J205" s="4"/>
      <c r="K205" s="4" t="s">
        <v>271</v>
      </c>
      <c r="L205" s="4" t="s">
        <v>380</v>
      </c>
      <c r="M205" s="4" t="s">
        <v>381</v>
      </c>
      <c r="N205" s="4"/>
      <c r="O205" s="4" t="s">
        <v>159</v>
      </c>
      <c r="P205" s="4" t="s">
        <v>47</v>
      </c>
      <c r="Q205" s="11">
        <v>3</v>
      </c>
      <c r="R205" s="9" t="str">
        <f t="shared" si="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205" s="11">
        <v>5</v>
      </c>
      <c r="T205" s="9" t="str">
        <f t="shared" si="1"/>
        <v>Monitor your sleep time and duration. It is in a concerning range. Many negative feelings, habits and work or life related conditions can result in poor quality of sleep. You may not feel the effects of poor sleep, but it still harms you. Making small and manageable changes in sleeping habits, such as sleeping 15 min early every day, will have drastic benefits in the long run. Stick to a sleep schedule, eat light a few hours before going to sleep, keep your room dark, quiet and cool.</v>
      </c>
      <c r="U205" s="11">
        <v>3</v>
      </c>
      <c r="V205" s="9" t="str">
        <f t="shared" si="2"/>
        <v>Your eating habits are on track. Keep it up. Continue to manage your eating pattern as per recommended levels.</v>
      </c>
      <c r="W205" s="11">
        <v>7</v>
      </c>
      <c r="X205" s="9" t="str">
        <f t="shared" si="3"/>
        <v>The physical activity levels are not sufficient.  It is in a concerning range. If there is pain, stiffness or obesity, consult a doctor. If there is lack of interest or and demotivation, take help from parents, teachers or other trusted adults or consult a psychologist.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205" s="11">
        <v>1</v>
      </c>
      <c r="Z205" s="9" t="str">
        <f t="shared" si="4"/>
        <v>Your relationship score suggests that you have healthy and good quality relationships with people around you. Continue to manage your relationships well.</v>
      </c>
      <c r="AA205" s="11">
        <v>8</v>
      </c>
      <c r="AB205" s="9" t="str">
        <f t="shared" si="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205" s="11">
        <v>5</v>
      </c>
      <c r="AD205" s="9" t="str">
        <f t="shared" si="6"/>
        <v>Good thoughts will turn into good actions! You are doing a great job in positively dealing with your thoughts. Continue to manage your thoughts well.</v>
      </c>
      <c r="AE205" s="11">
        <v>5</v>
      </c>
      <c r="AF205" s="9" t="str">
        <f t="shared" si="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205" s="11">
        <v>13</v>
      </c>
      <c r="AH205" s="9" t="str">
        <f t="shared" si="8"/>
        <v>Your scores suggest that you are experiencing some negative emotions. Think of ways to make yourself feel better when you are feeling intense negative emotions. Eg - You can take a long walk, read a light hearted book, watch a movie/series, talk to a friend etc.</v>
      </c>
      <c r="AI205" s="11">
        <v>2</v>
      </c>
      <c r="AJ205" s="11">
        <v>50</v>
      </c>
      <c r="AK205" s="4" t="str">
        <f t="shared" si="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205" s="4"/>
      <c r="AM205" s="4"/>
      <c r="AN205" s="4"/>
      <c r="AO205" s="4"/>
      <c r="AP205" s="4"/>
      <c r="AQ205" s="4"/>
      <c r="AR205" s="4"/>
      <c r="AS205" s="4"/>
      <c r="AT205" s="4"/>
      <c r="AU205" s="4"/>
      <c r="AV205" s="4"/>
      <c r="AW205" s="4"/>
      <c r="AX205" s="4"/>
      <c r="AY205" s="4"/>
      <c r="AZ205" s="4"/>
      <c r="BA205" s="4"/>
      <c r="BB205" s="4"/>
      <c r="BC205" s="4"/>
      <c r="BD205" s="4"/>
      <c r="BE205" s="4"/>
      <c r="BF205" s="4"/>
      <c r="BG205" s="4"/>
      <c r="BH205" s="4"/>
      <c r="BI205" s="4"/>
      <c r="BJ205" s="4"/>
      <c r="BK205" s="4"/>
      <c r="BL205" s="4"/>
      <c r="BM205" s="4"/>
      <c r="BN205" s="4"/>
      <c r="BO205" s="4"/>
      <c r="BP205" s="4"/>
      <c r="BQ205" s="4"/>
      <c r="BR205" s="4"/>
      <c r="BS205" s="4"/>
      <c r="BT205" s="4"/>
      <c r="BU205" s="4"/>
      <c r="BV205" s="4"/>
      <c r="BW205" s="4"/>
      <c r="BX205" s="4"/>
      <c r="BY205" s="4"/>
      <c r="BZ205" s="4"/>
      <c r="CA205" s="4"/>
      <c r="CB205" s="4"/>
      <c r="CC205" s="4"/>
    </row>
    <row r="206" spans="1:81" ht="14.4" x14ac:dyDescent="0.3">
      <c r="A206" s="3">
        <v>45497.388770185193</v>
      </c>
      <c r="B206" s="4" t="s">
        <v>358</v>
      </c>
      <c r="C206" s="4" t="s">
        <v>25</v>
      </c>
      <c r="D206" s="5">
        <v>13</v>
      </c>
      <c r="E206" s="4" t="s">
        <v>26</v>
      </c>
      <c r="F206" s="6" t="s">
        <v>305</v>
      </c>
      <c r="G206" s="4" t="s">
        <v>273</v>
      </c>
      <c r="H206" s="4" t="s">
        <v>28</v>
      </c>
      <c r="I206" s="4" t="s">
        <v>359</v>
      </c>
      <c r="J206" s="4"/>
      <c r="K206" s="4" t="s">
        <v>38</v>
      </c>
      <c r="L206" s="4" t="s">
        <v>102</v>
      </c>
      <c r="M206" s="4" t="s">
        <v>360</v>
      </c>
      <c r="N206" s="4"/>
      <c r="O206" s="4" t="s">
        <v>41</v>
      </c>
      <c r="P206" s="4" t="s">
        <v>361</v>
      </c>
      <c r="Q206" s="11">
        <v>3</v>
      </c>
      <c r="R206" s="9" t="str">
        <f t="shared" si="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206" s="11">
        <v>3</v>
      </c>
      <c r="T206" s="9" t="str">
        <f t="shared" si="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206" s="11">
        <v>6</v>
      </c>
      <c r="V206" s="9" t="str">
        <f t="shared" si="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206" s="11">
        <v>4</v>
      </c>
      <c r="X206" s="9" t="str">
        <f t="shared" si="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206" s="11">
        <v>3</v>
      </c>
      <c r="Z206" s="9" t="str">
        <f t="shared" si="4"/>
        <v>Relationships need attention. Accepting yourself as you are and others as they are , and not giving too much importance to the individual differences can help form better relationships. Forgiving people and accepting that they will think and react differently in different situations, can help in improving the quality of relationships.</v>
      </c>
      <c r="AA206" s="11">
        <v>10</v>
      </c>
      <c r="AB206" s="9" t="str">
        <f t="shared" si="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206" s="11">
        <v>7</v>
      </c>
      <c r="AD206" s="9" t="str">
        <f t="shared" si="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206" s="11">
        <v>7</v>
      </c>
      <c r="AF206" s="9" t="str">
        <f t="shared" si="7"/>
        <v>Your physical health needs some attention. Sometimes we can feel uncomfortable in our body, and that can be a signal of the body to take action. If you have not been feeling well, get a health check up done. Prolonged and intense distress needs to be evaluated by a doctor. If you are already aware of your physical condition and you are already taking medical assistance (through regular medicines, exercise, therapy) and stay on track with the doctor’s advice.</v>
      </c>
      <c r="AG206" s="11">
        <v>11</v>
      </c>
      <c r="AH206" s="9" t="str">
        <f t="shared" si="8"/>
        <v>Your scores suggest that you are experiencing some negative emotions. Think of ways to make yourself feel better when you are feeling intense negative emotions. Eg - You can take a long walk, read a light hearted book, watch a movie/series, talk to a friend etc.</v>
      </c>
      <c r="AI206" s="11">
        <v>3</v>
      </c>
      <c r="AJ206" s="11">
        <v>54</v>
      </c>
      <c r="AK206" s="4" t="str">
        <f t="shared" si="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206" s="4"/>
      <c r="AM206" s="4"/>
      <c r="AN206" s="4"/>
      <c r="AO206" s="4"/>
      <c r="AP206" s="4"/>
      <c r="AQ206" s="4"/>
      <c r="AR206" s="4"/>
      <c r="AS206" s="4"/>
      <c r="AT206" s="4"/>
      <c r="AU206" s="4"/>
      <c r="AV206" s="4"/>
      <c r="AW206" s="4"/>
      <c r="AX206" s="4"/>
      <c r="AY206" s="4"/>
      <c r="AZ206" s="4"/>
      <c r="BA206" s="4"/>
      <c r="BB206" s="4"/>
      <c r="BC206" s="4"/>
      <c r="BD206" s="4"/>
      <c r="BE206" s="4"/>
      <c r="BF206" s="4"/>
      <c r="BG206" s="4"/>
      <c r="BH206" s="4"/>
      <c r="BI206" s="4"/>
      <c r="BJ206" s="4"/>
      <c r="BK206" s="4"/>
      <c r="BL206" s="4"/>
      <c r="BM206" s="4"/>
      <c r="BN206" s="4"/>
      <c r="BO206" s="4"/>
      <c r="BP206" s="4"/>
      <c r="BQ206" s="4"/>
      <c r="BR206" s="4"/>
      <c r="BS206" s="4"/>
      <c r="BT206" s="4"/>
      <c r="BU206" s="4"/>
      <c r="BV206" s="4"/>
      <c r="BW206" s="4"/>
      <c r="BX206" s="4"/>
      <c r="BY206" s="4"/>
      <c r="BZ206" s="4"/>
      <c r="CA206" s="4"/>
      <c r="CB206" s="4"/>
      <c r="CC206" s="4"/>
    </row>
    <row r="207" spans="1:81" ht="14.4" x14ac:dyDescent="0.3">
      <c r="A207" s="3">
        <v>45497.388803993053</v>
      </c>
      <c r="B207" s="4" t="s">
        <v>272</v>
      </c>
      <c r="C207" s="4" t="s">
        <v>25</v>
      </c>
      <c r="D207" s="5">
        <v>12</v>
      </c>
      <c r="E207" s="4" t="s">
        <v>26</v>
      </c>
      <c r="F207" s="6" t="s">
        <v>305</v>
      </c>
      <c r="G207" s="4" t="s">
        <v>273</v>
      </c>
      <c r="H207" s="4" t="s">
        <v>28</v>
      </c>
      <c r="I207" s="4" t="s">
        <v>274</v>
      </c>
      <c r="J207" s="4"/>
      <c r="K207" s="4" t="s">
        <v>271</v>
      </c>
      <c r="L207" s="4" t="s">
        <v>275</v>
      </c>
      <c r="M207" s="4" t="s">
        <v>276</v>
      </c>
      <c r="N207" s="4"/>
      <c r="O207" s="4" t="s">
        <v>271</v>
      </c>
      <c r="P207" s="4" t="s">
        <v>64</v>
      </c>
      <c r="Q207" s="11">
        <v>3</v>
      </c>
      <c r="R207" s="9" t="str">
        <f t="shared" si="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207" s="11">
        <v>2</v>
      </c>
      <c r="T207" s="9" t="str">
        <f t="shared" si="1"/>
        <v>You are having appropriate levels and quality of sleep. Continue to manage your sleep time well as per recommended levels.</v>
      </c>
      <c r="U207" s="11">
        <v>2</v>
      </c>
      <c r="V207" s="9" t="str">
        <f t="shared" si="2"/>
        <v>Your eating habits are on track. Keep it up. Continue to manage your eating pattern as per recommended levels.</v>
      </c>
      <c r="W207" s="11">
        <v>2</v>
      </c>
      <c r="X207" s="9" t="str">
        <f t="shared" si="3"/>
        <v>You seem to be a very active person! Keep moving those muscles for strength and fun!</v>
      </c>
      <c r="Y207" s="11">
        <v>0</v>
      </c>
      <c r="Z207" s="9" t="str">
        <f t="shared" si="4"/>
        <v>Your relationship score suggests that you have healthy and good quality relationships with people around you. Continue to manage your relationships well.</v>
      </c>
      <c r="AA207" s="11">
        <v>3</v>
      </c>
      <c r="AB207" s="9" t="str">
        <f t="shared" si="5"/>
        <v>Your conduct is up to the mark! You are on the right path on treating yourself and everyone right! Continue to manage your conducts well.</v>
      </c>
      <c r="AC207" s="11">
        <v>6</v>
      </c>
      <c r="AD207" s="9" t="str">
        <f t="shared" si="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207" s="11">
        <v>2</v>
      </c>
      <c r="AF207" s="9" t="str">
        <f t="shared" si="7"/>
        <v>Your body seems to be happy with how you are taking care of it! Kudos to you for listening to your body! Continue to manage your body’s health.</v>
      </c>
      <c r="AG207" s="11">
        <v>1</v>
      </c>
      <c r="AH207" s="9" t="str">
        <f t="shared" si="8"/>
        <v>Congrats on how well you are managing your emotions! Continue the good work.</v>
      </c>
      <c r="AI207" s="11">
        <v>2</v>
      </c>
      <c r="AJ207" s="11">
        <v>21</v>
      </c>
      <c r="AK207" s="4" t="str">
        <f t="shared" si="9"/>
        <v xml:space="preserve">The overall score is excellent. Continue to take good of yourself. The recommendations about sleep, screen time, eating patterns, physical activity, managing your behaviour and emotions are being followed well. Relationships and physical health also appear to be in good order. Continue to follow the recommendations to stay on track. </v>
      </c>
      <c r="AL207" s="4"/>
      <c r="AM207" s="4"/>
      <c r="AN207" s="4"/>
      <c r="AO207" s="4"/>
      <c r="AP207" s="4"/>
      <c r="AQ207" s="4"/>
      <c r="AR207" s="4"/>
      <c r="AS207" s="4"/>
      <c r="AT207" s="4"/>
      <c r="AU207" s="4"/>
      <c r="AV207" s="4"/>
      <c r="AW207" s="4"/>
      <c r="AX207" s="4"/>
      <c r="AY207" s="4"/>
      <c r="AZ207" s="4"/>
      <c r="BA207" s="4"/>
      <c r="BB207" s="4"/>
      <c r="BC207" s="4"/>
      <c r="BD207" s="4"/>
      <c r="BE207" s="4"/>
      <c r="BF207" s="4"/>
      <c r="BG207" s="4"/>
      <c r="BH207" s="4"/>
      <c r="BI207" s="4"/>
      <c r="BJ207" s="4"/>
      <c r="BK207" s="4"/>
      <c r="BL207" s="4"/>
      <c r="BM207" s="4"/>
      <c r="BN207" s="4"/>
      <c r="BO207" s="4"/>
      <c r="BP207" s="4"/>
      <c r="BQ207" s="4"/>
      <c r="BR207" s="4"/>
      <c r="BS207" s="4"/>
      <c r="BT207" s="4"/>
      <c r="BU207" s="4"/>
      <c r="BV207" s="4"/>
      <c r="BW207" s="4"/>
      <c r="BX207" s="4"/>
      <c r="BY207" s="4"/>
      <c r="BZ207" s="4"/>
      <c r="CA207" s="4"/>
      <c r="CB207" s="4"/>
      <c r="CC207" s="4"/>
    </row>
    <row r="208" spans="1:81" ht="14.4" x14ac:dyDescent="0.3">
      <c r="A208" s="3">
        <v>45497.388986018523</v>
      </c>
      <c r="B208" s="4" t="s">
        <v>350</v>
      </c>
      <c r="C208" s="4" t="s">
        <v>25</v>
      </c>
      <c r="D208" s="5">
        <v>13</v>
      </c>
      <c r="E208" s="4" t="s">
        <v>26</v>
      </c>
      <c r="F208" s="6" t="s">
        <v>305</v>
      </c>
      <c r="G208" s="4" t="s">
        <v>267</v>
      </c>
      <c r="H208" s="4" t="s">
        <v>28</v>
      </c>
      <c r="I208" s="4" t="s">
        <v>351</v>
      </c>
      <c r="J208" s="4"/>
      <c r="K208" s="4" t="s">
        <v>271</v>
      </c>
      <c r="L208" s="4" t="s">
        <v>352</v>
      </c>
      <c r="M208" s="4" t="s">
        <v>353</v>
      </c>
      <c r="N208" s="4"/>
      <c r="O208" s="4" t="s">
        <v>271</v>
      </c>
      <c r="P208" s="4" t="s">
        <v>47</v>
      </c>
      <c r="Q208" s="11">
        <v>2</v>
      </c>
      <c r="R208" s="9" t="str">
        <f t="shared" si="0"/>
        <v>The screen time is under normal range. Congratulations on keeping your screen time in check! Continue to keep it under recommended levels</v>
      </c>
      <c r="S208" s="11">
        <v>5</v>
      </c>
      <c r="T208" s="9" t="str">
        <f t="shared" si="1"/>
        <v>Monitor your sleep time and duration. It is in a concerning range. Many negative feelings, habits and work or life related conditions can result in poor quality of sleep. You may not feel the effects of poor sleep, but it still harms you. Making small and manageable changes in sleeping habits, such as sleeping 15 min early every day, will have drastic benefits in the long run. Stick to a sleep schedule, eat light a few hours before going to sleep, keep your room dark, quiet and cool.</v>
      </c>
      <c r="U208" s="11">
        <v>5</v>
      </c>
      <c r="V208" s="9" t="str">
        <f t="shared" si="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208" s="11">
        <v>0</v>
      </c>
      <c r="X208" s="9" t="str">
        <f t="shared" si="3"/>
        <v>You seem to be a very active person! Keep moving those muscles for strength and fun!</v>
      </c>
      <c r="Y208" s="11">
        <v>0</v>
      </c>
      <c r="Z208" s="9" t="str">
        <f t="shared" si="4"/>
        <v>Your relationship score suggests that you have healthy and good quality relationships with people around you. Continue to manage your relationships well.</v>
      </c>
      <c r="AA208" s="11">
        <v>4</v>
      </c>
      <c r="AB208" s="9" t="str">
        <f t="shared" si="5"/>
        <v>Your conduct is up to the mark! You are on the right path on treating yourself and everyone right! Continue to manage your conducts well.</v>
      </c>
      <c r="AC208" s="11">
        <v>6</v>
      </c>
      <c r="AD208" s="9" t="str">
        <f t="shared" si="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208" s="11">
        <v>5</v>
      </c>
      <c r="AF208" s="9" t="str">
        <f t="shared" si="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208" s="11">
        <v>14</v>
      </c>
      <c r="AH208" s="9" t="str">
        <f t="shared" si="8"/>
        <v>Your scores suggest that you are experiencing some negative emotions. Think of ways to make yourself feel better when you are feeling intense negative emotions. Eg - You can take a long walk, read a light hearted book, watch a movie/series, talk to a friend etc.</v>
      </c>
      <c r="AI208" s="11">
        <v>2</v>
      </c>
      <c r="AJ208" s="11">
        <v>41</v>
      </c>
      <c r="AK208" s="4" t="str">
        <f t="shared" si="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208" s="4"/>
      <c r="AM208" s="4"/>
      <c r="AN208" s="4"/>
      <c r="AO208" s="4"/>
      <c r="AP208" s="4"/>
      <c r="AQ208" s="4"/>
      <c r="AR208" s="4"/>
      <c r="AS208" s="4"/>
      <c r="AT208" s="4"/>
      <c r="AU208" s="4"/>
      <c r="AV208" s="4"/>
      <c r="AW208" s="4"/>
      <c r="AX208" s="4"/>
      <c r="AY208" s="4"/>
      <c r="AZ208" s="4"/>
      <c r="BA208" s="4"/>
      <c r="BB208" s="4"/>
      <c r="BC208" s="4"/>
      <c r="BD208" s="4"/>
      <c r="BE208" s="4"/>
      <c r="BF208" s="4"/>
      <c r="BG208" s="4"/>
      <c r="BH208" s="4"/>
      <c r="BI208" s="4"/>
      <c r="BJ208" s="4"/>
      <c r="BK208" s="4"/>
      <c r="BL208" s="4"/>
      <c r="BM208" s="4"/>
      <c r="BN208" s="4"/>
      <c r="BO208" s="4"/>
      <c r="BP208" s="4"/>
      <c r="BQ208" s="4"/>
      <c r="BR208" s="4"/>
      <c r="BS208" s="4"/>
      <c r="BT208" s="4"/>
      <c r="BU208" s="4"/>
      <c r="BV208" s="4"/>
      <c r="BW208" s="4"/>
      <c r="BX208" s="4"/>
      <c r="BY208" s="4"/>
      <c r="BZ208" s="4"/>
      <c r="CA208" s="4"/>
      <c r="CB208" s="4"/>
      <c r="CC208" s="4"/>
    </row>
    <row r="209" spans="1:81" ht="14.4" x14ac:dyDescent="0.3">
      <c r="A209" s="3">
        <v>45497.389051041668</v>
      </c>
      <c r="B209" s="4" t="s">
        <v>317</v>
      </c>
      <c r="C209" s="4" t="s">
        <v>25</v>
      </c>
      <c r="D209" s="5">
        <v>13</v>
      </c>
      <c r="E209" s="4" t="s">
        <v>26</v>
      </c>
      <c r="F209" s="6" t="s">
        <v>305</v>
      </c>
      <c r="G209" s="4" t="s">
        <v>318</v>
      </c>
      <c r="H209" s="4" t="s">
        <v>28</v>
      </c>
      <c r="I209" s="4" t="s">
        <v>319</v>
      </c>
      <c r="J209" s="4"/>
      <c r="K209" s="4" t="s">
        <v>159</v>
      </c>
      <c r="L209" s="4" t="s">
        <v>102</v>
      </c>
      <c r="M209" s="4" t="s">
        <v>320</v>
      </c>
      <c r="N209" s="4"/>
      <c r="O209" s="4" t="s">
        <v>159</v>
      </c>
      <c r="P209" s="4" t="s">
        <v>57</v>
      </c>
      <c r="Q209" s="11">
        <v>3</v>
      </c>
      <c r="R209" s="9" t="str">
        <f t="shared" si="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209" s="11">
        <v>3</v>
      </c>
      <c r="T209" s="9" t="str">
        <f t="shared" si="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209" s="11">
        <v>3</v>
      </c>
      <c r="V209" s="9" t="str">
        <f t="shared" si="2"/>
        <v>Your eating habits are on track. Keep it up. Continue to manage your eating pattern as per recommended levels.</v>
      </c>
      <c r="W209" s="11">
        <v>5</v>
      </c>
      <c r="X209" s="9" t="str">
        <f t="shared" si="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209" s="11">
        <v>2</v>
      </c>
      <c r="Z209" s="9" t="str">
        <f t="shared" si="4"/>
        <v>Your relationship score suggests that you have healthy and good quality relationships with people around you. Continue to manage your relationships well.</v>
      </c>
      <c r="AA209" s="11">
        <v>14</v>
      </c>
      <c r="AB209" s="9" t="str">
        <f t="shared" si="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209" s="11">
        <v>4</v>
      </c>
      <c r="AD209" s="9" t="str">
        <f t="shared" si="6"/>
        <v>Good thoughts will turn into good actions! You are doing a great job in positively dealing with your thoughts. Continue to manage your thoughts well.</v>
      </c>
      <c r="AE209" s="11">
        <v>8</v>
      </c>
      <c r="AF209" s="9" t="str">
        <f t="shared" si="7"/>
        <v>Your physical health needs some attention. Sometimes we can feel uncomfortable in our body, and that can be a signal of the body to take action. If you have not been feeling well, get a health check up done. Prolonged and intense distress needs to be evaluated by a doctor. If you are already aware of your physical condition and you are already taking medical assistance (through regular medicines, exercise, therapy) and stay on track with the doctor’s advice.</v>
      </c>
      <c r="AG209" s="11">
        <v>8</v>
      </c>
      <c r="AH209" s="9" t="str">
        <f t="shared" si="8"/>
        <v>Your scores suggest that you are experiencing some negative emotions. Think of ways to make yourself feel better when you are feeling intense negative emotions. Eg - You can take a long walk, read a light hearted book, watch a movie/series, talk to a friend etc.</v>
      </c>
      <c r="AI209" s="11">
        <v>2</v>
      </c>
      <c r="AJ209" s="11">
        <v>50</v>
      </c>
      <c r="AK209" s="4" t="str">
        <f t="shared" si="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209" s="4"/>
      <c r="AM209" s="4"/>
      <c r="AN209" s="4"/>
      <c r="AO209" s="4"/>
      <c r="AP209" s="4"/>
      <c r="AQ209" s="4"/>
      <c r="AR209" s="4"/>
      <c r="AS209" s="4"/>
      <c r="AT209" s="4"/>
      <c r="AU209" s="4"/>
      <c r="AV209" s="4"/>
      <c r="AW209" s="4"/>
      <c r="AX209" s="4"/>
      <c r="AY209" s="4"/>
      <c r="AZ209" s="4"/>
      <c r="BA209" s="4"/>
      <c r="BB209" s="4"/>
      <c r="BC209" s="4"/>
      <c r="BD209" s="4"/>
      <c r="BE209" s="4"/>
      <c r="BF209" s="4"/>
      <c r="BG209" s="4"/>
      <c r="BH209" s="4"/>
      <c r="BI209" s="4"/>
      <c r="BJ209" s="4"/>
      <c r="BK209" s="4"/>
      <c r="BL209" s="4"/>
      <c r="BM209" s="4"/>
      <c r="BN209" s="4"/>
      <c r="BO209" s="4"/>
      <c r="BP209" s="4"/>
      <c r="BQ209" s="4"/>
      <c r="BR209" s="4"/>
      <c r="BS209" s="4"/>
      <c r="BT209" s="4"/>
      <c r="BU209" s="4"/>
      <c r="BV209" s="4"/>
      <c r="BW209" s="4"/>
      <c r="BX209" s="4"/>
      <c r="BY209" s="4"/>
      <c r="BZ209" s="4"/>
      <c r="CA209" s="4"/>
      <c r="CB209" s="4"/>
      <c r="CC209" s="4"/>
    </row>
    <row r="210" spans="1:81" ht="14.4" x14ac:dyDescent="0.3">
      <c r="A210" s="3">
        <v>45497.389226064814</v>
      </c>
      <c r="B210" s="4" t="s">
        <v>337</v>
      </c>
      <c r="C210" s="4" t="s">
        <v>25</v>
      </c>
      <c r="D210" s="5">
        <v>14</v>
      </c>
      <c r="E210" s="4" t="s">
        <v>26</v>
      </c>
      <c r="F210" s="6" t="s">
        <v>305</v>
      </c>
      <c r="G210" s="4" t="s">
        <v>267</v>
      </c>
      <c r="H210" s="4" t="s">
        <v>36</v>
      </c>
      <c r="I210" s="4" t="s">
        <v>338</v>
      </c>
      <c r="J210" s="4"/>
      <c r="K210" s="4" t="s">
        <v>271</v>
      </c>
      <c r="L210" s="4" t="s">
        <v>339</v>
      </c>
      <c r="M210" s="4" t="s">
        <v>340</v>
      </c>
      <c r="N210" s="4"/>
      <c r="O210" s="4" t="s">
        <v>271</v>
      </c>
      <c r="P210" s="4" t="s">
        <v>341</v>
      </c>
      <c r="Q210" s="11">
        <v>1</v>
      </c>
      <c r="R210" s="9" t="str">
        <f t="shared" si="0"/>
        <v>The screen time is under normal range. Congratulations on keeping your screen time in check! Continue to keep it under recommended levels</v>
      </c>
      <c r="S210" s="11">
        <v>2</v>
      </c>
      <c r="T210" s="9" t="str">
        <f t="shared" si="1"/>
        <v>You are having appropriate levels and quality of sleep. Continue to manage your sleep time well as per recommended levels.</v>
      </c>
      <c r="U210" s="11">
        <v>3</v>
      </c>
      <c r="V210" s="9" t="str">
        <f t="shared" si="2"/>
        <v>Your eating habits are on track. Keep it up. Continue to manage your eating pattern as per recommended levels.</v>
      </c>
      <c r="W210" s="11">
        <v>4</v>
      </c>
      <c r="X210" s="9" t="str">
        <f t="shared" si="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210" s="11">
        <v>1</v>
      </c>
      <c r="Z210" s="9" t="str">
        <f t="shared" si="4"/>
        <v>Your relationship score suggests that you have healthy and good quality relationships with people around you. Continue to manage your relationships well.</v>
      </c>
      <c r="AA210" s="11">
        <v>4</v>
      </c>
      <c r="AB210" s="9" t="str">
        <f t="shared" si="5"/>
        <v>Your conduct is up to the mark! You are on the right path on treating yourself and everyone right! Continue to manage your conducts well.</v>
      </c>
      <c r="AC210" s="11">
        <v>5</v>
      </c>
      <c r="AD210" s="9" t="str">
        <f t="shared" si="6"/>
        <v>Good thoughts will turn into good actions! You are doing a great job in positively dealing with your thoughts. Continue to manage your thoughts well.</v>
      </c>
      <c r="AE210" s="11">
        <v>6</v>
      </c>
      <c r="AF210" s="9" t="str">
        <f t="shared" si="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210" s="11">
        <v>11</v>
      </c>
      <c r="AH210" s="9" t="str">
        <f t="shared" si="8"/>
        <v>Your scores suggest that you are experiencing some negative emotions. Think of ways to make yourself feel better when you are feeling intense negative emotions. Eg - You can take a long walk, read a light hearted book, watch a movie/series, talk to a friend etc.</v>
      </c>
      <c r="AI210" s="11">
        <v>1</v>
      </c>
      <c r="AJ210" s="11">
        <v>37</v>
      </c>
      <c r="AK210" s="4" t="str">
        <f t="shared" si="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210" s="4"/>
      <c r="AM210" s="4"/>
      <c r="AN210" s="4"/>
      <c r="AO210" s="4"/>
      <c r="AP210" s="4"/>
      <c r="AQ210" s="4"/>
      <c r="AR210" s="4"/>
      <c r="AS210" s="4"/>
      <c r="AT210" s="4"/>
      <c r="AU210" s="4"/>
      <c r="AV210" s="4"/>
      <c r="AW210" s="4"/>
      <c r="AX210" s="4"/>
      <c r="AY210" s="4"/>
      <c r="AZ210" s="4"/>
      <c r="BA210" s="4"/>
      <c r="BB210" s="4"/>
      <c r="BC210" s="4"/>
      <c r="BD210" s="4"/>
      <c r="BE210" s="4"/>
      <c r="BF210" s="4"/>
      <c r="BG210" s="4"/>
      <c r="BH210" s="4"/>
      <c r="BI210" s="4"/>
      <c r="BJ210" s="4"/>
      <c r="BK210" s="4"/>
      <c r="BL210" s="4"/>
      <c r="BM210" s="4"/>
      <c r="BN210" s="4"/>
      <c r="BO210" s="4"/>
      <c r="BP210" s="4"/>
      <c r="BQ210" s="4"/>
      <c r="BR210" s="4"/>
      <c r="BS210" s="4"/>
      <c r="BT210" s="4"/>
      <c r="BU210" s="4"/>
      <c r="BV210" s="4"/>
      <c r="BW210" s="4"/>
      <c r="BX210" s="4"/>
      <c r="BY210" s="4"/>
      <c r="BZ210" s="4"/>
      <c r="CA210" s="4"/>
      <c r="CB210" s="4"/>
      <c r="CC210" s="4"/>
    </row>
    <row r="211" spans="1:81" ht="14.4" x14ac:dyDescent="0.3">
      <c r="A211" s="3">
        <v>45497.389372256941</v>
      </c>
      <c r="B211" s="4" t="s">
        <v>367</v>
      </c>
      <c r="C211" s="4" t="s">
        <v>25</v>
      </c>
      <c r="D211" s="5">
        <v>13</v>
      </c>
      <c r="E211" s="4" t="s">
        <v>26</v>
      </c>
      <c r="F211" s="6" t="s">
        <v>305</v>
      </c>
      <c r="G211" s="4" t="s">
        <v>267</v>
      </c>
      <c r="H211" s="4" t="s">
        <v>36</v>
      </c>
      <c r="I211" s="4" t="s">
        <v>368</v>
      </c>
      <c r="J211" s="4"/>
      <c r="K211" s="4" t="s">
        <v>271</v>
      </c>
      <c r="L211" s="4" t="s">
        <v>369</v>
      </c>
      <c r="M211" s="4" t="s">
        <v>370</v>
      </c>
      <c r="N211" s="4"/>
      <c r="O211" s="4" t="s">
        <v>29</v>
      </c>
      <c r="P211" s="4" t="s">
        <v>57</v>
      </c>
      <c r="Q211" s="11">
        <v>0</v>
      </c>
      <c r="R211" s="9" t="str">
        <f t="shared" si="0"/>
        <v>The screen time is under normal range. Congratulations on keeping your screen time in check! Continue to keep it under recommended levels</v>
      </c>
      <c r="S211" s="11">
        <v>1</v>
      </c>
      <c r="T211" s="9" t="str">
        <f t="shared" si="1"/>
        <v>You are having appropriate levels and quality of sleep. Continue to manage your sleep time well as per recommended levels.</v>
      </c>
      <c r="U211" s="11">
        <v>1</v>
      </c>
      <c r="V211" s="9" t="str">
        <f t="shared" si="2"/>
        <v>Your eating habits are on track. Keep it up. Continue to manage your eating pattern as per recommended levels.</v>
      </c>
      <c r="W211" s="11">
        <v>1</v>
      </c>
      <c r="X211" s="9" t="str">
        <f t="shared" si="3"/>
        <v>You seem to be a very active person! Keep moving those muscles for strength and fun!</v>
      </c>
      <c r="Y211" s="11">
        <v>0</v>
      </c>
      <c r="Z211" s="9" t="str">
        <f t="shared" si="4"/>
        <v>Your relationship score suggests that you have healthy and good quality relationships with people around you. Continue to manage your relationships well.</v>
      </c>
      <c r="AA211" s="11">
        <v>5</v>
      </c>
      <c r="AB211" s="9" t="str">
        <f t="shared" si="5"/>
        <v>Your conduct is up to the mark! You are on the right path on treating yourself and everyone right! Continue to manage your conducts well.</v>
      </c>
      <c r="AC211" s="11">
        <v>4</v>
      </c>
      <c r="AD211" s="9" t="str">
        <f t="shared" si="6"/>
        <v>Good thoughts will turn into good actions! You are doing a great job in positively dealing with your thoughts. Continue to manage your thoughts well.</v>
      </c>
      <c r="AE211" s="11">
        <v>7</v>
      </c>
      <c r="AF211" s="9" t="str">
        <f t="shared" si="7"/>
        <v>Your physical health needs some attention. Sometimes we can feel uncomfortable in our body, and that can be a signal of the body to take action. If you have not been feeling well, get a health check up done. Prolonged and intense distress needs to be evaluated by a doctor. If you are already aware of your physical condition and you are already taking medical assistance (through regular medicines, exercise, therapy) and stay on track with the doctor’s advice.</v>
      </c>
      <c r="AG211" s="11">
        <v>9</v>
      </c>
      <c r="AH211" s="9" t="str">
        <f t="shared" si="8"/>
        <v>Your scores suggest that you are experiencing some negative emotions. Think of ways to make yourself feel better when you are feeling intense negative emotions. Eg - You can take a long walk, read a light hearted book, watch a movie/series, talk to a friend etc.</v>
      </c>
      <c r="AI211" s="11">
        <v>0</v>
      </c>
      <c r="AJ211" s="11">
        <v>28</v>
      </c>
      <c r="AK211" s="4" t="str">
        <f t="shared" si="9"/>
        <v xml:space="preserve">The overall score is excellent. Continue to take good of yourself. The recommendations about sleep, screen time, eating patterns, physical activity, managing your behaviour and emotions are being followed well. Relationships and physical health also appear to be in good order. Continue to follow the recommendations to stay on track. </v>
      </c>
      <c r="AL211" s="4"/>
      <c r="AM211" s="4"/>
      <c r="AN211" s="4"/>
      <c r="AO211" s="4"/>
      <c r="AP211" s="4"/>
      <c r="AQ211" s="4"/>
      <c r="AR211" s="4"/>
      <c r="AS211" s="4"/>
      <c r="AT211" s="4"/>
      <c r="AU211" s="4"/>
      <c r="AV211" s="4"/>
      <c r="AW211" s="4"/>
      <c r="AX211" s="4"/>
      <c r="AY211" s="4"/>
      <c r="AZ211" s="4"/>
      <c r="BA211" s="4"/>
      <c r="BB211" s="4"/>
      <c r="BC211" s="4"/>
      <c r="BD211" s="4"/>
      <c r="BE211" s="4"/>
      <c r="BF211" s="4"/>
      <c r="BG211" s="4"/>
      <c r="BH211" s="4"/>
      <c r="BI211" s="4"/>
      <c r="BJ211" s="4"/>
      <c r="BK211" s="4"/>
      <c r="BL211" s="4"/>
      <c r="BM211" s="4"/>
      <c r="BN211" s="4"/>
      <c r="BO211" s="4"/>
      <c r="BP211" s="4"/>
      <c r="BQ211" s="4"/>
      <c r="BR211" s="4"/>
      <c r="BS211" s="4"/>
      <c r="BT211" s="4"/>
      <c r="BU211" s="4"/>
      <c r="BV211" s="4"/>
      <c r="BW211" s="4"/>
      <c r="BX211" s="4"/>
      <c r="BY211" s="4"/>
      <c r="BZ211" s="4"/>
      <c r="CA211" s="4"/>
      <c r="CB211" s="4"/>
      <c r="CC211" s="4"/>
    </row>
    <row r="212" spans="1:81" ht="14.4" x14ac:dyDescent="0.3">
      <c r="A212" s="3">
        <v>45497.389876319437</v>
      </c>
      <c r="B212" s="4" t="s">
        <v>300</v>
      </c>
      <c r="C212" s="4" t="s">
        <v>25</v>
      </c>
      <c r="D212" s="5">
        <v>14</v>
      </c>
      <c r="E212" s="4" t="s">
        <v>35</v>
      </c>
      <c r="F212" s="6" t="s">
        <v>305</v>
      </c>
      <c r="G212" s="4" t="s">
        <v>267</v>
      </c>
      <c r="H212" s="4" t="s">
        <v>28</v>
      </c>
      <c r="I212" s="4" t="s">
        <v>301</v>
      </c>
      <c r="J212" s="4"/>
      <c r="K212" s="4" t="s">
        <v>159</v>
      </c>
      <c r="L212" s="4" t="s">
        <v>302</v>
      </c>
      <c r="M212" s="4" t="s">
        <v>303</v>
      </c>
      <c r="N212" s="4"/>
      <c r="O212" s="4" t="s">
        <v>211</v>
      </c>
      <c r="P212" s="4" t="s">
        <v>64</v>
      </c>
      <c r="Q212" s="11">
        <v>1</v>
      </c>
      <c r="R212" s="9" t="str">
        <f t="shared" si="0"/>
        <v>The screen time is under normal range. Congratulations on keeping your screen time in check! Continue to keep it under recommended levels</v>
      </c>
      <c r="S212" s="11">
        <v>3</v>
      </c>
      <c r="T212" s="9" t="str">
        <f t="shared" si="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212" s="11">
        <v>5</v>
      </c>
      <c r="V212" s="9" t="str">
        <f t="shared" si="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212" s="11">
        <v>9</v>
      </c>
      <c r="X212" s="9" t="str">
        <f t="shared" si="3"/>
        <v>The physical activity levels are not sufficient.  It is in a concerning range. If there is pain, stiffness or obesity, consult a doctor. If there is lack of interest or and demotivation, take help from parents, teachers or other trusted adults or consult a psychologist.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212" s="11">
        <v>0</v>
      </c>
      <c r="Z212" s="9" t="str">
        <f t="shared" si="4"/>
        <v>Your relationship score suggests that you have healthy and good quality relationships with people around you. Continue to manage your relationships well.</v>
      </c>
      <c r="AA212" s="11">
        <v>6</v>
      </c>
      <c r="AB212" s="9" t="str">
        <f t="shared" si="5"/>
        <v>Your conduct is up to the mark! You are on the right path on treating yourself and everyone right! Continue to manage your conducts well.</v>
      </c>
      <c r="AC212" s="11">
        <v>6</v>
      </c>
      <c r="AD212" s="9" t="str">
        <f t="shared" si="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212" s="11">
        <v>5</v>
      </c>
      <c r="AF212" s="9" t="str">
        <f t="shared" si="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212" s="11">
        <v>17</v>
      </c>
      <c r="AH212" s="9" t="str">
        <f t="shared" si="8"/>
        <v>Your scores suggest that you are experiencing negative emotions more than normal. Our emotions come from our thinking, life events and the processes of our brain itself. Intense negative emotions can reduce our ability to express the skills/knowledge we already have acquired, and reduce ability to learn and understand new things.Managing and regulating emotions is possible, and we can do this by modeling  (learning or understanding from) others who manage their emotions well. Intense and prolonged negative emotions can cause you emotional pain, reduce clear thinking, lead you to do things that are unhelpful, and avoid doing things that could have helped. Try ways to make yourself feel better when you are feeling intense negative emotions. Eg - You can take a long walk, read a light hearted book, watch a movie/series, talk to a friend etc. If the emotions continue to be distressing, seek assistance to manage feelings from trusted adults such as parents and your teachers.  If your school has a counselor, please visit them.</v>
      </c>
      <c r="AI212" s="11">
        <v>3</v>
      </c>
      <c r="AJ212" s="11">
        <v>52</v>
      </c>
      <c r="AK212" s="4" t="str">
        <f t="shared" si="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212" s="4"/>
      <c r="AM212" s="4"/>
      <c r="AN212" s="4"/>
      <c r="AO212" s="4"/>
      <c r="AP212" s="4"/>
      <c r="AQ212" s="4"/>
      <c r="AR212" s="4"/>
      <c r="AS212" s="4"/>
      <c r="AT212" s="4"/>
      <c r="AU212" s="4"/>
      <c r="AV212" s="4"/>
      <c r="AW212" s="4"/>
      <c r="AX212" s="4"/>
      <c r="AY212" s="4"/>
      <c r="AZ212" s="4"/>
      <c r="BA212" s="4"/>
      <c r="BB212" s="4"/>
      <c r="BC212" s="4"/>
      <c r="BD212" s="4"/>
      <c r="BE212" s="4"/>
      <c r="BF212" s="4"/>
      <c r="BG212" s="4"/>
      <c r="BH212" s="4"/>
      <c r="BI212" s="4"/>
      <c r="BJ212" s="4"/>
      <c r="BK212" s="4"/>
      <c r="BL212" s="4"/>
      <c r="BM212" s="4"/>
      <c r="BN212" s="4"/>
      <c r="BO212" s="4"/>
      <c r="BP212" s="4"/>
      <c r="BQ212" s="4"/>
      <c r="BR212" s="4"/>
      <c r="BS212" s="4"/>
      <c r="BT212" s="4"/>
      <c r="BU212" s="4"/>
      <c r="BV212" s="4"/>
      <c r="BW212" s="4"/>
      <c r="BX212" s="4"/>
      <c r="BY212" s="4"/>
      <c r="BZ212" s="4"/>
      <c r="CA212" s="4"/>
      <c r="CB212" s="4"/>
      <c r="CC212" s="4"/>
    </row>
    <row r="213" spans="1:81" ht="14.4" x14ac:dyDescent="0.3">
      <c r="A213" s="3">
        <v>45497.39059920139</v>
      </c>
      <c r="B213" s="4" t="s">
        <v>914</v>
      </c>
      <c r="C213" s="4" t="s">
        <v>25</v>
      </c>
      <c r="D213" s="5">
        <v>12</v>
      </c>
      <c r="E213" s="4" t="s">
        <v>35</v>
      </c>
      <c r="F213" s="6" t="s">
        <v>305</v>
      </c>
      <c r="G213" s="4" t="s">
        <v>267</v>
      </c>
      <c r="H213" s="4" t="s">
        <v>60</v>
      </c>
      <c r="I213" s="4" t="s">
        <v>426</v>
      </c>
      <c r="J213" s="4"/>
      <c r="K213" s="4" t="s">
        <v>271</v>
      </c>
      <c r="L213" s="4" t="s">
        <v>579</v>
      </c>
      <c r="M213" s="4" t="s">
        <v>915</v>
      </c>
      <c r="N213" s="4"/>
      <c r="O213" s="4" t="s">
        <v>159</v>
      </c>
      <c r="P213" s="4" t="s">
        <v>47</v>
      </c>
      <c r="Q213" s="11">
        <v>2</v>
      </c>
      <c r="R213" s="9" t="str">
        <f t="shared" si="0"/>
        <v>The screen time is under normal range. Congratulations on keeping your screen time in check! Continue to keep it under recommended levels</v>
      </c>
      <c r="S213" s="11">
        <v>4</v>
      </c>
      <c r="T213" s="9" t="str">
        <f t="shared" si="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213" s="11">
        <v>4</v>
      </c>
      <c r="V213" s="9" t="str">
        <f t="shared" si="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213" s="11">
        <v>0</v>
      </c>
      <c r="X213" s="9" t="str">
        <f t="shared" si="3"/>
        <v>You seem to be a very active person! Keep moving those muscles for strength and fun!</v>
      </c>
      <c r="Y213" s="11">
        <v>0</v>
      </c>
      <c r="Z213" s="9" t="str">
        <f t="shared" si="4"/>
        <v>Your relationship score suggests that you have healthy and good quality relationships with people around you. Continue to manage your relationships well.</v>
      </c>
      <c r="AA213" s="11">
        <v>5</v>
      </c>
      <c r="AB213" s="9" t="str">
        <f t="shared" si="5"/>
        <v>Your conduct is up to the mark! You are on the right path on treating yourself and everyone right! Continue to manage your conducts well.</v>
      </c>
      <c r="AC213" s="11">
        <v>5</v>
      </c>
      <c r="AD213" s="9" t="str">
        <f t="shared" si="6"/>
        <v>Good thoughts will turn into good actions! You are doing a great job in positively dealing with your thoughts. Continue to manage your thoughts well.</v>
      </c>
      <c r="AE213" s="11">
        <v>5</v>
      </c>
      <c r="AF213" s="9" t="str">
        <f t="shared" si="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213" s="11">
        <v>5</v>
      </c>
      <c r="AH213" s="9" t="str">
        <f t="shared" si="8"/>
        <v>Congrats on how well you are managing your emotions! Continue the good work.</v>
      </c>
      <c r="AI213" s="11">
        <v>2</v>
      </c>
      <c r="AJ213" s="11">
        <v>30</v>
      </c>
      <c r="AK213" s="4" t="str">
        <f t="shared" si="9"/>
        <v xml:space="preserve">The overall score is excellent. Continue to take good of yourself. The recommendations about sleep, screen time, eating patterns, physical activity, managing your behaviour and emotions are being followed well. Relationships and physical health also appear to be in good order. Continue to follow the recommendations to stay on track. </v>
      </c>
      <c r="AL213" s="4"/>
      <c r="AM213" s="4"/>
      <c r="AN213" s="4"/>
      <c r="AO213" s="4"/>
      <c r="AP213" s="4"/>
      <c r="AQ213" s="4"/>
      <c r="AR213" s="4"/>
      <c r="AS213" s="4"/>
      <c r="AT213" s="4"/>
      <c r="AU213" s="4"/>
      <c r="AV213" s="4"/>
      <c r="AW213" s="4"/>
      <c r="AX213" s="4"/>
      <c r="AY213" s="4"/>
      <c r="AZ213" s="4"/>
      <c r="BA213" s="4"/>
      <c r="BB213" s="4"/>
      <c r="BC213" s="4"/>
      <c r="BD213" s="4"/>
      <c r="BE213" s="4"/>
      <c r="BF213" s="4"/>
      <c r="BG213" s="4"/>
      <c r="BH213" s="4"/>
      <c r="BI213" s="4"/>
      <c r="BJ213" s="4"/>
      <c r="BK213" s="4"/>
      <c r="BL213" s="4"/>
      <c r="BM213" s="4"/>
      <c r="BN213" s="4"/>
      <c r="BO213" s="4"/>
      <c r="BP213" s="4"/>
      <c r="BQ213" s="4"/>
      <c r="BR213" s="4"/>
      <c r="BS213" s="4"/>
      <c r="BT213" s="4"/>
      <c r="BU213" s="4"/>
      <c r="BV213" s="4"/>
      <c r="BW213" s="4"/>
      <c r="BX213" s="4"/>
      <c r="BY213" s="4"/>
      <c r="BZ213" s="4"/>
      <c r="CA213" s="4"/>
      <c r="CB213" s="4"/>
      <c r="CC213" s="4"/>
    </row>
    <row r="214" spans="1:81" ht="14.4" x14ac:dyDescent="0.3">
      <c r="A214" s="3">
        <v>45497.39067090278</v>
      </c>
      <c r="B214" s="4" t="s">
        <v>425</v>
      </c>
      <c r="C214" s="4" t="s">
        <v>25</v>
      </c>
      <c r="D214" s="5">
        <v>13</v>
      </c>
      <c r="E214" s="4" t="s">
        <v>26</v>
      </c>
      <c r="F214" s="6" t="s">
        <v>305</v>
      </c>
      <c r="G214" s="4" t="s">
        <v>267</v>
      </c>
      <c r="H214" s="4" t="s">
        <v>60</v>
      </c>
      <c r="I214" s="4" t="s">
        <v>426</v>
      </c>
      <c r="J214" s="4"/>
      <c r="K214" s="4" t="s">
        <v>29</v>
      </c>
      <c r="L214" s="4" t="s">
        <v>427</v>
      </c>
      <c r="M214" s="4" t="s">
        <v>428</v>
      </c>
      <c r="N214" s="4"/>
      <c r="O214" s="4" t="s">
        <v>29</v>
      </c>
      <c r="P214" s="4" t="s">
        <v>33</v>
      </c>
      <c r="Q214" s="11">
        <v>4</v>
      </c>
      <c r="R214" s="9" t="str">
        <f t="shared" si="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214" s="11">
        <v>3</v>
      </c>
      <c r="T214" s="9" t="str">
        <f t="shared" si="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214" s="11">
        <v>2</v>
      </c>
      <c r="V214" s="9" t="str">
        <f t="shared" si="2"/>
        <v>Your eating habits are on track. Keep it up. Continue to manage your eating pattern as per recommended levels.</v>
      </c>
      <c r="W214" s="11">
        <v>5</v>
      </c>
      <c r="X214" s="9" t="str">
        <f t="shared" si="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214" s="11">
        <v>0</v>
      </c>
      <c r="Z214" s="9" t="str">
        <f t="shared" si="4"/>
        <v>Your relationship score suggests that you have healthy and good quality relationships with people around you. Continue to manage your relationships well.</v>
      </c>
      <c r="AA214" s="11">
        <v>7</v>
      </c>
      <c r="AB214" s="9" t="str">
        <f t="shared" si="5"/>
        <v>Your conduct is up to the mark! You are on the right path on treating yourself and everyone right! Continue to manage your conducts well.</v>
      </c>
      <c r="AC214" s="11">
        <v>4</v>
      </c>
      <c r="AD214" s="9" t="str">
        <f t="shared" si="6"/>
        <v>Good thoughts will turn into good actions! You are doing a great job in positively dealing with your thoughts. Continue to manage your thoughts well.</v>
      </c>
      <c r="AE214" s="11">
        <v>3</v>
      </c>
      <c r="AF214" s="9" t="str">
        <f t="shared" si="7"/>
        <v>Your body seems to be happy with how you are taking care of it! Kudos to you for listening to your body! Continue to manage your body’s health.</v>
      </c>
      <c r="AG214" s="11">
        <v>6</v>
      </c>
      <c r="AH214" s="9" t="str">
        <f t="shared" si="8"/>
        <v>Congrats on how well you are managing your emotions! Continue the good work.</v>
      </c>
      <c r="AI214" s="11">
        <v>2</v>
      </c>
      <c r="AJ214" s="11">
        <v>34</v>
      </c>
      <c r="AK214" s="4" t="str">
        <f t="shared" si="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214" s="4"/>
      <c r="AM214" s="4"/>
      <c r="AN214" s="4"/>
      <c r="AO214" s="4"/>
      <c r="AP214" s="4"/>
      <c r="AQ214" s="4"/>
      <c r="AR214" s="4"/>
      <c r="AS214" s="4"/>
      <c r="AT214" s="4"/>
      <c r="AU214" s="4"/>
      <c r="AV214" s="4"/>
      <c r="AW214" s="4"/>
      <c r="AX214" s="4"/>
      <c r="AY214" s="4"/>
      <c r="AZ214" s="4"/>
      <c r="BA214" s="4"/>
      <c r="BB214" s="4"/>
      <c r="BC214" s="4"/>
      <c r="BD214" s="4"/>
      <c r="BE214" s="4"/>
      <c r="BF214" s="4"/>
      <c r="BG214" s="4"/>
      <c r="BH214" s="4"/>
      <c r="BI214" s="4"/>
      <c r="BJ214" s="4"/>
      <c r="BK214" s="4"/>
      <c r="BL214" s="4"/>
      <c r="BM214" s="4"/>
      <c r="BN214" s="4"/>
      <c r="BO214" s="4"/>
      <c r="BP214" s="4"/>
      <c r="BQ214" s="4"/>
      <c r="BR214" s="4"/>
      <c r="BS214" s="4"/>
      <c r="BT214" s="4"/>
      <c r="BU214" s="4"/>
      <c r="BV214" s="4"/>
      <c r="BW214" s="4"/>
      <c r="BX214" s="4"/>
      <c r="BY214" s="4"/>
      <c r="BZ214" s="4"/>
      <c r="CA214" s="4"/>
      <c r="CB214" s="4"/>
      <c r="CC214" s="4"/>
    </row>
    <row r="215" spans="1:81" ht="14.4" x14ac:dyDescent="0.3">
      <c r="A215" s="3">
        <v>45497.390930949077</v>
      </c>
      <c r="B215" s="4" t="s">
        <v>459</v>
      </c>
      <c r="C215" s="4" t="s">
        <v>25</v>
      </c>
      <c r="D215" s="5">
        <v>13</v>
      </c>
      <c r="E215" s="4" t="s">
        <v>26</v>
      </c>
      <c r="F215" s="6" t="s">
        <v>305</v>
      </c>
      <c r="G215" s="4" t="s">
        <v>267</v>
      </c>
      <c r="H215" s="4" t="s">
        <v>28</v>
      </c>
      <c r="I215" s="4" t="s">
        <v>460</v>
      </c>
      <c r="J215" s="4"/>
      <c r="K215" s="4" t="s">
        <v>159</v>
      </c>
      <c r="L215" s="4" t="s">
        <v>461</v>
      </c>
      <c r="M215" s="4" t="s">
        <v>462</v>
      </c>
      <c r="N215" s="4"/>
      <c r="O215" s="4" t="s">
        <v>159</v>
      </c>
      <c r="P215" s="4" t="s">
        <v>463</v>
      </c>
      <c r="Q215" s="11">
        <v>3</v>
      </c>
      <c r="R215" s="9" t="str">
        <f t="shared" si="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215" s="11">
        <v>2</v>
      </c>
      <c r="T215" s="9" t="str">
        <f t="shared" si="1"/>
        <v>You are having appropriate levels and quality of sleep. Continue to manage your sleep time well as per recommended levels.</v>
      </c>
      <c r="U215" s="11">
        <v>8</v>
      </c>
      <c r="V215" s="9" t="str">
        <f t="shared" si="2"/>
        <v>Monitor your eating habits, they are in a concerning range. Sometimes, eating patterns are disturbed due to deficiencies and nutritional imbalances. Health check ups may be needed to rule this out. However sometimes, it is also caused due to lifestyle preferences or personal food choices. Modifying eating habits to include more nutritious food like dry fruits, eggs, fruits, vegetables, milk products, reducing junk food, not skipping meals and portion control (eating as per hunger and not desire) is recommended. If self regulation does not help, seeing a nutritionist or a medical doctor is recommended.</v>
      </c>
      <c r="W215" s="11">
        <v>4</v>
      </c>
      <c r="X215" s="9" t="str">
        <f t="shared" si="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215" s="11">
        <v>0</v>
      </c>
      <c r="Z215" s="9" t="str">
        <f t="shared" si="4"/>
        <v>Your relationship score suggests that you have healthy and good quality relationships with people around you. Continue to manage your relationships well.</v>
      </c>
      <c r="AA215" s="11">
        <v>2</v>
      </c>
      <c r="AB215" s="9" t="str">
        <f t="shared" si="5"/>
        <v>Your conduct is up to the mark! You are on the right path on treating yourself and everyone right! Continue to manage your conducts well.</v>
      </c>
      <c r="AC215" s="11">
        <v>3</v>
      </c>
      <c r="AD215" s="9" t="str">
        <f t="shared" si="6"/>
        <v>Good thoughts will turn into good actions! You are doing a great job in positively dealing with your thoughts. Continue to manage your thoughts well.</v>
      </c>
      <c r="AE215" s="11">
        <v>2</v>
      </c>
      <c r="AF215" s="9" t="str">
        <f t="shared" si="7"/>
        <v>Your body seems to be happy with how you are taking care of it! Kudos to you for listening to your body! Continue to manage your body’s health.</v>
      </c>
      <c r="AG215" s="11">
        <v>5</v>
      </c>
      <c r="AH215" s="9" t="str">
        <f t="shared" si="8"/>
        <v>Congrats on how well you are managing your emotions! Continue the good work.</v>
      </c>
      <c r="AI215" s="11">
        <v>0</v>
      </c>
      <c r="AJ215" s="11">
        <v>29</v>
      </c>
      <c r="AK215" s="4" t="str">
        <f t="shared" si="9"/>
        <v xml:space="preserve">The overall score is excellent. Continue to take good of yourself. The recommendations about sleep, screen time, eating patterns, physical activity, managing your behaviour and emotions are being followed well. Relationships and physical health also appear to be in good order. Continue to follow the recommendations to stay on track. </v>
      </c>
      <c r="AL215" s="4"/>
      <c r="AM215" s="4"/>
      <c r="AN215" s="4"/>
      <c r="AO215" s="4"/>
      <c r="AP215" s="4"/>
      <c r="AQ215" s="4"/>
      <c r="AR215" s="4"/>
      <c r="AS215" s="4"/>
      <c r="AT215" s="4"/>
      <c r="AU215" s="4"/>
      <c r="AV215" s="4"/>
      <c r="AW215" s="4"/>
      <c r="AX215" s="4"/>
      <c r="AY215" s="4"/>
      <c r="AZ215" s="4"/>
      <c r="BA215" s="4"/>
      <c r="BB215" s="4"/>
      <c r="BC215" s="4"/>
      <c r="BD215" s="4"/>
      <c r="BE215" s="4"/>
      <c r="BF215" s="4"/>
      <c r="BG215" s="4"/>
      <c r="BH215" s="4"/>
      <c r="BI215" s="4"/>
      <c r="BJ215" s="4"/>
      <c r="BK215" s="4"/>
      <c r="BL215" s="4"/>
      <c r="BM215" s="4"/>
      <c r="BN215" s="4"/>
      <c r="BO215" s="4"/>
      <c r="BP215" s="4"/>
      <c r="BQ215" s="4"/>
      <c r="BR215" s="4"/>
      <c r="BS215" s="4"/>
      <c r="BT215" s="4"/>
      <c r="BU215" s="4"/>
      <c r="BV215" s="4"/>
      <c r="BW215" s="4"/>
      <c r="BX215" s="4"/>
      <c r="BY215" s="4"/>
      <c r="BZ215" s="4"/>
      <c r="CA215" s="4"/>
      <c r="CB215" s="4"/>
      <c r="CC215" s="4"/>
    </row>
    <row r="216" spans="1:81" ht="14.4" x14ac:dyDescent="0.3">
      <c r="A216" s="3">
        <v>45497.3915666088</v>
      </c>
      <c r="B216" s="4" t="s">
        <v>371</v>
      </c>
      <c r="C216" s="4" t="s">
        <v>25</v>
      </c>
      <c r="D216" s="5">
        <v>13</v>
      </c>
      <c r="E216" s="4" t="s">
        <v>26</v>
      </c>
      <c r="F216" s="6" t="s">
        <v>305</v>
      </c>
      <c r="G216" s="4" t="s">
        <v>267</v>
      </c>
      <c r="H216" s="4" t="s">
        <v>28</v>
      </c>
      <c r="I216" s="4" t="s">
        <v>372</v>
      </c>
      <c r="J216" s="4"/>
      <c r="K216" s="4" t="s">
        <v>211</v>
      </c>
      <c r="L216" s="4" t="s">
        <v>373</v>
      </c>
      <c r="M216" s="4" t="s">
        <v>374</v>
      </c>
      <c r="N216" s="4"/>
      <c r="O216" s="4" t="s">
        <v>159</v>
      </c>
      <c r="P216" s="4" t="s">
        <v>57</v>
      </c>
      <c r="Q216" s="11">
        <v>2</v>
      </c>
      <c r="R216" s="9" t="str">
        <f t="shared" si="0"/>
        <v>The screen time is under normal range. Congratulations on keeping your screen time in check! Continue to keep it under recommended levels</v>
      </c>
      <c r="S216" s="11">
        <v>1</v>
      </c>
      <c r="T216" s="9" t="str">
        <f t="shared" si="1"/>
        <v>You are having appropriate levels and quality of sleep. Continue to manage your sleep time well as per recommended levels.</v>
      </c>
      <c r="U216" s="11">
        <v>3</v>
      </c>
      <c r="V216" s="9" t="str">
        <f t="shared" si="2"/>
        <v>Your eating habits are on track. Keep it up. Continue to manage your eating pattern as per recommended levels.</v>
      </c>
      <c r="W216" s="11">
        <v>5</v>
      </c>
      <c r="X216" s="9" t="str">
        <f t="shared" si="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216" s="11">
        <v>4</v>
      </c>
      <c r="Z216" s="9" t="str">
        <f t="shared" si="4"/>
        <v>Relationships need attention. Accepting yourself as you are and others as they are , and not giving too much importance to the individual differences can help form better relationships. Forgiving people and accepting that they will think and react differently in different situations, can help in improving the quality of relationships.</v>
      </c>
      <c r="AA216" s="11">
        <v>4</v>
      </c>
      <c r="AB216" s="9" t="str">
        <f t="shared" si="5"/>
        <v>Your conduct is up to the mark! You are on the right path on treating yourself and everyone right! Continue to manage your conducts well.</v>
      </c>
      <c r="AC216" s="11">
        <v>3</v>
      </c>
      <c r="AD216" s="9" t="str">
        <f t="shared" si="6"/>
        <v>Good thoughts will turn into good actions! You are doing a great job in positively dealing with your thoughts. Continue to manage your thoughts well.</v>
      </c>
      <c r="AE216" s="11">
        <v>3</v>
      </c>
      <c r="AF216" s="9" t="str">
        <f t="shared" si="7"/>
        <v>Your body seems to be happy with how you are taking care of it! Kudos to you for listening to your body! Continue to manage your body’s health.</v>
      </c>
      <c r="AG216" s="11">
        <v>4</v>
      </c>
      <c r="AH216" s="9" t="str">
        <f t="shared" si="8"/>
        <v>Congrats on how well you are managing your emotions! Continue the good work.</v>
      </c>
      <c r="AI216" s="11">
        <v>0</v>
      </c>
      <c r="AJ216" s="11">
        <v>29</v>
      </c>
      <c r="AK216" s="4" t="str">
        <f t="shared" si="9"/>
        <v xml:space="preserve">The overall score is excellent. Continue to take good of yourself. The recommendations about sleep, screen time, eating patterns, physical activity, managing your behaviour and emotions are being followed well. Relationships and physical health also appear to be in good order. Continue to follow the recommendations to stay on track. </v>
      </c>
      <c r="AL216" s="4"/>
      <c r="AM216" s="4"/>
      <c r="AN216" s="4"/>
      <c r="AO216" s="4"/>
      <c r="AP216" s="4"/>
      <c r="AQ216" s="4"/>
      <c r="AR216" s="4"/>
      <c r="AS216" s="4"/>
      <c r="AT216" s="4"/>
      <c r="AU216" s="4"/>
      <c r="AV216" s="4"/>
      <c r="AW216" s="4"/>
      <c r="AX216" s="4"/>
      <c r="AY216" s="4"/>
      <c r="AZ216" s="4"/>
      <c r="BA216" s="4"/>
      <c r="BB216" s="4"/>
      <c r="BC216" s="4"/>
      <c r="BD216" s="4"/>
      <c r="BE216" s="4"/>
      <c r="BF216" s="4"/>
      <c r="BG216" s="4"/>
      <c r="BH216" s="4"/>
      <c r="BI216" s="4"/>
      <c r="BJ216" s="4"/>
      <c r="BK216" s="4"/>
      <c r="BL216" s="4"/>
      <c r="BM216" s="4"/>
      <c r="BN216" s="4"/>
      <c r="BO216" s="4"/>
      <c r="BP216" s="4"/>
      <c r="BQ216" s="4"/>
      <c r="BR216" s="4"/>
      <c r="BS216" s="4"/>
      <c r="BT216" s="4"/>
      <c r="BU216" s="4"/>
      <c r="BV216" s="4"/>
      <c r="BW216" s="4"/>
      <c r="BX216" s="4"/>
      <c r="BY216" s="4"/>
      <c r="BZ216" s="4"/>
      <c r="CA216" s="4"/>
      <c r="CB216" s="4"/>
      <c r="CC216" s="4"/>
    </row>
    <row r="217" spans="1:81" ht="14.4" x14ac:dyDescent="0.3">
      <c r="A217" s="3">
        <v>45497.391661932867</v>
      </c>
      <c r="B217" s="4" t="s">
        <v>409</v>
      </c>
      <c r="C217" s="4" t="s">
        <v>25</v>
      </c>
      <c r="D217" s="5">
        <v>14</v>
      </c>
      <c r="E217" s="4" t="s">
        <v>35</v>
      </c>
      <c r="F217" s="6" t="s">
        <v>305</v>
      </c>
      <c r="G217" s="4" t="s">
        <v>410</v>
      </c>
      <c r="H217" s="4" t="s">
        <v>60</v>
      </c>
      <c r="I217" s="4" t="s">
        <v>411</v>
      </c>
      <c r="J217" s="4"/>
      <c r="K217" s="4" t="s">
        <v>38</v>
      </c>
      <c r="L217" s="4" t="s">
        <v>412</v>
      </c>
      <c r="M217" s="4" t="s">
        <v>413</v>
      </c>
      <c r="N217" s="4"/>
      <c r="O217" s="4" t="s">
        <v>32</v>
      </c>
      <c r="P217" s="4" t="s">
        <v>64</v>
      </c>
      <c r="Q217" s="11">
        <v>4</v>
      </c>
      <c r="R217" s="9" t="str">
        <f t="shared" si="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217" s="11">
        <v>8</v>
      </c>
      <c r="T217" s="9" t="str">
        <f t="shared" si="1"/>
        <v xml:space="preserve">The sleep duration and quality is problematic. Assistance should be sought to regulate the sleep time, duration and quality and bring it to recommended levels. Many negative feelings, habits and work or life related conditions can result in poor quality of sleep and you may not feel the effects of poor sleep. Making small and manageable changes in sleeping habits, such as sleeping 15 min early every day, will have drastic benefits in the long run. Stick to a sleep schedule, eat light a few hours before going to sleep, keep your room dark, quiet and cool. Setting a sleeping alarm, just like you do for waking up, will also help. In case these methods don’t help, visit a doctor to check if there is any underlying cause making it difficult for you to sleep well. </v>
      </c>
      <c r="U217" s="11">
        <v>5</v>
      </c>
      <c r="V217" s="9" t="str">
        <f t="shared" si="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217" s="11">
        <v>7</v>
      </c>
      <c r="X217" s="9" t="str">
        <f t="shared" si="3"/>
        <v>The physical activity levels are not sufficient.  It is in a concerning range. If there is pain, stiffness or obesity, consult a doctor. If there is lack of interest or and demotivation, take help from parents, teachers or other trusted adults or consult a psychologist.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217" s="11">
        <v>4</v>
      </c>
      <c r="Z217" s="9" t="str">
        <f t="shared" si="4"/>
        <v>Relationships need attention. Accepting yourself as you are and others as they are , and not giving too much importance to the individual differences can help form better relationships. Forgiving people and accepting that they will think and react differently in different situations, can help in improving the quality of relationships.</v>
      </c>
      <c r="AA217" s="11">
        <v>10</v>
      </c>
      <c r="AB217" s="9" t="str">
        <f t="shared" si="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217" s="11">
        <v>11</v>
      </c>
      <c r="AD217" s="9" t="str">
        <f t="shared" si="6"/>
        <v>Your scores suggest that you are experiencing negative thoughts that can be distressing. Our brain is a constant thinking machine. When something happens that we don’t like, we can have negative thoughts. Do not believe all negative thoughts. We cannot control all our thoughts, however , one can respond to thinking differently. Whenever you face a difficult or upsetting situation, see if you can respond to it more positively or with an optimistic mind. If your thoughts continue to be troublesome, seek assistance from your parents or any trusted adults and talk to a doctor/therapist to see what's happening and how to manage these issues.</v>
      </c>
      <c r="AE217" s="11">
        <v>8</v>
      </c>
      <c r="AF217" s="9" t="str">
        <f t="shared" si="7"/>
        <v>Your physical health needs some attention. Sometimes we can feel uncomfortable in our body, and that can be a signal of the body to take action. If you have not been feeling well, get a health check up done. Prolonged and intense distress needs to be evaluated by a doctor. If you are already aware of your physical condition and you are already taking medical assistance (through regular medicines, exercise, therapy) and stay on track with the doctor’s advice.</v>
      </c>
      <c r="AG217" s="11">
        <v>15</v>
      </c>
      <c r="AH217" s="9" t="str">
        <f t="shared" si="8"/>
        <v>Your scores suggest that you are experiencing negative emotions more than normal. Our emotions come from our thinking, life events and the processes of our brain itself. Intense negative emotions can reduce our ability to express the skills/knowledge we already have acquired, and reduce ability to learn and understand new things.Managing and regulating emotions is possible, and we can do this by modeling  (learning or understanding from) others who manage their emotions well. Intense and prolonged negative emotions can cause you emotional pain, reduce clear thinking, lead you to do things that are unhelpful, and avoid doing things that could have helped. Try ways to make yourself feel better when you are feeling intense negative emotions. Eg - You can take a long walk, read a light hearted book, watch a movie/series, talk to a friend etc. If the emotions continue to be distressing, seek assistance to manage feelings from trusted adults such as parents and your teachers.  If your school has a counselor, please visit them.</v>
      </c>
      <c r="AI217" s="11">
        <v>6</v>
      </c>
      <c r="AJ217" s="11">
        <v>72</v>
      </c>
      <c r="AK217" s="4" t="str">
        <f t="shared" si="9"/>
        <v>The overall scores are concerning. You are facing problems that affect your well-being. This is the right time to take action. Waiting for problems to resolve on their own without taking action can make them worse. Take a look at each section so you can take action today.</v>
      </c>
      <c r="AL217" s="4"/>
      <c r="AM217" s="4"/>
      <c r="AN217" s="4"/>
      <c r="AO217" s="4"/>
      <c r="AP217" s="4"/>
      <c r="AQ217" s="4"/>
      <c r="AR217" s="4"/>
      <c r="AS217" s="4"/>
      <c r="AT217" s="4"/>
      <c r="AU217" s="4"/>
      <c r="AV217" s="4"/>
      <c r="AW217" s="4"/>
      <c r="AX217" s="4"/>
      <c r="AY217" s="4"/>
      <c r="AZ217" s="4"/>
      <c r="BA217" s="4"/>
      <c r="BB217" s="4"/>
      <c r="BC217" s="4"/>
      <c r="BD217" s="4"/>
      <c r="BE217" s="4"/>
      <c r="BF217" s="4"/>
      <c r="BG217" s="4"/>
      <c r="BH217" s="4"/>
      <c r="BI217" s="4"/>
      <c r="BJ217" s="4"/>
      <c r="BK217" s="4"/>
      <c r="BL217" s="4"/>
      <c r="BM217" s="4"/>
      <c r="BN217" s="4"/>
      <c r="BO217" s="4"/>
      <c r="BP217" s="4"/>
      <c r="BQ217" s="4"/>
      <c r="BR217" s="4"/>
      <c r="BS217" s="4"/>
      <c r="BT217" s="4"/>
      <c r="BU217" s="4"/>
      <c r="BV217" s="4"/>
      <c r="BW217" s="4"/>
      <c r="BX217" s="4"/>
      <c r="BY217" s="4"/>
      <c r="BZ217" s="4"/>
      <c r="CA217" s="4"/>
      <c r="CB217" s="4"/>
      <c r="CC217" s="4"/>
    </row>
    <row r="218" spans="1:81" ht="14.4" x14ac:dyDescent="0.3">
      <c r="A218" s="3">
        <v>45497.392286689806</v>
      </c>
      <c r="B218" s="4" t="s">
        <v>309</v>
      </c>
      <c r="C218" s="4" t="s">
        <v>25</v>
      </c>
      <c r="D218" s="5">
        <v>13</v>
      </c>
      <c r="E218" s="4" t="s">
        <v>26</v>
      </c>
      <c r="F218" s="6" t="s">
        <v>305</v>
      </c>
      <c r="G218" s="4" t="s">
        <v>267</v>
      </c>
      <c r="H218" s="4" t="s">
        <v>60</v>
      </c>
      <c r="I218" s="4" t="s">
        <v>310</v>
      </c>
      <c r="J218" s="4"/>
      <c r="K218" s="4" t="s">
        <v>271</v>
      </c>
      <c r="L218" s="4" t="s">
        <v>311</v>
      </c>
      <c r="M218" s="4" t="s">
        <v>312</v>
      </c>
      <c r="N218" s="4"/>
      <c r="O218" s="4" t="s">
        <v>271</v>
      </c>
      <c r="P218" s="4" t="s">
        <v>64</v>
      </c>
      <c r="Q218" s="11">
        <v>2</v>
      </c>
      <c r="R218" s="9" t="str">
        <f t="shared" si="0"/>
        <v>The screen time is under normal range. Congratulations on keeping your screen time in check! Continue to keep it under recommended levels</v>
      </c>
      <c r="S218" s="11">
        <v>1</v>
      </c>
      <c r="T218" s="9" t="str">
        <f t="shared" si="1"/>
        <v>You are having appropriate levels and quality of sleep. Continue to manage your sleep time well as per recommended levels.</v>
      </c>
      <c r="U218" s="11">
        <v>3</v>
      </c>
      <c r="V218" s="9" t="str">
        <f t="shared" si="2"/>
        <v>Your eating habits are on track. Keep it up. Continue to manage your eating pattern as per recommended levels.</v>
      </c>
      <c r="W218" s="11">
        <v>1</v>
      </c>
      <c r="X218" s="9" t="str">
        <f t="shared" si="3"/>
        <v>You seem to be a very active person! Keep moving those muscles for strength and fun!</v>
      </c>
      <c r="Y218" s="11">
        <v>0</v>
      </c>
      <c r="Z218" s="9" t="str">
        <f t="shared" si="4"/>
        <v>Your relationship score suggests that you have healthy and good quality relationships with people around you. Continue to manage your relationships well.</v>
      </c>
      <c r="AA218" s="11">
        <v>3</v>
      </c>
      <c r="AB218" s="9" t="str">
        <f t="shared" si="5"/>
        <v>Your conduct is up to the mark! You are on the right path on treating yourself and everyone right! Continue to manage your conducts well.</v>
      </c>
      <c r="AC218" s="11">
        <v>3</v>
      </c>
      <c r="AD218" s="9" t="str">
        <f t="shared" si="6"/>
        <v>Good thoughts will turn into good actions! You are doing a great job in positively dealing with your thoughts. Continue to manage your thoughts well.</v>
      </c>
      <c r="AE218" s="11">
        <v>4</v>
      </c>
      <c r="AF218" s="9" t="str">
        <f t="shared" si="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218" s="11">
        <v>4</v>
      </c>
      <c r="AH218" s="9" t="str">
        <f t="shared" si="8"/>
        <v>Congrats on how well you are managing your emotions! Continue the good work.</v>
      </c>
      <c r="AI218" s="11">
        <v>0</v>
      </c>
      <c r="AJ218" s="11">
        <v>21</v>
      </c>
      <c r="AK218" s="4" t="str">
        <f t="shared" si="9"/>
        <v xml:space="preserve">The overall score is excellent. Continue to take good of yourself. The recommendations about sleep, screen time, eating patterns, physical activity, managing your behaviour and emotions are being followed well. Relationships and physical health also appear to be in good order. Continue to follow the recommendations to stay on track. </v>
      </c>
      <c r="AL218" s="4"/>
      <c r="AM218" s="4"/>
      <c r="AN218" s="4"/>
      <c r="AO218" s="4"/>
      <c r="AP218" s="4"/>
      <c r="AQ218" s="4"/>
      <c r="AR218" s="4"/>
      <c r="AS218" s="4"/>
      <c r="AT218" s="4"/>
      <c r="AU218" s="4"/>
      <c r="AV218" s="4"/>
      <c r="AW218" s="4"/>
      <c r="AX218" s="4"/>
      <c r="AY218" s="4"/>
      <c r="AZ218" s="4"/>
      <c r="BA218" s="4"/>
      <c r="BB218" s="4"/>
      <c r="BC218" s="4"/>
      <c r="BD218" s="4"/>
      <c r="BE218" s="4"/>
      <c r="BF218" s="4"/>
      <c r="BG218" s="4"/>
      <c r="BH218" s="4"/>
      <c r="BI218" s="4"/>
      <c r="BJ218" s="4"/>
      <c r="BK218" s="4"/>
      <c r="BL218" s="4"/>
      <c r="BM218" s="4"/>
      <c r="BN218" s="4"/>
      <c r="BO218" s="4"/>
      <c r="BP218" s="4"/>
      <c r="BQ218" s="4"/>
      <c r="BR218" s="4"/>
      <c r="BS218" s="4"/>
      <c r="BT218" s="4"/>
      <c r="BU218" s="4"/>
      <c r="BV218" s="4"/>
      <c r="BW218" s="4"/>
      <c r="BX218" s="4"/>
      <c r="BY218" s="4"/>
      <c r="BZ218" s="4"/>
      <c r="CA218" s="4"/>
      <c r="CB218" s="4"/>
      <c r="CC218" s="4"/>
    </row>
    <row r="219" spans="1:81" ht="14.4" x14ac:dyDescent="0.3">
      <c r="A219" s="3">
        <v>45497.39230428241</v>
      </c>
      <c r="B219" s="4" t="s">
        <v>266</v>
      </c>
      <c r="C219" s="4" t="s">
        <v>25</v>
      </c>
      <c r="D219" s="5">
        <v>13</v>
      </c>
      <c r="E219" s="4" t="s">
        <v>35</v>
      </c>
      <c r="F219" s="6" t="s">
        <v>305</v>
      </c>
      <c r="G219" s="4" t="s">
        <v>267</v>
      </c>
      <c r="H219" s="4" t="s">
        <v>28</v>
      </c>
      <c r="I219" s="4" t="s">
        <v>268</v>
      </c>
      <c r="J219" s="4"/>
      <c r="K219" s="4" t="s">
        <v>211</v>
      </c>
      <c r="L219" s="4" t="s">
        <v>269</v>
      </c>
      <c r="M219" s="4" t="s">
        <v>270</v>
      </c>
      <c r="N219" s="4"/>
      <c r="O219" s="4" t="s">
        <v>271</v>
      </c>
      <c r="P219" s="4" t="s">
        <v>33</v>
      </c>
      <c r="Q219" s="11">
        <v>4</v>
      </c>
      <c r="R219" s="9" t="str">
        <f t="shared" si="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219" s="11">
        <v>4</v>
      </c>
      <c r="T219" s="9" t="str">
        <f t="shared" si="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219" s="11">
        <v>4</v>
      </c>
      <c r="V219" s="9" t="str">
        <f t="shared" si="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219" s="11">
        <v>6</v>
      </c>
      <c r="X219" s="9" t="str">
        <f t="shared" si="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219" s="11">
        <v>4</v>
      </c>
      <c r="Z219" s="9" t="str">
        <f t="shared" si="4"/>
        <v>Relationships need attention. Accepting yourself as you are and others as they are , and not giving too much importance to the individual differences can help form better relationships. Forgiving people and accepting that they will think and react differently in different situations, can help in improving the quality of relationships.</v>
      </c>
      <c r="AA219" s="11">
        <v>8</v>
      </c>
      <c r="AB219" s="9" t="str">
        <f t="shared" si="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219" s="11">
        <v>9</v>
      </c>
      <c r="AD219" s="9" t="str">
        <f t="shared" si="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219" s="11">
        <v>5</v>
      </c>
      <c r="AF219" s="9" t="str">
        <f t="shared" si="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219" s="11">
        <v>14</v>
      </c>
      <c r="AH219" s="9" t="str">
        <f t="shared" si="8"/>
        <v>Your scores suggest that you are experiencing some negative emotions. Think of ways to make yourself feel better when you are feeling intense negative emotions. Eg - You can take a long walk, read a light hearted book, watch a movie/series, talk to a friend etc.</v>
      </c>
      <c r="AI219" s="11">
        <v>7</v>
      </c>
      <c r="AJ219" s="11">
        <v>58</v>
      </c>
      <c r="AK219" s="4" t="str">
        <f t="shared" si="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219" s="4"/>
      <c r="AM219" s="4"/>
      <c r="AN219" s="4"/>
      <c r="AO219" s="4"/>
      <c r="AP219" s="4"/>
      <c r="AQ219" s="4"/>
      <c r="AR219" s="4"/>
      <c r="AS219" s="4"/>
      <c r="AT219" s="4"/>
      <c r="AU219" s="4"/>
      <c r="AV219" s="4"/>
      <c r="AW219" s="4"/>
      <c r="AX219" s="4"/>
      <c r="AY219" s="4"/>
      <c r="AZ219" s="4"/>
      <c r="BA219" s="4"/>
      <c r="BB219" s="4"/>
      <c r="BC219" s="4"/>
      <c r="BD219" s="4"/>
      <c r="BE219" s="4"/>
      <c r="BF219" s="4"/>
      <c r="BG219" s="4"/>
      <c r="BH219" s="4"/>
      <c r="BI219" s="4"/>
      <c r="BJ219" s="4"/>
      <c r="BK219" s="4"/>
      <c r="BL219" s="4"/>
      <c r="BM219" s="4"/>
      <c r="BN219" s="4"/>
      <c r="BO219" s="4"/>
      <c r="BP219" s="4"/>
      <c r="BQ219" s="4"/>
      <c r="BR219" s="4"/>
      <c r="BS219" s="4"/>
      <c r="BT219" s="4"/>
      <c r="BU219" s="4"/>
      <c r="BV219" s="4"/>
      <c r="BW219" s="4"/>
      <c r="BX219" s="4"/>
      <c r="BY219" s="4"/>
      <c r="BZ219" s="4"/>
      <c r="CA219" s="4"/>
      <c r="CB219" s="4"/>
      <c r="CC219" s="4"/>
    </row>
    <row r="220" spans="1:81" ht="14.4" x14ac:dyDescent="0.3">
      <c r="A220" s="3">
        <v>45497.392595868063</v>
      </c>
      <c r="B220" s="4" t="s">
        <v>286</v>
      </c>
      <c r="C220" s="4" t="s">
        <v>25</v>
      </c>
      <c r="D220" s="5">
        <v>13</v>
      </c>
      <c r="E220" s="4" t="s">
        <v>26</v>
      </c>
      <c r="F220" s="6" t="s">
        <v>305</v>
      </c>
      <c r="G220" s="4" t="s">
        <v>287</v>
      </c>
      <c r="H220" s="4" t="s">
        <v>60</v>
      </c>
      <c r="I220" s="4" t="s">
        <v>288</v>
      </c>
      <c r="J220" s="4"/>
      <c r="K220" s="4" t="s">
        <v>159</v>
      </c>
      <c r="L220" s="4" t="s">
        <v>289</v>
      </c>
      <c r="M220" s="4" t="s">
        <v>290</v>
      </c>
      <c r="N220" s="4"/>
      <c r="O220" s="4" t="s">
        <v>29</v>
      </c>
      <c r="P220" s="4" t="s">
        <v>33</v>
      </c>
      <c r="Q220" s="11">
        <v>4</v>
      </c>
      <c r="R220" s="9" t="str">
        <f t="shared" si="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220" s="11">
        <v>3</v>
      </c>
      <c r="T220" s="9" t="str">
        <f t="shared" si="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220" s="11">
        <v>5</v>
      </c>
      <c r="V220" s="9" t="str">
        <f t="shared" si="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220" s="11">
        <v>7</v>
      </c>
      <c r="X220" s="9" t="str">
        <f t="shared" si="3"/>
        <v>The physical activity levels are not sufficient.  It is in a concerning range. If there is pain, stiffness or obesity, consult a doctor. If there is lack of interest or and demotivation, take help from parents, teachers or other trusted adults or consult a psychologist.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220" s="11">
        <v>2</v>
      </c>
      <c r="Z220" s="9" t="str">
        <f t="shared" si="4"/>
        <v>Your relationship score suggests that you have healthy and good quality relationships with people around you. Continue to manage your relationships well.</v>
      </c>
      <c r="AA220" s="11">
        <v>10</v>
      </c>
      <c r="AB220" s="9" t="str">
        <f t="shared" si="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220" s="11">
        <v>7</v>
      </c>
      <c r="AD220" s="9" t="str">
        <f t="shared" si="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220" s="11">
        <v>4</v>
      </c>
      <c r="AF220" s="9" t="str">
        <f t="shared" si="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220" s="11">
        <v>12</v>
      </c>
      <c r="AH220" s="9" t="str">
        <f t="shared" si="8"/>
        <v>Your scores suggest that you are experiencing some negative emotions. Think of ways to make yourself feel better when you are feeling intense negative emotions. Eg - You can take a long walk, read a light hearted book, watch a movie/series, talk to a friend etc.</v>
      </c>
      <c r="AI220" s="11">
        <v>4</v>
      </c>
      <c r="AJ220" s="11">
        <v>54</v>
      </c>
      <c r="AK220" s="4" t="str">
        <f t="shared" si="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220" s="4"/>
      <c r="AM220" s="4"/>
      <c r="AN220" s="4"/>
      <c r="AO220" s="4"/>
      <c r="AP220" s="4"/>
      <c r="AQ220" s="4"/>
      <c r="AR220" s="4"/>
      <c r="AS220" s="4"/>
      <c r="AT220" s="4"/>
      <c r="AU220" s="4"/>
      <c r="AV220" s="4"/>
      <c r="AW220" s="4"/>
      <c r="AX220" s="4"/>
      <c r="AY220" s="4"/>
      <c r="AZ220" s="4"/>
      <c r="BA220" s="4"/>
      <c r="BB220" s="4"/>
      <c r="BC220" s="4"/>
      <c r="BD220" s="4"/>
      <c r="BE220" s="4"/>
      <c r="BF220" s="4"/>
      <c r="BG220" s="4"/>
      <c r="BH220" s="4"/>
      <c r="BI220" s="4"/>
      <c r="BJ220" s="4"/>
      <c r="BK220" s="4"/>
      <c r="BL220" s="4"/>
      <c r="BM220" s="4"/>
      <c r="BN220" s="4"/>
      <c r="BO220" s="4"/>
      <c r="BP220" s="4"/>
      <c r="BQ220" s="4"/>
      <c r="BR220" s="4"/>
      <c r="BS220" s="4"/>
      <c r="BT220" s="4"/>
      <c r="BU220" s="4"/>
      <c r="BV220" s="4"/>
      <c r="BW220" s="4"/>
      <c r="BX220" s="4"/>
      <c r="BY220" s="4"/>
      <c r="BZ220" s="4"/>
      <c r="CA220" s="4"/>
      <c r="CB220" s="4"/>
      <c r="CC220" s="4"/>
    </row>
    <row r="221" spans="1:81" ht="14.4" x14ac:dyDescent="0.3">
      <c r="A221" s="3">
        <v>45497.392897245372</v>
      </c>
      <c r="B221" s="4" t="s">
        <v>325</v>
      </c>
      <c r="C221" s="4" t="s">
        <v>25</v>
      </c>
      <c r="D221" s="5">
        <v>14</v>
      </c>
      <c r="E221" s="4" t="s">
        <v>26</v>
      </c>
      <c r="F221" s="6" t="s">
        <v>305</v>
      </c>
      <c r="G221" s="4" t="s">
        <v>326</v>
      </c>
      <c r="H221" s="4" t="s">
        <v>36</v>
      </c>
      <c r="I221" s="4" t="s">
        <v>327</v>
      </c>
      <c r="J221" s="4"/>
      <c r="K221" s="4" t="s">
        <v>271</v>
      </c>
      <c r="L221" s="4" t="s">
        <v>328</v>
      </c>
      <c r="M221" s="4" t="s">
        <v>329</v>
      </c>
      <c r="N221" s="4"/>
      <c r="O221" s="4" t="s">
        <v>271</v>
      </c>
      <c r="P221" s="4" t="s">
        <v>330</v>
      </c>
      <c r="Q221" s="11">
        <v>4</v>
      </c>
      <c r="R221" s="9" t="str">
        <f t="shared" si="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221" s="11">
        <v>4</v>
      </c>
      <c r="T221" s="9" t="str">
        <f t="shared" si="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221" s="11">
        <v>4</v>
      </c>
      <c r="V221" s="9" t="str">
        <f t="shared" si="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221" s="11">
        <v>7</v>
      </c>
      <c r="X221" s="9" t="str">
        <f t="shared" si="3"/>
        <v>The physical activity levels are not sufficient.  It is in a concerning range. If there is pain, stiffness or obesity, consult a doctor. If there is lack of interest or and demotivation, take help from parents, teachers or other trusted adults or consult a psychologist.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221" s="11">
        <v>0</v>
      </c>
      <c r="Z221" s="9" t="str">
        <f t="shared" si="4"/>
        <v>Your relationship score suggests that you have healthy and good quality relationships with people around you. Continue to manage your relationships well.</v>
      </c>
      <c r="AA221" s="11">
        <v>9</v>
      </c>
      <c r="AB221" s="9" t="str">
        <f t="shared" si="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221" s="11">
        <v>2</v>
      </c>
      <c r="AD221" s="9" t="str">
        <f t="shared" si="6"/>
        <v>Good thoughts will turn into good actions! You are doing a great job in positively dealing with your thoughts. Continue to manage your thoughts well.</v>
      </c>
      <c r="AE221" s="11">
        <v>5</v>
      </c>
      <c r="AF221" s="9" t="str">
        <f t="shared" si="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221" s="11">
        <v>8</v>
      </c>
      <c r="AH221" s="9" t="str">
        <f t="shared" si="8"/>
        <v>Your scores suggest that you are experiencing some negative emotions. Think of ways to make yourself feel better when you are feeling intense negative emotions. Eg - You can take a long walk, read a light hearted book, watch a movie/series, talk to a friend etc.</v>
      </c>
      <c r="AI221" s="11">
        <v>4</v>
      </c>
      <c r="AJ221" s="11">
        <v>43</v>
      </c>
      <c r="AK221" s="4" t="str">
        <f t="shared" si="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221" s="4"/>
      <c r="AM221" s="4"/>
      <c r="AN221" s="4"/>
      <c r="AO221" s="4"/>
      <c r="AP221" s="4"/>
      <c r="AQ221" s="4"/>
      <c r="AR221" s="4"/>
      <c r="AS221" s="4"/>
      <c r="AT221" s="4"/>
      <c r="AU221" s="4"/>
      <c r="AV221" s="4"/>
      <c r="AW221" s="4"/>
      <c r="AX221" s="4"/>
      <c r="AY221" s="4"/>
      <c r="AZ221" s="4"/>
      <c r="BA221" s="4"/>
      <c r="BB221" s="4"/>
      <c r="BC221" s="4"/>
      <c r="BD221" s="4"/>
      <c r="BE221" s="4"/>
      <c r="BF221" s="4"/>
      <c r="BG221" s="4"/>
      <c r="BH221" s="4"/>
      <c r="BI221" s="4"/>
      <c r="BJ221" s="4"/>
      <c r="BK221" s="4"/>
      <c r="BL221" s="4"/>
      <c r="BM221" s="4"/>
      <c r="BN221" s="4"/>
      <c r="BO221" s="4"/>
      <c r="BP221" s="4"/>
      <c r="BQ221" s="4"/>
      <c r="BR221" s="4"/>
      <c r="BS221" s="4"/>
      <c r="BT221" s="4"/>
      <c r="BU221" s="4"/>
      <c r="BV221" s="4"/>
      <c r="BW221" s="4"/>
      <c r="BX221" s="4"/>
      <c r="BY221" s="4"/>
      <c r="BZ221" s="4"/>
      <c r="CA221" s="4"/>
      <c r="CB221" s="4"/>
      <c r="CC221" s="4"/>
    </row>
    <row r="222" spans="1:81" ht="14.4" x14ac:dyDescent="0.3">
      <c r="A222" s="3">
        <v>45497.393698564818</v>
      </c>
      <c r="B222" s="4" t="s">
        <v>417</v>
      </c>
      <c r="C222" s="4" t="s">
        <v>25</v>
      </c>
      <c r="D222" s="5">
        <v>12</v>
      </c>
      <c r="E222" s="4" t="s">
        <v>26</v>
      </c>
      <c r="F222" s="6" t="s">
        <v>305</v>
      </c>
      <c r="G222" s="4" t="s">
        <v>267</v>
      </c>
      <c r="H222" s="4" t="s">
        <v>28</v>
      </c>
      <c r="I222" s="4" t="s">
        <v>418</v>
      </c>
      <c r="J222" s="4"/>
      <c r="K222" s="4" t="s">
        <v>41</v>
      </c>
      <c r="L222" s="4" t="s">
        <v>419</v>
      </c>
      <c r="M222" s="4" t="s">
        <v>420</v>
      </c>
      <c r="N222" s="4"/>
      <c r="O222" s="4" t="s">
        <v>32</v>
      </c>
      <c r="P222" s="4" t="s">
        <v>57</v>
      </c>
      <c r="Q222" s="11">
        <v>0</v>
      </c>
      <c r="R222" s="9" t="str">
        <f t="shared" si="0"/>
        <v>The screen time is under normal range. Congratulations on keeping your screen time in check! Continue to keep it under recommended levels</v>
      </c>
      <c r="S222" s="11">
        <v>4</v>
      </c>
      <c r="T222" s="9" t="str">
        <f t="shared" si="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222" s="11">
        <v>3</v>
      </c>
      <c r="V222" s="9" t="str">
        <f t="shared" si="2"/>
        <v>Your eating habits are on track. Keep it up. Continue to manage your eating pattern as per recommended levels.</v>
      </c>
      <c r="W222" s="11">
        <v>6</v>
      </c>
      <c r="X222" s="9" t="str">
        <f t="shared" si="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222" s="11">
        <v>1</v>
      </c>
      <c r="Z222" s="9" t="str">
        <f t="shared" si="4"/>
        <v>Your relationship score suggests that you have healthy and good quality relationships with people around you. Continue to manage your relationships well.</v>
      </c>
      <c r="AA222" s="11">
        <v>3</v>
      </c>
      <c r="AB222" s="9" t="str">
        <f t="shared" si="5"/>
        <v>Your conduct is up to the mark! You are on the right path on treating yourself and everyone right! Continue to manage your conducts well.</v>
      </c>
      <c r="AC222" s="11">
        <v>2</v>
      </c>
      <c r="AD222" s="9" t="str">
        <f t="shared" si="6"/>
        <v>Good thoughts will turn into good actions! You are doing a great job in positively dealing with your thoughts. Continue to manage your thoughts well.</v>
      </c>
      <c r="AE222" s="11">
        <v>5</v>
      </c>
      <c r="AF222" s="9" t="str">
        <f t="shared" si="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222" s="11">
        <v>8</v>
      </c>
      <c r="AH222" s="9" t="str">
        <f t="shared" si="8"/>
        <v>Your scores suggest that you are experiencing some negative emotions. Think of ways to make yourself feel better when you are feeling intense negative emotions. Eg - You can take a long walk, read a light hearted book, watch a movie/series, talk to a friend etc.</v>
      </c>
      <c r="AI222" s="11">
        <v>3</v>
      </c>
      <c r="AJ222" s="11">
        <v>32</v>
      </c>
      <c r="AK222" s="4" t="str">
        <f t="shared" si="9"/>
        <v xml:space="preserve">The overall score is excellent. Continue to take good of yourself. The recommendations about sleep, screen time, eating patterns, physical activity, managing your behaviour and emotions are being followed well. Relationships and physical health also appear to be in good order. Continue to follow the recommendations to stay on track. </v>
      </c>
      <c r="AL222" s="4"/>
      <c r="AM222" s="4"/>
      <c r="AN222" s="4"/>
      <c r="AO222" s="4"/>
      <c r="AP222" s="4"/>
      <c r="AQ222" s="4"/>
      <c r="AR222" s="4"/>
      <c r="AS222" s="4"/>
      <c r="AT222" s="4"/>
      <c r="AU222" s="4"/>
      <c r="AV222" s="4"/>
      <c r="AW222" s="4"/>
      <c r="AX222" s="4"/>
      <c r="AY222" s="4"/>
      <c r="AZ222" s="4"/>
      <c r="BA222" s="4"/>
      <c r="BB222" s="4"/>
      <c r="BC222" s="4"/>
      <c r="BD222" s="4"/>
      <c r="BE222" s="4"/>
      <c r="BF222" s="4"/>
      <c r="BG222" s="4"/>
      <c r="BH222" s="4"/>
      <c r="BI222" s="4"/>
      <c r="BJ222" s="4"/>
      <c r="BK222" s="4"/>
      <c r="BL222" s="4"/>
      <c r="BM222" s="4"/>
      <c r="BN222" s="4"/>
      <c r="BO222" s="4"/>
      <c r="BP222" s="4"/>
      <c r="BQ222" s="4"/>
      <c r="BR222" s="4"/>
      <c r="BS222" s="4"/>
      <c r="BT222" s="4"/>
      <c r="BU222" s="4"/>
      <c r="BV222" s="4"/>
      <c r="BW222" s="4"/>
      <c r="BX222" s="4"/>
      <c r="BY222" s="4"/>
      <c r="BZ222" s="4"/>
      <c r="CA222" s="4"/>
      <c r="CB222" s="4"/>
      <c r="CC222" s="4"/>
    </row>
    <row r="223" spans="1:81" ht="14.4" x14ac:dyDescent="0.3">
      <c r="A223" s="3">
        <v>45497.393797118057</v>
      </c>
      <c r="B223" s="4" t="s">
        <v>454</v>
      </c>
      <c r="C223" s="4" t="s">
        <v>25</v>
      </c>
      <c r="D223" s="5">
        <v>13</v>
      </c>
      <c r="E223" s="4" t="s">
        <v>26</v>
      </c>
      <c r="F223" s="6" t="s">
        <v>305</v>
      </c>
      <c r="G223" s="4" t="s">
        <v>267</v>
      </c>
      <c r="H223" s="4" t="s">
        <v>36</v>
      </c>
      <c r="I223" s="4" t="s">
        <v>455</v>
      </c>
      <c r="J223" s="4"/>
      <c r="K223" s="4" t="s">
        <v>271</v>
      </c>
      <c r="L223" s="4" t="s">
        <v>456</v>
      </c>
      <c r="M223" s="4" t="s">
        <v>457</v>
      </c>
      <c r="N223" s="4"/>
      <c r="O223" s="4" t="s">
        <v>271</v>
      </c>
      <c r="P223" s="4" t="s">
        <v>458</v>
      </c>
      <c r="Q223" s="11">
        <v>3</v>
      </c>
      <c r="R223" s="9" t="str">
        <f t="shared" si="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223" s="11">
        <v>3</v>
      </c>
      <c r="T223" s="9" t="str">
        <f t="shared" si="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223" s="11">
        <v>3</v>
      </c>
      <c r="V223" s="9" t="str">
        <f t="shared" si="2"/>
        <v>Your eating habits are on track. Keep it up. Continue to manage your eating pattern as per recommended levels.</v>
      </c>
      <c r="W223" s="11">
        <v>7</v>
      </c>
      <c r="X223" s="9" t="str">
        <f t="shared" si="3"/>
        <v>The physical activity levels are not sufficient.  It is in a concerning range. If there is pain, stiffness or obesity, consult a doctor. If there is lack of interest or and demotivation, take help from parents, teachers or other trusted adults or consult a psychologist.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223" s="11">
        <v>0</v>
      </c>
      <c r="Z223" s="9" t="str">
        <f t="shared" si="4"/>
        <v>Your relationship score suggests that you have healthy and good quality relationships with people around you. Continue to manage your relationships well.</v>
      </c>
      <c r="AA223" s="11">
        <v>10</v>
      </c>
      <c r="AB223" s="9" t="str">
        <f t="shared" si="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223" s="11">
        <v>5</v>
      </c>
      <c r="AD223" s="9" t="str">
        <f t="shared" si="6"/>
        <v>Good thoughts will turn into good actions! You are doing a great job in positively dealing with your thoughts. Continue to manage your thoughts well.</v>
      </c>
      <c r="AE223" s="11">
        <v>3</v>
      </c>
      <c r="AF223" s="9" t="str">
        <f t="shared" si="7"/>
        <v>Your body seems to be happy with how you are taking care of it! Kudos to you for listening to your body! Continue to manage your body’s health.</v>
      </c>
      <c r="AG223" s="11">
        <v>7</v>
      </c>
      <c r="AH223" s="9" t="str">
        <f t="shared" si="8"/>
        <v>Congrats on how well you are managing your emotions! Continue the good work.</v>
      </c>
      <c r="AI223" s="11">
        <v>2</v>
      </c>
      <c r="AJ223" s="11">
        <v>41</v>
      </c>
      <c r="AK223" s="4" t="str">
        <f t="shared" si="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223" s="4"/>
      <c r="AM223" s="4"/>
      <c r="AN223" s="4"/>
      <c r="AO223" s="4"/>
      <c r="AP223" s="4"/>
      <c r="AQ223" s="4"/>
      <c r="AR223" s="4"/>
      <c r="AS223" s="4"/>
      <c r="AT223" s="4"/>
      <c r="AU223" s="4"/>
      <c r="AV223" s="4"/>
      <c r="AW223" s="4"/>
      <c r="AX223" s="4"/>
      <c r="AY223" s="4"/>
      <c r="AZ223" s="4"/>
      <c r="BA223" s="4"/>
      <c r="BB223" s="4"/>
      <c r="BC223" s="4"/>
      <c r="BD223" s="4"/>
      <c r="BE223" s="4"/>
      <c r="BF223" s="4"/>
      <c r="BG223" s="4"/>
      <c r="BH223" s="4"/>
      <c r="BI223" s="4"/>
      <c r="BJ223" s="4"/>
      <c r="BK223" s="4"/>
      <c r="BL223" s="4"/>
      <c r="BM223" s="4"/>
      <c r="BN223" s="4"/>
      <c r="BO223" s="4"/>
      <c r="BP223" s="4"/>
      <c r="BQ223" s="4"/>
      <c r="BR223" s="4"/>
      <c r="BS223" s="4"/>
      <c r="BT223" s="4"/>
      <c r="BU223" s="4"/>
      <c r="BV223" s="4"/>
      <c r="BW223" s="4"/>
      <c r="BX223" s="4"/>
      <c r="BY223" s="4"/>
      <c r="BZ223" s="4"/>
      <c r="CA223" s="4"/>
      <c r="CB223" s="4"/>
      <c r="CC223" s="4"/>
    </row>
    <row r="224" spans="1:81" ht="14.4" x14ac:dyDescent="0.3">
      <c r="A224" s="3">
        <v>45497.393980520843</v>
      </c>
      <c r="B224" s="4" t="s">
        <v>394</v>
      </c>
      <c r="C224" s="4" t="s">
        <v>25</v>
      </c>
      <c r="D224" s="5">
        <v>13</v>
      </c>
      <c r="E224" s="4" t="s">
        <v>26</v>
      </c>
      <c r="F224" s="6" t="s">
        <v>305</v>
      </c>
      <c r="G224" s="4" t="s">
        <v>395</v>
      </c>
      <c r="H224" s="4" t="s">
        <v>60</v>
      </c>
      <c r="I224" s="4" t="s">
        <v>396</v>
      </c>
      <c r="J224" s="4"/>
      <c r="K224" s="4" t="s">
        <v>271</v>
      </c>
      <c r="L224" s="4" t="s">
        <v>397</v>
      </c>
      <c r="M224" s="4" t="s">
        <v>398</v>
      </c>
      <c r="N224" s="4"/>
      <c r="O224" s="4" t="s">
        <v>211</v>
      </c>
      <c r="P224" s="4" t="s">
        <v>57</v>
      </c>
      <c r="Q224" s="11">
        <v>3</v>
      </c>
      <c r="R224" s="9" t="str">
        <f t="shared" si="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224" s="11">
        <v>5</v>
      </c>
      <c r="T224" s="9" t="str">
        <f t="shared" si="1"/>
        <v>Monitor your sleep time and duration. It is in a concerning range. Many negative feelings, habits and work or life related conditions can result in poor quality of sleep. You may not feel the effects of poor sleep, but it still harms you. Making small and manageable changes in sleeping habits, such as sleeping 15 min early every day, will have drastic benefits in the long run. Stick to a sleep schedule, eat light a few hours before going to sleep, keep your room dark, quiet and cool.</v>
      </c>
      <c r="U224" s="11">
        <v>7</v>
      </c>
      <c r="V224" s="9" t="str">
        <f t="shared" si="2"/>
        <v>Monitor your eating habits, they are in a concerning range. Sometimes, eating patterns are disturbed due to deficiencies and nutritional imbalances. Health check ups may be needed to rule this out. However sometimes, it is also caused due to lifestyle preferences or personal food choices. Modifying eating habits to include more nutritious food like dry fruits, eggs, fruits, vegetables, milk products, reducing junk food, not skipping meals and portion control (eating as per hunger and not desire) is recommended. If self regulation does not help, seeing a nutritionist or a medical doctor is recommended.</v>
      </c>
      <c r="W224" s="11">
        <v>5</v>
      </c>
      <c r="X224" s="9" t="str">
        <f t="shared" si="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224" s="11">
        <v>4</v>
      </c>
      <c r="Z224" s="9" t="str">
        <f t="shared" si="4"/>
        <v>Relationships need attention. Accepting yourself as you are and others as they are , and not giving too much importance to the individual differences can help form better relationships. Forgiving people and accepting that they will think and react differently in different situations, can help in improving the quality of relationships.</v>
      </c>
      <c r="AA224" s="11">
        <v>8</v>
      </c>
      <c r="AB224" s="9" t="str">
        <f t="shared" si="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224" s="11">
        <v>8</v>
      </c>
      <c r="AD224" s="9" t="str">
        <f t="shared" si="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224" s="11">
        <v>3</v>
      </c>
      <c r="AF224" s="9" t="str">
        <f t="shared" si="7"/>
        <v>Your body seems to be happy with how you are taking care of it! Kudos to you for listening to your body! Continue to manage your body’s health.</v>
      </c>
      <c r="AG224" s="11">
        <v>15</v>
      </c>
      <c r="AH224" s="9" t="str">
        <f t="shared" si="8"/>
        <v>Your scores suggest that you are experiencing negative emotions more than normal. Our emotions come from our thinking, life events and the processes of our brain itself. Intense negative emotions can reduce our ability to express the skills/knowledge we already have acquired, and reduce ability to learn and understand new things.Managing and regulating emotions is possible, and we can do this by modeling  (learning or understanding from) others who manage their emotions well. Intense and prolonged negative emotions can cause you emotional pain, reduce clear thinking, lead you to do things that are unhelpful, and avoid doing things that could have helped. Try ways to make yourself feel better when you are feeling intense negative emotions. Eg - You can take a long walk, read a light hearted book, watch a movie/series, talk to a friend etc. If the emotions continue to be distressing, seek assistance to manage feelings from trusted adults such as parents and your teachers.  If your school has a counselor, please visit them.</v>
      </c>
      <c r="AI224" s="11">
        <v>6</v>
      </c>
      <c r="AJ224" s="11">
        <v>58</v>
      </c>
      <c r="AK224" s="4" t="str">
        <f t="shared" si="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224" s="4"/>
      <c r="AM224" s="4"/>
      <c r="AN224" s="4"/>
      <c r="AO224" s="4"/>
      <c r="AP224" s="4"/>
      <c r="AQ224" s="4"/>
      <c r="AR224" s="4"/>
      <c r="AS224" s="4"/>
      <c r="AT224" s="4"/>
      <c r="AU224" s="4"/>
      <c r="AV224" s="4"/>
      <c r="AW224" s="4"/>
      <c r="AX224" s="4"/>
      <c r="AY224" s="4"/>
      <c r="AZ224" s="4"/>
      <c r="BA224" s="4"/>
      <c r="BB224" s="4"/>
      <c r="BC224" s="4"/>
      <c r="BD224" s="4"/>
      <c r="BE224" s="4"/>
      <c r="BF224" s="4"/>
      <c r="BG224" s="4"/>
      <c r="BH224" s="4"/>
      <c r="BI224" s="4"/>
      <c r="BJ224" s="4"/>
      <c r="BK224" s="4"/>
      <c r="BL224" s="4"/>
      <c r="BM224" s="4"/>
      <c r="BN224" s="4"/>
      <c r="BO224" s="4"/>
      <c r="BP224" s="4"/>
      <c r="BQ224" s="4"/>
      <c r="BR224" s="4"/>
      <c r="BS224" s="4"/>
      <c r="BT224" s="4"/>
      <c r="BU224" s="4"/>
      <c r="BV224" s="4"/>
      <c r="BW224" s="4"/>
      <c r="BX224" s="4"/>
      <c r="BY224" s="4"/>
      <c r="BZ224" s="4"/>
      <c r="CA224" s="4"/>
      <c r="CB224" s="4"/>
      <c r="CC224" s="4"/>
    </row>
    <row r="225" spans="1:81" ht="14.4" x14ac:dyDescent="0.3">
      <c r="A225" s="3">
        <v>45497.395202372689</v>
      </c>
      <c r="B225" s="4" t="s">
        <v>402</v>
      </c>
      <c r="C225" s="4" t="s">
        <v>25</v>
      </c>
      <c r="D225" s="5">
        <v>12</v>
      </c>
      <c r="E225" s="4" t="s">
        <v>26</v>
      </c>
      <c r="F225" s="6" t="s">
        <v>305</v>
      </c>
      <c r="G225" s="4" t="s">
        <v>267</v>
      </c>
      <c r="H225" s="4" t="s">
        <v>36</v>
      </c>
      <c r="I225" s="4" t="s">
        <v>403</v>
      </c>
      <c r="J225" s="4"/>
      <c r="K225" s="4" t="s">
        <v>211</v>
      </c>
      <c r="L225" s="4" t="s">
        <v>404</v>
      </c>
      <c r="M225" s="4" t="s">
        <v>405</v>
      </c>
      <c r="N225" s="4"/>
      <c r="O225" s="4" t="s">
        <v>29</v>
      </c>
      <c r="P225" s="4" t="s">
        <v>47</v>
      </c>
      <c r="Q225" s="11">
        <v>2</v>
      </c>
      <c r="R225" s="9" t="str">
        <f t="shared" si="0"/>
        <v>The screen time is under normal range. Congratulations on keeping your screen time in check! Continue to keep it under recommended levels</v>
      </c>
      <c r="S225" s="11">
        <v>1</v>
      </c>
      <c r="T225" s="9" t="str">
        <f t="shared" si="1"/>
        <v>You are having appropriate levels and quality of sleep. Continue to manage your sleep time well as per recommended levels.</v>
      </c>
      <c r="U225" s="11">
        <v>3</v>
      </c>
      <c r="V225" s="9" t="str">
        <f t="shared" si="2"/>
        <v>Your eating habits are on track. Keep it up. Continue to manage your eating pattern as per recommended levels.</v>
      </c>
      <c r="W225" s="11">
        <v>4</v>
      </c>
      <c r="X225" s="9" t="str">
        <f t="shared" si="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225" s="11">
        <v>0</v>
      </c>
      <c r="Z225" s="9" t="str">
        <f t="shared" si="4"/>
        <v>Your relationship score suggests that you have healthy and good quality relationships with people around you. Continue to manage your relationships well.</v>
      </c>
      <c r="AA225" s="11">
        <v>5</v>
      </c>
      <c r="AB225" s="9" t="str">
        <f t="shared" si="5"/>
        <v>Your conduct is up to the mark! You are on the right path on treating yourself and everyone right! Continue to manage your conducts well.</v>
      </c>
      <c r="AC225" s="11">
        <v>2</v>
      </c>
      <c r="AD225" s="9" t="str">
        <f t="shared" si="6"/>
        <v>Good thoughts will turn into good actions! You are doing a great job in positively dealing with your thoughts. Continue to manage your thoughts well.</v>
      </c>
      <c r="AE225" s="11">
        <v>6</v>
      </c>
      <c r="AF225" s="9" t="str">
        <f t="shared" si="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225" s="11">
        <v>3</v>
      </c>
      <c r="AH225" s="9" t="str">
        <f t="shared" si="8"/>
        <v>Congrats on how well you are managing your emotions! Continue the good work.</v>
      </c>
      <c r="AI225" s="11">
        <v>0</v>
      </c>
      <c r="AJ225" s="11">
        <v>26</v>
      </c>
      <c r="AK225" s="4" t="str">
        <f t="shared" si="9"/>
        <v xml:space="preserve">The overall score is excellent. Continue to take good of yourself. The recommendations about sleep, screen time, eating patterns, physical activity, managing your behaviour and emotions are being followed well. Relationships and physical health also appear to be in good order. Continue to follow the recommendations to stay on track. </v>
      </c>
      <c r="AL225" s="4"/>
      <c r="AM225" s="4"/>
      <c r="AN225" s="4"/>
      <c r="AO225" s="4"/>
      <c r="AP225" s="4"/>
      <c r="AQ225" s="4"/>
      <c r="AR225" s="4"/>
      <c r="AS225" s="4"/>
      <c r="AT225" s="4"/>
      <c r="AU225" s="4"/>
      <c r="AV225" s="4"/>
      <c r="AW225" s="4"/>
      <c r="AX225" s="4"/>
      <c r="AY225" s="4"/>
      <c r="AZ225" s="4"/>
      <c r="BA225" s="4"/>
      <c r="BB225" s="4"/>
      <c r="BC225" s="4"/>
      <c r="BD225" s="4"/>
      <c r="BE225" s="4"/>
      <c r="BF225" s="4"/>
      <c r="BG225" s="4"/>
      <c r="BH225" s="4"/>
      <c r="BI225" s="4"/>
      <c r="BJ225" s="4"/>
      <c r="BK225" s="4"/>
      <c r="BL225" s="4"/>
      <c r="BM225" s="4"/>
      <c r="BN225" s="4"/>
      <c r="BO225" s="4"/>
      <c r="BP225" s="4"/>
      <c r="BQ225" s="4"/>
      <c r="BR225" s="4"/>
      <c r="BS225" s="4"/>
      <c r="BT225" s="4"/>
      <c r="BU225" s="4"/>
      <c r="BV225" s="4"/>
      <c r="BW225" s="4"/>
      <c r="BX225" s="4"/>
      <c r="BY225" s="4"/>
      <c r="BZ225" s="4"/>
      <c r="CA225" s="4"/>
      <c r="CB225" s="4"/>
      <c r="CC225" s="4"/>
    </row>
    <row r="226" spans="1:81" ht="14.4" x14ac:dyDescent="0.3">
      <c r="A226" s="3">
        <v>45497.451227847218</v>
      </c>
      <c r="B226" s="4" t="s">
        <v>399</v>
      </c>
      <c r="C226" s="4" t="s">
        <v>25</v>
      </c>
      <c r="D226" s="5">
        <v>13</v>
      </c>
      <c r="E226" s="4" t="s">
        <v>26</v>
      </c>
      <c r="F226" s="6" t="s">
        <v>305</v>
      </c>
      <c r="G226" s="4" t="s">
        <v>267</v>
      </c>
      <c r="H226" s="4" t="s">
        <v>28</v>
      </c>
      <c r="I226" s="4" t="s">
        <v>400</v>
      </c>
      <c r="J226" s="4"/>
      <c r="K226" s="4" t="s">
        <v>38</v>
      </c>
      <c r="L226" s="4" t="s">
        <v>102</v>
      </c>
      <c r="M226" s="4" t="s">
        <v>401</v>
      </c>
      <c r="N226" s="4"/>
      <c r="O226" s="4" t="s">
        <v>159</v>
      </c>
      <c r="P226" s="4" t="s">
        <v>57</v>
      </c>
      <c r="Q226" s="11">
        <v>5</v>
      </c>
      <c r="R226" s="9" t="str">
        <f t="shared" si="0"/>
        <v>Monitor your screen time, it is in a concerning range. Often underlying emotions such as boredom, anxiety, loneliness etc can make it hard to regulate screen time. It would be helpful to reduce your screen time. The first step is to accurately monitor total screen usage per day. Then try to reduce it a little everyday to bring it down to recommended levels. You can use screen time regulating apps or timer, remove notifications, take regular screen breaks, delete or hide apps that are time wasting and ask family members to help limit screen access.</v>
      </c>
      <c r="S226" s="11">
        <v>2</v>
      </c>
      <c r="T226" s="9" t="str">
        <f t="shared" si="1"/>
        <v>You are having appropriate levels and quality of sleep. Continue to manage your sleep time well as per recommended levels.</v>
      </c>
      <c r="U226" s="11">
        <v>5</v>
      </c>
      <c r="V226" s="9" t="str">
        <f t="shared" si="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226" s="11">
        <v>4</v>
      </c>
      <c r="X226" s="9" t="str">
        <f t="shared" si="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226" s="11">
        <v>2</v>
      </c>
      <c r="Z226" s="9" t="str">
        <f t="shared" si="4"/>
        <v>Your relationship score suggests that you have healthy and good quality relationships with people around you. Continue to manage your relationships well.</v>
      </c>
      <c r="AA226" s="11">
        <v>10</v>
      </c>
      <c r="AB226" s="9" t="str">
        <f t="shared" si="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226" s="11">
        <v>9</v>
      </c>
      <c r="AD226" s="9" t="str">
        <f t="shared" si="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226" s="11">
        <v>3</v>
      </c>
      <c r="AF226" s="9" t="str">
        <f t="shared" si="7"/>
        <v>Your body seems to be happy with how you are taking care of it! Kudos to you for listening to your body! Continue to manage your body’s health.</v>
      </c>
      <c r="AG226" s="11">
        <v>8</v>
      </c>
      <c r="AH226" s="9" t="str">
        <f t="shared" si="8"/>
        <v>Your scores suggest that you are experiencing some negative emotions. Think of ways to make yourself feel better when you are feeling intense negative emotions. Eg - You can take a long walk, read a light hearted book, watch a movie/series, talk to a friend etc.</v>
      </c>
      <c r="AI226" s="11">
        <v>7</v>
      </c>
      <c r="AJ226" s="11">
        <v>48</v>
      </c>
      <c r="AK226" s="4" t="str">
        <f t="shared" si="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226" s="4"/>
      <c r="AM226" s="4"/>
      <c r="AN226" s="4"/>
      <c r="AO226" s="4"/>
      <c r="AP226" s="4"/>
      <c r="AQ226" s="4"/>
      <c r="AR226" s="4"/>
      <c r="AS226" s="4"/>
      <c r="AT226" s="4"/>
      <c r="AU226" s="4"/>
      <c r="AV226" s="4"/>
      <c r="AW226" s="4"/>
      <c r="AX226" s="4"/>
      <c r="AY226" s="4"/>
      <c r="AZ226" s="4"/>
      <c r="BA226" s="4"/>
      <c r="BB226" s="4"/>
      <c r="BC226" s="4"/>
      <c r="BD226" s="4"/>
      <c r="BE226" s="4"/>
      <c r="BF226" s="4"/>
      <c r="BG226" s="4"/>
      <c r="BH226" s="4"/>
      <c r="BI226" s="4"/>
      <c r="BJ226" s="4"/>
      <c r="BK226" s="4"/>
      <c r="BL226" s="4"/>
      <c r="BM226" s="4"/>
      <c r="BN226" s="4"/>
      <c r="BO226" s="4"/>
      <c r="BP226" s="4"/>
      <c r="BQ226" s="4"/>
      <c r="BR226" s="4"/>
      <c r="BS226" s="4"/>
      <c r="BT226" s="4"/>
      <c r="BU226" s="4"/>
      <c r="BV226" s="4"/>
      <c r="BW226" s="4"/>
      <c r="BX226" s="4"/>
      <c r="BY226" s="4"/>
      <c r="BZ226" s="4"/>
      <c r="CA226" s="4"/>
      <c r="CB226" s="4"/>
      <c r="CC226" s="4"/>
    </row>
    <row r="227" spans="1:81" ht="14.4" x14ac:dyDescent="0.3">
      <c r="A227" s="3">
        <v>45497.451746157407</v>
      </c>
      <c r="B227" s="4" t="s">
        <v>313</v>
      </c>
      <c r="C227" s="4" t="s">
        <v>25</v>
      </c>
      <c r="D227" s="5">
        <v>13</v>
      </c>
      <c r="E227" s="4" t="s">
        <v>35</v>
      </c>
      <c r="F227" s="6" t="s">
        <v>305</v>
      </c>
      <c r="G227" s="4" t="s">
        <v>296</v>
      </c>
      <c r="H227" s="4" t="s">
        <v>60</v>
      </c>
      <c r="I227" s="4" t="s">
        <v>314</v>
      </c>
      <c r="J227" s="4"/>
      <c r="K227" s="4" t="s">
        <v>211</v>
      </c>
      <c r="L227" s="4" t="s">
        <v>315</v>
      </c>
      <c r="M227" s="4" t="s">
        <v>316</v>
      </c>
      <c r="N227" s="4"/>
      <c r="O227" s="4" t="s">
        <v>159</v>
      </c>
      <c r="P227" s="4" t="s">
        <v>64</v>
      </c>
      <c r="Q227" s="11">
        <v>4</v>
      </c>
      <c r="R227" s="9" t="str">
        <f t="shared" si="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227" s="11">
        <v>2</v>
      </c>
      <c r="T227" s="9" t="str">
        <f t="shared" si="1"/>
        <v>You are having appropriate levels and quality of sleep. Continue to manage your sleep time well as per recommended levels.</v>
      </c>
      <c r="U227" s="11">
        <v>3</v>
      </c>
      <c r="V227" s="9" t="str">
        <f t="shared" si="2"/>
        <v>Your eating habits are on track. Keep it up. Continue to manage your eating pattern as per recommended levels.</v>
      </c>
      <c r="W227" s="11">
        <v>2</v>
      </c>
      <c r="X227" s="9" t="str">
        <f t="shared" si="3"/>
        <v>You seem to be a very active person! Keep moving those muscles for strength and fun!</v>
      </c>
      <c r="Y227" s="11">
        <v>1</v>
      </c>
      <c r="Z227" s="9" t="str">
        <f t="shared" si="4"/>
        <v>Your relationship score suggests that you have healthy and good quality relationships with people around you. Continue to manage your relationships well.</v>
      </c>
      <c r="AA227" s="11">
        <v>2</v>
      </c>
      <c r="AB227" s="9" t="str">
        <f t="shared" si="5"/>
        <v>Your conduct is up to the mark! You are on the right path on treating yourself and everyone right! Continue to manage your conducts well.</v>
      </c>
      <c r="AC227" s="11">
        <v>4</v>
      </c>
      <c r="AD227" s="9" t="str">
        <f t="shared" si="6"/>
        <v>Good thoughts will turn into good actions! You are doing a great job in positively dealing with your thoughts. Continue to manage your thoughts well.</v>
      </c>
      <c r="AE227" s="11">
        <v>4</v>
      </c>
      <c r="AF227" s="9" t="str">
        <f t="shared" si="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227" s="11">
        <v>12</v>
      </c>
      <c r="AH227" s="9" t="str">
        <f t="shared" si="8"/>
        <v>Your scores suggest that you are experiencing some negative emotions. Think of ways to make yourself feel better when you are feeling intense negative emotions. Eg - You can take a long walk, read a light hearted book, watch a movie/series, talk to a friend etc.</v>
      </c>
      <c r="AI227" s="11">
        <v>4</v>
      </c>
      <c r="AJ227" s="11">
        <v>34</v>
      </c>
      <c r="AK227" s="4" t="str">
        <f t="shared" si="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227" s="4"/>
      <c r="AM227" s="4"/>
      <c r="AN227" s="4"/>
      <c r="AO227" s="4"/>
      <c r="AP227" s="4"/>
      <c r="AQ227" s="4"/>
      <c r="AR227" s="4"/>
      <c r="AS227" s="4"/>
      <c r="AT227" s="4"/>
      <c r="AU227" s="4"/>
      <c r="AV227" s="4"/>
      <c r="AW227" s="4"/>
      <c r="AX227" s="4"/>
      <c r="AY227" s="4"/>
      <c r="AZ227" s="4"/>
      <c r="BA227" s="4"/>
      <c r="BB227" s="4"/>
      <c r="BC227" s="4"/>
      <c r="BD227" s="4"/>
      <c r="BE227" s="4"/>
      <c r="BF227" s="4"/>
      <c r="BG227" s="4"/>
      <c r="BH227" s="4"/>
      <c r="BI227" s="4"/>
      <c r="BJ227" s="4"/>
      <c r="BK227" s="4"/>
      <c r="BL227" s="4"/>
      <c r="BM227" s="4"/>
      <c r="BN227" s="4"/>
      <c r="BO227" s="4"/>
      <c r="BP227" s="4"/>
      <c r="BQ227" s="4"/>
      <c r="BR227" s="4"/>
      <c r="BS227" s="4"/>
      <c r="BT227" s="4"/>
      <c r="BU227" s="4"/>
      <c r="BV227" s="4"/>
      <c r="BW227" s="4"/>
      <c r="BX227" s="4"/>
      <c r="BY227" s="4"/>
      <c r="BZ227" s="4"/>
      <c r="CA227" s="4"/>
      <c r="CB227" s="4"/>
      <c r="CC227" s="4"/>
    </row>
    <row r="228" spans="1:81" ht="14.4" x14ac:dyDescent="0.3">
      <c r="A228" s="3">
        <v>45497.451836342603</v>
      </c>
      <c r="B228" s="4" t="s">
        <v>331</v>
      </c>
      <c r="C228" s="4" t="s">
        <v>25</v>
      </c>
      <c r="D228" s="5">
        <v>13</v>
      </c>
      <c r="E228" s="4" t="s">
        <v>35</v>
      </c>
      <c r="F228" s="6" t="s">
        <v>305</v>
      </c>
      <c r="G228" s="4" t="s">
        <v>332</v>
      </c>
      <c r="H228" s="4" t="s">
        <v>28</v>
      </c>
      <c r="I228" s="4" t="s">
        <v>333</v>
      </c>
      <c r="J228" s="4"/>
      <c r="K228" s="4" t="s">
        <v>159</v>
      </c>
      <c r="L228" s="4" t="s">
        <v>334</v>
      </c>
      <c r="M228" s="4" t="s">
        <v>335</v>
      </c>
      <c r="N228" s="4"/>
      <c r="O228" s="4" t="s">
        <v>159</v>
      </c>
      <c r="P228" s="4" t="s">
        <v>336</v>
      </c>
      <c r="Q228" s="11">
        <v>3</v>
      </c>
      <c r="R228" s="9" t="str">
        <f t="shared" si="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228" s="11">
        <v>0</v>
      </c>
      <c r="T228" s="9" t="str">
        <f t="shared" si="1"/>
        <v>You are having appropriate levels and quality of sleep. Continue to manage your sleep time well as per recommended levels.</v>
      </c>
      <c r="U228" s="11">
        <v>3</v>
      </c>
      <c r="V228" s="9" t="str">
        <f t="shared" si="2"/>
        <v>Your eating habits are on track. Keep it up. Continue to manage your eating pattern as per recommended levels.</v>
      </c>
      <c r="W228" s="11">
        <v>5</v>
      </c>
      <c r="X228" s="9" t="str">
        <f t="shared" si="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228" s="11">
        <v>0</v>
      </c>
      <c r="Z228" s="9" t="str">
        <f t="shared" si="4"/>
        <v>Your relationship score suggests that you have healthy and good quality relationships with people around you. Continue to manage your relationships well.</v>
      </c>
      <c r="AA228" s="11">
        <v>4</v>
      </c>
      <c r="AB228" s="9" t="str">
        <f t="shared" si="5"/>
        <v>Your conduct is up to the mark! You are on the right path on treating yourself and everyone right! Continue to manage your conducts well.</v>
      </c>
      <c r="AC228" s="11">
        <v>2</v>
      </c>
      <c r="AD228" s="9" t="str">
        <f t="shared" si="6"/>
        <v>Good thoughts will turn into good actions! You are doing a great job in positively dealing with your thoughts. Continue to manage your thoughts well.</v>
      </c>
      <c r="AE228" s="11">
        <v>3</v>
      </c>
      <c r="AF228" s="9" t="str">
        <f t="shared" si="7"/>
        <v>Your body seems to be happy with how you are taking care of it! Kudos to you for listening to your body! Continue to manage your body’s health.</v>
      </c>
      <c r="AG228" s="11">
        <v>5</v>
      </c>
      <c r="AH228" s="9" t="str">
        <f t="shared" si="8"/>
        <v>Congrats on how well you are managing your emotions! Continue the good work.</v>
      </c>
      <c r="AI228" s="11">
        <v>0</v>
      </c>
      <c r="AJ228" s="11">
        <v>25</v>
      </c>
      <c r="AK228" s="4" t="str">
        <f t="shared" si="9"/>
        <v xml:space="preserve">The overall score is excellent. Continue to take good of yourself. The recommendations about sleep, screen time, eating patterns, physical activity, managing your behaviour and emotions are being followed well. Relationships and physical health also appear to be in good order. Continue to follow the recommendations to stay on track. </v>
      </c>
      <c r="AL228" s="4"/>
      <c r="AM228" s="4"/>
      <c r="AN228" s="4"/>
      <c r="AO228" s="4"/>
      <c r="AP228" s="4"/>
      <c r="AQ228" s="4"/>
      <c r="AR228" s="4"/>
      <c r="AS228" s="4"/>
      <c r="AT228" s="4"/>
      <c r="AU228" s="4"/>
      <c r="AV228" s="4"/>
      <c r="AW228" s="4"/>
      <c r="AX228" s="4"/>
      <c r="AY228" s="4"/>
      <c r="AZ228" s="4"/>
      <c r="BA228" s="4"/>
      <c r="BB228" s="4"/>
      <c r="BC228" s="4"/>
      <c r="BD228" s="4"/>
      <c r="BE228" s="4"/>
      <c r="BF228" s="4"/>
      <c r="BG228" s="4"/>
      <c r="BH228" s="4"/>
      <c r="BI228" s="4"/>
      <c r="BJ228" s="4"/>
      <c r="BK228" s="4"/>
      <c r="BL228" s="4"/>
      <c r="BM228" s="4"/>
      <c r="BN228" s="4"/>
      <c r="BO228" s="4"/>
      <c r="BP228" s="4"/>
      <c r="BQ228" s="4"/>
      <c r="BR228" s="4"/>
      <c r="BS228" s="4"/>
      <c r="BT228" s="4"/>
      <c r="BU228" s="4"/>
      <c r="BV228" s="4"/>
      <c r="BW228" s="4"/>
      <c r="BX228" s="4"/>
      <c r="BY228" s="4"/>
      <c r="BZ228" s="4"/>
      <c r="CA228" s="4"/>
      <c r="CB228" s="4"/>
      <c r="CC228" s="4"/>
    </row>
    <row r="229" spans="1:81" ht="14.4" x14ac:dyDescent="0.3">
      <c r="A229" s="3">
        <v>45497.451935717603</v>
      </c>
      <c r="B229" s="4" t="s">
        <v>362</v>
      </c>
      <c r="C229" s="4" t="s">
        <v>25</v>
      </c>
      <c r="D229" s="5">
        <v>13</v>
      </c>
      <c r="E229" s="4" t="s">
        <v>35</v>
      </c>
      <c r="F229" s="6" t="s">
        <v>305</v>
      </c>
      <c r="G229" s="4" t="s">
        <v>273</v>
      </c>
      <c r="H229" s="4" t="s">
        <v>28</v>
      </c>
      <c r="I229" s="4" t="s">
        <v>363</v>
      </c>
      <c r="J229" s="4"/>
      <c r="K229" s="4" t="s">
        <v>271</v>
      </c>
      <c r="L229" s="4" t="s">
        <v>364</v>
      </c>
      <c r="M229" s="4" t="s">
        <v>365</v>
      </c>
      <c r="N229" s="4"/>
      <c r="O229" s="4" t="s">
        <v>271</v>
      </c>
      <c r="P229" s="4" t="s">
        <v>366</v>
      </c>
      <c r="Q229" s="11">
        <v>2</v>
      </c>
      <c r="R229" s="9" t="str">
        <f t="shared" si="0"/>
        <v>The screen time is under normal range. Congratulations on keeping your screen time in check! Continue to keep it under recommended levels</v>
      </c>
      <c r="S229" s="11">
        <v>4</v>
      </c>
      <c r="T229" s="9" t="str">
        <f t="shared" si="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229" s="11">
        <v>4</v>
      </c>
      <c r="V229" s="9" t="str">
        <f t="shared" si="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229" s="11">
        <v>2</v>
      </c>
      <c r="X229" s="9" t="str">
        <f t="shared" si="3"/>
        <v>You seem to be a very active person! Keep moving those muscles for strength and fun!</v>
      </c>
      <c r="Y229" s="11">
        <v>0</v>
      </c>
      <c r="Z229" s="9" t="str">
        <f t="shared" si="4"/>
        <v>Your relationship score suggests that you have healthy and good quality relationships with people around you. Continue to manage your relationships well.</v>
      </c>
      <c r="AA229" s="11">
        <v>6</v>
      </c>
      <c r="AB229" s="9" t="str">
        <f t="shared" si="5"/>
        <v>Your conduct is up to the mark! You are on the right path on treating yourself and everyone right! Continue to manage your conducts well.</v>
      </c>
      <c r="AC229" s="11">
        <v>5</v>
      </c>
      <c r="AD229" s="9" t="str">
        <f t="shared" si="6"/>
        <v>Good thoughts will turn into good actions! You are doing a great job in positively dealing with your thoughts. Continue to manage your thoughts well.</v>
      </c>
      <c r="AE229" s="11">
        <v>4</v>
      </c>
      <c r="AF229" s="9" t="str">
        <f t="shared" si="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229" s="11">
        <v>9</v>
      </c>
      <c r="AH229" s="9" t="str">
        <f t="shared" si="8"/>
        <v>Your scores suggest that you are experiencing some negative emotions. Think of ways to make yourself feel better when you are feeling intense negative emotions. Eg - You can take a long walk, read a light hearted book, watch a movie/series, talk to a friend etc.</v>
      </c>
      <c r="AI229" s="11">
        <v>3</v>
      </c>
      <c r="AJ229" s="11">
        <v>36</v>
      </c>
      <c r="AK229" s="4" t="str">
        <f t="shared" si="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229" s="4"/>
      <c r="AM229" s="4"/>
      <c r="AN229" s="4"/>
      <c r="AO229" s="4"/>
      <c r="AP229" s="4"/>
      <c r="AQ229" s="4"/>
      <c r="AR229" s="4"/>
      <c r="AS229" s="4"/>
      <c r="AT229" s="4"/>
      <c r="AU229" s="4"/>
      <c r="AV229" s="4"/>
      <c r="AW229" s="4"/>
      <c r="AX229" s="4"/>
      <c r="AY229" s="4"/>
      <c r="AZ229" s="4"/>
      <c r="BA229" s="4"/>
      <c r="BB229" s="4"/>
      <c r="BC229" s="4"/>
      <c r="BD229" s="4"/>
      <c r="BE229" s="4"/>
      <c r="BF229" s="4"/>
      <c r="BG229" s="4"/>
      <c r="BH229" s="4"/>
      <c r="BI229" s="4"/>
      <c r="BJ229" s="4"/>
      <c r="BK229" s="4"/>
      <c r="BL229" s="4"/>
      <c r="BM229" s="4"/>
      <c r="BN229" s="4"/>
      <c r="BO229" s="4"/>
      <c r="BP229" s="4"/>
      <c r="BQ229" s="4"/>
      <c r="BR229" s="4"/>
      <c r="BS229" s="4"/>
      <c r="BT229" s="4"/>
      <c r="BU229" s="4"/>
      <c r="BV229" s="4"/>
      <c r="BW229" s="4"/>
      <c r="BX229" s="4"/>
      <c r="BY229" s="4"/>
      <c r="BZ229" s="4"/>
      <c r="CA229" s="4"/>
      <c r="CB229" s="4"/>
      <c r="CC229" s="4"/>
    </row>
    <row r="230" spans="1:81" ht="14.4" x14ac:dyDescent="0.3">
      <c r="A230" s="3">
        <v>45497.452622268524</v>
      </c>
      <c r="B230" s="4" t="s">
        <v>304</v>
      </c>
      <c r="C230" s="4" t="s">
        <v>25</v>
      </c>
      <c r="D230" s="5">
        <v>13</v>
      </c>
      <c r="E230" s="4" t="s">
        <v>35</v>
      </c>
      <c r="F230" s="6" t="s">
        <v>305</v>
      </c>
      <c r="G230" s="4" t="s">
        <v>296</v>
      </c>
      <c r="H230" s="4" t="s">
        <v>28</v>
      </c>
      <c r="I230" s="4" t="s">
        <v>306</v>
      </c>
      <c r="J230" s="4"/>
      <c r="K230" s="4" t="s">
        <v>211</v>
      </c>
      <c r="L230" s="4" t="s">
        <v>307</v>
      </c>
      <c r="M230" s="4" t="s">
        <v>308</v>
      </c>
      <c r="N230" s="4"/>
      <c r="O230" s="4" t="s">
        <v>271</v>
      </c>
      <c r="P230" s="4" t="s">
        <v>47</v>
      </c>
      <c r="Q230" s="11">
        <v>3</v>
      </c>
      <c r="R230" s="9" t="str">
        <f t="shared" si="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230" s="11">
        <v>3</v>
      </c>
      <c r="T230" s="9" t="str">
        <f t="shared" si="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230" s="11">
        <v>5</v>
      </c>
      <c r="V230" s="9" t="str">
        <f t="shared" si="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230" s="11">
        <v>3</v>
      </c>
      <c r="X230" s="9" t="str">
        <f t="shared" si="3"/>
        <v>You seem to be a very active person! Keep moving those muscles for strength and fun!</v>
      </c>
      <c r="Y230" s="11">
        <v>2</v>
      </c>
      <c r="Z230" s="9" t="str">
        <f t="shared" si="4"/>
        <v>Your relationship score suggests that you have healthy and good quality relationships with people around you. Continue to manage your relationships well.</v>
      </c>
      <c r="AA230" s="11">
        <v>11</v>
      </c>
      <c r="AB230" s="9" t="str">
        <f t="shared" si="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230" s="11">
        <v>6</v>
      </c>
      <c r="AD230" s="9" t="str">
        <f t="shared" si="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230" s="11">
        <v>4</v>
      </c>
      <c r="AF230" s="9" t="str">
        <f t="shared" si="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230" s="11">
        <v>13</v>
      </c>
      <c r="AH230" s="9" t="str">
        <f t="shared" si="8"/>
        <v>Your scores suggest that you are experiencing some negative emotions. Think of ways to make yourself feel better when you are feeling intense negative emotions. Eg - You can take a long walk, read a light hearted book, watch a movie/series, talk to a friend etc.</v>
      </c>
      <c r="AI230" s="11">
        <v>6</v>
      </c>
      <c r="AJ230" s="11">
        <v>50</v>
      </c>
      <c r="AK230" s="4" t="str">
        <f t="shared" si="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230" s="4"/>
      <c r="AM230" s="4"/>
      <c r="AN230" s="4"/>
      <c r="AO230" s="4"/>
      <c r="AP230" s="4"/>
      <c r="AQ230" s="4"/>
      <c r="AR230" s="4"/>
      <c r="AS230" s="4"/>
      <c r="AT230" s="4"/>
      <c r="AU230" s="4"/>
      <c r="AV230" s="4"/>
      <c r="AW230" s="4"/>
      <c r="AX230" s="4"/>
      <c r="AY230" s="4"/>
      <c r="AZ230" s="4"/>
      <c r="BA230" s="4"/>
      <c r="BB230" s="4"/>
      <c r="BC230" s="4"/>
      <c r="BD230" s="4"/>
      <c r="BE230" s="4"/>
      <c r="BF230" s="4"/>
      <c r="BG230" s="4"/>
      <c r="BH230" s="4"/>
      <c r="BI230" s="4"/>
      <c r="BJ230" s="4"/>
      <c r="BK230" s="4"/>
      <c r="BL230" s="4"/>
      <c r="BM230" s="4"/>
      <c r="BN230" s="4"/>
      <c r="BO230" s="4"/>
      <c r="BP230" s="4"/>
      <c r="BQ230" s="4"/>
      <c r="BR230" s="4"/>
      <c r="BS230" s="4"/>
      <c r="BT230" s="4"/>
      <c r="BU230" s="4"/>
      <c r="BV230" s="4"/>
      <c r="BW230" s="4"/>
      <c r="BX230" s="4"/>
      <c r="BY230" s="4"/>
      <c r="BZ230" s="4"/>
      <c r="CA230" s="4"/>
      <c r="CB230" s="4"/>
      <c r="CC230" s="4"/>
    </row>
    <row r="231" spans="1:81" ht="14.4" x14ac:dyDescent="0.3">
      <c r="A231" s="3">
        <v>45497.455480127312</v>
      </c>
      <c r="B231" s="4" t="s">
        <v>375</v>
      </c>
      <c r="C231" s="4" t="s">
        <v>25</v>
      </c>
      <c r="D231" s="5">
        <v>12</v>
      </c>
      <c r="E231" s="4" t="s">
        <v>35</v>
      </c>
      <c r="F231" s="6" t="s">
        <v>305</v>
      </c>
      <c r="G231" s="4" t="s">
        <v>267</v>
      </c>
      <c r="H231" s="4" t="s">
        <v>28</v>
      </c>
      <c r="I231" s="4" t="s">
        <v>376</v>
      </c>
      <c r="J231" s="4"/>
      <c r="K231" s="4" t="s">
        <v>271</v>
      </c>
      <c r="L231" s="4" t="s">
        <v>377</v>
      </c>
      <c r="M231" s="4" t="s">
        <v>378</v>
      </c>
      <c r="N231" s="4"/>
      <c r="O231" s="4" t="s">
        <v>159</v>
      </c>
      <c r="P231" s="4" t="s">
        <v>47</v>
      </c>
      <c r="Q231" s="11">
        <v>4</v>
      </c>
      <c r="R231" s="9" t="str">
        <f t="shared" si="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231" s="11">
        <v>2</v>
      </c>
      <c r="T231" s="9" t="str">
        <f t="shared" si="1"/>
        <v>You are having appropriate levels and quality of sleep. Continue to manage your sleep time well as per recommended levels.</v>
      </c>
      <c r="U231" s="11">
        <v>5</v>
      </c>
      <c r="V231" s="9" t="str">
        <f t="shared" si="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231" s="11">
        <v>3</v>
      </c>
      <c r="X231" s="9" t="str">
        <f t="shared" si="3"/>
        <v>You seem to be a very active person! Keep moving those muscles for strength and fun!</v>
      </c>
      <c r="Y231" s="11">
        <v>0</v>
      </c>
      <c r="Z231" s="9" t="str">
        <f t="shared" si="4"/>
        <v>Your relationship score suggests that you have healthy and good quality relationships with people around you. Continue to manage your relationships well.</v>
      </c>
      <c r="AA231" s="11">
        <v>8</v>
      </c>
      <c r="AB231" s="9" t="str">
        <f t="shared" si="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231" s="11">
        <v>5</v>
      </c>
      <c r="AD231" s="9" t="str">
        <f t="shared" si="6"/>
        <v>Good thoughts will turn into good actions! You are doing a great job in positively dealing with your thoughts. Continue to manage your thoughts well.</v>
      </c>
      <c r="AE231" s="11">
        <v>6</v>
      </c>
      <c r="AF231" s="9" t="str">
        <f t="shared" si="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231" s="11">
        <v>8</v>
      </c>
      <c r="AH231" s="9" t="str">
        <f t="shared" si="8"/>
        <v>Your scores suggest that you are experiencing some negative emotions. Think of ways to make yourself feel better when you are feeling intense negative emotions. Eg - You can take a long walk, read a light hearted book, watch a movie/series, talk to a friend etc.</v>
      </c>
      <c r="AI231" s="11">
        <v>4</v>
      </c>
      <c r="AJ231" s="11">
        <v>41</v>
      </c>
      <c r="AK231" s="4" t="str">
        <f t="shared" si="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231" s="4"/>
      <c r="AM231" s="4"/>
      <c r="AN231" s="4"/>
      <c r="AO231" s="4"/>
      <c r="AP231" s="4"/>
      <c r="AQ231" s="4"/>
      <c r="AR231" s="4"/>
      <c r="AS231" s="4"/>
      <c r="AT231" s="4"/>
      <c r="AU231" s="4"/>
      <c r="AV231" s="4"/>
      <c r="AW231" s="4"/>
      <c r="AX231" s="4"/>
      <c r="AY231" s="4"/>
      <c r="AZ231" s="4"/>
      <c r="BA231" s="4"/>
      <c r="BB231" s="4"/>
      <c r="BC231" s="4"/>
      <c r="BD231" s="4"/>
      <c r="BE231" s="4"/>
      <c r="BF231" s="4"/>
      <c r="BG231" s="4"/>
      <c r="BH231" s="4"/>
      <c r="BI231" s="4"/>
      <c r="BJ231" s="4"/>
      <c r="BK231" s="4"/>
      <c r="BL231" s="4"/>
      <c r="BM231" s="4"/>
      <c r="BN231" s="4"/>
      <c r="BO231" s="4"/>
      <c r="BP231" s="4"/>
      <c r="BQ231" s="4"/>
      <c r="BR231" s="4"/>
      <c r="BS231" s="4"/>
      <c r="BT231" s="4"/>
      <c r="BU231" s="4"/>
      <c r="BV231" s="4"/>
      <c r="BW231" s="4"/>
      <c r="BX231" s="4"/>
      <c r="BY231" s="4"/>
      <c r="BZ231" s="4"/>
      <c r="CA231" s="4"/>
      <c r="CB231" s="4"/>
      <c r="CC231" s="4"/>
    </row>
    <row r="232" spans="1:81" ht="14.4" x14ac:dyDescent="0.3">
      <c r="A232" s="3">
        <v>45497.456734652777</v>
      </c>
      <c r="B232" s="4" t="s">
        <v>354</v>
      </c>
      <c r="C232" s="4" t="s">
        <v>25</v>
      </c>
      <c r="D232" s="5">
        <v>14</v>
      </c>
      <c r="E232" s="4" t="s">
        <v>35</v>
      </c>
      <c r="F232" s="6" t="s">
        <v>305</v>
      </c>
      <c r="G232" s="4" t="s">
        <v>287</v>
      </c>
      <c r="H232" s="4" t="s">
        <v>28</v>
      </c>
      <c r="I232" s="4" t="s">
        <v>355</v>
      </c>
      <c r="J232" s="4"/>
      <c r="K232" s="4" t="s">
        <v>159</v>
      </c>
      <c r="L232" s="4" t="s">
        <v>356</v>
      </c>
      <c r="M232" s="4" t="s">
        <v>357</v>
      </c>
      <c r="N232" s="4"/>
      <c r="O232" s="4" t="s">
        <v>29</v>
      </c>
      <c r="P232" s="4" t="s">
        <v>33</v>
      </c>
      <c r="Q232" s="11">
        <v>3</v>
      </c>
      <c r="R232" s="9" t="str">
        <f t="shared" si="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232" s="11">
        <v>2</v>
      </c>
      <c r="T232" s="9" t="str">
        <f t="shared" si="1"/>
        <v>You are having appropriate levels and quality of sleep. Continue to manage your sleep time well as per recommended levels.</v>
      </c>
      <c r="U232" s="11">
        <v>7</v>
      </c>
      <c r="V232" s="9" t="str">
        <f t="shared" si="2"/>
        <v>Monitor your eating habits, they are in a concerning range. Sometimes, eating patterns are disturbed due to deficiencies and nutritional imbalances. Health check ups may be needed to rule this out. However sometimes, it is also caused due to lifestyle preferences or personal food choices. Modifying eating habits to include more nutritious food like dry fruits, eggs, fruits, vegetables, milk products, reducing junk food, not skipping meals and portion control (eating as per hunger and not desire) is recommended. If self regulation does not help, seeing a nutritionist or a medical doctor is recommended.</v>
      </c>
      <c r="W232" s="11">
        <v>3</v>
      </c>
      <c r="X232" s="9" t="str">
        <f t="shared" si="3"/>
        <v>You seem to be a very active person! Keep moving those muscles for strength and fun!</v>
      </c>
      <c r="Y232" s="11">
        <v>0</v>
      </c>
      <c r="Z232" s="9" t="str">
        <f t="shared" si="4"/>
        <v>Your relationship score suggests that you have healthy and good quality relationships with people around you. Continue to manage your relationships well.</v>
      </c>
      <c r="AA232" s="11">
        <v>7</v>
      </c>
      <c r="AB232" s="9" t="str">
        <f t="shared" si="5"/>
        <v>Your conduct is up to the mark! You are on the right path on treating yourself and everyone right! Continue to manage your conducts well.</v>
      </c>
      <c r="AC232" s="11">
        <v>2</v>
      </c>
      <c r="AD232" s="9" t="str">
        <f t="shared" si="6"/>
        <v>Good thoughts will turn into good actions! You are doing a great job in positively dealing with your thoughts. Continue to manage your thoughts well.</v>
      </c>
      <c r="AE232" s="11">
        <v>5</v>
      </c>
      <c r="AF232" s="9" t="str">
        <f t="shared" si="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232" s="11">
        <v>3</v>
      </c>
      <c r="AH232" s="9" t="str">
        <f t="shared" si="8"/>
        <v>Congrats on how well you are managing your emotions! Continue the good work.</v>
      </c>
      <c r="AI232" s="11">
        <v>4</v>
      </c>
      <c r="AJ232" s="11">
        <v>32</v>
      </c>
      <c r="AK232" s="4" t="str">
        <f t="shared" si="9"/>
        <v xml:space="preserve">The overall score is excellent. Continue to take good of yourself. The recommendations about sleep, screen time, eating patterns, physical activity, managing your behaviour and emotions are being followed well. Relationships and physical health also appear to be in good order. Continue to follow the recommendations to stay on track. </v>
      </c>
      <c r="AL232" s="4"/>
      <c r="AM232" s="4"/>
      <c r="AN232" s="4"/>
      <c r="AO232" s="4"/>
      <c r="AP232" s="4"/>
      <c r="AQ232" s="4"/>
      <c r="AR232" s="4"/>
      <c r="AS232" s="4"/>
      <c r="AT232" s="4"/>
      <c r="AU232" s="4"/>
      <c r="AV232" s="4"/>
      <c r="AW232" s="4"/>
      <c r="AX232" s="4"/>
      <c r="AY232" s="4"/>
      <c r="AZ232" s="4"/>
      <c r="BA232" s="4"/>
      <c r="BB232" s="4"/>
      <c r="BC232" s="4"/>
      <c r="BD232" s="4"/>
      <c r="BE232" s="4"/>
      <c r="BF232" s="4"/>
      <c r="BG232" s="4"/>
      <c r="BH232" s="4"/>
      <c r="BI232" s="4"/>
      <c r="BJ232" s="4"/>
      <c r="BK232" s="4"/>
      <c r="BL232" s="4"/>
      <c r="BM232" s="4"/>
      <c r="BN232" s="4"/>
      <c r="BO232" s="4"/>
      <c r="BP232" s="4"/>
      <c r="BQ232" s="4"/>
      <c r="BR232" s="4"/>
      <c r="BS232" s="4"/>
      <c r="BT232" s="4"/>
      <c r="BU232" s="4"/>
      <c r="BV232" s="4"/>
      <c r="BW232" s="4"/>
      <c r="BX232" s="4"/>
      <c r="BY232" s="4"/>
      <c r="BZ232" s="4"/>
      <c r="CA232" s="4"/>
      <c r="CB232" s="4"/>
      <c r="CC232" s="4"/>
    </row>
    <row r="233" spans="1:81" ht="14.4" x14ac:dyDescent="0.3">
      <c r="A233" s="3">
        <v>45497.456900682868</v>
      </c>
      <c r="B233" s="4" t="s">
        <v>291</v>
      </c>
      <c r="C233" s="4" t="s">
        <v>25</v>
      </c>
      <c r="D233" s="5">
        <v>12</v>
      </c>
      <c r="E233" s="4" t="s">
        <v>35</v>
      </c>
      <c r="F233" s="6" t="s">
        <v>305</v>
      </c>
      <c r="G233" s="4" t="s">
        <v>273</v>
      </c>
      <c r="H233" s="4" t="s">
        <v>28</v>
      </c>
      <c r="I233" s="4" t="s">
        <v>292</v>
      </c>
      <c r="J233" s="4"/>
      <c r="K233" s="4" t="s">
        <v>271</v>
      </c>
      <c r="L233" s="4" t="s">
        <v>293</v>
      </c>
      <c r="M233" s="4" t="s">
        <v>294</v>
      </c>
      <c r="N233" s="4"/>
      <c r="O233" s="4" t="s">
        <v>159</v>
      </c>
      <c r="P233" s="4" t="s">
        <v>64</v>
      </c>
      <c r="Q233" s="11">
        <v>4</v>
      </c>
      <c r="R233" s="9" t="str">
        <f t="shared" si="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233" s="11">
        <v>2</v>
      </c>
      <c r="T233" s="9" t="str">
        <f t="shared" si="1"/>
        <v>You are having appropriate levels and quality of sleep. Continue to manage your sleep time well as per recommended levels.</v>
      </c>
      <c r="U233" s="11">
        <v>3</v>
      </c>
      <c r="V233" s="9" t="str">
        <f t="shared" si="2"/>
        <v>Your eating habits are on track. Keep it up. Continue to manage your eating pattern as per recommended levels.</v>
      </c>
      <c r="W233" s="11">
        <v>4</v>
      </c>
      <c r="X233" s="9" t="str">
        <f t="shared" si="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233" s="11">
        <v>3</v>
      </c>
      <c r="Z233" s="9" t="str">
        <f t="shared" si="4"/>
        <v>Relationships need attention. Accepting yourself as you are and others as they are , and not giving too much importance to the individual differences can help form better relationships. Forgiving people and accepting that they will think and react differently in different situations, can help in improving the quality of relationships.</v>
      </c>
      <c r="AA233" s="11">
        <v>2</v>
      </c>
      <c r="AB233" s="9" t="str">
        <f t="shared" si="5"/>
        <v>Your conduct is up to the mark! You are on the right path on treating yourself and everyone right! Continue to manage your conducts well.</v>
      </c>
      <c r="AC233" s="11">
        <v>3</v>
      </c>
      <c r="AD233" s="9" t="str">
        <f t="shared" si="6"/>
        <v>Good thoughts will turn into good actions! You are doing a great job in positively dealing with your thoughts. Continue to manage your thoughts well.</v>
      </c>
      <c r="AE233" s="11">
        <v>4</v>
      </c>
      <c r="AF233" s="9" t="str">
        <f t="shared" si="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233" s="11">
        <v>7</v>
      </c>
      <c r="AH233" s="9" t="str">
        <f t="shared" si="8"/>
        <v>Congrats on how well you are managing your emotions! Continue the good work.</v>
      </c>
      <c r="AI233" s="11">
        <v>2</v>
      </c>
      <c r="AJ233" s="11">
        <v>32</v>
      </c>
      <c r="AK233" s="4" t="str">
        <f t="shared" si="9"/>
        <v xml:space="preserve">The overall score is excellent. Continue to take good of yourself. The recommendations about sleep, screen time, eating patterns, physical activity, managing your behaviour and emotions are being followed well. Relationships and physical health also appear to be in good order. Continue to follow the recommendations to stay on track. </v>
      </c>
      <c r="AL233" s="4"/>
      <c r="AM233" s="4"/>
      <c r="AN233" s="4"/>
      <c r="AO233" s="4"/>
      <c r="AP233" s="4"/>
      <c r="AQ233" s="4"/>
      <c r="AR233" s="4"/>
      <c r="AS233" s="4"/>
      <c r="AT233" s="4"/>
      <c r="AU233" s="4"/>
      <c r="AV233" s="4"/>
      <c r="AW233" s="4"/>
      <c r="AX233" s="4"/>
      <c r="AY233" s="4"/>
      <c r="AZ233" s="4"/>
      <c r="BA233" s="4"/>
      <c r="BB233" s="4"/>
      <c r="BC233" s="4"/>
      <c r="BD233" s="4"/>
      <c r="BE233" s="4"/>
      <c r="BF233" s="4"/>
      <c r="BG233" s="4"/>
      <c r="BH233" s="4"/>
      <c r="BI233" s="4"/>
      <c r="BJ233" s="4"/>
      <c r="BK233" s="4"/>
      <c r="BL233" s="4"/>
      <c r="BM233" s="4"/>
      <c r="BN233" s="4"/>
      <c r="BO233" s="4"/>
      <c r="BP233" s="4"/>
      <c r="BQ233" s="4"/>
      <c r="BR233" s="4"/>
      <c r="BS233" s="4"/>
      <c r="BT233" s="4"/>
      <c r="BU233" s="4"/>
      <c r="BV233" s="4"/>
      <c r="BW233" s="4"/>
      <c r="BX233" s="4"/>
      <c r="BY233" s="4"/>
      <c r="BZ233" s="4"/>
      <c r="CA233" s="4"/>
      <c r="CB233" s="4"/>
      <c r="CC233" s="4"/>
    </row>
    <row r="234" spans="1:81" ht="14.4" x14ac:dyDescent="0.3">
      <c r="A234" s="3">
        <v>45497.457277013891</v>
      </c>
      <c r="B234" s="4" t="s">
        <v>346</v>
      </c>
      <c r="C234" s="4" t="s">
        <v>25</v>
      </c>
      <c r="D234" s="5">
        <v>12</v>
      </c>
      <c r="E234" s="4" t="s">
        <v>26</v>
      </c>
      <c r="F234" s="6" t="s">
        <v>305</v>
      </c>
      <c r="G234" s="4" t="s">
        <v>267</v>
      </c>
      <c r="H234" s="4" t="s">
        <v>28</v>
      </c>
      <c r="I234" s="4" t="s">
        <v>347</v>
      </c>
      <c r="J234" s="4"/>
      <c r="K234" s="4" t="s">
        <v>38</v>
      </c>
      <c r="L234" s="4" t="s">
        <v>348</v>
      </c>
      <c r="M234" s="4" t="s">
        <v>349</v>
      </c>
      <c r="N234" s="4"/>
      <c r="O234" s="4" t="s">
        <v>29</v>
      </c>
      <c r="P234" s="4" t="s">
        <v>57</v>
      </c>
      <c r="Q234" s="11">
        <v>4</v>
      </c>
      <c r="R234" s="9" t="str">
        <f t="shared" si="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234" s="11">
        <v>3</v>
      </c>
      <c r="T234" s="9" t="str">
        <f t="shared" si="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234" s="11">
        <v>3</v>
      </c>
      <c r="V234" s="9" t="str">
        <f t="shared" si="2"/>
        <v>Your eating habits are on track. Keep it up. Continue to manage your eating pattern as per recommended levels.</v>
      </c>
      <c r="W234" s="11">
        <v>3</v>
      </c>
      <c r="X234" s="9" t="str">
        <f t="shared" si="3"/>
        <v>You seem to be a very active person! Keep moving those muscles for strength and fun!</v>
      </c>
      <c r="Y234" s="11">
        <v>0</v>
      </c>
      <c r="Z234" s="9" t="str">
        <f t="shared" si="4"/>
        <v>Your relationship score suggests that you have healthy and good quality relationships with people around you. Continue to manage your relationships well.</v>
      </c>
      <c r="AA234" s="11">
        <v>2</v>
      </c>
      <c r="AB234" s="9" t="str">
        <f t="shared" si="5"/>
        <v>Your conduct is up to the mark! You are on the right path on treating yourself and everyone right! Continue to manage your conducts well.</v>
      </c>
      <c r="AC234" s="11">
        <v>2</v>
      </c>
      <c r="AD234" s="9" t="str">
        <f t="shared" si="6"/>
        <v>Good thoughts will turn into good actions! You are doing a great job in positively dealing with your thoughts. Continue to manage your thoughts well.</v>
      </c>
      <c r="AE234" s="11">
        <v>2</v>
      </c>
      <c r="AF234" s="9" t="str">
        <f t="shared" si="7"/>
        <v>Your body seems to be happy with how you are taking care of it! Kudos to you for listening to your body! Continue to manage your body’s health.</v>
      </c>
      <c r="AG234" s="11">
        <v>8</v>
      </c>
      <c r="AH234" s="9" t="str">
        <f t="shared" si="8"/>
        <v>Your scores suggest that you are experiencing some negative emotions. Think of ways to make yourself feel better when you are feeling intense negative emotions. Eg - You can take a long walk, read a light hearted book, watch a movie/series, talk to a friend etc.</v>
      </c>
      <c r="AI234" s="11">
        <v>3</v>
      </c>
      <c r="AJ234" s="11">
        <v>27</v>
      </c>
      <c r="AK234" s="4" t="str">
        <f t="shared" si="9"/>
        <v xml:space="preserve">The overall score is excellent. Continue to take good of yourself. The recommendations about sleep, screen time, eating patterns, physical activity, managing your behaviour and emotions are being followed well. Relationships and physical health also appear to be in good order. Continue to follow the recommendations to stay on track. </v>
      </c>
      <c r="AL234" s="4"/>
      <c r="AM234" s="4"/>
      <c r="AN234" s="4"/>
      <c r="AO234" s="4"/>
      <c r="AP234" s="4"/>
      <c r="AQ234" s="4"/>
      <c r="AR234" s="4"/>
      <c r="AS234" s="4"/>
      <c r="AT234" s="4"/>
      <c r="AU234" s="4"/>
      <c r="AV234" s="4"/>
      <c r="AW234" s="4"/>
      <c r="AX234" s="4"/>
      <c r="AY234" s="4"/>
      <c r="AZ234" s="4"/>
      <c r="BA234" s="4"/>
      <c r="BB234" s="4"/>
      <c r="BC234" s="4"/>
      <c r="BD234" s="4"/>
      <c r="BE234" s="4"/>
      <c r="BF234" s="4"/>
      <c r="BG234" s="4"/>
      <c r="BH234" s="4"/>
      <c r="BI234" s="4"/>
      <c r="BJ234" s="4"/>
      <c r="BK234" s="4"/>
      <c r="BL234" s="4"/>
      <c r="BM234" s="4"/>
      <c r="BN234" s="4"/>
      <c r="BO234" s="4"/>
      <c r="BP234" s="4"/>
      <c r="BQ234" s="4"/>
      <c r="BR234" s="4"/>
      <c r="BS234" s="4"/>
      <c r="BT234" s="4"/>
      <c r="BU234" s="4"/>
      <c r="BV234" s="4"/>
      <c r="BW234" s="4"/>
      <c r="BX234" s="4"/>
      <c r="BY234" s="4"/>
      <c r="BZ234" s="4"/>
      <c r="CA234" s="4"/>
      <c r="CB234" s="4"/>
      <c r="CC234" s="4"/>
    </row>
    <row r="235" spans="1:81" ht="14.4" x14ac:dyDescent="0.3">
      <c r="A235" s="3">
        <v>45497.457297546287</v>
      </c>
      <c r="B235" s="4" t="s">
        <v>421</v>
      </c>
      <c r="C235" s="4" t="s">
        <v>25</v>
      </c>
      <c r="D235" s="5">
        <v>13</v>
      </c>
      <c r="E235" s="4" t="s">
        <v>26</v>
      </c>
      <c r="F235" s="6" t="s">
        <v>305</v>
      </c>
      <c r="G235" s="4" t="s">
        <v>273</v>
      </c>
      <c r="H235" s="4" t="s">
        <v>36</v>
      </c>
      <c r="I235" s="4" t="s">
        <v>422</v>
      </c>
      <c r="J235" s="4"/>
      <c r="K235" s="4" t="s">
        <v>29</v>
      </c>
      <c r="L235" s="4" t="s">
        <v>423</v>
      </c>
      <c r="M235" s="4" t="s">
        <v>424</v>
      </c>
      <c r="N235" s="4"/>
      <c r="O235" s="4" t="s">
        <v>41</v>
      </c>
      <c r="P235" s="4" t="s">
        <v>47</v>
      </c>
      <c r="Q235" s="11">
        <v>3</v>
      </c>
      <c r="R235" s="9" t="str">
        <f t="shared" si="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235" s="11">
        <v>2</v>
      </c>
      <c r="T235" s="9" t="str">
        <f t="shared" si="1"/>
        <v>You are having appropriate levels and quality of sleep. Continue to manage your sleep time well as per recommended levels.</v>
      </c>
      <c r="U235" s="11">
        <v>6</v>
      </c>
      <c r="V235" s="9" t="str">
        <f t="shared" si="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235" s="11">
        <v>3</v>
      </c>
      <c r="X235" s="9" t="str">
        <f t="shared" si="3"/>
        <v>You seem to be a very active person! Keep moving those muscles for strength and fun!</v>
      </c>
      <c r="Y235" s="11">
        <v>0</v>
      </c>
      <c r="Z235" s="9" t="str">
        <f t="shared" si="4"/>
        <v>Your relationship score suggests that you have healthy and good quality relationships with people around you. Continue to manage your relationships well.</v>
      </c>
      <c r="AA235" s="11">
        <v>13</v>
      </c>
      <c r="AB235" s="9" t="str">
        <f t="shared" si="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235" s="11">
        <v>9</v>
      </c>
      <c r="AD235" s="9" t="str">
        <f t="shared" si="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235" s="11">
        <v>7</v>
      </c>
      <c r="AF235" s="9" t="str">
        <f t="shared" si="7"/>
        <v>Your physical health needs some attention. Sometimes we can feel uncomfortable in our body, and that can be a signal of the body to take action. If you have not been feeling well, get a health check up done. Prolonged and intense distress needs to be evaluated by a doctor. If you are already aware of your physical condition and you are already taking medical assistance (through regular medicines, exercise, therapy) and stay on track with the doctor’s advice.</v>
      </c>
      <c r="AG235" s="11">
        <v>7</v>
      </c>
      <c r="AH235" s="9" t="str">
        <f t="shared" si="8"/>
        <v>Congrats on how well you are managing your emotions! Continue the good work.</v>
      </c>
      <c r="AI235" s="11">
        <v>7</v>
      </c>
      <c r="AJ235" s="11">
        <v>50</v>
      </c>
      <c r="AK235" s="4" t="str">
        <f t="shared" si="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235" s="4"/>
      <c r="AM235" s="4"/>
      <c r="AN235" s="4"/>
      <c r="AO235" s="4"/>
      <c r="AP235" s="4"/>
      <c r="AQ235" s="4"/>
      <c r="AR235" s="4"/>
      <c r="AS235" s="4"/>
      <c r="AT235" s="4"/>
      <c r="AU235" s="4"/>
      <c r="AV235" s="4"/>
      <c r="AW235" s="4"/>
      <c r="AX235" s="4"/>
      <c r="AY235" s="4"/>
      <c r="AZ235" s="4"/>
      <c r="BA235" s="4"/>
      <c r="BB235" s="4"/>
      <c r="BC235" s="4"/>
      <c r="BD235" s="4"/>
      <c r="BE235" s="4"/>
      <c r="BF235" s="4"/>
      <c r="BG235" s="4"/>
      <c r="BH235" s="4"/>
      <c r="BI235" s="4"/>
      <c r="BJ235" s="4"/>
      <c r="BK235" s="4"/>
      <c r="BL235" s="4"/>
      <c r="BM235" s="4"/>
      <c r="BN235" s="4"/>
      <c r="BO235" s="4"/>
      <c r="BP235" s="4"/>
      <c r="BQ235" s="4"/>
      <c r="BR235" s="4"/>
      <c r="BS235" s="4"/>
      <c r="BT235" s="4"/>
      <c r="BU235" s="4"/>
      <c r="BV235" s="4"/>
      <c r="BW235" s="4"/>
      <c r="BX235" s="4"/>
      <c r="BY235" s="4"/>
      <c r="BZ235" s="4"/>
      <c r="CA235" s="4"/>
      <c r="CB235" s="4"/>
      <c r="CC235" s="4"/>
    </row>
    <row r="236" spans="1:81" ht="14.4" x14ac:dyDescent="0.3">
      <c r="A236" s="3">
        <v>45497.457310231483</v>
      </c>
      <c r="B236" s="4" t="s">
        <v>414</v>
      </c>
      <c r="C236" s="4" t="s">
        <v>25</v>
      </c>
      <c r="D236" s="5">
        <v>13</v>
      </c>
      <c r="E236" s="4" t="s">
        <v>35</v>
      </c>
      <c r="F236" s="6" t="s">
        <v>305</v>
      </c>
      <c r="G236" s="4" t="s">
        <v>296</v>
      </c>
      <c r="H236" s="4" t="s">
        <v>28</v>
      </c>
      <c r="I236" s="4" t="s">
        <v>415</v>
      </c>
      <c r="J236" s="4"/>
      <c r="K236" s="4" t="s">
        <v>211</v>
      </c>
      <c r="L236" s="4" t="s">
        <v>307</v>
      </c>
      <c r="M236" s="4" t="s">
        <v>416</v>
      </c>
      <c r="N236" s="4"/>
      <c r="O236" s="4" t="s">
        <v>159</v>
      </c>
      <c r="P236" s="4" t="s">
        <v>64</v>
      </c>
      <c r="Q236" s="11">
        <v>6</v>
      </c>
      <c r="R236" s="9" t="str">
        <f t="shared" si="0"/>
        <v>Monitor your screen time, it is in a concerning range. Often underlying emotions such as boredom, anxiety, loneliness etc can make it hard to regulate screen time. It would be helpful to reduce your screen time. The first step is to accurately monitor total screen usage per day. Then try to reduce it a little everyday to bring it down to recommended levels. You can use screen time regulating apps or timer, remove notifications, take regular screen breaks, delete or hide apps that are time wasting and ask family members to help limit screen access.</v>
      </c>
      <c r="S236" s="11">
        <v>3</v>
      </c>
      <c r="T236" s="9" t="str">
        <f t="shared" si="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236" s="11">
        <v>4</v>
      </c>
      <c r="V236" s="9" t="str">
        <f t="shared" si="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236" s="11">
        <v>6</v>
      </c>
      <c r="X236" s="9" t="str">
        <f t="shared" si="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236" s="11">
        <v>3</v>
      </c>
      <c r="Z236" s="9" t="str">
        <f t="shared" si="4"/>
        <v>Relationships need attention. Accepting yourself as you are and others as they are , and not giving too much importance to the individual differences can help form better relationships. Forgiving people and accepting that they will think and react differently in different situations, can help in improving the quality of relationships.</v>
      </c>
      <c r="AA236" s="11">
        <v>7</v>
      </c>
      <c r="AB236" s="9" t="str">
        <f t="shared" si="5"/>
        <v>Your conduct is up to the mark! You are on the right path on treating yourself and everyone right! Continue to manage your conducts well.</v>
      </c>
      <c r="AC236" s="11">
        <v>5</v>
      </c>
      <c r="AD236" s="9" t="str">
        <f t="shared" si="6"/>
        <v>Good thoughts will turn into good actions! You are doing a great job in positively dealing with your thoughts. Continue to manage your thoughts well.</v>
      </c>
      <c r="AE236" s="11">
        <v>9</v>
      </c>
      <c r="AF236" s="9" t="str">
        <f t="shared" si="7"/>
        <v>Your physical health needs some attention. Sometimes we can feel uncomfortable in our body, and that can be a signal of the body to take action. If you have not been feeling well, get a health check up done. Prolonged and intense distress needs to be evaluated by a doctor. If you are already aware of your physical condition and you are already taking medical assistance (through regular medicines, exercise, therapy) and stay on track with the doctor’s advice.</v>
      </c>
      <c r="AG236" s="11">
        <v>10</v>
      </c>
      <c r="AH236" s="9" t="str">
        <f t="shared" si="8"/>
        <v>Your scores suggest that you are experiencing some negative emotions. Think of ways to make yourself feel better when you are feeling intense negative emotions. Eg - You can take a long walk, read a light hearted book, watch a movie/series, talk to a friend etc.</v>
      </c>
      <c r="AI236" s="11">
        <v>3</v>
      </c>
      <c r="AJ236" s="11">
        <v>53</v>
      </c>
      <c r="AK236" s="4" t="str">
        <f t="shared" si="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236" s="4"/>
      <c r="AM236" s="4"/>
      <c r="AN236" s="4"/>
      <c r="AO236" s="4"/>
      <c r="AP236" s="4"/>
      <c r="AQ236" s="4"/>
      <c r="AR236" s="4"/>
      <c r="AS236" s="4"/>
      <c r="AT236" s="4"/>
      <c r="AU236" s="4"/>
      <c r="AV236" s="4"/>
      <c r="AW236" s="4"/>
      <c r="AX236" s="4"/>
      <c r="AY236" s="4"/>
      <c r="AZ236" s="4"/>
      <c r="BA236" s="4"/>
      <c r="BB236" s="4"/>
      <c r="BC236" s="4"/>
      <c r="BD236" s="4"/>
      <c r="BE236" s="4"/>
      <c r="BF236" s="4"/>
      <c r="BG236" s="4"/>
      <c r="BH236" s="4"/>
      <c r="BI236" s="4"/>
      <c r="BJ236" s="4"/>
      <c r="BK236" s="4"/>
      <c r="BL236" s="4"/>
      <c r="BM236" s="4"/>
      <c r="BN236" s="4"/>
      <c r="BO236" s="4"/>
      <c r="BP236" s="4"/>
      <c r="BQ236" s="4"/>
      <c r="BR236" s="4"/>
      <c r="BS236" s="4"/>
      <c r="BT236" s="4"/>
      <c r="BU236" s="4"/>
      <c r="BV236" s="4"/>
      <c r="BW236" s="4"/>
      <c r="BX236" s="4"/>
      <c r="BY236" s="4"/>
      <c r="BZ236" s="4"/>
      <c r="CA236" s="4"/>
      <c r="CB236" s="4"/>
      <c r="CC236" s="4"/>
    </row>
    <row r="237" spans="1:81" ht="14.4" x14ac:dyDescent="0.3">
      <c r="A237" s="3">
        <v>45497.457460266203</v>
      </c>
      <c r="B237" s="4" t="s">
        <v>277</v>
      </c>
      <c r="C237" s="4" t="s">
        <v>25</v>
      </c>
      <c r="D237" s="5">
        <v>14</v>
      </c>
      <c r="E237" s="4" t="s">
        <v>26</v>
      </c>
      <c r="F237" s="6" t="s">
        <v>305</v>
      </c>
      <c r="G237" s="4" t="s">
        <v>267</v>
      </c>
      <c r="H237" s="4" t="s">
        <v>36</v>
      </c>
      <c r="I237" s="4" t="s">
        <v>278</v>
      </c>
      <c r="J237" s="4"/>
      <c r="K237" s="4" t="s">
        <v>271</v>
      </c>
      <c r="L237" s="4" t="s">
        <v>279</v>
      </c>
      <c r="M237" s="4" t="s">
        <v>280</v>
      </c>
      <c r="N237" s="4"/>
      <c r="O237" s="4" t="s">
        <v>271</v>
      </c>
      <c r="P237" s="4" t="s">
        <v>57</v>
      </c>
      <c r="Q237" s="11">
        <v>5</v>
      </c>
      <c r="R237" s="9" t="str">
        <f t="shared" si="0"/>
        <v>Monitor your screen time, it is in a concerning range. Often underlying emotions such as boredom, anxiety, loneliness etc can make it hard to regulate screen time. It would be helpful to reduce your screen time. The first step is to accurately monitor total screen usage per day. Then try to reduce it a little everyday to bring it down to recommended levels. You can use screen time regulating apps or timer, remove notifications, take regular screen breaks, delete or hide apps that are time wasting and ask family members to help limit screen access.</v>
      </c>
      <c r="S237" s="11">
        <v>1</v>
      </c>
      <c r="T237" s="9" t="str">
        <f t="shared" si="1"/>
        <v>You are having appropriate levels and quality of sleep. Continue to manage your sleep time well as per recommended levels.</v>
      </c>
      <c r="U237" s="11">
        <v>3</v>
      </c>
      <c r="V237" s="9" t="str">
        <f t="shared" si="2"/>
        <v>Your eating habits are on track. Keep it up. Continue to manage your eating pattern as per recommended levels.</v>
      </c>
      <c r="W237" s="11">
        <v>5</v>
      </c>
      <c r="X237" s="9" t="str">
        <f t="shared" si="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237" s="11">
        <v>0</v>
      </c>
      <c r="Z237" s="9" t="str">
        <f t="shared" si="4"/>
        <v>Your relationship score suggests that you have healthy and good quality relationships with people around you. Continue to manage your relationships well.</v>
      </c>
      <c r="AA237" s="11">
        <v>10</v>
      </c>
      <c r="AB237" s="9" t="str">
        <f t="shared" si="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237" s="11">
        <v>8</v>
      </c>
      <c r="AD237" s="9" t="str">
        <f t="shared" si="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237" s="11">
        <v>3</v>
      </c>
      <c r="AF237" s="9" t="str">
        <f t="shared" si="7"/>
        <v>Your body seems to be happy with how you are taking care of it! Kudos to you for listening to your body! Continue to manage your body’s health.</v>
      </c>
      <c r="AG237" s="11">
        <v>13</v>
      </c>
      <c r="AH237" s="9" t="str">
        <f t="shared" si="8"/>
        <v>Your scores suggest that you are experiencing some negative emotions. Think of ways to make yourself feel better when you are feeling intense negative emotions. Eg - You can take a long walk, read a light hearted book, watch a movie/series, talk to a friend etc.</v>
      </c>
      <c r="AI237" s="11">
        <v>3</v>
      </c>
      <c r="AJ237" s="11">
        <v>48</v>
      </c>
      <c r="AK237" s="4" t="str">
        <f t="shared" si="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237" s="4"/>
      <c r="AM237" s="4"/>
      <c r="AN237" s="4"/>
      <c r="AO237" s="4"/>
      <c r="AP237" s="4"/>
      <c r="AQ237" s="4"/>
      <c r="AR237" s="4"/>
      <c r="AS237" s="4"/>
      <c r="AT237" s="4"/>
      <c r="AU237" s="4"/>
      <c r="AV237" s="4"/>
      <c r="AW237" s="4"/>
      <c r="AX237" s="4"/>
      <c r="AY237" s="4"/>
      <c r="AZ237" s="4"/>
      <c r="BA237" s="4"/>
      <c r="BB237" s="4"/>
      <c r="BC237" s="4"/>
      <c r="BD237" s="4"/>
      <c r="BE237" s="4"/>
      <c r="BF237" s="4"/>
      <c r="BG237" s="4"/>
      <c r="BH237" s="4"/>
      <c r="BI237" s="4"/>
      <c r="BJ237" s="4"/>
      <c r="BK237" s="4"/>
      <c r="BL237" s="4"/>
      <c r="BM237" s="4"/>
      <c r="BN237" s="4"/>
      <c r="BO237" s="4"/>
      <c r="BP237" s="4"/>
      <c r="BQ237" s="4"/>
      <c r="BR237" s="4"/>
      <c r="BS237" s="4"/>
      <c r="BT237" s="4"/>
      <c r="BU237" s="4"/>
      <c r="BV237" s="4"/>
      <c r="BW237" s="4"/>
      <c r="BX237" s="4"/>
      <c r="BY237" s="4"/>
      <c r="BZ237" s="4"/>
      <c r="CA237" s="4"/>
      <c r="CB237" s="4"/>
      <c r="CC237" s="4"/>
    </row>
    <row r="238" spans="1:81" ht="14.4" x14ac:dyDescent="0.3">
      <c r="A238" s="3">
        <v>45497.457595995373</v>
      </c>
      <c r="B238" s="4" t="s">
        <v>321</v>
      </c>
      <c r="C238" s="4" t="s">
        <v>25</v>
      </c>
      <c r="D238" s="5">
        <v>13</v>
      </c>
      <c r="E238" s="4" t="s">
        <v>26</v>
      </c>
      <c r="F238" s="6" t="s">
        <v>305</v>
      </c>
      <c r="G238" s="4" t="s">
        <v>273</v>
      </c>
      <c r="H238" s="4" t="s">
        <v>36</v>
      </c>
      <c r="I238" s="4" t="s">
        <v>322</v>
      </c>
      <c r="J238" s="4"/>
      <c r="K238" s="4" t="s">
        <v>271</v>
      </c>
      <c r="L238" s="4" t="s">
        <v>323</v>
      </c>
      <c r="M238" s="4" t="s">
        <v>324</v>
      </c>
      <c r="N238" s="4"/>
      <c r="O238" s="4" t="s">
        <v>271</v>
      </c>
      <c r="P238" s="4" t="s">
        <v>323</v>
      </c>
      <c r="Q238" s="11">
        <v>4</v>
      </c>
      <c r="R238" s="9" t="str">
        <f t="shared" si="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238" s="11">
        <v>7</v>
      </c>
      <c r="T238" s="9" t="str">
        <f t="shared" si="1"/>
        <v xml:space="preserve">The sleep duration and quality is problematic. Assistance should be sought to regulate the sleep time, duration and quality and bring it to recommended levels. Many negative feelings, habits and work or life related conditions can result in poor quality of sleep and you may not feel the effects of poor sleep. Making small and manageable changes in sleeping habits, such as sleeping 15 min early every day, will have drastic benefits in the long run. Stick to a sleep schedule, eat light a few hours before going to sleep, keep your room dark, quiet and cool. Setting a sleeping alarm, just like you do for waking up, will also help. In case these methods don’t help, visit a doctor to check if there is any underlying cause making it difficult for you to sleep well. </v>
      </c>
      <c r="U238" s="11">
        <v>7</v>
      </c>
      <c r="V238" s="9" t="str">
        <f t="shared" si="2"/>
        <v>Monitor your eating habits, they are in a concerning range. Sometimes, eating patterns are disturbed due to deficiencies and nutritional imbalances. Health check ups may be needed to rule this out. However sometimes, it is also caused due to lifestyle preferences or personal food choices. Modifying eating habits to include more nutritious food like dry fruits, eggs, fruits, vegetables, milk products, reducing junk food, not skipping meals and portion control (eating as per hunger and not desire) is recommended. If self regulation does not help, seeing a nutritionist or a medical doctor is recommended.</v>
      </c>
      <c r="W238" s="11">
        <v>9</v>
      </c>
      <c r="X238" s="9" t="str">
        <f t="shared" si="3"/>
        <v>The physical activity levels are not sufficient.  It is in a concerning range. If there is pain, stiffness or obesity, consult a doctor. If there is lack of interest or and demotivation, take help from parents, teachers or other trusted adults or consult a psychologist.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238" s="11">
        <v>3</v>
      </c>
      <c r="Z238" s="9" t="str">
        <f t="shared" si="4"/>
        <v>Relationships need attention. Accepting yourself as you are and others as they are , and not giving too much importance to the individual differences can help form better relationships. Forgiving people and accepting that they will think and react differently in different situations, can help in improving the quality of relationships.</v>
      </c>
      <c r="AA238" s="11">
        <v>9</v>
      </c>
      <c r="AB238" s="9" t="str">
        <f t="shared" si="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238" s="11">
        <v>15</v>
      </c>
      <c r="AD238" s="9" t="str">
        <f t="shared" si="6"/>
        <v>Your scores suggest that you are experiencing negative thoughts that can be distressing. Our brain is a constant thinking machine. When something happens that we don’t like, we can have negative thoughts. Do not believe all negative thoughts. We cannot control all our thoughts, however , one can respond to thinking differently. Whenever you face a difficult or upsetting situation, see if you can respond to it more positively or with an optimistic mind. If your thoughts continue to be troublesome, seek assistance from your parents or any trusted adults and talk to a doctor/therapist to see what's happening and how to manage these issues.</v>
      </c>
      <c r="AE238" s="11">
        <v>7</v>
      </c>
      <c r="AF238" s="9" t="str">
        <f t="shared" si="7"/>
        <v>Your physical health needs some attention. Sometimes we can feel uncomfortable in our body, and that can be a signal of the body to take action. If you have not been feeling well, get a health check up done. Prolonged and intense distress needs to be evaluated by a doctor. If you are already aware of your physical condition and you are already taking medical assistance (through regular medicines, exercise, therapy) and stay on track with the doctor’s advice.</v>
      </c>
      <c r="AG238" s="11">
        <v>22</v>
      </c>
      <c r="AH238" s="9" t="str">
        <f t="shared" si="8"/>
        <v>Your negative emotions need urgent attention. Our emotions come from our thinking, life events and the processes of our brain itself. Intense negative emotions also reduce your ability to express the skills/knowledge you already have acquired, and reduce new acquisition. Managing and regulating emotions is possible, and we generally do this by modelling others who manage their emotions well. Although feeling negative emotions is necessary to take action and protect one from problems. If these feelings are either causing a lot of emotional pain, or leading to unhelpful actions, interfering with academics or relationships, seek assistance immediately to learn to manage distressing emotions. Managing feelings well is the key to achieving your goals in all areas of life efficiently. Other effective techniques to manage feelings can be learnt from trained psychologists and counsellors.</v>
      </c>
      <c r="AI238" s="11">
        <v>8</v>
      </c>
      <c r="AJ238" s="11">
        <v>83</v>
      </c>
      <c r="AK238" s="4" t="str">
        <f t="shared" si="9"/>
        <v>The overall scores are concerning. You are facing problems that affect your well-being. This is the right time to take action. Waiting for problems to resolve on their own without taking action can make them worse. Take a look at each section so you can take action today.</v>
      </c>
      <c r="AL238" s="4"/>
      <c r="AM238" s="4"/>
      <c r="AN238" s="4"/>
      <c r="AO238" s="4"/>
      <c r="AP238" s="4"/>
      <c r="AQ238" s="4"/>
      <c r="AR238" s="4"/>
      <c r="AS238" s="4"/>
      <c r="AT238" s="4"/>
      <c r="AU238" s="4"/>
      <c r="AV238" s="4"/>
      <c r="AW238" s="4"/>
      <c r="AX238" s="4"/>
      <c r="AY238" s="4"/>
      <c r="AZ238" s="4"/>
      <c r="BA238" s="4"/>
      <c r="BB238" s="4"/>
      <c r="BC238" s="4"/>
      <c r="BD238" s="4"/>
      <c r="BE238" s="4"/>
      <c r="BF238" s="4"/>
      <c r="BG238" s="4"/>
      <c r="BH238" s="4"/>
      <c r="BI238" s="4"/>
      <c r="BJ238" s="4"/>
      <c r="BK238" s="4"/>
      <c r="BL238" s="4"/>
      <c r="BM238" s="4"/>
      <c r="BN238" s="4"/>
      <c r="BO238" s="4"/>
      <c r="BP238" s="4"/>
      <c r="BQ238" s="4"/>
      <c r="BR238" s="4"/>
      <c r="BS238" s="4"/>
      <c r="BT238" s="4"/>
      <c r="BU238" s="4"/>
      <c r="BV238" s="4"/>
      <c r="BW238" s="4"/>
      <c r="BX238" s="4"/>
      <c r="BY238" s="4"/>
      <c r="BZ238" s="4"/>
      <c r="CA238" s="4"/>
      <c r="CB238" s="4"/>
      <c r="CC238" s="4"/>
    </row>
    <row r="239" spans="1:81" ht="14.4" x14ac:dyDescent="0.3">
      <c r="A239" s="3">
        <v>45497.457832650463</v>
      </c>
      <c r="B239" s="4" t="s">
        <v>406</v>
      </c>
      <c r="C239" s="4" t="s">
        <v>25</v>
      </c>
      <c r="D239" s="5">
        <v>13</v>
      </c>
      <c r="E239" s="4" t="s">
        <v>26</v>
      </c>
      <c r="F239" s="6" t="s">
        <v>305</v>
      </c>
      <c r="G239" s="4" t="s">
        <v>273</v>
      </c>
      <c r="H239" s="4" t="s">
        <v>28</v>
      </c>
      <c r="I239" s="4" t="s">
        <v>54</v>
      </c>
      <c r="J239" s="4"/>
      <c r="K239" s="4" t="s">
        <v>271</v>
      </c>
      <c r="L239" s="4" t="s">
        <v>407</v>
      </c>
      <c r="M239" s="4" t="s">
        <v>408</v>
      </c>
      <c r="N239" s="4"/>
      <c r="O239" s="4" t="s">
        <v>32</v>
      </c>
      <c r="P239" s="4" t="s">
        <v>51</v>
      </c>
      <c r="Q239" s="11">
        <v>4</v>
      </c>
      <c r="R239" s="9" t="str">
        <f t="shared" si="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239" s="11">
        <v>4</v>
      </c>
      <c r="T239" s="9" t="str">
        <f t="shared" si="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239" s="11">
        <v>3</v>
      </c>
      <c r="V239" s="9" t="str">
        <f t="shared" si="2"/>
        <v>Your eating habits are on track. Keep it up. Continue to manage your eating pattern as per recommended levels.</v>
      </c>
      <c r="W239" s="11">
        <v>4</v>
      </c>
      <c r="X239" s="9" t="str">
        <f t="shared" si="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239" s="11">
        <v>3</v>
      </c>
      <c r="Z239" s="9" t="str">
        <f t="shared" si="4"/>
        <v>Relationships need attention. Accepting yourself as you are and others as they are , and not giving too much importance to the individual differences can help form better relationships. Forgiving people and accepting that they will think and react differently in different situations, can help in improving the quality of relationships.</v>
      </c>
      <c r="AA239" s="11">
        <v>7</v>
      </c>
      <c r="AB239" s="9" t="str">
        <f t="shared" si="5"/>
        <v>Your conduct is up to the mark! You are on the right path on treating yourself and everyone right! Continue to manage your conducts well.</v>
      </c>
      <c r="AC239" s="11">
        <v>4</v>
      </c>
      <c r="AD239" s="9" t="str">
        <f t="shared" si="6"/>
        <v>Good thoughts will turn into good actions! You are doing a great job in positively dealing with your thoughts. Continue to manage your thoughts well.</v>
      </c>
      <c r="AE239" s="11">
        <v>4</v>
      </c>
      <c r="AF239" s="9" t="str">
        <f t="shared" si="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239" s="11">
        <v>9</v>
      </c>
      <c r="AH239" s="9" t="str">
        <f t="shared" si="8"/>
        <v>Your scores suggest that you are experiencing some negative emotions. Think of ways to make yourself feel better when you are feeling intense negative emotions. Eg - You can take a long walk, read a light hearted book, watch a movie/series, talk to a friend etc.</v>
      </c>
      <c r="AI239" s="11">
        <v>1</v>
      </c>
      <c r="AJ239" s="11">
        <v>42</v>
      </c>
      <c r="AK239" s="4" t="str">
        <f t="shared" si="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239" s="4"/>
      <c r="AM239" s="4"/>
      <c r="AN239" s="4"/>
      <c r="AO239" s="4"/>
      <c r="AP239" s="4"/>
      <c r="AQ239" s="4"/>
      <c r="AR239" s="4"/>
      <c r="AS239" s="4"/>
      <c r="AT239" s="4"/>
      <c r="AU239" s="4"/>
      <c r="AV239" s="4"/>
      <c r="AW239" s="4"/>
      <c r="AX239" s="4"/>
      <c r="AY239" s="4"/>
      <c r="AZ239" s="4"/>
      <c r="BA239" s="4"/>
      <c r="BB239" s="4"/>
      <c r="BC239" s="4"/>
      <c r="BD239" s="4"/>
      <c r="BE239" s="4"/>
      <c r="BF239" s="4"/>
      <c r="BG239" s="4"/>
      <c r="BH239" s="4"/>
      <c r="BI239" s="4"/>
      <c r="BJ239" s="4"/>
      <c r="BK239" s="4"/>
      <c r="BL239" s="4"/>
      <c r="BM239" s="4"/>
      <c r="BN239" s="4"/>
      <c r="BO239" s="4"/>
      <c r="BP239" s="4"/>
      <c r="BQ239" s="4"/>
      <c r="BR239" s="4"/>
      <c r="BS239" s="4"/>
      <c r="BT239" s="4"/>
      <c r="BU239" s="4"/>
      <c r="BV239" s="4"/>
      <c r="BW239" s="4"/>
      <c r="BX239" s="4"/>
      <c r="BY239" s="4"/>
      <c r="BZ239" s="4"/>
      <c r="CA239" s="4"/>
      <c r="CB239" s="4"/>
      <c r="CC239" s="4"/>
    </row>
    <row r="240" spans="1:81" ht="14.4" x14ac:dyDescent="0.3">
      <c r="A240" s="3">
        <v>45497.458333541668</v>
      </c>
      <c r="B240" s="4" t="s">
        <v>449</v>
      </c>
      <c r="C240" s="4" t="s">
        <v>25</v>
      </c>
      <c r="D240" s="5">
        <v>12</v>
      </c>
      <c r="E240" s="4" t="s">
        <v>26</v>
      </c>
      <c r="F240" s="6" t="s">
        <v>305</v>
      </c>
      <c r="G240" s="4" t="s">
        <v>267</v>
      </c>
      <c r="H240" s="4" t="s">
        <v>28</v>
      </c>
      <c r="I240" s="4" t="s">
        <v>450</v>
      </c>
      <c r="J240" s="4"/>
      <c r="K240" s="4" t="s">
        <v>271</v>
      </c>
      <c r="L240" s="4" t="s">
        <v>451</v>
      </c>
      <c r="M240" s="4" t="s">
        <v>452</v>
      </c>
      <c r="N240" s="4"/>
      <c r="O240" s="4" t="s">
        <v>271</v>
      </c>
      <c r="P240" s="4" t="s">
        <v>453</v>
      </c>
      <c r="Q240" s="11">
        <v>5</v>
      </c>
      <c r="R240" s="9" t="str">
        <f t="shared" si="0"/>
        <v>Monitor your screen time, it is in a concerning range. Often underlying emotions such as boredom, anxiety, loneliness etc can make it hard to regulate screen time. It would be helpful to reduce your screen time. The first step is to accurately monitor total screen usage per day. Then try to reduce it a little everyday to bring it down to recommended levels. You can use screen time regulating apps or timer, remove notifications, take regular screen breaks, delete or hide apps that are time wasting and ask family members to help limit screen access.</v>
      </c>
      <c r="S240" s="11">
        <v>4</v>
      </c>
      <c r="T240" s="9" t="str">
        <f t="shared" si="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240" s="11">
        <v>2</v>
      </c>
      <c r="V240" s="9" t="str">
        <f t="shared" si="2"/>
        <v>Your eating habits are on track. Keep it up. Continue to manage your eating pattern as per recommended levels.</v>
      </c>
      <c r="W240" s="11">
        <v>7</v>
      </c>
      <c r="X240" s="9" t="str">
        <f t="shared" si="3"/>
        <v>The physical activity levels are not sufficient.  It is in a concerning range. If there is pain, stiffness or obesity, consult a doctor. If there is lack of interest or and demotivation, take help from parents, teachers or other trusted adults or consult a psychologist.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240" s="11">
        <v>4</v>
      </c>
      <c r="Z240" s="9" t="str">
        <f t="shared" si="4"/>
        <v>Relationships need attention. Accepting yourself as you are and others as they are , and not giving too much importance to the individual differences can help form better relationships. Forgiving people and accepting that they will think and react differently in different situations, can help in improving the quality of relationships.</v>
      </c>
      <c r="AA240" s="11">
        <v>10</v>
      </c>
      <c r="AB240" s="9" t="str">
        <f t="shared" si="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240" s="11">
        <v>9</v>
      </c>
      <c r="AD240" s="9" t="str">
        <f t="shared" si="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240" s="11">
        <v>4</v>
      </c>
      <c r="AF240" s="9" t="str">
        <f t="shared" si="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240" s="11">
        <v>8</v>
      </c>
      <c r="AH240" s="9" t="str">
        <f t="shared" si="8"/>
        <v>Your scores suggest that you are experiencing some negative emotions. Think of ways to make yourself feel better when you are feeling intense negative emotions. Eg - You can take a long walk, read a light hearted book, watch a movie/series, talk to a friend etc.</v>
      </c>
      <c r="AI240" s="11">
        <v>6</v>
      </c>
      <c r="AJ240" s="11">
        <v>53</v>
      </c>
      <c r="AK240" s="4" t="str">
        <f t="shared" si="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240" s="4"/>
      <c r="AM240" s="4"/>
      <c r="AN240" s="4"/>
      <c r="AO240" s="4"/>
      <c r="AP240" s="4"/>
      <c r="AQ240" s="4"/>
      <c r="AR240" s="4"/>
      <c r="AS240" s="4"/>
      <c r="AT240" s="4"/>
      <c r="AU240" s="4"/>
      <c r="AV240" s="4"/>
      <c r="AW240" s="4"/>
      <c r="AX240" s="4"/>
      <c r="AY240" s="4"/>
      <c r="AZ240" s="4"/>
      <c r="BA240" s="4"/>
      <c r="BB240" s="4"/>
      <c r="BC240" s="4"/>
      <c r="BD240" s="4"/>
      <c r="BE240" s="4"/>
      <c r="BF240" s="4"/>
      <c r="BG240" s="4"/>
      <c r="BH240" s="4"/>
      <c r="BI240" s="4"/>
      <c r="BJ240" s="4"/>
      <c r="BK240" s="4"/>
      <c r="BL240" s="4"/>
      <c r="BM240" s="4"/>
      <c r="BN240" s="4"/>
      <c r="BO240" s="4"/>
      <c r="BP240" s="4"/>
      <c r="BQ240" s="4"/>
      <c r="BR240" s="4"/>
      <c r="BS240" s="4"/>
      <c r="BT240" s="4"/>
      <c r="BU240" s="4"/>
      <c r="BV240" s="4"/>
      <c r="BW240" s="4"/>
      <c r="BX240" s="4"/>
      <c r="BY240" s="4"/>
      <c r="BZ240" s="4"/>
      <c r="CA240" s="4"/>
      <c r="CB240" s="4"/>
      <c r="CC240" s="4"/>
    </row>
    <row r="241" spans="1:81" ht="14.4" x14ac:dyDescent="0.3">
      <c r="A241" s="3">
        <v>45497.458467881937</v>
      </c>
      <c r="B241" s="4" t="s">
        <v>429</v>
      </c>
      <c r="C241" s="4" t="s">
        <v>25</v>
      </c>
      <c r="D241" s="5">
        <v>13</v>
      </c>
      <c r="E241" s="4" t="s">
        <v>26</v>
      </c>
      <c r="F241" s="6" t="s">
        <v>305</v>
      </c>
      <c r="G241" s="4" t="s">
        <v>430</v>
      </c>
      <c r="H241" s="4" t="s">
        <v>36</v>
      </c>
      <c r="I241" s="4" t="s">
        <v>431</v>
      </c>
      <c r="J241" s="4"/>
      <c r="K241" s="4" t="s">
        <v>271</v>
      </c>
      <c r="L241" s="4" t="s">
        <v>432</v>
      </c>
      <c r="M241" s="4" t="s">
        <v>433</v>
      </c>
      <c r="N241" s="4"/>
      <c r="O241" s="4" t="s">
        <v>159</v>
      </c>
      <c r="P241" s="4" t="s">
        <v>222</v>
      </c>
      <c r="Q241" s="11">
        <v>4</v>
      </c>
      <c r="R241" s="9" t="str">
        <f t="shared" si="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241" s="11">
        <v>2</v>
      </c>
      <c r="T241" s="9" t="str">
        <f t="shared" si="1"/>
        <v>You are having appropriate levels and quality of sleep. Continue to manage your sleep time well as per recommended levels.</v>
      </c>
      <c r="U241" s="11">
        <v>6</v>
      </c>
      <c r="V241" s="9" t="str">
        <f t="shared" si="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241" s="11">
        <v>3</v>
      </c>
      <c r="X241" s="9" t="str">
        <f t="shared" si="3"/>
        <v>You seem to be a very active person! Keep moving those muscles for strength and fun!</v>
      </c>
      <c r="Y241" s="11">
        <v>0</v>
      </c>
      <c r="Z241" s="9" t="str">
        <f t="shared" si="4"/>
        <v>Your relationship score suggests that you have healthy and good quality relationships with people around you. Continue to manage your relationships well.</v>
      </c>
      <c r="AA241" s="11">
        <v>14</v>
      </c>
      <c r="AB241" s="9" t="str">
        <f t="shared" si="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241" s="11">
        <v>6</v>
      </c>
      <c r="AD241" s="9" t="str">
        <f t="shared" si="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241" s="11">
        <v>8</v>
      </c>
      <c r="AF241" s="9" t="str">
        <f t="shared" si="7"/>
        <v>Your physical health needs some attention. Sometimes we can feel uncomfortable in our body, and that can be a signal of the body to take action. If you have not been feeling well, get a health check up done. Prolonged and intense distress needs to be evaluated by a doctor. If you are already aware of your physical condition and you are already taking medical assistance (through regular medicines, exercise, therapy) and stay on track with the doctor’s advice.</v>
      </c>
      <c r="AG241" s="11">
        <v>12</v>
      </c>
      <c r="AH241" s="9" t="str">
        <f t="shared" si="8"/>
        <v>Your scores suggest that you are experiencing some negative emotions. Think of ways to make yourself feel better when you are feeling intense negative emotions. Eg - You can take a long walk, read a light hearted book, watch a movie/series, talk to a friend etc.</v>
      </c>
      <c r="AI241" s="11">
        <v>1</v>
      </c>
      <c r="AJ241" s="11">
        <v>55</v>
      </c>
      <c r="AK241" s="4" t="str">
        <f t="shared" si="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241" s="4"/>
      <c r="AM241" s="4"/>
      <c r="AN241" s="4"/>
      <c r="AO241" s="4"/>
      <c r="AP241" s="4"/>
      <c r="AQ241" s="4"/>
      <c r="AR241" s="4"/>
      <c r="AS241" s="4"/>
      <c r="AT241" s="4"/>
      <c r="AU241" s="4"/>
      <c r="AV241" s="4"/>
      <c r="AW241" s="4"/>
      <c r="AX241" s="4"/>
      <c r="AY241" s="4"/>
      <c r="AZ241" s="4"/>
      <c r="BA241" s="4"/>
      <c r="BB241" s="4"/>
      <c r="BC241" s="4"/>
      <c r="BD241" s="4"/>
      <c r="BE241" s="4"/>
      <c r="BF241" s="4"/>
      <c r="BG241" s="4"/>
      <c r="BH241" s="4"/>
      <c r="BI241" s="4"/>
      <c r="BJ241" s="4"/>
      <c r="BK241" s="4"/>
      <c r="BL241" s="4"/>
      <c r="BM241" s="4"/>
      <c r="BN241" s="4"/>
      <c r="BO241" s="4"/>
      <c r="BP241" s="4"/>
      <c r="BQ241" s="4"/>
      <c r="BR241" s="4"/>
      <c r="BS241" s="4"/>
      <c r="BT241" s="4"/>
      <c r="BU241" s="4"/>
      <c r="BV241" s="4"/>
      <c r="BW241" s="4"/>
      <c r="BX241" s="4"/>
      <c r="BY241" s="4"/>
      <c r="BZ241" s="4"/>
      <c r="CA241" s="4"/>
      <c r="CB241" s="4"/>
      <c r="CC241" s="4"/>
    </row>
    <row r="242" spans="1:81" ht="14.4" x14ac:dyDescent="0.3">
      <c r="A242" s="3">
        <v>45497.458596828707</v>
      </c>
      <c r="B242" s="4" t="s">
        <v>442</v>
      </c>
      <c r="C242" s="4" t="s">
        <v>25</v>
      </c>
      <c r="D242" s="5">
        <v>12</v>
      </c>
      <c r="E242" s="4" t="s">
        <v>26</v>
      </c>
      <c r="F242" s="6" t="s">
        <v>305</v>
      </c>
      <c r="G242" s="4" t="s">
        <v>273</v>
      </c>
      <c r="H242" s="4" t="s">
        <v>28</v>
      </c>
      <c r="I242" s="4" t="s">
        <v>443</v>
      </c>
      <c r="J242" s="4"/>
      <c r="K242" s="4" t="s">
        <v>29</v>
      </c>
      <c r="L242" s="4" t="s">
        <v>377</v>
      </c>
      <c r="M242" s="4" t="s">
        <v>444</v>
      </c>
      <c r="N242" s="4"/>
      <c r="O242" s="4" t="s">
        <v>29</v>
      </c>
      <c r="P242" s="4" t="s">
        <v>47</v>
      </c>
      <c r="Q242" s="11">
        <v>1</v>
      </c>
      <c r="R242" s="9" t="str">
        <f t="shared" si="0"/>
        <v>The screen time is under normal range. Congratulations on keeping your screen time in check! Continue to keep it under recommended levels</v>
      </c>
      <c r="S242" s="11">
        <v>1</v>
      </c>
      <c r="T242" s="9" t="str">
        <f t="shared" si="1"/>
        <v>You are having appropriate levels and quality of sleep. Continue to manage your sleep time well as per recommended levels.</v>
      </c>
      <c r="U242" s="11">
        <v>3</v>
      </c>
      <c r="V242" s="9" t="str">
        <f t="shared" si="2"/>
        <v>Your eating habits are on track. Keep it up. Continue to manage your eating pattern as per recommended levels.</v>
      </c>
      <c r="W242" s="11">
        <v>2</v>
      </c>
      <c r="X242" s="9" t="str">
        <f t="shared" si="3"/>
        <v>You seem to be a very active person! Keep moving those muscles for strength and fun!</v>
      </c>
      <c r="Y242" s="11">
        <v>0</v>
      </c>
      <c r="Z242" s="9" t="str">
        <f t="shared" si="4"/>
        <v>Your relationship score suggests that you have healthy and good quality relationships with people around you. Continue to manage your relationships well.</v>
      </c>
      <c r="AA242" s="11">
        <v>9</v>
      </c>
      <c r="AB242" s="9" t="str">
        <f t="shared" si="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242" s="11">
        <v>3</v>
      </c>
      <c r="AD242" s="9" t="str">
        <f t="shared" si="6"/>
        <v>Good thoughts will turn into good actions! You are doing a great job in positively dealing with your thoughts. Continue to manage your thoughts well.</v>
      </c>
      <c r="AE242" s="11">
        <v>6</v>
      </c>
      <c r="AF242" s="9" t="str">
        <f t="shared" si="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242" s="11">
        <v>10</v>
      </c>
      <c r="AH242" s="9" t="str">
        <f t="shared" si="8"/>
        <v>Your scores suggest that you are experiencing some negative emotions. Think of ways to make yourself feel better when you are feeling intense negative emotions. Eg - You can take a long walk, read a light hearted book, watch a movie/series, talk to a friend etc.</v>
      </c>
      <c r="AI242" s="11">
        <v>2</v>
      </c>
      <c r="AJ242" s="11">
        <v>35</v>
      </c>
      <c r="AK242" s="4" t="str">
        <f t="shared" si="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242" s="4"/>
      <c r="AM242" s="4"/>
      <c r="AN242" s="4"/>
      <c r="AO242" s="4"/>
      <c r="AP242" s="4"/>
      <c r="AQ242" s="4"/>
      <c r="AR242" s="4"/>
      <c r="AS242" s="4"/>
      <c r="AT242" s="4"/>
      <c r="AU242" s="4"/>
      <c r="AV242" s="4"/>
      <c r="AW242" s="4"/>
      <c r="AX242" s="4"/>
      <c r="AY242" s="4"/>
      <c r="AZ242" s="4"/>
      <c r="BA242" s="4"/>
      <c r="BB242" s="4"/>
      <c r="BC242" s="4"/>
      <c r="BD242" s="4"/>
      <c r="BE242" s="4"/>
      <c r="BF242" s="4"/>
      <c r="BG242" s="4"/>
      <c r="BH242" s="4"/>
      <c r="BI242" s="4"/>
      <c r="BJ242" s="4"/>
      <c r="BK242" s="4"/>
      <c r="BL242" s="4"/>
      <c r="BM242" s="4"/>
      <c r="BN242" s="4"/>
      <c r="BO242" s="4"/>
      <c r="BP242" s="4"/>
      <c r="BQ242" s="4"/>
      <c r="BR242" s="4"/>
      <c r="BS242" s="4"/>
      <c r="BT242" s="4"/>
      <c r="BU242" s="4"/>
      <c r="BV242" s="4"/>
      <c r="BW242" s="4"/>
      <c r="BX242" s="4"/>
      <c r="BY242" s="4"/>
      <c r="BZ242" s="4"/>
      <c r="CA242" s="4"/>
      <c r="CB242" s="4"/>
      <c r="CC242" s="4"/>
    </row>
    <row r="243" spans="1:81" ht="14.4" x14ac:dyDescent="0.3">
      <c r="A243" s="3">
        <v>45497.458606944441</v>
      </c>
      <c r="B243" s="4" t="s">
        <v>295</v>
      </c>
      <c r="C243" s="4" t="s">
        <v>25</v>
      </c>
      <c r="D243" s="5">
        <v>13</v>
      </c>
      <c r="E243" s="4" t="s">
        <v>26</v>
      </c>
      <c r="F243" s="6" t="s">
        <v>305</v>
      </c>
      <c r="G243" s="4" t="s">
        <v>296</v>
      </c>
      <c r="H243" s="4" t="s">
        <v>28</v>
      </c>
      <c r="I243" s="4" t="s">
        <v>297</v>
      </c>
      <c r="J243" s="4"/>
      <c r="K243" s="4" t="s">
        <v>211</v>
      </c>
      <c r="L243" s="4" t="s">
        <v>298</v>
      </c>
      <c r="M243" s="4" t="s">
        <v>299</v>
      </c>
      <c r="N243" s="4"/>
      <c r="O243" s="4" t="s">
        <v>271</v>
      </c>
      <c r="P243" s="4" t="s">
        <v>47</v>
      </c>
      <c r="Q243" s="11">
        <v>2</v>
      </c>
      <c r="R243" s="9" t="str">
        <f t="shared" si="0"/>
        <v>The screen time is under normal range. Congratulations on keeping your screen time in check! Continue to keep it under recommended levels</v>
      </c>
      <c r="S243" s="11">
        <v>3</v>
      </c>
      <c r="T243" s="9" t="str">
        <f t="shared" si="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243" s="11">
        <v>3</v>
      </c>
      <c r="V243" s="9" t="str">
        <f t="shared" si="2"/>
        <v>Your eating habits are on track. Keep it up. Continue to manage your eating pattern as per recommended levels.</v>
      </c>
      <c r="W243" s="11">
        <v>3</v>
      </c>
      <c r="X243" s="9" t="str">
        <f t="shared" si="3"/>
        <v>You seem to be a very active person! Keep moving those muscles for strength and fun!</v>
      </c>
      <c r="Y243" s="11">
        <v>1</v>
      </c>
      <c r="Z243" s="9" t="str">
        <f t="shared" si="4"/>
        <v>Your relationship score suggests that you have healthy and good quality relationships with people around you. Continue to manage your relationships well.</v>
      </c>
      <c r="AA243" s="11">
        <v>4</v>
      </c>
      <c r="AB243" s="9" t="str">
        <f t="shared" si="5"/>
        <v>Your conduct is up to the mark! You are on the right path on treating yourself and everyone right! Continue to manage your conducts well.</v>
      </c>
      <c r="AC243" s="11">
        <v>6</v>
      </c>
      <c r="AD243" s="9" t="str">
        <f t="shared" si="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243" s="11">
        <v>3</v>
      </c>
      <c r="AF243" s="9" t="str">
        <f t="shared" si="7"/>
        <v>Your body seems to be happy with how you are taking care of it! Kudos to you for listening to your body! Continue to manage your body’s health.</v>
      </c>
      <c r="AG243" s="11">
        <v>10</v>
      </c>
      <c r="AH243" s="9" t="str">
        <f t="shared" si="8"/>
        <v>Your scores suggest that you are experiencing some negative emotions. Think of ways to make yourself feel better when you are feeling intense negative emotions. Eg - You can take a long walk, read a light hearted book, watch a movie/series, talk to a friend etc.</v>
      </c>
      <c r="AI243" s="11">
        <v>3</v>
      </c>
      <c r="AJ243" s="11">
        <v>35</v>
      </c>
      <c r="AK243" s="4" t="str">
        <f t="shared" si="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243" s="4"/>
      <c r="AM243" s="4"/>
      <c r="AN243" s="4"/>
      <c r="AO243" s="4"/>
      <c r="AP243" s="4"/>
      <c r="AQ243" s="4"/>
      <c r="AR243" s="4"/>
      <c r="AS243" s="4"/>
      <c r="AT243" s="4"/>
      <c r="AU243" s="4"/>
      <c r="AV243" s="4"/>
      <c r="AW243" s="4"/>
      <c r="AX243" s="4"/>
      <c r="AY243" s="4"/>
      <c r="AZ243" s="4"/>
      <c r="BA243" s="4"/>
      <c r="BB243" s="4"/>
      <c r="BC243" s="4"/>
      <c r="BD243" s="4"/>
      <c r="BE243" s="4"/>
      <c r="BF243" s="4"/>
      <c r="BG243" s="4"/>
      <c r="BH243" s="4"/>
      <c r="BI243" s="4"/>
      <c r="BJ243" s="4"/>
      <c r="BK243" s="4"/>
      <c r="BL243" s="4"/>
      <c r="BM243" s="4"/>
      <c r="BN243" s="4"/>
      <c r="BO243" s="4"/>
      <c r="BP243" s="4"/>
      <c r="BQ243" s="4"/>
      <c r="BR243" s="4"/>
      <c r="BS243" s="4"/>
      <c r="BT243" s="4"/>
      <c r="BU243" s="4"/>
      <c r="BV243" s="4"/>
      <c r="BW243" s="4"/>
      <c r="BX243" s="4"/>
      <c r="BY243" s="4"/>
      <c r="BZ243" s="4"/>
      <c r="CA243" s="4"/>
      <c r="CB243" s="4"/>
      <c r="CC243" s="4"/>
    </row>
    <row r="244" spans="1:81" ht="14.4" x14ac:dyDescent="0.3">
      <c r="A244" s="3">
        <v>45497.458728807869</v>
      </c>
      <c r="B244" s="4" t="s">
        <v>342</v>
      </c>
      <c r="C244" s="4" t="s">
        <v>25</v>
      </c>
      <c r="D244" s="5">
        <v>13</v>
      </c>
      <c r="E244" s="4" t="s">
        <v>26</v>
      </c>
      <c r="F244" s="6" t="s">
        <v>305</v>
      </c>
      <c r="G244" s="4" t="s">
        <v>273</v>
      </c>
      <c r="H244" s="4" t="s">
        <v>36</v>
      </c>
      <c r="I244" s="4" t="s">
        <v>343</v>
      </c>
      <c r="J244" s="4"/>
      <c r="K244" s="4" t="s">
        <v>271</v>
      </c>
      <c r="L244" s="4" t="s">
        <v>344</v>
      </c>
      <c r="M244" s="4" t="s">
        <v>345</v>
      </c>
      <c r="N244" s="4"/>
      <c r="O244" s="4" t="s">
        <v>271</v>
      </c>
      <c r="P244" s="4" t="s">
        <v>57</v>
      </c>
      <c r="Q244" s="11">
        <v>4</v>
      </c>
      <c r="R244" s="9" t="str">
        <f t="shared" si="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244" s="11">
        <v>1</v>
      </c>
      <c r="T244" s="9" t="str">
        <f t="shared" si="1"/>
        <v>You are having appropriate levels and quality of sleep. Continue to manage your sleep time well as per recommended levels.</v>
      </c>
      <c r="U244" s="11">
        <v>2</v>
      </c>
      <c r="V244" s="9" t="str">
        <f t="shared" si="2"/>
        <v>Your eating habits are on track. Keep it up. Continue to manage your eating pattern as per recommended levels.</v>
      </c>
      <c r="W244" s="11">
        <v>1</v>
      </c>
      <c r="X244" s="9" t="str">
        <f t="shared" si="3"/>
        <v>You seem to be a very active person! Keep moving those muscles for strength and fun!</v>
      </c>
      <c r="Y244" s="11">
        <v>2</v>
      </c>
      <c r="Z244" s="9" t="str">
        <f t="shared" si="4"/>
        <v>Your relationship score suggests that you have healthy and good quality relationships with people around you. Continue to manage your relationships well.</v>
      </c>
      <c r="AA244" s="11">
        <v>11</v>
      </c>
      <c r="AB244" s="9" t="str">
        <f t="shared" si="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244" s="11">
        <v>7</v>
      </c>
      <c r="AD244" s="9" t="str">
        <f t="shared" si="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244" s="11">
        <v>4</v>
      </c>
      <c r="AF244" s="9" t="str">
        <f t="shared" si="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244" s="11">
        <v>17</v>
      </c>
      <c r="AH244" s="9" t="str">
        <f t="shared" si="8"/>
        <v>Your scores suggest that you are experiencing negative emotions more than normal. Our emotions come from our thinking, life events and the processes of our brain itself. Intense negative emotions can reduce our ability to express the skills/knowledge we already have acquired, and reduce ability to learn and understand new things.Managing and regulating emotions is possible, and we can do this by modeling  (learning or understanding from) others who manage their emotions well. Intense and prolonged negative emotions can cause you emotional pain, reduce clear thinking, lead you to do things that are unhelpful, and avoid doing things that could have helped. Try ways to make yourself feel better when you are feeling intense negative emotions. Eg - You can take a long walk, read a light hearted book, watch a movie/series, talk to a friend etc. If the emotions continue to be distressing, seek assistance to manage feelings from trusted adults such as parents and your teachers.  If your school has a counselor, please visit them.</v>
      </c>
      <c r="AI244" s="11">
        <v>4</v>
      </c>
      <c r="AJ244" s="11">
        <v>49</v>
      </c>
      <c r="AK244" s="4" t="str">
        <f t="shared" si="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244" s="4"/>
      <c r="AM244" s="4"/>
      <c r="AN244" s="4"/>
      <c r="AO244" s="4"/>
      <c r="AP244" s="4"/>
      <c r="AQ244" s="4"/>
      <c r="AR244" s="4"/>
      <c r="AS244" s="4"/>
      <c r="AT244" s="4"/>
      <c r="AU244" s="4"/>
      <c r="AV244" s="4"/>
      <c r="AW244" s="4"/>
      <c r="AX244" s="4"/>
      <c r="AY244" s="4"/>
      <c r="AZ244" s="4"/>
      <c r="BA244" s="4"/>
      <c r="BB244" s="4"/>
      <c r="BC244" s="4"/>
      <c r="BD244" s="4"/>
      <c r="BE244" s="4"/>
      <c r="BF244" s="4"/>
      <c r="BG244" s="4"/>
      <c r="BH244" s="4"/>
      <c r="BI244" s="4"/>
      <c r="BJ244" s="4"/>
      <c r="BK244" s="4"/>
      <c r="BL244" s="4"/>
      <c r="BM244" s="4"/>
      <c r="BN244" s="4"/>
      <c r="BO244" s="4"/>
      <c r="BP244" s="4"/>
      <c r="BQ244" s="4"/>
      <c r="BR244" s="4"/>
      <c r="BS244" s="4"/>
      <c r="BT244" s="4"/>
      <c r="BU244" s="4"/>
      <c r="BV244" s="4"/>
      <c r="BW244" s="4"/>
      <c r="BX244" s="4"/>
      <c r="BY244" s="4"/>
      <c r="BZ244" s="4"/>
      <c r="CA244" s="4"/>
      <c r="CB244" s="4"/>
      <c r="CC244" s="4"/>
    </row>
    <row r="245" spans="1:81" ht="14.4" x14ac:dyDescent="0.3">
      <c r="A245" s="3">
        <v>45497.458827222217</v>
      </c>
      <c r="B245" s="4" t="s">
        <v>382</v>
      </c>
      <c r="C245" s="4" t="s">
        <v>25</v>
      </c>
      <c r="D245" s="5">
        <v>12</v>
      </c>
      <c r="E245" s="4" t="s">
        <v>35</v>
      </c>
      <c r="F245" s="6" t="s">
        <v>305</v>
      </c>
      <c r="G245" s="4" t="s">
        <v>267</v>
      </c>
      <c r="H245" s="4" t="s">
        <v>36</v>
      </c>
      <c r="I245" s="4" t="s">
        <v>383</v>
      </c>
      <c r="J245" s="4"/>
      <c r="K245" s="4" t="s">
        <v>41</v>
      </c>
      <c r="L245" s="4" t="s">
        <v>384</v>
      </c>
      <c r="M245" s="4" t="s">
        <v>385</v>
      </c>
      <c r="N245" s="4"/>
      <c r="O245" s="4" t="s">
        <v>32</v>
      </c>
      <c r="P245" s="4" t="s">
        <v>64</v>
      </c>
      <c r="Q245" s="11">
        <v>2</v>
      </c>
      <c r="R245" s="9" t="str">
        <f t="shared" si="0"/>
        <v>The screen time is under normal range. Congratulations on keeping your screen time in check! Continue to keep it under recommended levels</v>
      </c>
      <c r="S245" s="11">
        <v>2</v>
      </c>
      <c r="T245" s="9" t="str">
        <f t="shared" si="1"/>
        <v>You are having appropriate levels and quality of sleep. Continue to manage your sleep time well as per recommended levels.</v>
      </c>
      <c r="U245" s="11">
        <v>4</v>
      </c>
      <c r="V245" s="9" t="str">
        <f t="shared" si="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245" s="11">
        <v>3</v>
      </c>
      <c r="X245" s="9" t="str">
        <f t="shared" si="3"/>
        <v>You seem to be a very active person! Keep moving those muscles for strength and fun!</v>
      </c>
      <c r="Y245" s="11">
        <v>0</v>
      </c>
      <c r="Z245" s="9" t="str">
        <f t="shared" si="4"/>
        <v>Your relationship score suggests that you have healthy and good quality relationships with people around you. Continue to manage your relationships well.</v>
      </c>
      <c r="AA245" s="11">
        <v>10</v>
      </c>
      <c r="AB245" s="9" t="str">
        <f t="shared" si="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245" s="11">
        <v>5</v>
      </c>
      <c r="AD245" s="9" t="str">
        <f t="shared" si="6"/>
        <v>Good thoughts will turn into good actions! You are doing a great job in positively dealing with your thoughts. Continue to manage your thoughts well.</v>
      </c>
      <c r="AE245" s="11">
        <v>3</v>
      </c>
      <c r="AF245" s="9" t="str">
        <f t="shared" si="7"/>
        <v>Your body seems to be happy with how you are taking care of it! Kudos to you for listening to your body! Continue to manage your body’s health.</v>
      </c>
      <c r="AG245" s="11">
        <v>10</v>
      </c>
      <c r="AH245" s="9" t="str">
        <f t="shared" si="8"/>
        <v>Your scores suggest that you are experiencing some negative emotions. Think of ways to make yourself feel better when you are feeling intense negative emotions. Eg - You can take a long walk, read a light hearted book, watch a movie/series, talk to a friend etc.</v>
      </c>
      <c r="AI245" s="11">
        <v>5</v>
      </c>
      <c r="AJ245" s="11">
        <v>39</v>
      </c>
      <c r="AK245" s="4" t="str">
        <f t="shared" si="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245" s="4"/>
      <c r="AM245" s="4"/>
      <c r="AN245" s="4"/>
      <c r="AO245" s="4"/>
      <c r="AP245" s="4"/>
      <c r="AQ245" s="4"/>
      <c r="AR245" s="4"/>
      <c r="AS245" s="4"/>
      <c r="AT245" s="4"/>
      <c r="AU245" s="4"/>
      <c r="AV245" s="4"/>
      <c r="AW245" s="4"/>
      <c r="AX245" s="4"/>
      <c r="AY245" s="4"/>
      <c r="AZ245" s="4"/>
      <c r="BA245" s="4"/>
      <c r="BB245" s="4"/>
      <c r="BC245" s="4"/>
      <c r="BD245" s="4"/>
      <c r="BE245" s="4"/>
      <c r="BF245" s="4"/>
      <c r="BG245" s="4"/>
      <c r="BH245" s="4"/>
      <c r="BI245" s="4"/>
      <c r="BJ245" s="4"/>
      <c r="BK245" s="4"/>
      <c r="BL245" s="4"/>
      <c r="BM245" s="4"/>
      <c r="BN245" s="4"/>
      <c r="BO245" s="4"/>
      <c r="BP245" s="4"/>
      <c r="BQ245" s="4"/>
      <c r="BR245" s="4"/>
      <c r="BS245" s="4"/>
      <c r="BT245" s="4"/>
      <c r="BU245" s="4"/>
      <c r="BV245" s="4"/>
      <c r="BW245" s="4"/>
      <c r="BX245" s="4"/>
      <c r="BY245" s="4"/>
      <c r="BZ245" s="4"/>
      <c r="CA245" s="4"/>
      <c r="CB245" s="4"/>
      <c r="CC245" s="4"/>
    </row>
    <row r="246" spans="1:81" ht="14.4" x14ac:dyDescent="0.3">
      <c r="A246" s="3">
        <v>45497.459128437498</v>
      </c>
      <c r="B246" s="4" t="s">
        <v>281</v>
      </c>
      <c r="C246" s="4" t="s">
        <v>25</v>
      </c>
      <c r="D246" s="5">
        <v>12</v>
      </c>
      <c r="E246" s="4" t="s">
        <v>35</v>
      </c>
      <c r="F246" s="6" t="s">
        <v>305</v>
      </c>
      <c r="G246" s="4" t="s">
        <v>273</v>
      </c>
      <c r="H246" s="4" t="s">
        <v>36</v>
      </c>
      <c r="I246" s="4" t="s">
        <v>282</v>
      </c>
      <c r="J246" s="4"/>
      <c r="K246" s="4" t="s">
        <v>211</v>
      </c>
      <c r="L246" s="4" t="s">
        <v>283</v>
      </c>
      <c r="M246" s="4" t="s">
        <v>284</v>
      </c>
      <c r="N246" s="4"/>
      <c r="O246" s="4" t="s">
        <v>211</v>
      </c>
      <c r="P246" s="4" t="s">
        <v>285</v>
      </c>
      <c r="Q246" s="11">
        <v>4</v>
      </c>
      <c r="R246" s="9" t="str">
        <f t="shared" si="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246" s="11">
        <v>4</v>
      </c>
      <c r="T246" s="9" t="str">
        <f t="shared" si="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246" s="11">
        <v>5</v>
      </c>
      <c r="V246" s="9" t="str">
        <f t="shared" si="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246" s="11">
        <v>6</v>
      </c>
      <c r="X246" s="9" t="str">
        <f t="shared" si="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246" s="11">
        <v>3</v>
      </c>
      <c r="Z246" s="9" t="str">
        <f t="shared" si="4"/>
        <v>Relationships need attention. Accepting yourself as you are and others as they are , and not giving too much importance to the individual differences can help form better relationships. Forgiving people and accepting that they will think and react differently in different situations, can help in improving the quality of relationships.</v>
      </c>
      <c r="AA246" s="11">
        <v>9</v>
      </c>
      <c r="AB246" s="9" t="str">
        <f t="shared" si="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246" s="11">
        <v>8</v>
      </c>
      <c r="AD246" s="9" t="str">
        <f t="shared" si="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246" s="11">
        <v>6</v>
      </c>
      <c r="AF246" s="9" t="str">
        <f t="shared" si="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246" s="11">
        <v>14</v>
      </c>
      <c r="AH246" s="9" t="str">
        <f t="shared" si="8"/>
        <v>Your scores suggest that you are experiencing some negative emotions. Think of ways to make yourself feel better when you are feeling intense negative emotions. Eg - You can take a long walk, read a light hearted book, watch a movie/series, talk to a friend etc.</v>
      </c>
      <c r="AI246" s="11">
        <v>4</v>
      </c>
      <c r="AJ246" s="11">
        <v>59</v>
      </c>
      <c r="AK246" s="4" t="str">
        <f t="shared" si="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246" s="4"/>
      <c r="AM246" s="4"/>
      <c r="AN246" s="4"/>
      <c r="AO246" s="4"/>
      <c r="AP246" s="4"/>
      <c r="AQ246" s="4"/>
      <c r="AR246" s="4"/>
      <c r="AS246" s="4"/>
      <c r="AT246" s="4"/>
      <c r="AU246" s="4"/>
      <c r="AV246" s="4"/>
      <c r="AW246" s="4"/>
      <c r="AX246" s="4"/>
      <c r="AY246" s="4"/>
      <c r="AZ246" s="4"/>
      <c r="BA246" s="4"/>
      <c r="BB246" s="4"/>
      <c r="BC246" s="4"/>
      <c r="BD246" s="4"/>
      <c r="BE246" s="4"/>
      <c r="BF246" s="4"/>
      <c r="BG246" s="4"/>
      <c r="BH246" s="4"/>
      <c r="BI246" s="4"/>
      <c r="BJ246" s="4"/>
      <c r="BK246" s="4"/>
      <c r="BL246" s="4"/>
      <c r="BM246" s="4"/>
      <c r="BN246" s="4"/>
      <c r="BO246" s="4"/>
      <c r="BP246" s="4"/>
      <c r="BQ246" s="4"/>
      <c r="BR246" s="4"/>
      <c r="BS246" s="4"/>
      <c r="BT246" s="4"/>
      <c r="BU246" s="4"/>
      <c r="BV246" s="4"/>
      <c r="BW246" s="4"/>
      <c r="BX246" s="4"/>
      <c r="BY246" s="4"/>
      <c r="BZ246" s="4"/>
      <c r="CA246" s="4"/>
      <c r="CB246" s="4"/>
      <c r="CC246" s="4"/>
    </row>
    <row r="247" spans="1:81" ht="14.4" x14ac:dyDescent="0.3">
      <c r="A247" s="3">
        <v>45497.459814849542</v>
      </c>
      <c r="B247" s="4" t="s">
        <v>434</v>
      </c>
      <c r="C247" s="4" t="s">
        <v>25</v>
      </c>
      <c r="D247" s="5">
        <v>12</v>
      </c>
      <c r="E247" s="4" t="s">
        <v>26</v>
      </c>
      <c r="F247" s="6" t="s">
        <v>305</v>
      </c>
      <c r="G247" s="4" t="s">
        <v>287</v>
      </c>
      <c r="H247" s="4" t="s">
        <v>28</v>
      </c>
      <c r="I247" s="4" t="s">
        <v>435</v>
      </c>
      <c r="J247" s="4"/>
      <c r="K247" s="4" t="s">
        <v>271</v>
      </c>
      <c r="L247" s="4" t="s">
        <v>436</v>
      </c>
      <c r="M247" s="4" t="s">
        <v>437</v>
      </c>
      <c r="N247" s="4"/>
      <c r="O247" s="4" t="s">
        <v>271</v>
      </c>
      <c r="P247" s="4" t="s">
        <v>33</v>
      </c>
      <c r="Q247" s="11">
        <v>3</v>
      </c>
      <c r="R247" s="9" t="str">
        <f t="shared" si="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247" s="11">
        <v>2</v>
      </c>
      <c r="T247" s="9" t="str">
        <f t="shared" si="1"/>
        <v>You are having appropriate levels and quality of sleep. Continue to manage your sleep time well as per recommended levels.</v>
      </c>
      <c r="U247" s="11">
        <v>4</v>
      </c>
      <c r="V247" s="9" t="str">
        <f t="shared" si="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247" s="11">
        <v>2</v>
      </c>
      <c r="X247" s="9" t="str">
        <f t="shared" si="3"/>
        <v>You seem to be a very active person! Keep moving those muscles for strength and fun!</v>
      </c>
      <c r="Y247" s="11">
        <v>0</v>
      </c>
      <c r="Z247" s="9" t="str">
        <f t="shared" si="4"/>
        <v>Your relationship score suggests that you have healthy and good quality relationships with people around you. Continue to manage your relationships well.</v>
      </c>
      <c r="AA247" s="11">
        <v>4</v>
      </c>
      <c r="AB247" s="9" t="str">
        <f t="shared" si="5"/>
        <v>Your conduct is up to the mark! You are on the right path on treating yourself and everyone right! Continue to manage your conducts well.</v>
      </c>
      <c r="AC247" s="11">
        <v>3</v>
      </c>
      <c r="AD247" s="9" t="str">
        <f t="shared" si="6"/>
        <v>Good thoughts will turn into good actions! You are doing a great job in positively dealing with your thoughts. Continue to manage your thoughts well.</v>
      </c>
      <c r="AE247" s="11">
        <v>3</v>
      </c>
      <c r="AF247" s="9" t="str">
        <f t="shared" si="7"/>
        <v>Your body seems to be happy with how you are taking care of it! Kudos to you for listening to your body! Continue to manage your body’s health.</v>
      </c>
      <c r="AG247" s="11">
        <v>4</v>
      </c>
      <c r="AH247" s="9" t="str">
        <f t="shared" si="8"/>
        <v>Congrats on how well you are managing your emotions! Continue the good work.</v>
      </c>
      <c r="AI247" s="11">
        <v>2</v>
      </c>
      <c r="AJ247" s="11">
        <v>25</v>
      </c>
      <c r="AK247" s="4" t="str">
        <f t="shared" si="9"/>
        <v xml:space="preserve">The overall score is excellent. Continue to take good of yourself. The recommendations about sleep, screen time, eating patterns, physical activity, managing your behaviour and emotions are being followed well. Relationships and physical health also appear to be in good order. Continue to follow the recommendations to stay on track. </v>
      </c>
      <c r="AL247" s="4"/>
      <c r="AM247" s="4"/>
      <c r="AN247" s="4"/>
      <c r="AO247" s="4"/>
      <c r="AP247" s="4"/>
      <c r="AQ247" s="4"/>
      <c r="AR247" s="4"/>
      <c r="AS247" s="4"/>
      <c r="AT247" s="4"/>
      <c r="AU247" s="4"/>
      <c r="AV247" s="4"/>
      <c r="AW247" s="4"/>
      <c r="AX247" s="4"/>
      <c r="AY247" s="4"/>
      <c r="AZ247" s="4"/>
      <c r="BA247" s="4"/>
      <c r="BB247" s="4"/>
      <c r="BC247" s="4"/>
      <c r="BD247" s="4"/>
      <c r="BE247" s="4"/>
      <c r="BF247" s="4"/>
      <c r="BG247" s="4"/>
      <c r="BH247" s="4"/>
      <c r="BI247" s="4"/>
      <c r="BJ247" s="4"/>
      <c r="BK247" s="4"/>
      <c r="BL247" s="4"/>
      <c r="BM247" s="4"/>
      <c r="BN247" s="4"/>
      <c r="BO247" s="4"/>
      <c r="BP247" s="4"/>
      <c r="BQ247" s="4"/>
      <c r="BR247" s="4"/>
      <c r="BS247" s="4"/>
      <c r="BT247" s="4"/>
      <c r="BU247" s="4"/>
      <c r="BV247" s="4"/>
      <c r="BW247" s="4"/>
      <c r="BX247" s="4"/>
      <c r="BY247" s="4"/>
      <c r="BZ247" s="4"/>
      <c r="CA247" s="4"/>
      <c r="CB247" s="4"/>
      <c r="CC247" s="4"/>
    </row>
    <row r="248" spans="1:81" ht="14.4" x14ac:dyDescent="0.3">
      <c r="A248" s="3">
        <v>45497.459946122683</v>
      </c>
      <c r="B248" s="4" t="s">
        <v>386</v>
      </c>
      <c r="C248" s="4" t="s">
        <v>25</v>
      </c>
      <c r="D248" s="5">
        <v>13</v>
      </c>
      <c r="E248" s="4" t="s">
        <v>26</v>
      </c>
      <c r="F248" s="6" t="s">
        <v>305</v>
      </c>
      <c r="G248" s="4" t="s">
        <v>267</v>
      </c>
      <c r="H248" s="4" t="s">
        <v>36</v>
      </c>
      <c r="I248" s="4" t="s">
        <v>387</v>
      </c>
      <c r="J248" s="4"/>
      <c r="K248" s="4" t="s">
        <v>29</v>
      </c>
      <c r="L248" s="4" t="s">
        <v>388</v>
      </c>
      <c r="M248" s="4" t="s">
        <v>389</v>
      </c>
      <c r="N248" s="4"/>
      <c r="O248" s="4" t="s">
        <v>271</v>
      </c>
      <c r="P248" s="4" t="s">
        <v>57</v>
      </c>
      <c r="Q248" s="11">
        <v>2</v>
      </c>
      <c r="R248" s="9" t="str">
        <f t="shared" si="0"/>
        <v>The screen time is under normal range. Congratulations on keeping your screen time in check! Continue to keep it under recommended levels</v>
      </c>
      <c r="S248" s="11">
        <v>3</v>
      </c>
      <c r="T248" s="9" t="str">
        <f t="shared" si="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248" s="11">
        <v>3</v>
      </c>
      <c r="V248" s="9" t="str">
        <f t="shared" si="2"/>
        <v>Your eating habits are on track. Keep it up. Continue to manage your eating pattern as per recommended levels.</v>
      </c>
      <c r="W248" s="11">
        <v>8</v>
      </c>
      <c r="X248" s="9" t="str">
        <f t="shared" si="3"/>
        <v>The physical activity levels are not sufficient.  It is in a concerning range. If there is pain, stiffness or obesity, consult a doctor. If there is lack of interest or and demotivation, take help from parents, teachers or other trusted adults or consult a psychologist.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248" s="11">
        <v>0</v>
      </c>
      <c r="Z248" s="9" t="str">
        <f t="shared" si="4"/>
        <v>Your relationship score suggests that you have healthy and good quality relationships with people around you. Continue to manage your relationships well.</v>
      </c>
      <c r="AA248" s="11">
        <v>7</v>
      </c>
      <c r="AB248" s="9" t="str">
        <f t="shared" si="5"/>
        <v>Your conduct is up to the mark! You are on the right path on treating yourself and everyone right! Continue to manage your conducts well.</v>
      </c>
      <c r="AC248" s="11">
        <v>4</v>
      </c>
      <c r="AD248" s="9" t="str">
        <f t="shared" si="6"/>
        <v>Good thoughts will turn into good actions! You are doing a great job in positively dealing with your thoughts. Continue to manage your thoughts well.</v>
      </c>
      <c r="AE248" s="11">
        <v>1</v>
      </c>
      <c r="AF248" s="9" t="str">
        <f t="shared" si="7"/>
        <v>Your body seems to be happy with how you are taking care of it! Kudos to you for listening to your body! Continue to manage your body’s health.</v>
      </c>
      <c r="AG248" s="11">
        <v>10</v>
      </c>
      <c r="AH248" s="9" t="str">
        <f t="shared" si="8"/>
        <v>Your scores suggest that you are experiencing some negative emotions. Think of ways to make yourself feel better when you are feeling intense negative emotions. Eg - You can take a long walk, read a light hearted book, watch a movie/series, talk to a friend etc.</v>
      </c>
      <c r="AI248" s="11">
        <v>0</v>
      </c>
      <c r="AJ248" s="11">
        <v>38</v>
      </c>
      <c r="AK248" s="4" t="str">
        <f t="shared" si="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248" s="4"/>
      <c r="AM248" s="4"/>
      <c r="AN248" s="4"/>
      <c r="AO248" s="4"/>
      <c r="AP248" s="4"/>
      <c r="AQ248" s="4"/>
      <c r="AR248" s="4"/>
      <c r="AS248" s="4"/>
      <c r="AT248" s="4"/>
      <c r="AU248" s="4"/>
      <c r="AV248" s="4"/>
      <c r="AW248" s="4"/>
      <c r="AX248" s="4"/>
      <c r="AY248" s="4"/>
      <c r="AZ248" s="4"/>
      <c r="BA248" s="4"/>
      <c r="BB248" s="4"/>
      <c r="BC248" s="4"/>
      <c r="BD248" s="4"/>
      <c r="BE248" s="4"/>
      <c r="BF248" s="4"/>
      <c r="BG248" s="4"/>
      <c r="BH248" s="4"/>
      <c r="BI248" s="4"/>
      <c r="BJ248" s="4"/>
      <c r="BK248" s="4"/>
      <c r="BL248" s="4"/>
      <c r="BM248" s="4"/>
      <c r="BN248" s="4"/>
      <c r="BO248" s="4"/>
      <c r="BP248" s="4"/>
      <c r="BQ248" s="4"/>
      <c r="BR248" s="4"/>
      <c r="BS248" s="4"/>
      <c r="BT248" s="4"/>
      <c r="BU248" s="4"/>
      <c r="BV248" s="4"/>
      <c r="BW248" s="4"/>
      <c r="BX248" s="4"/>
      <c r="BY248" s="4"/>
      <c r="BZ248" s="4"/>
      <c r="CA248" s="4"/>
      <c r="CB248" s="4"/>
      <c r="CC248" s="4"/>
    </row>
    <row r="249" spans="1:81" ht="14.4" x14ac:dyDescent="0.3">
      <c r="A249" s="3">
        <v>45497.460411412038</v>
      </c>
      <c r="B249" s="4" t="s">
        <v>390</v>
      </c>
      <c r="C249" s="4" t="s">
        <v>25</v>
      </c>
      <c r="D249" s="5">
        <v>13</v>
      </c>
      <c r="E249" s="4" t="s">
        <v>26</v>
      </c>
      <c r="F249" s="6" t="s">
        <v>305</v>
      </c>
      <c r="G249" s="4" t="s">
        <v>267</v>
      </c>
      <c r="H249" s="4" t="s">
        <v>36</v>
      </c>
      <c r="I249" s="4" t="s">
        <v>391</v>
      </c>
      <c r="J249" s="4"/>
      <c r="K249" s="4" t="s">
        <v>38</v>
      </c>
      <c r="L249" s="4" t="s">
        <v>392</v>
      </c>
      <c r="M249" s="4" t="s">
        <v>393</v>
      </c>
      <c r="N249" s="4"/>
      <c r="O249" s="4" t="s">
        <v>271</v>
      </c>
      <c r="P249" s="4" t="s">
        <v>47</v>
      </c>
      <c r="Q249" s="11">
        <v>5</v>
      </c>
      <c r="R249" s="9" t="str">
        <f t="shared" si="0"/>
        <v>Monitor your screen time, it is in a concerning range. Often underlying emotions such as boredom, anxiety, loneliness etc can make it hard to regulate screen time. It would be helpful to reduce your screen time. The first step is to accurately monitor total screen usage per day. Then try to reduce it a little everyday to bring it down to recommended levels. You can use screen time regulating apps or timer, remove notifications, take regular screen breaks, delete or hide apps that are time wasting and ask family members to help limit screen access.</v>
      </c>
      <c r="S249" s="11">
        <v>1</v>
      </c>
      <c r="T249" s="9" t="str">
        <f t="shared" si="1"/>
        <v>You are having appropriate levels and quality of sleep. Continue to manage your sleep time well as per recommended levels.</v>
      </c>
      <c r="U249" s="11">
        <v>5</v>
      </c>
      <c r="V249" s="9" t="str">
        <f t="shared" si="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249" s="11">
        <v>5</v>
      </c>
      <c r="X249" s="9" t="str">
        <f t="shared" si="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249" s="11">
        <v>0</v>
      </c>
      <c r="Z249" s="9" t="str">
        <f t="shared" si="4"/>
        <v>Your relationship score suggests that you have healthy and good quality relationships with people around you. Continue to manage your relationships well.</v>
      </c>
      <c r="AA249" s="11">
        <v>5</v>
      </c>
      <c r="AB249" s="9" t="str">
        <f t="shared" si="5"/>
        <v>Your conduct is up to the mark! You are on the right path on treating yourself and everyone right! Continue to manage your conducts well.</v>
      </c>
      <c r="AC249" s="11">
        <v>5</v>
      </c>
      <c r="AD249" s="9" t="str">
        <f t="shared" si="6"/>
        <v>Good thoughts will turn into good actions! You are doing a great job in positively dealing with your thoughts. Continue to manage your thoughts well.</v>
      </c>
      <c r="AE249" s="11">
        <v>2</v>
      </c>
      <c r="AF249" s="9" t="str">
        <f t="shared" si="7"/>
        <v>Your body seems to be happy with how you are taking care of it! Kudos to you for listening to your body! Continue to manage your body’s health.</v>
      </c>
      <c r="AG249" s="11">
        <v>10</v>
      </c>
      <c r="AH249" s="9" t="str">
        <f t="shared" si="8"/>
        <v>Your scores suggest that you are experiencing some negative emotions. Think of ways to make yourself feel better when you are feeling intense negative emotions. Eg - You can take a long walk, read a light hearted book, watch a movie/series, talk to a friend etc.</v>
      </c>
      <c r="AI249" s="11">
        <v>3</v>
      </c>
      <c r="AJ249" s="11">
        <v>38</v>
      </c>
      <c r="AK249" s="4" t="str">
        <f t="shared" si="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249" s="4"/>
      <c r="AM249" s="4"/>
      <c r="AN249" s="4"/>
      <c r="AO249" s="4"/>
      <c r="AP249" s="4"/>
      <c r="AQ249" s="4"/>
      <c r="AR249" s="4"/>
      <c r="AS249" s="4"/>
      <c r="AT249" s="4"/>
      <c r="AU249" s="4"/>
      <c r="AV249" s="4"/>
      <c r="AW249" s="4"/>
      <c r="AX249" s="4"/>
      <c r="AY249" s="4"/>
      <c r="AZ249" s="4"/>
      <c r="BA249" s="4"/>
      <c r="BB249" s="4"/>
      <c r="BC249" s="4"/>
      <c r="BD249" s="4"/>
      <c r="BE249" s="4"/>
      <c r="BF249" s="4"/>
      <c r="BG249" s="4"/>
      <c r="BH249" s="4"/>
      <c r="BI249" s="4"/>
      <c r="BJ249" s="4"/>
      <c r="BK249" s="4"/>
      <c r="BL249" s="4"/>
      <c r="BM249" s="4"/>
      <c r="BN249" s="4"/>
      <c r="BO249" s="4"/>
      <c r="BP249" s="4"/>
      <c r="BQ249" s="4"/>
      <c r="BR249" s="4"/>
      <c r="BS249" s="4"/>
      <c r="BT249" s="4"/>
      <c r="BU249" s="4"/>
      <c r="BV249" s="4"/>
      <c r="BW249" s="4"/>
      <c r="BX249" s="4"/>
      <c r="BY249" s="4"/>
      <c r="BZ249" s="4"/>
      <c r="CA249" s="4"/>
      <c r="CB249" s="4"/>
      <c r="CC249" s="4"/>
    </row>
    <row r="250" spans="1:81" ht="14.4" x14ac:dyDescent="0.3">
      <c r="A250" s="3">
        <v>45442.544732129631</v>
      </c>
      <c r="B250" s="4" t="s">
        <v>227</v>
      </c>
      <c r="C250" s="4" t="s">
        <v>144</v>
      </c>
      <c r="D250" s="5">
        <v>12</v>
      </c>
      <c r="E250" s="4" t="s">
        <v>35</v>
      </c>
      <c r="F250" s="6" t="s">
        <v>3611</v>
      </c>
      <c r="G250" s="4" t="s">
        <v>151</v>
      </c>
      <c r="H250" s="4" t="s">
        <v>36</v>
      </c>
      <c r="I250" s="4" t="s">
        <v>228</v>
      </c>
      <c r="J250" s="4"/>
      <c r="K250" s="4" t="s">
        <v>29</v>
      </c>
      <c r="L250" s="4" t="s">
        <v>229</v>
      </c>
      <c r="M250" s="4" t="s">
        <v>230</v>
      </c>
      <c r="N250" s="4"/>
      <c r="O250" s="4" t="s">
        <v>159</v>
      </c>
      <c r="P250" s="4" t="s">
        <v>64</v>
      </c>
      <c r="Q250" s="11">
        <v>2</v>
      </c>
      <c r="R250" s="9" t="str">
        <f t="shared" si="0"/>
        <v>The screen time is under normal range. Congratulations on keeping your screen time in check! Continue to keep it under recommended levels</v>
      </c>
      <c r="S250" s="11">
        <v>2</v>
      </c>
      <c r="T250" s="9" t="str">
        <f t="shared" si="1"/>
        <v>You are having appropriate levels and quality of sleep. Continue to manage your sleep time well as per recommended levels.</v>
      </c>
      <c r="U250" s="11">
        <v>4</v>
      </c>
      <c r="V250" s="9" t="str">
        <f t="shared" si="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250" s="11">
        <v>4</v>
      </c>
      <c r="X250" s="9" t="str">
        <f t="shared" si="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250" s="11">
        <v>0</v>
      </c>
      <c r="Z250" s="9" t="str">
        <f t="shared" si="4"/>
        <v>Your relationship score suggests that you have healthy and good quality relationships with people around you. Continue to manage your relationships well.</v>
      </c>
      <c r="AA250" s="11">
        <v>3</v>
      </c>
      <c r="AB250" s="9" t="str">
        <f t="shared" si="5"/>
        <v>Your conduct is up to the mark! You are on the right path on treating yourself and everyone right! Continue to manage your conducts well.</v>
      </c>
      <c r="AC250" s="11">
        <v>5</v>
      </c>
      <c r="AD250" s="9" t="str">
        <f t="shared" si="6"/>
        <v>Good thoughts will turn into good actions! You are doing a great job in positively dealing with your thoughts. Continue to manage your thoughts well.</v>
      </c>
      <c r="AE250" s="11">
        <v>5</v>
      </c>
      <c r="AF250" s="9" t="str">
        <f t="shared" si="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250" s="11">
        <v>5</v>
      </c>
      <c r="AH250" s="9" t="str">
        <f t="shared" si="8"/>
        <v>Congrats on how well you are managing your emotions! Continue the good work.</v>
      </c>
      <c r="AI250" s="11">
        <v>2</v>
      </c>
      <c r="AJ250" s="11">
        <v>30</v>
      </c>
      <c r="AK250" s="4" t="str">
        <f t="shared" si="9"/>
        <v xml:space="preserve">The overall score is excellent. Continue to take good of yourself. The recommendations about sleep, screen time, eating patterns, physical activity, managing your behaviour and emotions are being followed well. Relationships and physical health also appear to be in good order. Continue to follow the recommendations to stay on track. </v>
      </c>
      <c r="AL250" s="4"/>
      <c r="AM250" s="4"/>
      <c r="AN250" s="4"/>
      <c r="AO250" s="4"/>
      <c r="AP250" s="4"/>
      <c r="AQ250" s="4"/>
      <c r="AR250" s="4"/>
      <c r="AS250" s="4"/>
      <c r="AT250" s="4"/>
      <c r="AU250" s="4"/>
      <c r="AV250" s="4"/>
      <c r="AW250" s="4"/>
      <c r="AX250" s="4"/>
      <c r="AY250" s="4"/>
      <c r="AZ250" s="4"/>
      <c r="BA250" s="4"/>
      <c r="BB250" s="4"/>
      <c r="BC250" s="4"/>
      <c r="BD250" s="4"/>
      <c r="BE250" s="4"/>
      <c r="BF250" s="4"/>
      <c r="BG250" s="4"/>
      <c r="BH250" s="4"/>
      <c r="BI250" s="4"/>
      <c r="BJ250" s="4"/>
      <c r="BK250" s="4"/>
      <c r="BL250" s="4"/>
      <c r="BM250" s="4"/>
      <c r="BN250" s="4"/>
      <c r="BO250" s="4"/>
      <c r="BP250" s="4"/>
      <c r="BQ250" s="4"/>
      <c r="BR250" s="4"/>
      <c r="BS250" s="4"/>
      <c r="BT250" s="4"/>
      <c r="BU250" s="4"/>
      <c r="BV250" s="4"/>
      <c r="BW250" s="4"/>
      <c r="BX250" s="4"/>
      <c r="BY250" s="4"/>
      <c r="BZ250" s="4"/>
      <c r="CA250" s="4"/>
      <c r="CB250" s="4"/>
      <c r="CC250" s="4"/>
    </row>
    <row r="251" spans="1:81" ht="14.4" x14ac:dyDescent="0.3">
      <c r="A251" s="3">
        <v>45496.39852949074</v>
      </c>
      <c r="B251" s="4" t="s">
        <v>188</v>
      </c>
      <c r="C251" s="4" t="s">
        <v>25</v>
      </c>
      <c r="D251" s="5">
        <v>13</v>
      </c>
      <c r="E251" s="4" t="s">
        <v>26</v>
      </c>
      <c r="F251" s="6" t="s">
        <v>3611</v>
      </c>
      <c r="G251" s="4" t="s">
        <v>151</v>
      </c>
      <c r="H251" s="4" t="s">
        <v>60</v>
      </c>
      <c r="I251" s="4" t="s">
        <v>189</v>
      </c>
      <c r="J251" s="4"/>
      <c r="K251" s="4" t="s">
        <v>38</v>
      </c>
      <c r="L251" s="4" t="s">
        <v>190</v>
      </c>
      <c r="M251" s="4" t="s">
        <v>191</v>
      </c>
      <c r="N251" s="4"/>
      <c r="O251" s="4" t="s">
        <v>32</v>
      </c>
      <c r="P251" s="4" t="s">
        <v>47</v>
      </c>
      <c r="Q251" s="11">
        <v>4</v>
      </c>
      <c r="R251" s="9" t="str">
        <f t="shared" si="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251" s="11">
        <v>0</v>
      </c>
      <c r="T251" s="9" t="str">
        <f t="shared" si="1"/>
        <v>You are having appropriate levels and quality of sleep. Continue to manage your sleep time well as per recommended levels.</v>
      </c>
      <c r="U251" s="11">
        <v>5</v>
      </c>
      <c r="V251" s="9" t="str">
        <f t="shared" si="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251" s="11">
        <v>2</v>
      </c>
      <c r="X251" s="9" t="str">
        <f t="shared" si="3"/>
        <v>You seem to be a very active person! Keep moving those muscles for strength and fun!</v>
      </c>
      <c r="Y251" s="11">
        <v>1</v>
      </c>
      <c r="Z251" s="9" t="str">
        <f t="shared" si="4"/>
        <v>Your relationship score suggests that you have healthy and good quality relationships with people around you. Continue to manage your relationships well.</v>
      </c>
      <c r="AA251" s="11">
        <v>8</v>
      </c>
      <c r="AB251" s="9" t="str">
        <f t="shared" si="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251" s="11">
        <v>6</v>
      </c>
      <c r="AD251" s="9" t="str">
        <f t="shared" si="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251" s="11">
        <v>5</v>
      </c>
      <c r="AF251" s="9" t="str">
        <f t="shared" si="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251" s="11">
        <v>15</v>
      </c>
      <c r="AH251" s="9" t="str">
        <f t="shared" si="8"/>
        <v>Your scores suggest that you are experiencing negative emotions more than normal. Our emotions come from our thinking, life events and the processes of our brain itself. Intense negative emotions can reduce our ability to express the skills/knowledge we already have acquired, and reduce ability to learn and understand new things.Managing and regulating emotions is possible, and we can do this by modeling  (learning or understanding from) others who manage their emotions well. Intense and prolonged negative emotions can cause you emotional pain, reduce clear thinking, lead you to do things that are unhelpful, and avoid doing things that could have helped. Try ways to make yourself feel better when you are feeling intense negative emotions. Eg - You can take a long walk, read a light hearted book, watch a movie/series, talk to a friend etc. If the emotions continue to be distressing, seek assistance to manage feelings from trusted adults such as parents and your teachers.  If your school has a counselor, please visit them.</v>
      </c>
      <c r="AI251" s="11">
        <v>4</v>
      </c>
      <c r="AJ251" s="11">
        <v>46</v>
      </c>
      <c r="AK251" s="4" t="str">
        <f t="shared" si="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251" s="4"/>
      <c r="AM251" s="4"/>
      <c r="AN251" s="4"/>
      <c r="AO251" s="4"/>
      <c r="AP251" s="4"/>
      <c r="AQ251" s="4"/>
      <c r="AR251" s="4"/>
      <c r="AS251" s="4"/>
      <c r="AT251" s="4"/>
      <c r="AU251" s="4"/>
      <c r="AV251" s="4"/>
      <c r="AW251" s="4"/>
      <c r="AX251" s="4"/>
      <c r="AY251" s="4"/>
      <c r="AZ251" s="4"/>
      <c r="BA251" s="4"/>
      <c r="BB251" s="4"/>
      <c r="BC251" s="4"/>
      <c r="BD251" s="4"/>
      <c r="BE251" s="4"/>
      <c r="BF251" s="4"/>
      <c r="BG251" s="4"/>
      <c r="BH251" s="4"/>
      <c r="BI251" s="4"/>
      <c r="BJ251" s="4"/>
      <c r="BK251" s="4"/>
      <c r="BL251" s="4"/>
      <c r="BM251" s="4"/>
      <c r="BN251" s="4"/>
      <c r="BO251" s="4"/>
      <c r="BP251" s="4"/>
      <c r="BQ251" s="4"/>
      <c r="BR251" s="4"/>
      <c r="BS251" s="4"/>
      <c r="BT251" s="4"/>
      <c r="BU251" s="4"/>
      <c r="BV251" s="4"/>
      <c r="BW251" s="4"/>
      <c r="BX251" s="4"/>
      <c r="BY251" s="4"/>
      <c r="BZ251" s="4"/>
      <c r="CA251" s="4"/>
      <c r="CB251" s="4"/>
      <c r="CC251" s="4"/>
    </row>
    <row r="252" spans="1:81" ht="14.4" x14ac:dyDescent="0.3">
      <c r="A252" s="3">
        <v>45496.398687534733</v>
      </c>
      <c r="B252" s="4" t="s">
        <v>223</v>
      </c>
      <c r="C252" s="4" t="s">
        <v>25</v>
      </c>
      <c r="D252" s="5">
        <v>14</v>
      </c>
      <c r="E252" s="4" t="s">
        <v>26</v>
      </c>
      <c r="F252" s="6" t="s">
        <v>3611</v>
      </c>
      <c r="G252" s="4" t="s">
        <v>151</v>
      </c>
      <c r="H252" s="4" t="s">
        <v>60</v>
      </c>
      <c r="I252" s="4" t="s">
        <v>224</v>
      </c>
      <c r="J252" s="4"/>
      <c r="K252" s="4" t="s">
        <v>41</v>
      </c>
      <c r="L252" s="4" t="s">
        <v>225</v>
      </c>
      <c r="M252" s="4" t="s">
        <v>226</v>
      </c>
      <c r="N252" s="4"/>
      <c r="O252" s="4" t="s">
        <v>41</v>
      </c>
      <c r="P252" s="4" t="s">
        <v>57</v>
      </c>
      <c r="Q252" s="11">
        <v>2</v>
      </c>
      <c r="R252" s="9" t="str">
        <f t="shared" si="0"/>
        <v>The screen time is under normal range. Congratulations on keeping your screen time in check! Continue to keep it under recommended levels</v>
      </c>
      <c r="S252" s="11">
        <v>4</v>
      </c>
      <c r="T252" s="9" t="str">
        <f t="shared" si="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252" s="11">
        <v>4</v>
      </c>
      <c r="V252" s="9" t="str">
        <f t="shared" si="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252" s="11">
        <v>5</v>
      </c>
      <c r="X252" s="9" t="str">
        <f t="shared" si="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252" s="11">
        <v>1</v>
      </c>
      <c r="Z252" s="9" t="str">
        <f t="shared" si="4"/>
        <v>Your relationship score suggests that you have healthy and good quality relationships with people around you. Continue to manage your relationships well.</v>
      </c>
      <c r="AA252" s="11">
        <v>7</v>
      </c>
      <c r="AB252" s="9" t="str">
        <f t="shared" si="5"/>
        <v>Your conduct is up to the mark! You are on the right path on treating yourself and everyone right! Continue to manage your conducts well.</v>
      </c>
      <c r="AC252" s="11">
        <v>13</v>
      </c>
      <c r="AD252" s="9" t="str">
        <f t="shared" si="6"/>
        <v>Your scores suggest that you are experiencing negative thoughts that can be distressing. Our brain is a constant thinking machine. When something happens that we don’t like, we can have negative thoughts. Do not believe all negative thoughts. We cannot control all our thoughts, however , one can respond to thinking differently. Whenever you face a difficult or upsetting situation, see if you can respond to it more positively or with an optimistic mind. If your thoughts continue to be troublesome, seek assistance from your parents or any trusted adults and talk to a doctor/therapist to see what's happening and how to manage these issues.</v>
      </c>
      <c r="AE252" s="11">
        <v>3</v>
      </c>
      <c r="AF252" s="9" t="str">
        <f t="shared" si="7"/>
        <v>Your body seems to be happy with how you are taking care of it! Kudos to you for listening to your body! Continue to manage your body’s health.</v>
      </c>
      <c r="AG252" s="11">
        <v>16</v>
      </c>
      <c r="AH252" s="9" t="str">
        <f t="shared" si="8"/>
        <v>Your scores suggest that you are experiencing negative emotions more than normal. Our emotions come from our thinking, life events and the processes of our brain itself. Intense negative emotions can reduce our ability to express the skills/knowledge we already have acquired, and reduce ability to learn and understand new things.Managing and regulating emotions is possible, and we can do this by modeling  (learning or understanding from) others who manage their emotions well. Intense and prolonged negative emotions can cause you emotional pain, reduce clear thinking, lead you to do things that are unhelpful, and avoid doing things that could have helped. Try ways to make yourself feel better when you are feeling intense negative emotions. Eg - You can take a long walk, read a light hearted book, watch a movie/series, talk to a friend etc. If the emotions continue to be distressing, seek assistance to manage feelings from trusted adults such as parents and your teachers.  If your school has a counselor, please visit them.</v>
      </c>
      <c r="AI252" s="11">
        <v>11</v>
      </c>
      <c r="AJ252" s="11">
        <v>55</v>
      </c>
      <c r="AK252" s="4" t="str">
        <f t="shared" si="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252" s="4"/>
      <c r="AM252" s="4"/>
      <c r="AN252" s="4"/>
      <c r="AO252" s="4"/>
      <c r="AP252" s="4"/>
      <c r="AQ252" s="4"/>
      <c r="AR252" s="4"/>
      <c r="AS252" s="4"/>
      <c r="AT252" s="4"/>
      <c r="AU252" s="4"/>
      <c r="AV252" s="4"/>
      <c r="AW252" s="4"/>
      <c r="AX252" s="4"/>
      <c r="AY252" s="4"/>
      <c r="AZ252" s="4"/>
      <c r="BA252" s="4"/>
      <c r="BB252" s="4"/>
      <c r="BC252" s="4"/>
      <c r="BD252" s="4"/>
      <c r="BE252" s="4"/>
      <c r="BF252" s="4"/>
      <c r="BG252" s="4"/>
      <c r="BH252" s="4"/>
      <c r="BI252" s="4"/>
      <c r="BJ252" s="4"/>
      <c r="BK252" s="4"/>
      <c r="BL252" s="4"/>
      <c r="BM252" s="4"/>
      <c r="BN252" s="4"/>
      <c r="BO252" s="4"/>
      <c r="BP252" s="4"/>
      <c r="BQ252" s="4"/>
      <c r="BR252" s="4"/>
      <c r="BS252" s="4"/>
      <c r="BT252" s="4"/>
      <c r="BU252" s="4"/>
      <c r="BV252" s="4"/>
      <c r="BW252" s="4"/>
      <c r="BX252" s="4"/>
      <c r="BY252" s="4"/>
      <c r="BZ252" s="4"/>
      <c r="CA252" s="4"/>
      <c r="CB252" s="4"/>
      <c r="CC252" s="4"/>
    </row>
    <row r="253" spans="1:81" ht="14.4" x14ac:dyDescent="0.3">
      <c r="A253" s="3">
        <v>45496.399101226853</v>
      </c>
      <c r="B253" s="4" t="s">
        <v>214</v>
      </c>
      <c r="C253" s="4" t="s">
        <v>25</v>
      </c>
      <c r="D253" s="5">
        <v>14</v>
      </c>
      <c r="E253" s="4" t="s">
        <v>26</v>
      </c>
      <c r="F253" s="6" t="s">
        <v>3611</v>
      </c>
      <c r="G253" s="4" t="s">
        <v>155</v>
      </c>
      <c r="H253" s="4" t="s">
        <v>60</v>
      </c>
      <c r="I253" s="4" t="s">
        <v>215</v>
      </c>
      <c r="J253" s="4"/>
      <c r="K253" s="4" t="s">
        <v>38</v>
      </c>
      <c r="L253" s="4" t="s">
        <v>172</v>
      </c>
      <c r="M253" s="4" t="s">
        <v>216</v>
      </c>
      <c r="N253" s="4"/>
      <c r="O253" s="4" t="s">
        <v>41</v>
      </c>
      <c r="P253" s="4" t="s">
        <v>47</v>
      </c>
      <c r="Q253" s="11">
        <v>2</v>
      </c>
      <c r="R253" s="9" t="str">
        <f t="shared" si="0"/>
        <v>The screen time is under normal range. Congratulations on keeping your screen time in check! Continue to keep it under recommended levels</v>
      </c>
      <c r="S253" s="11">
        <v>3</v>
      </c>
      <c r="T253" s="9" t="str">
        <f t="shared" si="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253" s="11">
        <v>3</v>
      </c>
      <c r="V253" s="9" t="str">
        <f t="shared" si="2"/>
        <v>Your eating habits are on track. Keep it up. Continue to manage your eating pattern as per recommended levels.</v>
      </c>
      <c r="W253" s="11">
        <v>4</v>
      </c>
      <c r="X253" s="9" t="str">
        <f t="shared" si="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253" s="11">
        <v>2</v>
      </c>
      <c r="Z253" s="9" t="str">
        <f t="shared" si="4"/>
        <v>Your relationship score suggests that you have healthy and good quality relationships with people around you. Continue to manage your relationships well.</v>
      </c>
      <c r="AA253" s="11">
        <v>5</v>
      </c>
      <c r="AB253" s="9" t="str">
        <f t="shared" si="5"/>
        <v>Your conduct is up to the mark! You are on the right path on treating yourself and everyone right! Continue to manage your conducts well.</v>
      </c>
      <c r="AC253" s="11">
        <v>5</v>
      </c>
      <c r="AD253" s="9" t="str">
        <f t="shared" si="6"/>
        <v>Good thoughts will turn into good actions! You are doing a great job in positively dealing with your thoughts. Continue to manage your thoughts well.</v>
      </c>
      <c r="AE253" s="11">
        <v>4</v>
      </c>
      <c r="AF253" s="9" t="str">
        <f t="shared" si="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253" s="11">
        <v>7</v>
      </c>
      <c r="AH253" s="9" t="str">
        <f t="shared" si="8"/>
        <v>Congrats on how well you are managing your emotions! Continue the good work.</v>
      </c>
      <c r="AI253" s="11">
        <v>3</v>
      </c>
      <c r="AJ253" s="11">
        <v>35</v>
      </c>
      <c r="AK253" s="4" t="str">
        <f t="shared" si="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253" s="4"/>
      <c r="AM253" s="4"/>
      <c r="AN253" s="4"/>
      <c r="AO253" s="4"/>
      <c r="AP253" s="4"/>
      <c r="AQ253" s="4"/>
      <c r="AR253" s="4"/>
      <c r="AS253" s="4"/>
      <c r="AT253" s="4"/>
      <c r="AU253" s="4"/>
      <c r="AV253" s="4"/>
      <c r="AW253" s="4"/>
      <c r="AX253" s="4"/>
      <c r="AY253" s="4"/>
      <c r="AZ253" s="4"/>
      <c r="BA253" s="4"/>
      <c r="BB253" s="4"/>
      <c r="BC253" s="4"/>
      <c r="BD253" s="4"/>
      <c r="BE253" s="4"/>
      <c r="BF253" s="4"/>
      <c r="BG253" s="4"/>
      <c r="BH253" s="4"/>
      <c r="BI253" s="4"/>
      <c r="BJ253" s="4"/>
      <c r="BK253" s="4"/>
      <c r="BL253" s="4"/>
      <c r="BM253" s="4"/>
      <c r="BN253" s="4"/>
      <c r="BO253" s="4"/>
      <c r="BP253" s="4"/>
      <c r="BQ253" s="4"/>
      <c r="BR253" s="4"/>
      <c r="BS253" s="4"/>
      <c r="BT253" s="4"/>
      <c r="BU253" s="4"/>
      <c r="BV253" s="4"/>
      <c r="BW253" s="4"/>
      <c r="BX253" s="4"/>
      <c r="BY253" s="4"/>
      <c r="BZ253" s="4"/>
      <c r="CA253" s="4"/>
      <c r="CB253" s="4"/>
      <c r="CC253" s="4"/>
    </row>
    <row r="254" spans="1:81" ht="14.4" x14ac:dyDescent="0.3">
      <c r="A254" s="3">
        <v>45496.399300092591</v>
      </c>
      <c r="B254" s="4" t="s">
        <v>169</v>
      </c>
      <c r="C254" s="4" t="s">
        <v>25</v>
      </c>
      <c r="D254" s="5">
        <v>13</v>
      </c>
      <c r="E254" s="4" t="s">
        <v>26</v>
      </c>
      <c r="F254" s="6" t="s">
        <v>3611</v>
      </c>
      <c r="G254" s="4" t="s">
        <v>170</v>
      </c>
      <c r="H254" s="4" t="s">
        <v>60</v>
      </c>
      <c r="I254" s="4" t="s">
        <v>171</v>
      </c>
      <c r="J254" s="4"/>
      <c r="K254" s="4" t="s">
        <v>41</v>
      </c>
      <c r="L254" s="4" t="s">
        <v>172</v>
      </c>
      <c r="M254" s="4" t="s">
        <v>173</v>
      </c>
      <c r="N254" s="4"/>
      <c r="O254" s="4" t="s">
        <v>29</v>
      </c>
      <c r="P254" s="4" t="s">
        <v>64</v>
      </c>
      <c r="Q254" s="11">
        <v>3</v>
      </c>
      <c r="R254" s="9" t="str">
        <f t="shared" si="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254" s="11">
        <v>0</v>
      </c>
      <c r="T254" s="9" t="str">
        <f t="shared" si="1"/>
        <v>You are having appropriate levels and quality of sleep. Continue to manage your sleep time well as per recommended levels.</v>
      </c>
      <c r="U254" s="11">
        <v>6</v>
      </c>
      <c r="V254" s="9" t="str">
        <f t="shared" si="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254" s="11">
        <v>2</v>
      </c>
      <c r="X254" s="9" t="str">
        <f t="shared" si="3"/>
        <v>You seem to be a very active person! Keep moving those muscles for strength and fun!</v>
      </c>
      <c r="Y254" s="11">
        <v>0</v>
      </c>
      <c r="Z254" s="9" t="str">
        <f t="shared" si="4"/>
        <v>Your relationship score suggests that you have healthy and good quality relationships with people around you. Continue to manage your relationships well.</v>
      </c>
      <c r="AA254" s="11">
        <v>10</v>
      </c>
      <c r="AB254" s="9" t="str">
        <f t="shared" si="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254" s="11">
        <v>5</v>
      </c>
      <c r="AD254" s="9" t="str">
        <f t="shared" si="6"/>
        <v>Good thoughts will turn into good actions! You are doing a great job in positively dealing with your thoughts. Continue to manage your thoughts well.</v>
      </c>
      <c r="AE254" s="11">
        <v>4</v>
      </c>
      <c r="AF254" s="9" t="str">
        <f t="shared" si="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254" s="11">
        <v>0</v>
      </c>
      <c r="AH254" s="9" t="str">
        <f t="shared" si="8"/>
        <v>Congrats on how well you are managing your emotions! Continue the good work.</v>
      </c>
      <c r="AI254" s="11">
        <v>0</v>
      </c>
      <c r="AJ254" s="11">
        <v>30</v>
      </c>
      <c r="AK254" s="4" t="str">
        <f t="shared" si="9"/>
        <v xml:space="preserve">The overall score is excellent. Continue to take good of yourself. The recommendations about sleep, screen time, eating patterns, physical activity, managing your behaviour and emotions are being followed well. Relationships and physical health also appear to be in good order. Continue to follow the recommendations to stay on track. </v>
      </c>
      <c r="AL254" s="4"/>
      <c r="AM254" s="4"/>
      <c r="AN254" s="4"/>
      <c r="AO254" s="4"/>
      <c r="AP254" s="4"/>
      <c r="AQ254" s="4"/>
      <c r="AR254" s="4"/>
      <c r="AS254" s="4"/>
      <c r="AT254" s="4"/>
      <c r="AU254" s="4"/>
      <c r="AV254" s="4"/>
      <c r="AW254" s="4"/>
      <c r="AX254" s="4"/>
      <c r="AY254" s="4"/>
      <c r="AZ254" s="4"/>
      <c r="BA254" s="4"/>
      <c r="BB254" s="4"/>
      <c r="BC254" s="4"/>
      <c r="BD254" s="4"/>
      <c r="BE254" s="4"/>
      <c r="BF254" s="4"/>
      <c r="BG254" s="4"/>
      <c r="BH254" s="4"/>
      <c r="BI254" s="4"/>
      <c r="BJ254" s="4"/>
      <c r="BK254" s="4"/>
      <c r="BL254" s="4"/>
      <c r="BM254" s="4"/>
      <c r="BN254" s="4"/>
      <c r="BO254" s="4"/>
      <c r="BP254" s="4"/>
      <c r="BQ254" s="4"/>
      <c r="BR254" s="4"/>
      <c r="BS254" s="4"/>
      <c r="BT254" s="4"/>
      <c r="BU254" s="4"/>
      <c r="BV254" s="4"/>
      <c r="BW254" s="4"/>
      <c r="BX254" s="4"/>
      <c r="BY254" s="4"/>
      <c r="BZ254" s="4"/>
      <c r="CA254" s="4"/>
      <c r="CB254" s="4"/>
      <c r="CC254" s="4"/>
    </row>
    <row r="255" spans="1:81" ht="14.4" x14ac:dyDescent="0.3">
      <c r="A255" s="3">
        <v>45496.399344270831</v>
      </c>
      <c r="B255" s="4" t="s">
        <v>164</v>
      </c>
      <c r="C255" s="4" t="s">
        <v>144</v>
      </c>
      <c r="D255" s="5">
        <v>13</v>
      </c>
      <c r="E255" s="4" t="s">
        <v>26</v>
      </c>
      <c r="F255" s="6" t="s">
        <v>3611</v>
      </c>
      <c r="G255" s="4" t="s">
        <v>165</v>
      </c>
      <c r="H255" s="4" t="s">
        <v>36</v>
      </c>
      <c r="I255" s="4" t="s">
        <v>166</v>
      </c>
      <c r="J255" s="4"/>
      <c r="K255" s="4" t="s">
        <v>29</v>
      </c>
      <c r="L255" s="4" t="s">
        <v>167</v>
      </c>
      <c r="M255" s="4" t="s">
        <v>168</v>
      </c>
      <c r="N255" s="4"/>
      <c r="O255" s="4" t="s">
        <v>94</v>
      </c>
      <c r="P255" s="4" t="s">
        <v>47</v>
      </c>
      <c r="Q255" s="11">
        <v>3</v>
      </c>
      <c r="R255" s="9" t="str">
        <f t="shared" si="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255" s="11">
        <v>6</v>
      </c>
      <c r="T255" s="9" t="str">
        <f t="shared" si="1"/>
        <v>Monitor your sleep time and duration. It is in a concerning range. Many negative feelings, habits and work or life related conditions can result in poor quality of sleep. You may not feel the effects of poor sleep, but it still harms you. Making small and manageable changes in sleeping habits, such as sleeping 15 min early every day, will have drastic benefits in the long run. Stick to a sleep schedule, eat light a few hours before going to sleep, keep your room dark, quiet and cool.</v>
      </c>
      <c r="U255" s="11">
        <v>3</v>
      </c>
      <c r="V255" s="9" t="str">
        <f t="shared" si="2"/>
        <v>Your eating habits are on track. Keep it up. Continue to manage your eating pattern as per recommended levels.</v>
      </c>
      <c r="W255" s="11">
        <v>6</v>
      </c>
      <c r="X255" s="9" t="str">
        <f t="shared" si="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255" s="11">
        <v>2</v>
      </c>
      <c r="Z255" s="9" t="str">
        <f t="shared" si="4"/>
        <v>Your relationship score suggests that you have healthy and good quality relationships with people around you. Continue to manage your relationships well.</v>
      </c>
      <c r="AA255" s="11">
        <v>12</v>
      </c>
      <c r="AB255" s="9" t="str">
        <f t="shared" si="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255" s="11">
        <v>4</v>
      </c>
      <c r="AD255" s="9" t="str">
        <f t="shared" si="6"/>
        <v>Good thoughts will turn into good actions! You are doing a great job in positively dealing with your thoughts. Continue to manage your thoughts well.</v>
      </c>
      <c r="AE255" s="11">
        <v>12</v>
      </c>
      <c r="AF255" s="9" t="str">
        <f t="shared" si="7"/>
        <v>Your physical health needs urgent attention.There are many causes of bodily signals and most of them are normal. Sometimes you feel uncomfortable in your body, and that can be a signal of the body to take action. Eg. Hunger signals you to eat food, thirst signals to drink water, pain signals to take action/to take rest. Prolonged and intense distress needs to be evaluated by a doctor. Get your regular health check up done if you haven't done it in the last six months. If you are already aware of your physical condition and you are already taking medical assistance, stay on track with the doctor’s advice.</v>
      </c>
      <c r="AG255" s="11">
        <v>22</v>
      </c>
      <c r="AH255" s="9" t="str">
        <f t="shared" si="8"/>
        <v>Your negative emotions need urgent attention. Our emotions come from our thinking, life events and the processes of our brain itself. Intense negative emotions also reduce your ability to express the skills/knowledge you already have acquired, and reduce new acquisition. Managing and regulating emotions is possible, and we generally do this by modelling others who manage their emotions well. Although feeling negative emotions is necessary to take action and protect one from problems. If these feelings are either causing a lot of emotional pain, or leading to unhelpful actions, interfering with academics or relationships, seek assistance immediately to learn to manage distressing emotions. Managing feelings well is the key to achieving your goals in all areas of life efficiently. Other effective techniques to manage feelings can be learnt from trained psychologists and counsellors.</v>
      </c>
      <c r="AI255" s="11">
        <v>4</v>
      </c>
      <c r="AJ255" s="11">
        <v>70</v>
      </c>
      <c r="AK255" s="4" t="str">
        <f t="shared" si="9"/>
        <v>The overall scores are concerning. You are facing problems that affect your well-being. This is the right time to take action. Waiting for problems to resolve on their own without taking action can make them worse. Take a look at each section so you can take action today.</v>
      </c>
      <c r="AL255" s="4"/>
      <c r="AM255" s="4"/>
      <c r="AN255" s="4"/>
      <c r="AO255" s="4"/>
      <c r="AP255" s="4"/>
      <c r="AQ255" s="4"/>
      <c r="AR255" s="4"/>
      <c r="AS255" s="4"/>
      <c r="AT255" s="4"/>
      <c r="AU255" s="4"/>
      <c r="AV255" s="4"/>
      <c r="AW255" s="4"/>
      <c r="AX255" s="4"/>
      <c r="AY255" s="4"/>
      <c r="AZ255" s="4"/>
      <c r="BA255" s="4"/>
      <c r="BB255" s="4"/>
      <c r="BC255" s="4"/>
      <c r="BD255" s="4"/>
      <c r="BE255" s="4"/>
      <c r="BF255" s="4"/>
      <c r="BG255" s="4"/>
      <c r="BH255" s="4"/>
      <c r="BI255" s="4"/>
      <c r="BJ255" s="4"/>
      <c r="BK255" s="4"/>
      <c r="BL255" s="4"/>
      <c r="BM255" s="4"/>
      <c r="BN255" s="4"/>
      <c r="BO255" s="4"/>
      <c r="BP255" s="4"/>
      <c r="BQ255" s="4"/>
      <c r="BR255" s="4"/>
      <c r="BS255" s="4"/>
      <c r="BT255" s="4"/>
      <c r="BU255" s="4"/>
      <c r="BV255" s="4"/>
      <c r="BW255" s="4"/>
      <c r="BX255" s="4"/>
      <c r="BY255" s="4"/>
      <c r="BZ255" s="4"/>
      <c r="CA255" s="4"/>
      <c r="CB255" s="4"/>
      <c r="CC255" s="4"/>
    </row>
    <row r="256" spans="1:81" ht="14.4" x14ac:dyDescent="0.3">
      <c r="A256" s="3">
        <v>45496.39952121528</v>
      </c>
      <c r="B256" s="4" t="s">
        <v>245</v>
      </c>
      <c r="C256" s="4" t="s">
        <v>144</v>
      </c>
      <c r="D256" s="5">
        <v>12</v>
      </c>
      <c r="E256" s="4" t="s">
        <v>26</v>
      </c>
      <c r="F256" s="6" t="s">
        <v>3611</v>
      </c>
      <c r="G256" s="4" t="s">
        <v>151</v>
      </c>
      <c r="H256" s="4" t="s">
        <v>28</v>
      </c>
      <c r="I256" s="4" t="s">
        <v>246</v>
      </c>
      <c r="J256" s="4"/>
      <c r="K256" s="4" t="s">
        <v>94</v>
      </c>
      <c r="L256" s="4" t="s">
        <v>247</v>
      </c>
      <c r="M256" s="4" t="s">
        <v>248</v>
      </c>
      <c r="N256" s="4"/>
      <c r="O256" s="4" t="s">
        <v>41</v>
      </c>
      <c r="P256" s="4" t="s">
        <v>47</v>
      </c>
      <c r="Q256" s="11">
        <v>4</v>
      </c>
      <c r="R256" s="9" t="str">
        <f t="shared" si="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256" s="11">
        <v>2</v>
      </c>
      <c r="T256" s="9" t="str">
        <f t="shared" si="1"/>
        <v>You are having appropriate levels and quality of sleep. Continue to manage your sleep time well as per recommended levels.</v>
      </c>
      <c r="U256" s="11">
        <v>6</v>
      </c>
      <c r="V256" s="9" t="str">
        <f t="shared" si="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256" s="11">
        <v>1</v>
      </c>
      <c r="X256" s="9" t="str">
        <f t="shared" si="3"/>
        <v>You seem to be a very active person! Keep moving those muscles for strength and fun!</v>
      </c>
      <c r="Y256" s="11">
        <v>0</v>
      </c>
      <c r="Z256" s="9" t="str">
        <f t="shared" si="4"/>
        <v>Your relationship score suggests that you have healthy and good quality relationships with people around you. Continue to manage your relationships well.</v>
      </c>
      <c r="AA256" s="11">
        <v>7</v>
      </c>
      <c r="AB256" s="9" t="str">
        <f t="shared" si="5"/>
        <v>Your conduct is up to the mark! You are on the right path on treating yourself and everyone right! Continue to manage your conducts well.</v>
      </c>
      <c r="AC256" s="11">
        <v>1</v>
      </c>
      <c r="AD256" s="9" t="str">
        <f t="shared" si="6"/>
        <v>Good thoughts will turn into good actions! You are doing a great job in positively dealing with your thoughts. Continue to manage your thoughts well.</v>
      </c>
      <c r="AE256" s="11">
        <v>5</v>
      </c>
      <c r="AF256" s="9" t="str">
        <f t="shared" si="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256" s="11">
        <v>6</v>
      </c>
      <c r="AH256" s="9" t="str">
        <f t="shared" si="8"/>
        <v>Congrats on how well you are managing your emotions! Continue the good work.</v>
      </c>
      <c r="AI256" s="11">
        <v>0</v>
      </c>
      <c r="AJ256" s="11">
        <v>32</v>
      </c>
      <c r="AK256" s="4" t="str">
        <f t="shared" si="9"/>
        <v xml:space="preserve">The overall score is excellent. Continue to take good of yourself. The recommendations about sleep, screen time, eating patterns, physical activity, managing your behaviour and emotions are being followed well. Relationships and physical health also appear to be in good order. Continue to follow the recommendations to stay on track. </v>
      </c>
      <c r="AL256" s="4"/>
      <c r="AM256" s="4"/>
      <c r="AN256" s="4"/>
      <c r="AO256" s="4"/>
      <c r="AP256" s="4"/>
      <c r="AQ256" s="4"/>
      <c r="AR256" s="4"/>
      <c r="AS256" s="4"/>
      <c r="AT256" s="4"/>
      <c r="AU256" s="4"/>
      <c r="AV256" s="4"/>
      <c r="AW256" s="4"/>
      <c r="AX256" s="4"/>
      <c r="AY256" s="4"/>
      <c r="AZ256" s="4"/>
      <c r="BA256" s="4"/>
      <c r="BB256" s="4"/>
      <c r="BC256" s="4"/>
      <c r="BD256" s="4"/>
      <c r="BE256" s="4"/>
      <c r="BF256" s="4"/>
      <c r="BG256" s="4"/>
      <c r="BH256" s="4"/>
      <c r="BI256" s="4"/>
      <c r="BJ256" s="4"/>
      <c r="BK256" s="4"/>
      <c r="BL256" s="4"/>
      <c r="BM256" s="4"/>
      <c r="BN256" s="4"/>
      <c r="BO256" s="4"/>
      <c r="BP256" s="4"/>
      <c r="BQ256" s="4"/>
      <c r="BR256" s="4"/>
      <c r="BS256" s="4"/>
      <c r="BT256" s="4"/>
      <c r="BU256" s="4"/>
      <c r="BV256" s="4"/>
      <c r="BW256" s="4"/>
      <c r="BX256" s="4"/>
      <c r="BY256" s="4"/>
      <c r="BZ256" s="4"/>
      <c r="CA256" s="4"/>
      <c r="CB256" s="4"/>
      <c r="CC256" s="4"/>
    </row>
    <row r="257" spans="1:81" ht="14.4" x14ac:dyDescent="0.3">
      <c r="A257" s="3">
        <v>45496.39952190972</v>
      </c>
      <c r="B257" s="4" t="s">
        <v>154</v>
      </c>
      <c r="C257" s="4" t="s">
        <v>25</v>
      </c>
      <c r="D257" s="5">
        <v>11</v>
      </c>
      <c r="E257" s="4" t="s">
        <v>35</v>
      </c>
      <c r="F257" s="6" t="s">
        <v>3611</v>
      </c>
      <c r="G257" s="4" t="s">
        <v>155</v>
      </c>
      <c r="H257" s="4" t="s">
        <v>28</v>
      </c>
      <c r="I257" s="4" t="s">
        <v>156</v>
      </c>
      <c r="J257" s="4"/>
      <c r="K257" s="4" t="s">
        <v>29</v>
      </c>
      <c r="L257" s="4" t="s">
        <v>157</v>
      </c>
      <c r="M257" s="4" t="s">
        <v>158</v>
      </c>
      <c r="N257" s="4"/>
      <c r="O257" s="4" t="s">
        <v>159</v>
      </c>
      <c r="P257" s="4" t="s">
        <v>64</v>
      </c>
      <c r="Q257" s="11">
        <v>0</v>
      </c>
      <c r="R257" s="9" t="str">
        <f t="shared" ref="R257:R511" si="10">IF(AND(Q257&gt;=0,Q257&lt;=2),"The screen time is under normal range. Congratulations on keeping your screen time in check! Continue to keep it under recommended levels",IF(AND(Q257&gt;2,Q257&lt;5),"The screen time is slightly above the normal range.It would be helpful to reduce screen time. The first step is to accurately monitor total screen usage per day. Try and reduce it a little everyday to bring it down to recommended levels. You can use scree"&amp;"n time regulating apps or timer, remove notifications, take regular screen breaks, delete or hide apps that are time wasting, and ask family members to help limit your screen time.",IF(AND(Q257&gt;4,Q257&lt;7),"Monitor your screen time, it is in a concerning range. Often underlying emotions such as boredom, anxiety, loneliness etc can make it hard to regulate screen time. It would be helpful to reduce your screen time. The first step is to accurately monitor tot"&amp;"al screen usage per day. Then try to reduce it a little everyday to bring it down to recommended levels. You can use screen time regulating apps or timer, remove notifications, take regular screen breaks, delete or hide apps that are time wasting and ask "&amp;"family members to help limit screen access.",IF(AND(Q257&gt;6,Q257&lt;9),"The screen time is in the problematic range. Often underlying emotions such as boredom, anxiety, loneliness etc can make it hard to regulate screen time. It would  be helpful  to reduce it. The first step is to accurately monitor total screen usage per da"&amp;"y. Try and reduce it a little everyday to bring it down to recommended levels which is 1-2 hours. In case, it is difficult to self-regulate, seek assistance to learn how to manage screen time. (You can use screen time monitoring apps, remove notifications"&amp;" and ask family members to help limit screen access. Have Green zones at home where you won't use screens at all Eg. Dining table, bed, washrooms etc.
","NA"))))</f>
        <v>The screen time is under normal range. Congratulations on keeping your screen time in check! Continue to keep it under recommended levels</v>
      </c>
      <c r="S257" s="11">
        <v>2</v>
      </c>
      <c r="T257" s="9" t="str">
        <f t="shared" ref="T257:T511" si="11">IF(AND(S257&gt;=0,S257&lt;=2),"You are having appropriate levels and quality of sleep. Continue to manage your sleep time well as per recommended levels.",IF(AND(S257&gt;2,S257&lt;5),"The sleep duration is slightly below the normal range. Ideal sleep duration for your age is 8-10 hours per night, and ideal sleep time is 8-10 pm- 6 am. Monitor your sleep duration and try to bring it to the recommended levels. Making small changes in sle"&amp;"ep, eg. sleeping 15 min earlier everyday than the previous night will have drastic benefits in the long run. Stick to a sleep schedule, eat light a few hours before going to sleep, keep your room dark, quiet and cool.",IF(AND(S257&gt;4,S257&lt;7),"Monitor your sleep time and duration. It is in a concerning range. Many negative feelings, habits and work or life related conditions can result in poor quality of sleep. You may not feel the effects of poor sleep, but it still harms you. Making small and"&amp;" manageable changes in sleeping habits, such as sleeping 15 min early every day, will have drastic benefits in the long run. Stick to a sleep schedule, eat light a few hours before going to sleep, keep your room dark, quiet and cool.",IF(AND(S257&gt;6,S257&lt;9),"The sleep duration and quality is problematic. Assistance should be sought to regulate the sleep time, duration and quality and bring it to recommended levels. Many negative feelings, habits and work or life related conditions can result in poor quality o"&amp;"f sleep and you may not feel the effects of poor sleep. Making small and manageable changes in sleeping habits, such as sleeping 15 min early every day, will have drastic benefits in the long run. Stick to a sleep schedule, eat light a few hours before go"&amp;"ing to sleep, keep your room dark, quiet and cool. Setting a sleeping alarm, just like you do for waking up, will also help. In case these methods don’t help, visit a doctor to check if there is any underlying cause making it difficult for you to sleep we"&amp;"ll. ","NA"))))</f>
        <v>You are having appropriate levels and quality of sleep. Continue to manage your sleep time well as per recommended levels.</v>
      </c>
      <c r="U257" s="11">
        <v>5</v>
      </c>
      <c r="V257" s="9" t="str">
        <f t="shared" ref="V257:V511" si="12">IF(AND(U257&gt;=0,U257&lt;=3),"Your eating habits are on track. Keep it up. Continue to manage your eating pattern as per recommended levels.",IF(AND(U257&gt;3,U257&lt;7),"The eating habits are slightly in the concerning range. Modifying eating habits to include more nutritious food like dry fruits, fruits, eggs, vegetables, milk products and reducing junk food, not skipping meals and portion control (eating as per hunger a"&amp;"nd not desire) is recommended.",IF(AND(U257&gt;6,U257&lt;10),"Monitor your eating habits, they are in a concerning range. Sometimes, eating patterns are disturbed due to deficiencies and nutritional imbalances. Health check ups may be needed to rule this out. However sometimes, it is also caused due to lifestyle pre"&amp;"ferences or personal food choices. Modifying eating habits to include more nutritious food like dry fruits, eggs, fruits, vegetables, milk products, reducing junk food, not skipping meals and portion control (eating as per hunger and not desire) is recomm"&amp;"ended. If self regulation does not help, seeing a nutritionist or a medical doctor is recommended.",IF(AND(U257&gt;9,U257&lt;13),"Eating patterns need attention. Sometimes, eating patterns are disturbed due to deficiencies and nutritional imbalances. Health check ups may be needed to rule this out. However sometimes, it is also caused due to lifestyle preferences or personal food ch"&amp;"oices. Modifying eating habits to include more nutritious food and reducing junk food, not skipping meals and portion control (Eating as per hunger and not desire) is recommended. If self regulation does not help, seeing a nutritionist or a medical doctor"&amp;" is recommended. ","NA"))))</f>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257" s="11">
        <v>2</v>
      </c>
      <c r="X257" s="9" t="str">
        <f t="shared" ref="X257:X511" si="13">IF(AND(W257&gt;=0,W257&lt;=3),"You seem to be a very active person! Keep moving those muscles for strength and fun!",IF(AND(W257&gt;3,W257&lt;7),"The physical activity levels are not sufficient.  It is slightly below the normal range. At least one hour of vigorous activity such as an outdoor sport, swimming, cycling, fast walking, strength training are recommended. Gradually increase physical activ"&amp;"ity, adding a few extra minutes each day to bring it to recommended levels. Intense physical activity must (like weights) be done under expert supervision.",IF(AND(W257&gt;6,W257&lt;10),"The physical activity levels are not sufficient.  It is in a concerning range. If there is pain, stiffness or obesity, consult a doctor. If there is lack of interest or and demotivation, take help from parents, teachers or other trusted adults or consult "&amp;"a psychologist. At least one hour of vigorous activity such as an outdoor sport, swimming, cycling, fast walking, strength training are recommended. Gradually increase physical activity, adding a few extra minutes each day to bring it to recommended level"&amp;"s. Intense physical activity must (like weights) be done under expert supervision",IF(AND(W257&gt;9,W257&lt;13),"Physical activity levels are not sufficient. If there is pain, stiffness or obesity, consult a doctor. If there is lack of interest or demotivation, take help from friends, parents, teachers or other trusted adults or consult a psychologist. The easiest w"&amp;"ay to get back to proper physical activity levels is gradually increasing activity adding a few extra minutes each day. Intense physical activity must (like weights) be done under expert supervision.","NA"))))</f>
        <v>You seem to be a very active person! Keep moving those muscles for strength and fun!</v>
      </c>
      <c r="Y257" s="11">
        <v>4</v>
      </c>
      <c r="Z257" s="9" t="str">
        <f t="shared" ref="Z257:Z511" si="14">IF(AND(Y257&gt;=0,Y257&lt;=2),"Your relationship score suggests that you have healthy and good quality relationships with people around you. Continue to manage your relationships well.",IF(AND(Y257&gt;2,Y257&lt;5),"Relationships need attention. Accepting yourself as you are and others as they are , and not giving too much importance to the individual differences can help form better relationships. Forgiving people and accepting that they will think and react differe"&amp;"ntly in different situations, can help in improving the quality of relationships.",IF(AND(Y257&gt;4,Y257&lt;7),"Give attention to your interpersonal relationships. Their quality/quantity is in a concerning range. Most problems in relationships are a result of getting more upset than necessary, doing things that upset others, and avoiding things that can help resolv"&amp;"ing the problem between the people. For eg- when there is a conflict, and you are too angry, you might yell at the person, but not focus on understanding the reason of the conflict which might further worsen it. Accepting yourself as you are and others as"&amp;" they are, and not giving too much importance to the individual differences can help form better relationships. In times of conflict, calm yourself down and take efforts to improve relationships by talking to the person, discussing problems, resolving iss"&amp;"ues, forgiving them and accepting that people will think and react differently in different situations, can help.",IF(AND(Y257&gt;6,Y257&lt;9)," Interpersonal relationships need attention and work. Most problems in relationships are a result of getting more upset than necessary, doing things that upset others, and avoiding things that can help resolving the problem between the people. For eg- whe"&amp;"n there is a conflict, and you are too angry, you might yell at the person, but not focus on understanding the reason of the conflict which might further worsen it. Accepting yourself and others as human beings, and not giving too much importance to the i"&amp;"ndividual differences can help form better relationships. In times of conflict, calm yourself down and take efforts to improve relationships by talking to the person, discussing problems, resolving issues, forgiving them and accepting that people will thi"&amp;"nk and react differently in different situations, can help.","NA"))))</f>
        <v>Relationships need attention. Accepting yourself as you are and others as they are , and not giving too much importance to the individual differences can help form better relationships. Forgiving people and accepting that they will think and react differently in different situations, can help in improving the quality of relationships.</v>
      </c>
      <c r="AA257" s="11">
        <v>9</v>
      </c>
      <c r="AB257" s="9" t="str">
        <f t="shared" ref="AB257:AB511" si="15">IF(AND(AA257&gt;=0,AA257&lt;=7), "Your conduct is up to the mark! You are on the right path on treating yourself and everyone right! Continue to manage your conducts well.", IF(AND(AA257&gt;7,AA257&lt;15),"Some of your current behaviors can be improved. Observe your behaviour - what you are doing or avoiding daily. Learn to differentiate between what actions are helpful and unhelpful in the long run. Think of the consequences of your actions for self, other"&amp;"s, in short and long run. Eg. Avoiding studies feels good, but isn’t helpful in the long run. Practice healthy behavioral habits that will be helpful for you and others.",IF(AND(AA257&gt;14,AA257&lt;22),"Some of your current behaviors are in the concerning range. Sometimes we learn to behave in some way because it makes us feel good. However, not everything that feels good is healthy. Eg. Avoiding studies feels good, but isn’t helpful in the long run. Obs"&amp;"erve what you are doing or avoiding daily. Learn to differentiate between what actions are helpful and unhelpful in the long run. Think of the consequences of your actions for self, others, in short and long run. Practice behavioral habits that will be he"&amp;"lpful for you and others. Practice avoiding actions that are unhelpful or harmful for you or others. Even if some action of yours appears beyond control (Eg. overeating), it can be modified with learning behavioral management techniques.",IF(AND(AA257&gt;21,AA257&lt;29),"The effects of your behaviour may not be apparent to you, but your scores indicate they need urgent attention. Sometimes we learn to behave in some way because it makes us feel good. Not everything that feels good is healthy in the long run. Observe what "&amp;"you are doing or avoiding daily. Learn to differentiate between what actions are helpful and unhelpful in the long run. Think of the consequences of your actions for self, others, in short and long run. Eg. Avoiding studies feels good, but isn’t helpful i"&amp;"n the long run. Practise behavioural habits that will be helpful for you and others. Practice avoiding actions that are unhelpful or harmful for you or others. Even if some action of yours appears beyond control, they can be managed. Seek assistance to le"&amp;"arn behavioural management techniques.","NA"))))</f>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257" s="11">
        <v>2</v>
      </c>
      <c r="AD257" s="9" t="str">
        <f t="shared" ref="AD257:AD511" si="16">IF(AND(AC257&gt;=0,AC257&lt;=5), "Good thoughts will turn into good actions! You are doing a great job in positively dealing with your thoughts. Continue to manage your thoughts well.", IF(AND(AC257&gt;5,AC257&lt;11),"Your scores suggest that you are experiencing some negative thoughts. We cannot control our thinking, however we can influence it greatly. Whenever you face a difficult or upsetting situation, see if you can respond to it more positively or with an optimi"&amp;"stic mind. If you are finding it difficult to do it yourself, take help from others.",IF(AND(AC257&gt;10,AC257&lt;16),"Your scores suggest that you are experiencing negative thoughts that can be distressing. Our brain is a constant thinking machine. When something happens that we don’t like, we can have negative thoughts. Do not believe all negative thoughts. We cannot co"&amp;"ntrol all our thoughts, however , one can respond to thinking differently. Whenever you face a difficult or upsetting situation, see if you can respond to it more positively or with an optimistic mind. If your thoughts continue to be troublesome, seek ass"&amp;"istance from your parents or any trusted adults and talk to a doctor/therapist to see what's happening and how to manage these issues.",IF(AND(AC257&gt;15,AC257&lt;21),"Your scores suggest that you are experiencing negative thoughts that can be distressing and these thoughts are in a concerning range. Our brain is a constant thinking machine. When something happens that we don’t like, we can have negative thoughts. Do no"&amp;"t believe all negative thoughts. If your thoughts continue to be troublesome, seek assistance from your parents or any trusted adults and talk to a therapist.","NA"))))</f>
        <v>Good thoughts will turn into good actions! You are doing a great job in positively dealing with your thoughts. Continue to manage your thoughts well.</v>
      </c>
      <c r="AE257" s="11">
        <v>5</v>
      </c>
      <c r="AF257" s="9" t="str">
        <f t="shared" ref="AF257:AF511" si="17">IF(AND(AE257&gt;=0,AE257&lt;=3), "Your body seems to be happy with how you are taking care of it! Kudos to you for listening to your body! Continue to manage your body’s health.", IF(AND(AE257&gt;3,AE257&lt;7),"Your physical health might need some attention. Sometimes we  can feel uncomfortable in our body, and that can be a signal of the body to take action. If you have not been feeling well, get a health check up done especially if you haven't got one in the l"&amp;"ast six months. If you are already aware of your physical condition and taking medical assistance, stay on track (through regular medicines, exercise, therapy) with the doctor’s advice.",IF(AND(AE257&gt;6,AE257&lt;10),"Your physical health needs some attention. Sometimes we can feel uncomfortable in our body, and that can be a signal of the body to take action. If you have not been feeling well, get a health check up done. Prolonged and intense distress needs to be eval"&amp;"uated by a doctor. If you are already aware of your physical condition and you are already taking medical assistance (through regular medicines, exercise, therapy) and stay on track with the doctor’s advice.",IF(AND(AE257&gt;9,AE257&lt;13),"Your physical health needs urgent attention.There are many causes of bodily signals and most of them are normal. Sometimes you feel uncomfortable in your body, and that can be a signal of the body to take action. Eg. Hunger signals you to eat food, thirst"&amp;" signals to drink water, pain signals to take action/to take rest. Prolonged and intense distress needs to be evaluated by a doctor. Get your regular health check up done if you haven't done it in the last six months. If you are already aware of your phys"&amp;"ical condition and you are already taking medical assistance, stay on track with the doctor’s advice.","NA"))))</f>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257" s="11">
        <v>6</v>
      </c>
      <c r="AH257" s="9" t="str">
        <f t="shared" ref="AH257:AH511" si="18">IF(AND(AG257&gt;=0,AG257&lt;=7), "Congrats on how well you are managing your emotions! Continue the good work.", IF(AND(AG257&gt;7,AG257&lt;15),"Your scores suggest that you are experiencing some negative emotions. Think of ways to make yourself feel better when you are feeling intense negative emotions. Eg - You can take a long walk, read a light hearted book, watch a movie/series, talk to a frie"&amp;"nd etc.",IF(AND(AG257&gt;14,AG257&lt;22),"Your scores suggest that you are experiencing negative emotions more than normal. Our emotions come from our thinking, life events and the processes of our brain itself. Intense negative emotions can reduce our ability to express the skills/knowledge we a"&amp;"lready have acquired, and reduce ability to learn and understand new things.Managing and regulating emotions is possible, and we can do this by modeling  (learning or understanding from) others who manage their emotions well. Intense and prolonged negativ"&amp;"e emotions can cause you emotional pain, reduce clear thinking, lead you to do things that are unhelpful, and avoid doing things that could have helped. Try ways to make yourself feel better when you are feeling intense negative emotions. Eg - You can tak"&amp;"e a long walk, read a light hearted book, watch a movie/series, talk to a friend etc. If the emotions continue to be distressing, seek assistance to manage feelings from trusted adults such as parents and your teachers.  If your school has a counselor, pl"&amp;"ease visit them.",IF(AND(AG257&gt;21,AG257&lt;29),"Your negative emotions need urgent attention. Our emotions come from our thinking, life events and the processes of our brain itself. Intense negative emotions also reduce your ability to express the skills/knowledge you already have acquired, and reduce "&amp;"new acquisition. Managing and regulating emotions is possible, and we generally do this by modelling others who manage their emotions well. Although feeling negative emotions is necessary to take action and protect one from problems. If these feelings are"&amp;" either causing a lot of emotional pain, or leading to unhelpful actions, interfering with academics or relationships, seek assistance immediately to learn to manage distressing emotions. Managing feelings well is the key to achieving your goals in all ar"&amp;"eas of life efficiently. Other effective techniques to manage feelings can be learnt from trained psychologists and counsellors.","NA"))))</f>
        <v>Congrats on how well you are managing your emotions! Continue the good work.</v>
      </c>
      <c r="AI257" s="11">
        <v>3</v>
      </c>
      <c r="AJ257" s="11">
        <v>35</v>
      </c>
      <c r="AK257" s="4" t="str">
        <f t="shared" ref="AK257:AK511" si="19">IF(AND(AJ257&gt;=0,AJ257&lt;=32), "The overall score is excellent. Continue to take good of yourself. The recommendations about sleep, screen time, eating patterns, physical activity, managing your behaviour and emotions are being followed well. Relationships and physical health also appea"&amp;"r to be in good order. Continue to follow the recommendations to stay on track. ", IF(AND(AJ257&gt;32,AJ257&lt;=64),"The overall score is good but there is room for improvement. Most of the well-being indicators are healthy, but some need attention and action on your part. Ignoring them might lead to worsening of problems. Take a look at the recommendations in each area"&amp;" to see what you can do. Remember, a stitch in time saves nine.",IF(AND(AJ257&gt;64,AJ257&lt;=96),"The overall scores are concerning. You are facing problems that affect your well-being. This is the right time to take action. Waiting for problems to resolve on their own without taking action can make them worse. Take a look at each section so you can t"&amp;"ake action today.",IF(AND(AJ257&gt;96,AJ257&lt;=128), "The overall scores are problematic. The details provided below should be checked for the issues being faced. These issues require additional evaluation and assistance. A consultation with a counsellor or psychologist is advised. Many people go through thi"&amp;"s during adolescence and are able to successfully deal with the challenges they are going through. This is the right time to take action. Waiting for problems to resolve on their own without taking action can make them worse. Take a look at each section s"&amp;"o you can take action today.","NA"))))</f>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257" s="4"/>
      <c r="AM257" s="4"/>
      <c r="AN257" s="4"/>
      <c r="AO257" s="4"/>
      <c r="AP257" s="4"/>
      <c r="AQ257" s="4"/>
      <c r="AR257" s="4"/>
      <c r="AS257" s="4"/>
      <c r="AT257" s="4"/>
      <c r="AU257" s="4"/>
      <c r="AV257" s="4"/>
      <c r="AW257" s="4"/>
      <c r="AX257" s="4"/>
      <c r="AY257" s="4"/>
      <c r="AZ257" s="4"/>
      <c r="BA257" s="4"/>
      <c r="BB257" s="4"/>
      <c r="BC257" s="4"/>
      <c r="BD257" s="4"/>
      <c r="BE257" s="4"/>
      <c r="BF257" s="4"/>
      <c r="BG257" s="4"/>
      <c r="BH257" s="4"/>
      <c r="BI257" s="4"/>
      <c r="BJ257" s="4"/>
      <c r="BK257" s="4"/>
      <c r="BL257" s="4"/>
      <c r="BM257" s="4"/>
      <c r="BN257" s="4"/>
      <c r="BO257" s="4"/>
      <c r="BP257" s="4"/>
      <c r="BQ257" s="4"/>
      <c r="BR257" s="4"/>
      <c r="BS257" s="4"/>
      <c r="BT257" s="4"/>
      <c r="BU257" s="4"/>
      <c r="BV257" s="4"/>
      <c r="BW257" s="4"/>
      <c r="BX257" s="4"/>
      <c r="BY257" s="4"/>
      <c r="BZ257" s="4"/>
      <c r="CA257" s="4"/>
      <c r="CB257" s="4"/>
      <c r="CC257" s="4"/>
    </row>
    <row r="258" spans="1:81" ht="14.4" x14ac:dyDescent="0.3">
      <c r="A258" s="3">
        <v>45496.399588402783</v>
      </c>
      <c r="B258" s="4" t="s">
        <v>179</v>
      </c>
      <c r="C258" s="4" t="s">
        <v>144</v>
      </c>
      <c r="D258" s="5">
        <v>12</v>
      </c>
      <c r="E258" s="4" t="s">
        <v>26</v>
      </c>
      <c r="F258" s="6" t="s">
        <v>3611</v>
      </c>
      <c r="G258" s="4" t="s">
        <v>170</v>
      </c>
      <c r="H258" s="4" t="s">
        <v>28</v>
      </c>
      <c r="I258" s="4" t="s">
        <v>180</v>
      </c>
      <c r="J258" s="4"/>
      <c r="K258" s="4" t="s">
        <v>38</v>
      </c>
      <c r="L258" s="4" t="s">
        <v>181</v>
      </c>
      <c r="M258" s="4" t="s">
        <v>182</v>
      </c>
      <c r="N258" s="4"/>
      <c r="O258" s="4" t="s">
        <v>29</v>
      </c>
      <c r="P258" s="4" t="s">
        <v>183</v>
      </c>
      <c r="Q258" s="11">
        <v>4</v>
      </c>
      <c r="R258" s="9" t="str">
        <f t="shared" si="1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258" s="11">
        <v>1</v>
      </c>
      <c r="T258" s="9" t="str">
        <f t="shared" si="11"/>
        <v>You are having appropriate levels and quality of sleep. Continue to manage your sleep time well as per recommended levels.</v>
      </c>
      <c r="U258" s="11">
        <v>6</v>
      </c>
      <c r="V258" s="9" t="str">
        <f t="shared" si="1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258" s="11">
        <v>4</v>
      </c>
      <c r="X258" s="9" t="str">
        <f t="shared" si="1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258" s="11">
        <v>1</v>
      </c>
      <c r="Z258" s="9" t="str">
        <f t="shared" si="14"/>
        <v>Your relationship score suggests that you have healthy and good quality relationships with people around you. Continue to manage your relationships well.</v>
      </c>
      <c r="AA258" s="11">
        <v>5</v>
      </c>
      <c r="AB258" s="9" t="str">
        <f t="shared" si="15"/>
        <v>Your conduct is up to the mark! You are on the right path on treating yourself and everyone right! Continue to manage your conducts well.</v>
      </c>
      <c r="AC258" s="11">
        <v>3</v>
      </c>
      <c r="AD258" s="9" t="str">
        <f t="shared" si="16"/>
        <v>Good thoughts will turn into good actions! You are doing a great job in positively dealing with your thoughts. Continue to manage your thoughts well.</v>
      </c>
      <c r="AE258" s="11">
        <v>5</v>
      </c>
      <c r="AF258" s="9" t="str">
        <f t="shared" si="1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258" s="11">
        <v>6</v>
      </c>
      <c r="AH258" s="9" t="str">
        <f t="shared" si="18"/>
        <v>Congrats on how well you are managing your emotions! Continue the good work.</v>
      </c>
      <c r="AI258" s="11">
        <v>2</v>
      </c>
      <c r="AJ258" s="11">
        <v>35</v>
      </c>
      <c r="AK258" s="4" t="str">
        <f t="shared" si="1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258" s="4"/>
      <c r="AM258" s="4"/>
      <c r="AN258" s="4"/>
      <c r="AO258" s="4"/>
      <c r="AP258" s="4"/>
      <c r="AQ258" s="4"/>
      <c r="AR258" s="4"/>
      <c r="AS258" s="4"/>
      <c r="AT258" s="4"/>
      <c r="AU258" s="4"/>
      <c r="AV258" s="4"/>
      <c r="AW258" s="4"/>
      <c r="AX258" s="4"/>
      <c r="AY258" s="4"/>
      <c r="AZ258" s="4"/>
      <c r="BA258" s="4"/>
      <c r="BB258" s="4"/>
      <c r="BC258" s="4"/>
      <c r="BD258" s="4"/>
      <c r="BE258" s="4"/>
      <c r="BF258" s="4"/>
      <c r="BG258" s="4"/>
      <c r="BH258" s="4"/>
      <c r="BI258" s="4"/>
      <c r="BJ258" s="4"/>
      <c r="BK258" s="4"/>
      <c r="BL258" s="4"/>
      <c r="BM258" s="4"/>
      <c r="BN258" s="4"/>
      <c r="BO258" s="4"/>
      <c r="BP258" s="4"/>
      <c r="BQ258" s="4"/>
      <c r="BR258" s="4"/>
      <c r="BS258" s="4"/>
      <c r="BT258" s="4"/>
      <c r="BU258" s="4"/>
      <c r="BV258" s="4"/>
      <c r="BW258" s="4"/>
      <c r="BX258" s="4"/>
      <c r="BY258" s="4"/>
      <c r="BZ258" s="4"/>
      <c r="CA258" s="4"/>
      <c r="CB258" s="4"/>
      <c r="CC258" s="4"/>
    </row>
    <row r="259" spans="1:81" ht="14.4" x14ac:dyDescent="0.3">
      <c r="A259" s="3">
        <v>45496.39964152778</v>
      </c>
      <c r="B259" s="4" t="s">
        <v>150</v>
      </c>
      <c r="C259" s="4" t="s">
        <v>144</v>
      </c>
      <c r="D259" s="5">
        <v>12</v>
      </c>
      <c r="E259" s="4" t="s">
        <v>35</v>
      </c>
      <c r="F259" s="6" t="s">
        <v>3611</v>
      </c>
      <c r="G259" s="4" t="s">
        <v>151</v>
      </c>
      <c r="H259" s="4" t="s">
        <v>28</v>
      </c>
      <c r="I259" s="4" t="s">
        <v>152</v>
      </c>
      <c r="J259" s="4"/>
      <c r="K259" s="4" t="s">
        <v>38</v>
      </c>
      <c r="L259" s="4" t="s">
        <v>102</v>
      </c>
      <c r="M259" s="4" t="s">
        <v>153</v>
      </c>
      <c r="N259" s="4"/>
      <c r="O259" s="4" t="s">
        <v>41</v>
      </c>
      <c r="P259" s="4" t="s">
        <v>47</v>
      </c>
      <c r="Q259" s="11">
        <v>0</v>
      </c>
      <c r="R259" s="9" t="str">
        <f t="shared" si="10"/>
        <v>The screen time is under normal range. Congratulations on keeping your screen time in check! Continue to keep it under recommended levels</v>
      </c>
      <c r="S259" s="11">
        <v>2</v>
      </c>
      <c r="T259" s="9" t="str">
        <f t="shared" si="11"/>
        <v>You are having appropriate levels and quality of sleep. Continue to manage your sleep time well as per recommended levels.</v>
      </c>
      <c r="U259" s="11">
        <v>5</v>
      </c>
      <c r="V259" s="9" t="str">
        <f t="shared" si="1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259" s="11">
        <v>5</v>
      </c>
      <c r="X259" s="9" t="str">
        <f t="shared" si="1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259" s="11">
        <v>4</v>
      </c>
      <c r="Z259" s="9" t="str">
        <f t="shared" si="14"/>
        <v>Relationships need attention. Accepting yourself as you are and others as they are , and not giving too much importance to the individual differences can help form better relationships. Forgiving people and accepting that they will think and react differently in different situations, can help in improving the quality of relationships.</v>
      </c>
      <c r="AA259" s="11">
        <v>9</v>
      </c>
      <c r="AB259" s="9" t="str">
        <f t="shared" si="1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259" s="11">
        <v>5</v>
      </c>
      <c r="AD259" s="9" t="str">
        <f t="shared" si="16"/>
        <v>Good thoughts will turn into good actions! You are doing a great job in positively dealing with your thoughts. Continue to manage your thoughts well.</v>
      </c>
      <c r="AE259" s="11">
        <v>5</v>
      </c>
      <c r="AF259" s="9" t="str">
        <f t="shared" si="1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259" s="11">
        <v>7</v>
      </c>
      <c r="AH259" s="9" t="str">
        <f t="shared" si="18"/>
        <v>Congrats on how well you are managing your emotions! Continue the good work.</v>
      </c>
      <c r="AI259" s="11">
        <v>3</v>
      </c>
      <c r="AJ259" s="11">
        <v>42</v>
      </c>
      <c r="AK259" s="4" t="str">
        <f t="shared" si="1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259" s="4"/>
      <c r="AM259" s="4"/>
      <c r="AN259" s="4"/>
      <c r="AO259" s="4"/>
      <c r="AP259" s="4"/>
      <c r="AQ259" s="4"/>
      <c r="AR259" s="4"/>
      <c r="AS259" s="4"/>
      <c r="AT259" s="4"/>
      <c r="AU259" s="4"/>
      <c r="AV259" s="4"/>
      <c r="AW259" s="4"/>
      <c r="AX259" s="4"/>
      <c r="AY259" s="4"/>
      <c r="AZ259" s="4"/>
      <c r="BA259" s="4"/>
      <c r="BB259" s="4"/>
      <c r="BC259" s="4"/>
      <c r="BD259" s="4"/>
      <c r="BE259" s="4"/>
      <c r="BF259" s="4"/>
      <c r="BG259" s="4"/>
      <c r="BH259" s="4"/>
      <c r="BI259" s="4"/>
      <c r="BJ259" s="4"/>
      <c r="BK259" s="4"/>
      <c r="BL259" s="4"/>
      <c r="BM259" s="4"/>
      <c r="BN259" s="4"/>
      <c r="BO259" s="4"/>
      <c r="BP259" s="4"/>
      <c r="BQ259" s="4"/>
      <c r="BR259" s="4"/>
      <c r="BS259" s="4"/>
      <c r="BT259" s="4"/>
      <c r="BU259" s="4"/>
      <c r="BV259" s="4"/>
      <c r="BW259" s="4"/>
      <c r="BX259" s="4"/>
      <c r="BY259" s="4"/>
      <c r="BZ259" s="4"/>
      <c r="CA259" s="4"/>
      <c r="CB259" s="4"/>
      <c r="CC259" s="4"/>
    </row>
    <row r="260" spans="1:81" ht="14.4" x14ac:dyDescent="0.3">
      <c r="A260" s="3">
        <v>45496.399916064824</v>
      </c>
      <c r="B260" s="4" t="s">
        <v>143</v>
      </c>
      <c r="C260" s="4" t="s">
        <v>144</v>
      </c>
      <c r="D260" s="5">
        <v>12</v>
      </c>
      <c r="E260" s="4" t="s">
        <v>35</v>
      </c>
      <c r="F260" s="6" t="s">
        <v>3611</v>
      </c>
      <c r="G260" s="4" t="s">
        <v>145</v>
      </c>
      <c r="H260" s="4" t="s">
        <v>60</v>
      </c>
      <c r="I260" s="4" t="s">
        <v>146</v>
      </c>
      <c r="J260" s="4"/>
      <c r="K260" s="4" t="s">
        <v>29</v>
      </c>
      <c r="L260" s="4" t="s">
        <v>147</v>
      </c>
      <c r="M260" s="4" t="s">
        <v>148</v>
      </c>
      <c r="N260" s="4"/>
      <c r="O260" s="4" t="s">
        <v>29</v>
      </c>
      <c r="P260" s="4" t="s">
        <v>149</v>
      </c>
      <c r="Q260" s="11">
        <v>2</v>
      </c>
      <c r="R260" s="9" t="str">
        <f t="shared" si="10"/>
        <v>The screen time is under normal range. Congratulations on keeping your screen time in check! Continue to keep it under recommended levels</v>
      </c>
      <c r="S260" s="11">
        <v>2</v>
      </c>
      <c r="T260" s="9" t="str">
        <f t="shared" si="11"/>
        <v>You are having appropriate levels and quality of sleep. Continue to manage your sleep time well as per recommended levels.</v>
      </c>
      <c r="U260" s="11">
        <v>2</v>
      </c>
      <c r="V260" s="9" t="str">
        <f t="shared" si="12"/>
        <v>Your eating habits are on track. Keep it up. Continue to manage your eating pattern as per recommended levels.</v>
      </c>
      <c r="W260" s="11">
        <v>1</v>
      </c>
      <c r="X260" s="9" t="str">
        <f t="shared" si="13"/>
        <v>You seem to be a very active person! Keep moving those muscles for strength and fun!</v>
      </c>
      <c r="Y260" s="11">
        <v>3</v>
      </c>
      <c r="Z260" s="9" t="str">
        <f t="shared" si="14"/>
        <v>Relationships need attention. Accepting yourself as you are and others as they are , and not giving too much importance to the individual differences can help form better relationships. Forgiving people and accepting that they will think and react differently in different situations, can help in improving the quality of relationships.</v>
      </c>
      <c r="AA260" s="11">
        <v>11</v>
      </c>
      <c r="AB260" s="9" t="str">
        <f t="shared" si="1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260" s="11">
        <v>4</v>
      </c>
      <c r="AD260" s="9" t="str">
        <f t="shared" si="16"/>
        <v>Good thoughts will turn into good actions! You are doing a great job in positively dealing with your thoughts. Continue to manage your thoughts well.</v>
      </c>
      <c r="AE260" s="11">
        <v>4</v>
      </c>
      <c r="AF260" s="9" t="str">
        <f t="shared" si="1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260" s="11">
        <v>9</v>
      </c>
      <c r="AH260" s="9" t="str">
        <f t="shared" si="18"/>
        <v>Your scores suggest that you are experiencing some negative emotions. Think of ways to make yourself feel better when you are feeling intense negative emotions. Eg - You can take a long walk, read a light hearted book, watch a movie/series, talk to a friend etc.</v>
      </c>
      <c r="AI260" s="11">
        <v>4</v>
      </c>
      <c r="AJ260" s="11">
        <v>38</v>
      </c>
      <c r="AK260" s="4" t="str">
        <f t="shared" si="1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260" s="4"/>
      <c r="AM260" s="4"/>
      <c r="AN260" s="4"/>
      <c r="AO260" s="4"/>
      <c r="AP260" s="4"/>
      <c r="AQ260" s="4"/>
      <c r="AR260" s="4"/>
      <c r="AS260" s="4"/>
      <c r="AT260" s="4"/>
      <c r="AU260" s="4"/>
      <c r="AV260" s="4"/>
      <c r="AW260" s="4"/>
      <c r="AX260" s="4"/>
      <c r="AY260" s="4"/>
      <c r="AZ260" s="4"/>
      <c r="BA260" s="4"/>
      <c r="BB260" s="4"/>
      <c r="BC260" s="4"/>
      <c r="BD260" s="4"/>
      <c r="BE260" s="4"/>
      <c r="BF260" s="4"/>
      <c r="BG260" s="4"/>
      <c r="BH260" s="4"/>
      <c r="BI260" s="4"/>
      <c r="BJ260" s="4"/>
      <c r="BK260" s="4"/>
      <c r="BL260" s="4"/>
      <c r="BM260" s="4"/>
      <c r="BN260" s="4"/>
      <c r="BO260" s="4"/>
      <c r="BP260" s="4"/>
      <c r="BQ260" s="4"/>
      <c r="BR260" s="4"/>
      <c r="BS260" s="4"/>
      <c r="BT260" s="4"/>
      <c r="BU260" s="4"/>
      <c r="BV260" s="4"/>
      <c r="BW260" s="4"/>
      <c r="BX260" s="4"/>
      <c r="BY260" s="4"/>
      <c r="BZ260" s="4"/>
      <c r="CA260" s="4"/>
      <c r="CB260" s="4"/>
      <c r="CC260" s="4"/>
    </row>
    <row r="261" spans="1:81" ht="14.4" x14ac:dyDescent="0.3">
      <c r="A261" s="3">
        <v>45496.400598680557</v>
      </c>
      <c r="B261" s="4" t="s">
        <v>253</v>
      </c>
      <c r="C261" s="4" t="s">
        <v>144</v>
      </c>
      <c r="D261" s="5">
        <v>11</v>
      </c>
      <c r="E261" s="4" t="s">
        <v>35</v>
      </c>
      <c r="F261" s="6" t="s">
        <v>3611</v>
      </c>
      <c r="G261" s="4" t="s">
        <v>151</v>
      </c>
      <c r="H261" s="4" t="s">
        <v>28</v>
      </c>
      <c r="I261" s="4" t="s">
        <v>254</v>
      </c>
      <c r="J261" s="4"/>
      <c r="K261" s="4" t="s">
        <v>211</v>
      </c>
      <c r="L261" s="4" t="s">
        <v>255</v>
      </c>
      <c r="M261" s="4" t="s">
        <v>256</v>
      </c>
      <c r="N261" s="4"/>
      <c r="O261" s="4" t="s">
        <v>32</v>
      </c>
      <c r="P261" s="4" t="s">
        <v>64</v>
      </c>
      <c r="Q261" s="11">
        <v>4</v>
      </c>
      <c r="R261" s="9" t="str">
        <f t="shared" si="1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261" s="11">
        <v>2</v>
      </c>
      <c r="T261" s="9" t="str">
        <f t="shared" si="11"/>
        <v>You are having appropriate levels and quality of sleep. Continue to manage your sleep time well as per recommended levels.</v>
      </c>
      <c r="U261" s="11">
        <v>1</v>
      </c>
      <c r="V261" s="9" t="str">
        <f t="shared" si="12"/>
        <v>Your eating habits are on track. Keep it up. Continue to manage your eating pattern as per recommended levels.</v>
      </c>
      <c r="W261" s="11">
        <v>0</v>
      </c>
      <c r="X261" s="9" t="str">
        <f t="shared" si="13"/>
        <v>You seem to be a very active person! Keep moving those muscles for strength and fun!</v>
      </c>
      <c r="Y261" s="11">
        <v>0</v>
      </c>
      <c r="Z261" s="9" t="str">
        <f t="shared" si="14"/>
        <v>Your relationship score suggests that you have healthy and good quality relationships with people around you. Continue to manage your relationships well.</v>
      </c>
      <c r="AA261" s="11">
        <v>0</v>
      </c>
      <c r="AB261" s="9" t="str">
        <f t="shared" si="15"/>
        <v>Your conduct is up to the mark! You are on the right path on treating yourself and everyone right! Continue to manage your conducts well.</v>
      </c>
      <c r="AC261" s="11">
        <v>0</v>
      </c>
      <c r="AD261" s="9" t="str">
        <f t="shared" si="16"/>
        <v>Good thoughts will turn into good actions! You are doing a great job in positively dealing with your thoughts. Continue to manage your thoughts well.</v>
      </c>
      <c r="AE261" s="11">
        <v>1</v>
      </c>
      <c r="AF261" s="9" t="str">
        <f t="shared" si="17"/>
        <v>Your body seems to be happy with how you are taking care of it! Kudos to you for listening to your body! Continue to manage your body’s health.</v>
      </c>
      <c r="AG261" s="11">
        <v>0</v>
      </c>
      <c r="AH261" s="9" t="str">
        <f t="shared" si="18"/>
        <v>Congrats on how well you are managing your emotions! Continue the good work.</v>
      </c>
      <c r="AI261" s="11">
        <v>2</v>
      </c>
      <c r="AJ261" s="11">
        <v>8</v>
      </c>
      <c r="AK261" s="4" t="str">
        <f t="shared" si="19"/>
        <v xml:space="preserve">The overall score is excellent. Continue to take good of yourself. The recommendations about sleep, screen time, eating patterns, physical activity, managing your behaviour and emotions are being followed well. Relationships and physical health also appear to be in good order. Continue to follow the recommendations to stay on track. </v>
      </c>
      <c r="AL261" s="4"/>
      <c r="AM261" s="4"/>
      <c r="AN261" s="4"/>
      <c r="AO261" s="4"/>
      <c r="AP261" s="4"/>
      <c r="AQ261" s="4"/>
      <c r="AR261" s="4"/>
      <c r="AS261" s="4"/>
      <c r="AT261" s="4"/>
      <c r="AU261" s="4"/>
      <c r="AV261" s="4"/>
      <c r="AW261" s="4"/>
      <c r="AX261" s="4"/>
      <c r="AY261" s="4"/>
      <c r="AZ261" s="4"/>
      <c r="BA261" s="4"/>
      <c r="BB261" s="4"/>
      <c r="BC261" s="4"/>
      <c r="BD261" s="4"/>
      <c r="BE261" s="4"/>
      <c r="BF261" s="4"/>
      <c r="BG261" s="4"/>
      <c r="BH261" s="4"/>
      <c r="BI261" s="4"/>
      <c r="BJ261" s="4"/>
      <c r="BK261" s="4"/>
      <c r="BL261" s="4"/>
      <c r="BM261" s="4"/>
      <c r="BN261" s="4"/>
      <c r="BO261" s="4"/>
      <c r="BP261" s="4"/>
      <c r="BQ261" s="4"/>
      <c r="BR261" s="4"/>
      <c r="BS261" s="4"/>
      <c r="BT261" s="4"/>
      <c r="BU261" s="4"/>
      <c r="BV261" s="4"/>
      <c r="BW261" s="4"/>
      <c r="BX261" s="4"/>
      <c r="BY261" s="4"/>
      <c r="BZ261" s="4"/>
      <c r="CA261" s="4"/>
      <c r="CB261" s="4"/>
      <c r="CC261" s="4"/>
    </row>
    <row r="262" spans="1:81" ht="14.4" x14ac:dyDescent="0.3">
      <c r="A262" s="3">
        <v>45496.40072125</v>
      </c>
      <c r="B262" s="4" t="s">
        <v>240</v>
      </c>
      <c r="C262" s="4" t="s">
        <v>144</v>
      </c>
      <c r="D262" s="5">
        <v>12</v>
      </c>
      <c r="E262" s="4" t="s">
        <v>26</v>
      </c>
      <c r="F262" s="6" t="s">
        <v>3611</v>
      </c>
      <c r="G262" s="4" t="s">
        <v>145</v>
      </c>
      <c r="H262" s="4" t="s">
        <v>60</v>
      </c>
      <c r="I262" s="4" t="s">
        <v>241</v>
      </c>
      <c r="J262" s="4"/>
      <c r="K262" s="4" t="s">
        <v>29</v>
      </c>
      <c r="L262" s="4" t="s">
        <v>242</v>
      </c>
      <c r="M262" s="4" t="s">
        <v>243</v>
      </c>
      <c r="N262" s="4"/>
      <c r="O262" s="4" t="s">
        <v>29</v>
      </c>
      <c r="P262" s="4" t="s">
        <v>244</v>
      </c>
      <c r="Q262" s="11">
        <v>2</v>
      </c>
      <c r="R262" s="9" t="str">
        <f t="shared" si="10"/>
        <v>The screen time is under normal range. Congratulations on keeping your screen time in check! Continue to keep it under recommended levels</v>
      </c>
      <c r="S262" s="11">
        <v>2</v>
      </c>
      <c r="T262" s="9" t="str">
        <f t="shared" si="11"/>
        <v>You are having appropriate levels and quality of sleep. Continue to manage your sleep time well as per recommended levels.</v>
      </c>
      <c r="U262" s="11">
        <v>6</v>
      </c>
      <c r="V262" s="9" t="str">
        <f t="shared" si="1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262" s="11">
        <v>8</v>
      </c>
      <c r="X262" s="9" t="str">
        <f t="shared" si="13"/>
        <v>The physical activity levels are not sufficient.  It is in a concerning range. If there is pain, stiffness or obesity, consult a doctor. If there is lack of interest or and demotivation, take help from parents, teachers or other trusted adults or consult a psychologist.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262" s="11">
        <v>0</v>
      </c>
      <c r="Z262" s="9" t="str">
        <f t="shared" si="14"/>
        <v>Your relationship score suggests that you have healthy and good quality relationships with people around you. Continue to manage your relationships well.</v>
      </c>
      <c r="AA262" s="11">
        <v>10</v>
      </c>
      <c r="AB262" s="9" t="str">
        <f t="shared" si="1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262" s="11">
        <v>3</v>
      </c>
      <c r="AD262" s="9" t="str">
        <f t="shared" si="16"/>
        <v>Good thoughts will turn into good actions! You are doing a great job in positively dealing with your thoughts. Continue to manage your thoughts well.</v>
      </c>
      <c r="AE262" s="11">
        <v>4</v>
      </c>
      <c r="AF262" s="9" t="str">
        <f t="shared" si="1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262" s="11">
        <v>5</v>
      </c>
      <c r="AH262" s="9" t="str">
        <f t="shared" si="18"/>
        <v>Congrats on how well you are managing your emotions! Continue the good work.</v>
      </c>
      <c r="AI262" s="11">
        <v>2</v>
      </c>
      <c r="AJ262" s="11">
        <v>40</v>
      </c>
      <c r="AK262" s="4" t="str">
        <f t="shared" si="1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262" s="4"/>
      <c r="AM262" s="4"/>
      <c r="AN262" s="4"/>
      <c r="AO262" s="4"/>
      <c r="AP262" s="4"/>
      <c r="AQ262" s="4"/>
      <c r="AR262" s="4"/>
      <c r="AS262" s="4"/>
      <c r="AT262" s="4"/>
      <c r="AU262" s="4"/>
      <c r="AV262" s="4"/>
      <c r="AW262" s="4"/>
      <c r="AX262" s="4"/>
      <c r="AY262" s="4"/>
      <c r="AZ262" s="4"/>
      <c r="BA262" s="4"/>
      <c r="BB262" s="4"/>
      <c r="BC262" s="4"/>
      <c r="BD262" s="4"/>
      <c r="BE262" s="4"/>
      <c r="BF262" s="4"/>
      <c r="BG262" s="4"/>
      <c r="BH262" s="4"/>
      <c r="BI262" s="4"/>
      <c r="BJ262" s="4"/>
      <c r="BK262" s="4"/>
      <c r="BL262" s="4"/>
      <c r="BM262" s="4"/>
      <c r="BN262" s="4"/>
      <c r="BO262" s="4"/>
      <c r="BP262" s="4"/>
      <c r="BQ262" s="4"/>
      <c r="BR262" s="4"/>
      <c r="BS262" s="4"/>
      <c r="BT262" s="4"/>
      <c r="BU262" s="4"/>
      <c r="BV262" s="4"/>
      <c r="BW262" s="4"/>
      <c r="BX262" s="4"/>
      <c r="BY262" s="4"/>
      <c r="BZ262" s="4"/>
      <c r="CA262" s="4"/>
      <c r="CB262" s="4"/>
      <c r="CC262" s="4"/>
    </row>
    <row r="263" spans="1:81" ht="14.4" x14ac:dyDescent="0.3">
      <c r="A263" s="3">
        <v>45496.400825567129</v>
      </c>
      <c r="B263" s="4" t="s">
        <v>160</v>
      </c>
      <c r="C263" s="4" t="s">
        <v>144</v>
      </c>
      <c r="D263" s="5">
        <v>12</v>
      </c>
      <c r="E263" s="4" t="s">
        <v>35</v>
      </c>
      <c r="F263" s="6" t="s">
        <v>3611</v>
      </c>
      <c r="G263" s="4" t="s">
        <v>151</v>
      </c>
      <c r="H263" s="4" t="s">
        <v>28</v>
      </c>
      <c r="I263" s="4" t="s">
        <v>161</v>
      </c>
      <c r="J263" s="4"/>
      <c r="K263" s="4" t="s">
        <v>38</v>
      </c>
      <c r="L263" s="4" t="s">
        <v>162</v>
      </c>
      <c r="M263" s="4" t="s">
        <v>163</v>
      </c>
      <c r="N263" s="4"/>
      <c r="O263" s="4" t="s">
        <v>32</v>
      </c>
      <c r="P263" s="4" t="s">
        <v>64</v>
      </c>
      <c r="Q263" s="11">
        <v>2</v>
      </c>
      <c r="R263" s="9" t="str">
        <f t="shared" si="10"/>
        <v>The screen time is under normal range. Congratulations on keeping your screen time in check! Continue to keep it under recommended levels</v>
      </c>
      <c r="S263" s="11">
        <v>0</v>
      </c>
      <c r="T263" s="9" t="str">
        <f t="shared" si="11"/>
        <v>You are having appropriate levels and quality of sleep. Continue to manage your sleep time well as per recommended levels.</v>
      </c>
      <c r="U263" s="11">
        <v>3</v>
      </c>
      <c r="V263" s="9" t="str">
        <f t="shared" si="12"/>
        <v>Your eating habits are on track. Keep it up. Continue to manage your eating pattern as per recommended levels.</v>
      </c>
      <c r="W263" s="11">
        <v>1</v>
      </c>
      <c r="X263" s="9" t="str">
        <f t="shared" si="13"/>
        <v>You seem to be a very active person! Keep moving those muscles for strength and fun!</v>
      </c>
      <c r="Y263" s="11">
        <v>0</v>
      </c>
      <c r="Z263" s="9" t="str">
        <f t="shared" si="14"/>
        <v>Your relationship score suggests that you have healthy and good quality relationships with people around you. Continue to manage your relationships well.</v>
      </c>
      <c r="AA263" s="11">
        <v>4</v>
      </c>
      <c r="AB263" s="9" t="str">
        <f t="shared" si="15"/>
        <v>Your conduct is up to the mark! You are on the right path on treating yourself and everyone right! Continue to manage your conducts well.</v>
      </c>
      <c r="AC263" s="11">
        <v>6</v>
      </c>
      <c r="AD263" s="9" t="str">
        <f t="shared" si="1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263" s="11">
        <v>8</v>
      </c>
      <c r="AF263" s="9" t="str">
        <f t="shared" si="17"/>
        <v>Your physical health needs some attention. Sometimes we can feel uncomfortable in our body, and that can be a signal of the body to take action. If you have not been feeling well, get a health check up done. Prolonged and intense distress needs to be evaluated by a doctor. If you are already aware of your physical condition and you are already taking medical assistance (through regular medicines, exercise, therapy) and stay on track with the doctor’s advice.</v>
      </c>
      <c r="AG263" s="11">
        <v>11</v>
      </c>
      <c r="AH263" s="9" t="str">
        <f t="shared" si="18"/>
        <v>Your scores suggest that you are experiencing some negative emotions. Think of ways to make yourself feel better when you are feeling intense negative emotions. Eg - You can take a long walk, read a light hearted book, watch a movie/series, talk to a friend etc.</v>
      </c>
      <c r="AI263" s="11">
        <v>4</v>
      </c>
      <c r="AJ263" s="11">
        <v>35</v>
      </c>
      <c r="AK263" s="4" t="str">
        <f t="shared" si="1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263" s="4"/>
      <c r="AM263" s="4"/>
      <c r="AN263" s="4"/>
      <c r="AO263" s="4"/>
      <c r="AP263" s="4"/>
      <c r="AQ263" s="4"/>
      <c r="AR263" s="4"/>
      <c r="AS263" s="4"/>
      <c r="AT263" s="4"/>
      <c r="AU263" s="4"/>
      <c r="AV263" s="4"/>
      <c r="AW263" s="4"/>
      <c r="AX263" s="4"/>
      <c r="AY263" s="4"/>
      <c r="AZ263" s="4"/>
      <c r="BA263" s="4"/>
      <c r="BB263" s="4"/>
      <c r="BC263" s="4"/>
      <c r="BD263" s="4"/>
      <c r="BE263" s="4"/>
      <c r="BF263" s="4"/>
      <c r="BG263" s="4"/>
      <c r="BH263" s="4"/>
      <c r="BI263" s="4"/>
      <c r="BJ263" s="4"/>
      <c r="BK263" s="4"/>
      <c r="BL263" s="4"/>
      <c r="BM263" s="4"/>
      <c r="BN263" s="4"/>
      <c r="BO263" s="4"/>
      <c r="BP263" s="4"/>
      <c r="BQ263" s="4"/>
      <c r="BR263" s="4"/>
      <c r="BS263" s="4"/>
      <c r="BT263" s="4"/>
      <c r="BU263" s="4"/>
      <c r="BV263" s="4"/>
      <c r="BW263" s="4"/>
      <c r="BX263" s="4"/>
      <c r="BY263" s="4"/>
      <c r="BZ263" s="4"/>
      <c r="CA263" s="4"/>
      <c r="CB263" s="4"/>
      <c r="CC263" s="4"/>
    </row>
    <row r="264" spans="1:81" ht="14.4" x14ac:dyDescent="0.3">
      <c r="A264" s="3">
        <v>45496.400953310193</v>
      </c>
      <c r="B264" s="4" t="s">
        <v>262</v>
      </c>
      <c r="C264" s="4" t="s">
        <v>144</v>
      </c>
      <c r="D264" s="5">
        <v>13</v>
      </c>
      <c r="E264" s="4" t="s">
        <v>26</v>
      </c>
      <c r="F264" s="6" t="s">
        <v>3611</v>
      </c>
      <c r="G264" s="4" t="s">
        <v>151</v>
      </c>
      <c r="H264" s="4" t="s">
        <v>28</v>
      </c>
      <c r="I264" s="4" t="s">
        <v>263</v>
      </c>
      <c r="J264" s="4"/>
      <c r="K264" s="4" t="s">
        <v>94</v>
      </c>
      <c r="L264" s="4" t="s">
        <v>264</v>
      </c>
      <c r="M264" s="4" t="s">
        <v>265</v>
      </c>
      <c r="N264" s="4"/>
      <c r="O264" s="4" t="s">
        <v>41</v>
      </c>
      <c r="P264" s="4" t="s">
        <v>57</v>
      </c>
      <c r="Q264" s="11">
        <v>7</v>
      </c>
      <c r="R264" s="9" t="str">
        <f t="shared" si="10"/>
        <v xml:space="preserve">The screen time is in the problematic range. Often underlying emotions such as boredom, anxiety, loneliness etc can make it hard to regulate screen time. It would  be helpful  to reduce it. The first step is to accurately monitor total screen usage per day. Try and reduce it a little everyday to bring it down to recommended levels which is 1-2 hours. In case, it is difficult to self-regulate, seek assistance to learn how to manage screen time. (You can use screen time monitoring apps, remove notifications and ask family members to help limit screen access. Have Green zones at home where you won't use screens at all Eg. Dining table, bed, washrooms etc.
</v>
      </c>
      <c r="S264" s="11">
        <v>3</v>
      </c>
      <c r="T264" s="9" t="str">
        <f t="shared" si="1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264" s="11">
        <v>5</v>
      </c>
      <c r="V264" s="9" t="str">
        <f t="shared" si="1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264" s="11">
        <v>6</v>
      </c>
      <c r="X264" s="9" t="str">
        <f t="shared" si="1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264" s="11">
        <v>0</v>
      </c>
      <c r="Z264" s="9" t="str">
        <f t="shared" si="14"/>
        <v>Your relationship score suggests that you have healthy and good quality relationships with people around you. Continue to manage your relationships well.</v>
      </c>
      <c r="AA264" s="11">
        <v>11</v>
      </c>
      <c r="AB264" s="9" t="str">
        <f t="shared" si="1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264" s="11">
        <v>3</v>
      </c>
      <c r="AD264" s="9" t="str">
        <f t="shared" si="16"/>
        <v>Good thoughts will turn into good actions! You are doing a great job in positively dealing with your thoughts. Continue to manage your thoughts well.</v>
      </c>
      <c r="AE264" s="11">
        <v>4</v>
      </c>
      <c r="AF264" s="9" t="str">
        <f t="shared" si="1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264" s="11">
        <v>10</v>
      </c>
      <c r="AH264" s="9" t="str">
        <f t="shared" si="18"/>
        <v>Your scores suggest that you are experiencing some negative emotions. Think of ways to make yourself feel better when you are feeling intense negative emotions. Eg - You can take a long walk, read a light hearted book, watch a movie/series, talk to a friend etc.</v>
      </c>
      <c r="AI264" s="11">
        <v>2</v>
      </c>
      <c r="AJ264" s="11">
        <v>49</v>
      </c>
      <c r="AK264" s="4" t="str">
        <f t="shared" si="1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264" s="4"/>
      <c r="AM264" s="4"/>
      <c r="AN264" s="4"/>
      <c r="AO264" s="4"/>
      <c r="AP264" s="4"/>
      <c r="AQ264" s="4"/>
      <c r="AR264" s="4"/>
      <c r="AS264" s="4"/>
      <c r="AT264" s="4"/>
      <c r="AU264" s="4"/>
      <c r="AV264" s="4"/>
      <c r="AW264" s="4"/>
      <c r="AX264" s="4"/>
      <c r="AY264" s="4"/>
      <c r="AZ264" s="4"/>
      <c r="BA264" s="4"/>
      <c r="BB264" s="4"/>
      <c r="BC264" s="4"/>
      <c r="BD264" s="4"/>
      <c r="BE264" s="4"/>
      <c r="BF264" s="4"/>
      <c r="BG264" s="4"/>
      <c r="BH264" s="4"/>
      <c r="BI264" s="4"/>
      <c r="BJ264" s="4"/>
      <c r="BK264" s="4"/>
      <c r="BL264" s="4"/>
      <c r="BM264" s="4"/>
      <c r="BN264" s="4"/>
      <c r="BO264" s="4"/>
      <c r="BP264" s="4"/>
      <c r="BQ264" s="4"/>
      <c r="BR264" s="4"/>
      <c r="BS264" s="4"/>
      <c r="BT264" s="4"/>
      <c r="BU264" s="4"/>
      <c r="BV264" s="4"/>
      <c r="BW264" s="4"/>
      <c r="BX264" s="4"/>
      <c r="BY264" s="4"/>
      <c r="BZ264" s="4"/>
      <c r="CA264" s="4"/>
      <c r="CB264" s="4"/>
      <c r="CC264" s="4"/>
    </row>
    <row r="265" spans="1:81" ht="14.4" x14ac:dyDescent="0.3">
      <c r="A265" s="3">
        <v>45496.40111770833</v>
      </c>
      <c r="B265" s="4" t="s">
        <v>197</v>
      </c>
      <c r="C265" s="4" t="s">
        <v>144</v>
      </c>
      <c r="D265" s="5">
        <v>13</v>
      </c>
      <c r="E265" s="4" t="s">
        <v>26</v>
      </c>
      <c r="F265" s="6" t="s">
        <v>3611</v>
      </c>
      <c r="G265" s="4" t="s">
        <v>155</v>
      </c>
      <c r="H265" s="4" t="s">
        <v>60</v>
      </c>
      <c r="I265" s="4" t="s">
        <v>198</v>
      </c>
      <c r="J265" s="4"/>
      <c r="K265" s="4" t="s">
        <v>41</v>
      </c>
      <c r="L265" s="4" t="s">
        <v>199</v>
      </c>
      <c r="M265" s="4" t="s">
        <v>200</v>
      </c>
      <c r="N265" s="4"/>
      <c r="O265" s="4" t="s">
        <v>94</v>
      </c>
      <c r="P265" s="4" t="s">
        <v>201</v>
      </c>
      <c r="Q265" s="11">
        <v>5</v>
      </c>
      <c r="R265" s="9" t="str">
        <f t="shared" si="10"/>
        <v>Monitor your screen time, it is in a concerning range. Often underlying emotions such as boredom, anxiety, loneliness etc can make it hard to regulate screen time. It would be helpful to reduce your screen time. The first step is to accurately monitor total screen usage per day. Then try to reduce it a little everyday to bring it down to recommended levels. You can use screen time regulating apps or timer, remove notifications, take regular screen breaks, delete or hide apps that are time wasting and ask family members to help limit screen access.</v>
      </c>
      <c r="S265" s="11">
        <v>5</v>
      </c>
      <c r="T265" s="9" t="str">
        <f t="shared" si="11"/>
        <v>Monitor your sleep time and duration. It is in a concerning range. Many negative feelings, habits and work or life related conditions can result in poor quality of sleep. You may not feel the effects of poor sleep, but it still harms you. Making small and manageable changes in sleeping habits, such as sleeping 15 min early every day, will have drastic benefits in the long run. Stick to a sleep schedule, eat light a few hours before going to sleep, keep your room dark, quiet and cool.</v>
      </c>
      <c r="U265" s="11">
        <v>7</v>
      </c>
      <c r="V265" s="9" t="str">
        <f t="shared" si="12"/>
        <v>Monitor your eating habits, they are in a concerning range. Sometimes, eating patterns are disturbed due to deficiencies and nutritional imbalances. Health check ups may be needed to rule this out. However sometimes, it is also caused due to lifestyle preferences or personal food choices. Modifying eating habits to include more nutritious food like dry fruits, eggs, fruits, vegetables, milk products, reducing junk food, not skipping meals and portion control (eating as per hunger and not desire) is recommended. If self regulation does not help, seeing a nutritionist or a medical doctor is recommended.</v>
      </c>
      <c r="W265" s="11">
        <v>7</v>
      </c>
      <c r="X265" s="9" t="str">
        <f t="shared" si="13"/>
        <v>The physical activity levels are not sufficient.  It is in a concerning range. If there is pain, stiffness or obesity, consult a doctor. If there is lack of interest or and demotivation, take help from parents, teachers or other trusted adults or consult a psychologist.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265" s="11">
        <v>0</v>
      </c>
      <c r="Z265" s="9" t="str">
        <f t="shared" si="14"/>
        <v>Your relationship score suggests that you have healthy and good quality relationships with people around you. Continue to manage your relationships well.</v>
      </c>
      <c r="AA265" s="11">
        <v>18</v>
      </c>
      <c r="AB265" s="9" t="str">
        <f t="shared" si="15"/>
        <v>Some of your current behaviors are in the concerning range. Sometimes we learn to behave in some way because it makes us feel good. However, not everything that feels good is healthy. Eg. Avoiding studies feels good, but isn’t helpful in the long run. Observe what you are doing or avoiding daily. Learn to differentiate between what actions are helpful and unhelpful in the long run. Think of the consequences of your actions for self, others, in short and long run. Practice behavioral habits that will be helpful for you and others. Practice avoiding actions that are unhelpful or harmful for you or others. Even if some action of yours appears beyond control (Eg. overeating), it can be modified with learning behavioral management techniques.</v>
      </c>
      <c r="AC265" s="11">
        <v>7</v>
      </c>
      <c r="AD265" s="9" t="str">
        <f t="shared" si="1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265" s="11">
        <v>5</v>
      </c>
      <c r="AF265" s="9" t="str">
        <f t="shared" si="1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265" s="11">
        <v>12</v>
      </c>
      <c r="AH265" s="9" t="str">
        <f t="shared" si="18"/>
        <v>Your scores suggest that you are experiencing some negative emotions. Think of ways to make yourself feel better when you are feeling intense negative emotions. Eg - You can take a long walk, read a light hearted book, watch a movie/series, talk to a friend etc.</v>
      </c>
      <c r="AI265" s="11">
        <v>6</v>
      </c>
      <c r="AJ265" s="11">
        <v>66</v>
      </c>
      <c r="AK265" s="4" t="str">
        <f t="shared" si="19"/>
        <v>The overall scores are concerning. You are facing problems that affect your well-being. This is the right time to take action. Waiting for problems to resolve on their own without taking action can make them worse. Take a look at each section so you can take action today.</v>
      </c>
      <c r="AL265" s="4"/>
      <c r="AM265" s="4"/>
      <c r="AN265" s="4"/>
      <c r="AO265" s="4"/>
      <c r="AP265" s="4"/>
      <c r="AQ265" s="4"/>
      <c r="AR265" s="4"/>
      <c r="AS265" s="4"/>
      <c r="AT265" s="4"/>
      <c r="AU265" s="4"/>
      <c r="AV265" s="4"/>
      <c r="AW265" s="4"/>
      <c r="AX265" s="4"/>
      <c r="AY265" s="4"/>
      <c r="AZ265" s="4"/>
      <c r="BA265" s="4"/>
      <c r="BB265" s="4"/>
      <c r="BC265" s="4"/>
      <c r="BD265" s="4"/>
      <c r="BE265" s="4"/>
      <c r="BF265" s="4"/>
      <c r="BG265" s="4"/>
      <c r="BH265" s="4"/>
      <c r="BI265" s="4"/>
      <c r="BJ265" s="4"/>
      <c r="BK265" s="4"/>
      <c r="BL265" s="4"/>
      <c r="BM265" s="4"/>
      <c r="BN265" s="4"/>
      <c r="BO265" s="4"/>
      <c r="BP265" s="4"/>
      <c r="BQ265" s="4"/>
      <c r="BR265" s="4"/>
      <c r="BS265" s="4"/>
      <c r="BT265" s="4"/>
      <c r="BU265" s="4"/>
      <c r="BV265" s="4"/>
      <c r="BW265" s="4"/>
      <c r="BX265" s="4"/>
      <c r="BY265" s="4"/>
      <c r="BZ265" s="4"/>
      <c r="CA265" s="4"/>
      <c r="CB265" s="4"/>
      <c r="CC265" s="4"/>
    </row>
    <row r="266" spans="1:81" ht="14.4" x14ac:dyDescent="0.3">
      <c r="A266" s="3">
        <v>45496.401506608803</v>
      </c>
      <c r="B266" s="4" t="s">
        <v>231</v>
      </c>
      <c r="C266" s="4" t="s">
        <v>144</v>
      </c>
      <c r="D266" s="5">
        <v>12</v>
      </c>
      <c r="E266" s="4" t="s">
        <v>26</v>
      </c>
      <c r="F266" s="6" t="s">
        <v>3611</v>
      </c>
      <c r="G266" s="4" t="s">
        <v>155</v>
      </c>
      <c r="H266" s="4" t="s">
        <v>28</v>
      </c>
      <c r="I266" s="4" t="s">
        <v>232</v>
      </c>
      <c r="J266" s="4"/>
      <c r="K266" s="4" t="s">
        <v>29</v>
      </c>
      <c r="L266" s="4" t="s">
        <v>233</v>
      </c>
      <c r="M266" s="4" t="s">
        <v>234</v>
      </c>
      <c r="N266" s="4"/>
      <c r="O266" s="4" t="s">
        <v>32</v>
      </c>
      <c r="P266" s="4" t="s">
        <v>235</v>
      </c>
      <c r="Q266" s="11">
        <v>2</v>
      </c>
      <c r="R266" s="9" t="str">
        <f t="shared" si="10"/>
        <v>The screen time is under normal range. Congratulations on keeping your screen time in check! Continue to keep it under recommended levels</v>
      </c>
      <c r="S266" s="11">
        <v>2</v>
      </c>
      <c r="T266" s="9" t="str">
        <f t="shared" si="11"/>
        <v>You are having appropriate levels and quality of sleep. Continue to manage your sleep time well as per recommended levels.</v>
      </c>
      <c r="U266" s="11">
        <v>4</v>
      </c>
      <c r="V266" s="9" t="str">
        <f t="shared" si="1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266" s="11">
        <v>4</v>
      </c>
      <c r="X266" s="9" t="str">
        <f t="shared" si="1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266" s="11">
        <v>0</v>
      </c>
      <c r="Z266" s="9" t="str">
        <f t="shared" si="14"/>
        <v>Your relationship score suggests that you have healthy and good quality relationships with people around you. Continue to manage your relationships well.</v>
      </c>
      <c r="AA266" s="11">
        <v>6</v>
      </c>
      <c r="AB266" s="9" t="str">
        <f t="shared" si="15"/>
        <v>Your conduct is up to the mark! You are on the right path on treating yourself and everyone right! Continue to manage your conducts well.</v>
      </c>
      <c r="AC266" s="11">
        <v>4</v>
      </c>
      <c r="AD266" s="9" t="str">
        <f t="shared" si="16"/>
        <v>Good thoughts will turn into good actions! You are doing a great job in positively dealing with your thoughts. Continue to manage your thoughts well.</v>
      </c>
      <c r="AE266" s="11">
        <v>6</v>
      </c>
      <c r="AF266" s="9" t="str">
        <f t="shared" si="1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266" s="11">
        <v>7</v>
      </c>
      <c r="AH266" s="9" t="str">
        <f t="shared" si="18"/>
        <v>Congrats on how well you are managing your emotions! Continue the good work.</v>
      </c>
      <c r="AI266" s="11">
        <v>0</v>
      </c>
      <c r="AJ266" s="11">
        <v>35</v>
      </c>
      <c r="AK266" s="4" t="str">
        <f t="shared" si="1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266" s="4"/>
      <c r="AM266" s="4"/>
      <c r="AN266" s="4"/>
      <c r="AO266" s="4"/>
      <c r="AP266" s="4"/>
      <c r="AQ266" s="4"/>
      <c r="AR266" s="4"/>
      <c r="AS266" s="4"/>
      <c r="AT266" s="4"/>
      <c r="AU266" s="4"/>
      <c r="AV266" s="4"/>
      <c r="AW266" s="4"/>
      <c r="AX266" s="4"/>
      <c r="AY266" s="4"/>
      <c r="AZ266" s="4"/>
      <c r="BA266" s="4"/>
      <c r="BB266" s="4"/>
      <c r="BC266" s="4"/>
      <c r="BD266" s="4"/>
      <c r="BE266" s="4"/>
      <c r="BF266" s="4"/>
      <c r="BG266" s="4"/>
      <c r="BH266" s="4"/>
      <c r="BI266" s="4"/>
      <c r="BJ266" s="4"/>
      <c r="BK266" s="4"/>
      <c r="BL266" s="4"/>
      <c r="BM266" s="4"/>
      <c r="BN266" s="4"/>
      <c r="BO266" s="4"/>
      <c r="BP266" s="4"/>
      <c r="BQ266" s="4"/>
      <c r="BR266" s="4"/>
      <c r="BS266" s="4"/>
      <c r="BT266" s="4"/>
      <c r="BU266" s="4"/>
      <c r="BV266" s="4"/>
      <c r="BW266" s="4"/>
      <c r="BX266" s="4"/>
      <c r="BY266" s="4"/>
      <c r="BZ266" s="4"/>
      <c r="CA266" s="4"/>
      <c r="CB266" s="4"/>
      <c r="CC266" s="4"/>
    </row>
    <row r="267" spans="1:81" ht="14.4" x14ac:dyDescent="0.3">
      <c r="A267" s="3">
        <v>45496.434619409723</v>
      </c>
      <c r="B267" s="4" t="s">
        <v>217</v>
      </c>
      <c r="C267" s="4" t="s">
        <v>144</v>
      </c>
      <c r="D267" s="5">
        <v>11</v>
      </c>
      <c r="E267" s="4" t="s">
        <v>26</v>
      </c>
      <c r="F267" s="6" t="s">
        <v>3611</v>
      </c>
      <c r="G267" s="4" t="s">
        <v>218</v>
      </c>
      <c r="H267" s="4" t="s">
        <v>28</v>
      </c>
      <c r="I267" s="4" t="s">
        <v>219</v>
      </c>
      <c r="J267" s="4"/>
      <c r="K267" s="4" t="s">
        <v>29</v>
      </c>
      <c r="L267" s="4" t="s">
        <v>220</v>
      </c>
      <c r="M267" s="4" t="s">
        <v>221</v>
      </c>
      <c r="N267" s="4"/>
      <c r="O267" s="4" t="s">
        <v>29</v>
      </c>
      <c r="P267" s="4" t="s">
        <v>222</v>
      </c>
      <c r="Q267" s="11">
        <v>4</v>
      </c>
      <c r="R267" s="9" t="str">
        <f t="shared" si="1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267" s="11">
        <v>4</v>
      </c>
      <c r="T267" s="9" t="str">
        <f t="shared" si="1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267" s="11">
        <v>7</v>
      </c>
      <c r="V267" s="9" t="str">
        <f t="shared" si="12"/>
        <v>Monitor your eating habits, they are in a concerning range. Sometimes, eating patterns are disturbed due to deficiencies and nutritional imbalances. Health check ups may be needed to rule this out. However sometimes, it is also caused due to lifestyle preferences or personal food choices. Modifying eating habits to include more nutritious food like dry fruits, eggs, fruits, vegetables, milk products, reducing junk food, not skipping meals and portion control (eating as per hunger and not desire) is recommended. If self regulation does not help, seeing a nutritionist or a medical doctor is recommended.</v>
      </c>
      <c r="W267" s="11">
        <v>5</v>
      </c>
      <c r="X267" s="9" t="str">
        <f t="shared" si="1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267" s="11">
        <v>1</v>
      </c>
      <c r="Z267" s="9" t="str">
        <f t="shared" si="14"/>
        <v>Your relationship score suggests that you have healthy and good quality relationships with people around you. Continue to manage your relationships well.</v>
      </c>
      <c r="AA267" s="11">
        <v>11</v>
      </c>
      <c r="AB267" s="9" t="str">
        <f t="shared" si="1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267" s="11">
        <v>9</v>
      </c>
      <c r="AD267" s="9" t="str">
        <f t="shared" si="1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267" s="11">
        <v>4</v>
      </c>
      <c r="AF267" s="9" t="str">
        <f t="shared" si="1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267" s="11">
        <v>12</v>
      </c>
      <c r="AH267" s="9" t="str">
        <f t="shared" si="18"/>
        <v>Your scores suggest that you are experiencing some negative emotions. Think of ways to make yourself feel better when you are feeling intense negative emotions. Eg - You can take a long walk, read a light hearted book, watch a movie/series, talk to a friend etc.</v>
      </c>
      <c r="AI267" s="11">
        <v>9</v>
      </c>
      <c r="AJ267" s="11">
        <v>57</v>
      </c>
      <c r="AK267" s="4" t="str">
        <f t="shared" si="1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267" s="4"/>
      <c r="AM267" s="4"/>
      <c r="AN267" s="4"/>
      <c r="AO267" s="4"/>
      <c r="AP267" s="4"/>
      <c r="AQ267" s="4"/>
      <c r="AR267" s="4"/>
      <c r="AS267" s="4"/>
      <c r="AT267" s="4"/>
      <c r="AU267" s="4"/>
      <c r="AV267" s="4"/>
      <c r="AW267" s="4"/>
      <c r="AX267" s="4"/>
      <c r="AY267" s="4"/>
      <c r="AZ267" s="4"/>
      <c r="BA267" s="4"/>
      <c r="BB267" s="4"/>
      <c r="BC267" s="4"/>
      <c r="BD267" s="4"/>
      <c r="BE267" s="4"/>
      <c r="BF267" s="4"/>
      <c r="BG267" s="4"/>
      <c r="BH267" s="4"/>
      <c r="BI267" s="4"/>
      <c r="BJ267" s="4"/>
      <c r="BK267" s="4"/>
      <c r="BL267" s="4"/>
      <c r="BM267" s="4"/>
      <c r="BN267" s="4"/>
      <c r="BO267" s="4"/>
      <c r="BP267" s="4"/>
      <c r="BQ267" s="4"/>
      <c r="BR267" s="4"/>
      <c r="BS267" s="4"/>
      <c r="BT267" s="4"/>
      <c r="BU267" s="4"/>
      <c r="BV267" s="4"/>
      <c r="BW267" s="4"/>
      <c r="BX267" s="4"/>
      <c r="BY267" s="4"/>
      <c r="BZ267" s="4"/>
      <c r="CA267" s="4"/>
      <c r="CB267" s="4"/>
      <c r="CC267" s="4"/>
    </row>
    <row r="268" spans="1:81" ht="14.4" x14ac:dyDescent="0.3">
      <c r="A268" s="3">
        <v>45496.435240613428</v>
      </c>
      <c r="B268" s="4" t="s">
        <v>236</v>
      </c>
      <c r="C268" s="4" t="s">
        <v>144</v>
      </c>
      <c r="D268" s="5">
        <v>12</v>
      </c>
      <c r="E268" s="4" t="s">
        <v>35</v>
      </c>
      <c r="F268" s="6" t="s">
        <v>3611</v>
      </c>
      <c r="G268" s="4" t="s">
        <v>155</v>
      </c>
      <c r="H268" s="4" t="s">
        <v>60</v>
      </c>
      <c r="I268" s="4" t="s">
        <v>237</v>
      </c>
      <c r="J268" s="4"/>
      <c r="K268" s="4" t="s">
        <v>41</v>
      </c>
      <c r="L268" s="4" t="s">
        <v>238</v>
      </c>
      <c r="M268" s="4" t="s">
        <v>239</v>
      </c>
      <c r="N268" s="4"/>
      <c r="O268" s="4" t="s">
        <v>41</v>
      </c>
      <c r="P268" s="4" t="s">
        <v>47</v>
      </c>
      <c r="Q268" s="11">
        <v>1</v>
      </c>
      <c r="R268" s="9" t="str">
        <f t="shared" si="10"/>
        <v>The screen time is under normal range. Congratulations on keeping your screen time in check! Continue to keep it under recommended levels</v>
      </c>
      <c r="S268" s="11">
        <v>2</v>
      </c>
      <c r="T268" s="9" t="str">
        <f t="shared" si="11"/>
        <v>You are having appropriate levels and quality of sleep. Continue to manage your sleep time well as per recommended levels.</v>
      </c>
      <c r="U268" s="11">
        <v>4</v>
      </c>
      <c r="V268" s="9" t="str">
        <f t="shared" si="1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268" s="11">
        <v>3</v>
      </c>
      <c r="X268" s="9" t="str">
        <f t="shared" si="13"/>
        <v>You seem to be a very active person! Keep moving those muscles for strength and fun!</v>
      </c>
      <c r="Y268" s="11">
        <v>4</v>
      </c>
      <c r="Z268" s="9" t="str">
        <f t="shared" si="14"/>
        <v>Relationships need attention. Accepting yourself as you are and others as they are , and not giving too much importance to the individual differences can help form better relationships. Forgiving people and accepting that they will think and react differently in different situations, can help in improving the quality of relationships.</v>
      </c>
      <c r="AA268" s="11">
        <v>10</v>
      </c>
      <c r="AB268" s="9" t="str">
        <f t="shared" si="1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268" s="11">
        <v>5</v>
      </c>
      <c r="AD268" s="9" t="str">
        <f t="shared" si="16"/>
        <v>Good thoughts will turn into good actions! You are doing a great job in positively dealing with your thoughts. Continue to manage your thoughts well.</v>
      </c>
      <c r="AE268" s="11">
        <v>6</v>
      </c>
      <c r="AF268" s="9" t="str">
        <f t="shared" si="1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268" s="11">
        <v>21</v>
      </c>
      <c r="AH268" s="9" t="str">
        <f t="shared" si="18"/>
        <v>Your scores suggest that you are experiencing negative emotions more than normal. Our emotions come from our thinking, life events and the processes of our brain itself. Intense negative emotions can reduce our ability to express the skills/knowledge we already have acquired, and reduce ability to learn and understand new things.Managing and regulating emotions is possible, and we can do this by modeling  (learning or understanding from) others who manage their emotions well. Intense and prolonged negative emotions can cause you emotional pain, reduce clear thinking, lead you to do things that are unhelpful, and avoid doing things that could have helped. Try ways to make yourself feel better when you are feeling intense negative emotions. Eg - You can take a long walk, read a light hearted book, watch a movie/series, talk to a friend etc. If the emotions continue to be distressing, seek assistance to manage feelings from trusted adults such as parents and your teachers.  If your school has a counselor, please visit them.</v>
      </c>
      <c r="AI268" s="11">
        <v>3</v>
      </c>
      <c r="AJ268" s="11">
        <v>56</v>
      </c>
      <c r="AK268" s="4" t="str">
        <f t="shared" si="1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268" s="4"/>
      <c r="AM268" s="4"/>
      <c r="AN268" s="4"/>
      <c r="AO268" s="4"/>
      <c r="AP268" s="4"/>
      <c r="AQ268" s="4"/>
      <c r="AR268" s="4"/>
      <c r="AS268" s="4"/>
      <c r="AT268" s="4"/>
      <c r="AU268" s="4"/>
      <c r="AV268" s="4"/>
      <c r="AW268" s="4"/>
      <c r="AX268" s="4"/>
      <c r="AY268" s="4"/>
      <c r="AZ268" s="4"/>
      <c r="BA268" s="4"/>
      <c r="BB268" s="4"/>
      <c r="BC268" s="4"/>
      <c r="BD268" s="4"/>
      <c r="BE268" s="4"/>
      <c r="BF268" s="4"/>
      <c r="BG268" s="4"/>
      <c r="BH268" s="4"/>
      <c r="BI268" s="4"/>
      <c r="BJ268" s="4"/>
      <c r="BK268" s="4"/>
      <c r="BL268" s="4"/>
      <c r="BM268" s="4"/>
      <c r="BN268" s="4"/>
      <c r="BO268" s="4"/>
      <c r="BP268" s="4"/>
      <c r="BQ268" s="4"/>
      <c r="BR268" s="4"/>
      <c r="BS268" s="4"/>
      <c r="BT268" s="4"/>
      <c r="BU268" s="4"/>
      <c r="BV268" s="4"/>
      <c r="BW268" s="4"/>
      <c r="BX268" s="4"/>
      <c r="BY268" s="4"/>
      <c r="BZ268" s="4"/>
      <c r="CA268" s="4"/>
      <c r="CB268" s="4"/>
      <c r="CC268" s="4"/>
    </row>
    <row r="269" spans="1:81" ht="14.4" x14ac:dyDescent="0.3">
      <c r="A269" s="3">
        <v>45496.435412071762</v>
      </c>
      <c r="B269" s="4" t="s">
        <v>202</v>
      </c>
      <c r="C269" s="4" t="s">
        <v>144</v>
      </c>
      <c r="D269" s="5">
        <v>11</v>
      </c>
      <c r="E269" s="4" t="s">
        <v>26</v>
      </c>
      <c r="F269" s="6" t="s">
        <v>3611</v>
      </c>
      <c r="G269" s="4" t="s">
        <v>203</v>
      </c>
      <c r="H269" s="4" t="s">
        <v>28</v>
      </c>
      <c r="I269" s="4" t="s">
        <v>204</v>
      </c>
      <c r="J269" s="4"/>
      <c r="K269" s="4" t="s">
        <v>159</v>
      </c>
      <c r="L269" s="4" t="s">
        <v>205</v>
      </c>
      <c r="M269" s="4" t="s">
        <v>206</v>
      </c>
      <c r="N269" s="4"/>
      <c r="O269" s="4" t="s">
        <v>159</v>
      </c>
      <c r="P269" s="4" t="s">
        <v>207</v>
      </c>
      <c r="Q269" s="11">
        <v>1</v>
      </c>
      <c r="R269" s="9" t="str">
        <f t="shared" si="10"/>
        <v>The screen time is under normal range. Congratulations on keeping your screen time in check! Continue to keep it under recommended levels</v>
      </c>
      <c r="S269" s="11">
        <v>1</v>
      </c>
      <c r="T269" s="9" t="str">
        <f t="shared" si="11"/>
        <v>You are having appropriate levels and quality of sleep. Continue to manage your sleep time well as per recommended levels.</v>
      </c>
      <c r="U269" s="11">
        <v>3</v>
      </c>
      <c r="V269" s="9" t="str">
        <f t="shared" si="12"/>
        <v>Your eating habits are on track. Keep it up. Continue to manage your eating pattern as per recommended levels.</v>
      </c>
      <c r="W269" s="11">
        <v>3</v>
      </c>
      <c r="X269" s="9" t="str">
        <f t="shared" si="13"/>
        <v>You seem to be a very active person! Keep moving those muscles for strength and fun!</v>
      </c>
      <c r="Y269" s="11">
        <v>0</v>
      </c>
      <c r="Z269" s="9" t="str">
        <f t="shared" si="14"/>
        <v>Your relationship score suggests that you have healthy and good quality relationships with people around you. Continue to manage your relationships well.</v>
      </c>
      <c r="AA269" s="11">
        <v>5</v>
      </c>
      <c r="AB269" s="9" t="str">
        <f t="shared" si="15"/>
        <v>Your conduct is up to the mark! You are on the right path on treating yourself and everyone right! Continue to manage your conducts well.</v>
      </c>
      <c r="AC269" s="11">
        <v>3</v>
      </c>
      <c r="AD269" s="9" t="str">
        <f t="shared" si="16"/>
        <v>Good thoughts will turn into good actions! You are doing a great job in positively dealing with your thoughts. Continue to manage your thoughts well.</v>
      </c>
      <c r="AE269" s="11">
        <v>4</v>
      </c>
      <c r="AF269" s="9" t="str">
        <f t="shared" si="1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269" s="11">
        <v>11</v>
      </c>
      <c r="AH269" s="9" t="str">
        <f t="shared" si="18"/>
        <v>Your scores suggest that you are experiencing some negative emotions. Think of ways to make yourself feel better when you are feeling intense negative emotions. Eg - You can take a long walk, read a light hearted book, watch a movie/series, talk to a friend etc.</v>
      </c>
      <c r="AI269" s="11">
        <v>1</v>
      </c>
      <c r="AJ269" s="11">
        <v>31</v>
      </c>
      <c r="AK269" s="4" t="str">
        <f t="shared" si="19"/>
        <v xml:space="preserve">The overall score is excellent. Continue to take good of yourself. The recommendations about sleep, screen time, eating patterns, physical activity, managing your behaviour and emotions are being followed well. Relationships and physical health also appear to be in good order. Continue to follow the recommendations to stay on track. </v>
      </c>
      <c r="AL269" s="4"/>
      <c r="AM269" s="4"/>
      <c r="AN269" s="4"/>
      <c r="AO269" s="4"/>
      <c r="AP269" s="4"/>
      <c r="AQ269" s="4"/>
      <c r="AR269" s="4"/>
      <c r="AS269" s="4"/>
      <c r="AT269" s="4"/>
      <c r="AU269" s="4"/>
      <c r="AV269" s="4"/>
      <c r="AW269" s="4"/>
      <c r="AX269" s="4"/>
      <c r="AY269" s="4"/>
      <c r="AZ269" s="4"/>
      <c r="BA269" s="4"/>
      <c r="BB269" s="4"/>
      <c r="BC269" s="4"/>
      <c r="BD269" s="4"/>
      <c r="BE269" s="4"/>
      <c r="BF269" s="4"/>
      <c r="BG269" s="4"/>
      <c r="BH269" s="4"/>
      <c r="BI269" s="4"/>
      <c r="BJ269" s="4"/>
      <c r="BK269" s="4"/>
      <c r="BL269" s="4"/>
      <c r="BM269" s="4"/>
      <c r="BN269" s="4"/>
      <c r="BO269" s="4"/>
      <c r="BP269" s="4"/>
      <c r="BQ269" s="4"/>
      <c r="BR269" s="4"/>
      <c r="BS269" s="4"/>
      <c r="BT269" s="4"/>
      <c r="BU269" s="4"/>
      <c r="BV269" s="4"/>
      <c r="BW269" s="4"/>
      <c r="BX269" s="4"/>
      <c r="BY269" s="4"/>
      <c r="BZ269" s="4"/>
      <c r="CA269" s="4"/>
      <c r="CB269" s="4"/>
      <c r="CC269" s="4"/>
    </row>
    <row r="270" spans="1:81" ht="14.4" x14ac:dyDescent="0.3">
      <c r="A270" s="3">
        <v>45496.437197546293</v>
      </c>
      <c r="B270" s="4" t="s">
        <v>174</v>
      </c>
      <c r="C270" s="4" t="s">
        <v>144</v>
      </c>
      <c r="D270" s="5">
        <v>13</v>
      </c>
      <c r="E270" s="4" t="s">
        <v>26</v>
      </c>
      <c r="F270" s="6" t="s">
        <v>3611</v>
      </c>
      <c r="G270" s="4" t="s">
        <v>151</v>
      </c>
      <c r="H270" s="4" t="s">
        <v>36</v>
      </c>
      <c r="I270" s="4" t="s">
        <v>175</v>
      </c>
      <c r="J270" s="4"/>
      <c r="K270" s="4" t="s">
        <v>94</v>
      </c>
      <c r="L270" s="4" t="s">
        <v>176</v>
      </c>
      <c r="M270" s="4" t="s">
        <v>177</v>
      </c>
      <c r="N270" s="4"/>
      <c r="O270" s="4" t="s">
        <v>32</v>
      </c>
      <c r="P270" s="4" t="s">
        <v>178</v>
      </c>
      <c r="Q270" s="11">
        <v>7</v>
      </c>
      <c r="R270" s="9" t="str">
        <f t="shared" si="10"/>
        <v xml:space="preserve">The screen time is in the problematic range. Often underlying emotions such as boredom, anxiety, loneliness etc can make it hard to regulate screen time. It would  be helpful  to reduce it. The first step is to accurately monitor total screen usage per day. Try and reduce it a little everyday to bring it down to recommended levels which is 1-2 hours. In case, it is difficult to self-regulate, seek assistance to learn how to manage screen time. (You can use screen time monitoring apps, remove notifications and ask family members to help limit screen access. Have Green zones at home where you won't use screens at all Eg. Dining table, bed, washrooms etc.
</v>
      </c>
      <c r="S270" s="11">
        <v>1</v>
      </c>
      <c r="T270" s="9" t="str">
        <f t="shared" si="11"/>
        <v>You are having appropriate levels and quality of sleep. Continue to manage your sleep time well as per recommended levels.</v>
      </c>
      <c r="U270" s="11">
        <v>6</v>
      </c>
      <c r="V270" s="9" t="str">
        <f t="shared" si="1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270" s="11">
        <v>8</v>
      </c>
      <c r="X270" s="9" t="str">
        <f t="shared" si="13"/>
        <v>The physical activity levels are not sufficient.  It is in a concerning range. If there is pain, stiffness or obesity, consult a doctor. If there is lack of interest or and demotivation, take help from parents, teachers or other trusted adults or consult a psychologist.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270" s="11">
        <v>1</v>
      </c>
      <c r="Z270" s="9" t="str">
        <f t="shared" si="14"/>
        <v>Your relationship score suggests that you have healthy and good quality relationships with people around you. Continue to manage your relationships well.</v>
      </c>
      <c r="AA270" s="11">
        <v>10</v>
      </c>
      <c r="AB270" s="9" t="str">
        <f t="shared" si="1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270" s="11">
        <v>12</v>
      </c>
      <c r="AD270" s="9" t="str">
        <f t="shared" si="16"/>
        <v>Your scores suggest that you are experiencing negative thoughts that can be distressing. Our brain is a constant thinking machine. When something happens that we don’t like, we can have negative thoughts. Do not believe all negative thoughts. We cannot control all our thoughts, however , one can respond to thinking differently. Whenever you face a difficult or upsetting situation, see if you can respond to it more positively or with an optimistic mind. If your thoughts continue to be troublesome, seek assistance from your parents or any trusted adults and talk to a doctor/therapist to see what's happening and how to manage these issues.</v>
      </c>
      <c r="AE270" s="11">
        <v>9</v>
      </c>
      <c r="AF270" s="9" t="str">
        <f t="shared" si="17"/>
        <v>Your physical health needs some attention. Sometimes we can feel uncomfortable in our body, and that can be a signal of the body to take action. If you have not been feeling well, get a health check up done. Prolonged and intense distress needs to be evaluated by a doctor. If you are already aware of your physical condition and you are already taking medical assistance (through regular medicines, exercise, therapy) and stay on track with the doctor’s advice.</v>
      </c>
      <c r="AG270" s="11">
        <v>10</v>
      </c>
      <c r="AH270" s="9" t="str">
        <f t="shared" si="18"/>
        <v>Your scores suggest that you are experiencing some negative emotions. Think of ways to make yourself feel better when you are feeling intense negative emotions. Eg - You can take a long walk, read a light hearted book, watch a movie/series, talk to a friend etc.</v>
      </c>
      <c r="AI270" s="11">
        <v>5</v>
      </c>
      <c r="AJ270" s="11">
        <v>64</v>
      </c>
      <c r="AK270" s="4" t="str">
        <f t="shared" si="1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270" s="4"/>
      <c r="AM270" s="4"/>
      <c r="AN270" s="4"/>
      <c r="AO270" s="4"/>
      <c r="AP270" s="4"/>
      <c r="AQ270" s="4"/>
      <c r="AR270" s="4"/>
      <c r="AS270" s="4"/>
      <c r="AT270" s="4"/>
      <c r="AU270" s="4"/>
      <c r="AV270" s="4"/>
      <c r="AW270" s="4"/>
      <c r="AX270" s="4"/>
      <c r="AY270" s="4"/>
      <c r="AZ270" s="4"/>
      <c r="BA270" s="4"/>
      <c r="BB270" s="4"/>
      <c r="BC270" s="4"/>
      <c r="BD270" s="4"/>
      <c r="BE270" s="4"/>
      <c r="BF270" s="4"/>
      <c r="BG270" s="4"/>
      <c r="BH270" s="4"/>
      <c r="BI270" s="4"/>
      <c r="BJ270" s="4"/>
      <c r="BK270" s="4"/>
      <c r="BL270" s="4"/>
      <c r="BM270" s="4"/>
      <c r="BN270" s="4"/>
      <c r="BO270" s="4"/>
      <c r="BP270" s="4"/>
      <c r="BQ270" s="4"/>
      <c r="BR270" s="4"/>
      <c r="BS270" s="4"/>
      <c r="BT270" s="4"/>
      <c r="BU270" s="4"/>
      <c r="BV270" s="4"/>
      <c r="BW270" s="4"/>
      <c r="BX270" s="4"/>
      <c r="BY270" s="4"/>
      <c r="BZ270" s="4"/>
      <c r="CA270" s="4"/>
      <c r="CB270" s="4"/>
      <c r="CC270" s="4"/>
    </row>
    <row r="271" spans="1:81" ht="14.4" x14ac:dyDescent="0.3">
      <c r="A271" s="3">
        <v>45496.437716076391</v>
      </c>
      <c r="B271" s="4" t="s">
        <v>257</v>
      </c>
      <c r="C271" s="4" t="s">
        <v>144</v>
      </c>
      <c r="D271" s="5">
        <v>11</v>
      </c>
      <c r="E271" s="4" t="s">
        <v>26</v>
      </c>
      <c r="F271" s="6" t="s">
        <v>3611</v>
      </c>
      <c r="G271" s="4" t="s">
        <v>155</v>
      </c>
      <c r="H271" s="4" t="s">
        <v>60</v>
      </c>
      <c r="I271" s="4" t="s">
        <v>258</v>
      </c>
      <c r="J271" s="4"/>
      <c r="K271" s="4" t="s">
        <v>29</v>
      </c>
      <c r="L271" s="4" t="s">
        <v>259</v>
      </c>
      <c r="M271" s="4" t="s">
        <v>260</v>
      </c>
      <c r="N271" s="4"/>
      <c r="O271" s="4" t="s">
        <v>32</v>
      </c>
      <c r="P271" s="4" t="s">
        <v>261</v>
      </c>
      <c r="Q271" s="11">
        <v>2</v>
      </c>
      <c r="R271" s="9" t="str">
        <f t="shared" si="10"/>
        <v>The screen time is under normal range. Congratulations on keeping your screen time in check! Continue to keep it under recommended levels</v>
      </c>
      <c r="S271" s="11">
        <v>2</v>
      </c>
      <c r="T271" s="9" t="str">
        <f t="shared" si="11"/>
        <v>You are having appropriate levels and quality of sleep. Continue to manage your sleep time well as per recommended levels.</v>
      </c>
      <c r="U271" s="11">
        <v>4</v>
      </c>
      <c r="V271" s="9" t="str">
        <f t="shared" si="1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271" s="11">
        <v>2</v>
      </c>
      <c r="X271" s="9" t="str">
        <f t="shared" si="13"/>
        <v>You seem to be a very active person! Keep moving those muscles for strength and fun!</v>
      </c>
      <c r="Y271" s="11">
        <v>1</v>
      </c>
      <c r="Z271" s="9" t="str">
        <f t="shared" si="14"/>
        <v>Your relationship score suggests that you have healthy and good quality relationships with people around you. Continue to manage your relationships well.</v>
      </c>
      <c r="AA271" s="11">
        <v>8</v>
      </c>
      <c r="AB271" s="9" t="str">
        <f t="shared" si="1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271" s="11">
        <v>9</v>
      </c>
      <c r="AD271" s="9" t="str">
        <f t="shared" si="1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271" s="11">
        <v>6</v>
      </c>
      <c r="AF271" s="9" t="str">
        <f t="shared" si="1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271" s="11">
        <v>6</v>
      </c>
      <c r="AH271" s="9" t="str">
        <f t="shared" si="18"/>
        <v>Congrats on how well you are managing your emotions! Continue the good work.</v>
      </c>
      <c r="AI271" s="11">
        <v>4</v>
      </c>
      <c r="AJ271" s="11">
        <v>40</v>
      </c>
      <c r="AK271" s="4" t="str">
        <f t="shared" si="1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271" s="4"/>
      <c r="AM271" s="4"/>
      <c r="AN271" s="4"/>
      <c r="AO271" s="4"/>
      <c r="AP271" s="4"/>
      <c r="AQ271" s="4"/>
      <c r="AR271" s="4"/>
      <c r="AS271" s="4"/>
      <c r="AT271" s="4"/>
      <c r="AU271" s="4"/>
      <c r="AV271" s="4"/>
      <c r="AW271" s="4"/>
      <c r="AX271" s="4"/>
      <c r="AY271" s="4"/>
      <c r="AZ271" s="4"/>
      <c r="BA271" s="4"/>
      <c r="BB271" s="4"/>
      <c r="BC271" s="4"/>
      <c r="BD271" s="4"/>
      <c r="BE271" s="4"/>
      <c r="BF271" s="4"/>
      <c r="BG271" s="4"/>
      <c r="BH271" s="4"/>
      <c r="BI271" s="4"/>
      <c r="BJ271" s="4"/>
      <c r="BK271" s="4"/>
      <c r="BL271" s="4"/>
      <c r="BM271" s="4"/>
      <c r="BN271" s="4"/>
      <c r="BO271" s="4"/>
      <c r="BP271" s="4"/>
      <c r="BQ271" s="4"/>
      <c r="BR271" s="4"/>
      <c r="BS271" s="4"/>
      <c r="BT271" s="4"/>
      <c r="BU271" s="4"/>
      <c r="BV271" s="4"/>
      <c r="BW271" s="4"/>
      <c r="BX271" s="4"/>
      <c r="BY271" s="4"/>
      <c r="BZ271" s="4"/>
      <c r="CA271" s="4"/>
      <c r="CB271" s="4"/>
      <c r="CC271" s="4"/>
    </row>
    <row r="272" spans="1:81" ht="14.4" x14ac:dyDescent="0.3">
      <c r="A272" s="3">
        <v>45496.438207407409</v>
      </c>
      <c r="B272" s="4" t="s">
        <v>184</v>
      </c>
      <c r="C272" s="4" t="s">
        <v>144</v>
      </c>
      <c r="D272" s="5">
        <v>13</v>
      </c>
      <c r="E272" s="4" t="s">
        <v>26</v>
      </c>
      <c r="F272" s="6" t="s">
        <v>3611</v>
      </c>
      <c r="G272" s="4" t="s">
        <v>151</v>
      </c>
      <c r="H272" s="4" t="s">
        <v>60</v>
      </c>
      <c r="I272" s="4" t="s">
        <v>185</v>
      </c>
      <c r="J272" s="4"/>
      <c r="K272" s="4" t="s">
        <v>38</v>
      </c>
      <c r="L272" s="4" t="s">
        <v>186</v>
      </c>
      <c r="M272" s="4" t="s">
        <v>187</v>
      </c>
      <c r="N272" s="4"/>
      <c r="O272" s="4" t="s">
        <v>29</v>
      </c>
      <c r="P272" s="4" t="s">
        <v>33</v>
      </c>
      <c r="Q272" s="11">
        <v>2</v>
      </c>
      <c r="R272" s="9" t="str">
        <f t="shared" si="10"/>
        <v>The screen time is under normal range. Congratulations on keeping your screen time in check! Continue to keep it under recommended levels</v>
      </c>
      <c r="S272" s="11">
        <v>1</v>
      </c>
      <c r="T272" s="9" t="str">
        <f t="shared" si="11"/>
        <v>You are having appropriate levels and quality of sleep. Continue to manage your sleep time well as per recommended levels.</v>
      </c>
      <c r="U272" s="11">
        <v>2</v>
      </c>
      <c r="V272" s="9" t="str">
        <f t="shared" si="12"/>
        <v>Your eating habits are on track. Keep it up. Continue to manage your eating pattern as per recommended levels.</v>
      </c>
      <c r="W272" s="11">
        <v>4</v>
      </c>
      <c r="X272" s="9" t="str">
        <f t="shared" si="1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272" s="11">
        <v>0</v>
      </c>
      <c r="Z272" s="9" t="str">
        <f t="shared" si="14"/>
        <v>Your relationship score suggests that you have healthy and good quality relationships with people around you. Continue to manage your relationships well.</v>
      </c>
      <c r="AA272" s="11">
        <v>5</v>
      </c>
      <c r="AB272" s="9" t="str">
        <f t="shared" si="15"/>
        <v>Your conduct is up to the mark! You are on the right path on treating yourself and everyone right! Continue to manage your conducts well.</v>
      </c>
      <c r="AC272" s="11">
        <v>5</v>
      </c>
      <c r="AD272" s="9" t="str">
        <f t="shared" si="16"/>
        <v>Good thoughts will turn into good actions! You are doing a great job in positively dealing with your thoughts. Continue to manage your thoughts well.</v>
      </c>
      <c r="AE272" s="11">
        <v>6</v>
      </c>
      <c r="AF272" s="9" t="str">
        <f t="shared" si="1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272" s="11">
        <v>13</v>
      </c>
      <c r="AH272" s="9" t="str">
        <f t="shared" si="18"/>
        <v>Your scores suggest that you are experiencing some negative emotions. Think of ways to make yourself feel better when you are feeling intense negative emotions. Eg - You can take a long walk, read a light hearted book, watch a movie/series, talk to a friend etc.</v>
      </c>
      <c r="AI272" s="11">
        <v>3</v>
      </c>
      <c r="AJ272" s="11">
        <v>38</v>
      </c>
      <c r="AK272" s="4" t="str">
        <f t="shared" si="1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272" s="4"/>
      <c r="AM272" s="4"/>
      <c r="AN272" s="4"/>
      <c r="AO272" s="4"/>
      <c r="AP272" s="4"/>
      <c r="AQ272" s="4"/>
      <c r="AR272" s="4"/>
      <c r="AS272" s="4"/>
      <c r="AT272" s="4"/>
      <c r="AU272" s="4"/>
      <c r="AV272" s="4"/>
      <c r="AW272" s="4"/>
      <c r="AX272" s="4"/>
      <c r="AY272" s="4"/>
      <c r="AZ272" s="4"/>
      <c r="BA272" s="4"/>
      <c r="BB272" s="4"/>
      <c r="BC272" s="4"/>
      <c r="BD272" s="4"/>
      <c r="BE272" s="4"/>
      <c r="BF272" s="4"/>
      <c r="BG272" s="4"/>
      <c r="BH272" s="4"/>
      <c r="BI272" s="4"/>
      <c r="BJ272" s="4"/>
      <c r="BK272" s="4"/>
      <c r="BL272" s="4"/>
      <c r="BM272" s="4"/>
      <c r="BN272" s="4"/>
      <c r="BO272" s="4"/>
      <c r="BP272" s="4"/>
      <c r="BQ272" s="4"/>
      <c r="BR272" s="4"/>
      <c r="BS272" s="4"/>
      <c r="BT272" s="4"/>
      <c r="BU272" s="4"/>
      <c r="BV272" s="4"/>
      <c r="BW272" s="4"/>
      <c r="BX272" s="4"/>
      <c r="BY272" s="4"/>
      <c r="BZ272" s="4"/>
      <c r="CA272" s="4"/>
      <c r="CB272" s="4"/>
      <c r="CC272" s="4"/>
    </row>
    <row r="273" spans="1:81" ht="14.4" x14ac:dyDescent="0.3">
      <c r="A273" s="3">
        <v>45516.390435752313</v>
      </c>
      <c r="B273" s="4" t="s">
        <v>1908</v>
      </c>
      <c r="C273" s="4" t="s">
        <v>25</v>
      </c>
      <c r="D273" s="5">
        <v>13</v>
      </c>
      <c r="E273" s="4" t="s">
        <v>26</v>
      </c>
      <c r="F273" s="6" t="s">
        <v>3612</v>
      </c>
      <c r="G273" s="4" t="s">
        <v>1742</v>
      </c>
      <c r="H273" s="4" t="s">
        <v>36</v>
      </c>
      <c r="I273" s="4" t="s">
        <v>1909</v>
      </c>
      <c r="J273" s="4"/>
      <c r="K273" s="4" t="s">
        <v>211</v>
      </c>
      <c r="L273" s="4" t="s">
        <v>1910</v>
      </c>
      <c r="M273" s="4" t="s">
        <v>1911</v>
      </c>
      <c r="N273" s="4"/>
      <c r="O273" s="4" t="s">
        <v>159</v>
      </c>
      <c r="P273" s="4" t="s">
        <v>57</v>
      </c>
      <c r="Q273" s="11">
        <v>3</v>
      </c>
      <c r="R273" s="9" t="str">
        <f t="shared" si="1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273" s="11">
        <v>3</v>
      </c>
      <c r="T273" s="9" t="str">
        <f t="shared" si="1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273" s="11">
        <v>2</v>
      </c>
      <c r="V273" s="9" t="str">
        <f t="shared" si="12"/>
        <v>Your eating habits are on track. Keep it up. Continue to manage your eating pattern as per recommended levels.</v>
      </c>
      <c r="W273" s="11">
        <v>6</v>
      </c>
      <c r="X273" s="9" t="str">
        <f t="shared" si="1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273" s="11">
        <v>5</v>
      </c>
      <c r="Z273" s="9" t="str">
        <f t="shared" si="14"/>
        <v>Give attention to your interpersonal relationships. Their quality/quantity is in a concerning range. Most problems in relationships are a result of getting more upset than necessary, doing things that upset others, and avoiding things that can help resolving the problem between the people. For eg- when there is a conflict, and you are too angry, you might yell at the person, but not focus on understanding the reason of the conflict which might further worsen it. Accepting yourself as you are and others as they are, and not giving too much importance to the individual differences can help form better relationships. In times of conflict, calm yourself down and take efforts to improve relationships by talking to the person, discussing problems, resolving issues, forgiving them and accepting that people will think and react differently in different situations, can help.</v>
      </c>
      <c r="AA273" s="11">
        <v>13</v>
      </c>
      <c r="AB273" s="9" t="str">
        <f t="shared" si="1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273" s="11">
        <v>10</v>
      </c>
      <c r="AD273" s="9" t="str">
        <f t="shared" si="1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273" s="11">
        <v>5</v>
      </c>
      <c r="AF273" s="9" t="str">
        <f t="shared" si="1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273" s="11">
        <v>18</v>
      </c>
      <c r="AH273" s="9" t="str">
        <f t="shared" si="18"/>
        <v>Your scores suggest that you are experiencing negative emotions more than normal. Our emotions come from our thinking, life events and the processes of our brain itself. Intense negative emotions can reduce our ability to express the skills/knowledge we already have acquired, and reduce ability to learn and understand new things.Managing and regulating emotions is possible, and we can do this by modeling  (learning or understanding from) others who manage their emotions well. Intense and prolonged negative emotions can cause you emotional pain, reduce clear thinking, lead you to do things that are unhelpful, and avoid doing things that could have helped. Try ways to make yourself feel better when you are feeling intense negative emotions. Eg - You can take a long walk, read a light hearted book, watch a movie/series, talk to a friend etc. If the emotions continue to be distressing, seek assistance to manage feelings from trusted adults such as parents and your teachers.  If your school has a counselor, please visit them.</v>
      </c>
      <c r="AI273" s="11">
        <v>6</v>
      </c>
      <c r="AJ273" s="11">
        <v>65</v>
      </c>
      <c r="AK273" s="4" t="str">
        <f t="shared" si="19"/>
        <v>The overall scores are concerning. You are facing problems that affect your well-being. This is the right time to take action. Waiting for problems to resolve on their own without taking action can make them worse. Take a look at each section so you can take action today.</v>
      </c>
      <c r="AL273" s="4"/>
      <c r="AM273" s="4"/>
      <c r="AN273" s="4"/>
      <c r="AO273" s="4"/>
      <c r="AP273" s="4"/>
      <c r="AQ273" s="4"/>
      <c r="AR273" s="4"/>
      <c r="AS273" s="4"/>
      <c r="AT273" s="4"/>
      <c r="AU273" s="4"/>
      <c r="AV273" s="4"/>
      <c r="AW273" s="4"/>
      <c r="AX273" s="4"/>
      <c r="AY273" s="4"/>
      <c r="AZ273" s="4"/>
      <c r="BA273" s="4"/>
      <c r="BB273" s="4"/>
      <c r="BC273" s="4"/>
      <c r="BD273" s="4"/>
      <c r="BE273" s="4"/>
      <c r="BF273" s="4"/>
      <c r="BG273" s="4"/>
      <c r="BH273" s="4"/>
      <c r="BI273" s="4"/>
      <c r="BJ273" s="4"/>
      <c r="BK273" s="4"/>
      <c r="BL273" s="4"/>
      <c r="BM273" s="4"/>
      <c r="BN273" s="4"/>
      <c r="BO273" s="4"/>
      <c r="BP273" s="4"/>
      <c r="BQ273" s="4"/>
      <c r="BR273" s="4"/>
      <c r="BS273" s="4"/>
      <c r="BT273" s="4"/>
      <c r="BU273" s="4"/>
      <c r="BV273" s="4"/>
      <c r="BW273" s="4"/>
      <c r="BX273" s="4"/>
      <c r="BY273" s="4"/>
      <c r="BZ273" s="4"/>
      <c r="CA273" s="4"/>
      <c r="CB273" s="4"/>
      <c r="CC273" s="4"/>
    </row>
    <row r="274" spans="1:81" ht="14.4" x14ac:dyDescent="0.3">
      <c r="A274" s="3">
        <v>45516.391558888892</v>
      </c>
      <c r="B274" s="4" t="s">
        <v>1720</v>
      </c>
      <c r="C274" s="4" t="s">
        <v>25</v>
      </c>
      <c r="D274" s="5">
        <v>12</v>
      </c>
      <c r="E274" s="4" t="s">
        <v>26</v>
      </c>
      <c r="F274" s="6" t="s">
        <v>3612</v>
      </c>
      <c r="G274" s="4" t="s">
        <v>1721</v>
      </c>
      <c r="H274" s="4" t="s">
        <v>28</v>
      </c>
      <c r="I274" s="4" t="s">
        <v>1722</v>
      </c>
      <c r="J274" s="4"/>
      <c r="K274" s="4" t="s">
        <v>41</v>
      </c>
      <c r="L274" s="4" t="s">
        <v>1264</v>
      </c>
      <c r="M274" s="4" t="s">
        <v>1032</v>
      </c>
      <c r="N274" s="4"/>
      <c r="O274" s="4" t="s">
        <v>94</v>
      </c>
      <c r="P274" s="4" t="s">
        <v>47</v>
      </c>
      <c r="Q274" s="11">
        <v>4</v>
      </c>
      <c r="R274" s="9" t="str">
        <f t="shared" si="1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274" s="11">
        <v>4</v>
      </c>
      <c r="T274" s="9" t="str">
        <f t="shared" si="1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274" s="11">
        <v>3</v>
      </c>
      <c r="V274" s="9" t="str">
        <f t="shared" si="12"/>
        <v>Your eating habits are on track. Keep it up. Continue to manage your eating pattern as per recommended levels.</v>
      </c>
      <c r="W274" s="11">
        <v>5</v>
      </c>
      <c r="X274" s="9" t="str">
        <f t="shared" si="1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274" s="11">
        <v>2</v>
      </c>
      <c r="Z274" s="9" t="str">
        <f t="shared" si="14"/>
        <v>Your relationship score suggests that you have healthy and good quality relationships with people around you. Continue to manage your relationships well.</v>
      </c>
      <c r="AA274" s="11">
        <v>5</v>
      </c>
      <c r="AB274" s="9" t="str">
        <f t="shared" si="15"/>
        <v>Your conduct is up to the mark! You are on the right path on treating yourself and everyone right! Continue to manage your conducts well.</v>
      </c>
      <c r="AC274" s="11">
        <v>9</v>
      </c>
      <c r="AD274" s="9" t="str">
        <f t="shared" si="1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274" s="11">
        <v>5</v>
      </c>
      <c r="AF274" s="9" t="str">
        <f t="shared" si="1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274" s="11">
        <v>11</v>
      </c>
      <c r="AH274" s="9" t="str">
        <f t="shared" si="18"/>
        <v>Your scores suggest that you are experiencing some negative emotions. Think of ways to make yourself feel better when you are feeling intense negative emotions. Eg - You can take a long walk, read a light hearted book, watch a movie/series, talk to a friend etc.</v>
      </c>
      <c r="AI274" s="11">
        <v>3</v>
      </c>
      <c r="AJ274" s="11">
        <v>48</v>
      </c>
      <c r="AK274" s="4" t="str">
        <f t="shared" si="1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274" s="4"/>
      <c r="AM274" s="4"/>
      <c r="AN274" s="4"/>
      <c r="AO274" s="4"/>
      <c r="AP274" s="4"/>
      <c r="AQ274" s="4"/>
      <c r="AR274" s="4"/>
      <c r="AS274" s="4"/>
      <c r="AT274" s="4"/>
      <c r="AU274" s="4"/>
      <c r="AV274" s="4"/>
      <c r="AW274" s="4"/>
      <c r="AX274" s="4"/>
      <c r="AY274" s="4"/>
      <c r="AZ274" s="4"/>
      <c r="BA274" s="4"/>
      <c r="BB274" s="4"/>
      <c r="BC274" s="4"/>
      <c r="BD274" s="4"/>
      <c r="BE274" s="4"/>
      <c r="BF274" s="4"/>
      <c r="BG274" s="4"/>
      <c r="BH274" s="4"/>
      <c r="BI274" s="4"/>
      <c r="BJ274" s="4"/>
      <c r="BK274" s="4"/>
      <c r="BL274" s="4"/>
      <c r="BM274" s="4"/>
      <c r="BN274" s="4"/>
      <c r="BO274" s="4"/>
      <c r="BP274" s="4"/>
      <c r="BQ274" s="4"/>
      <c r="BR274" s="4"/>
      <c r="BS274" s="4"/>
      <c r="BT274" s="4"/>
      <c r="BU274" s="4"/>
      <c r="BV274" s="4"/>
      <c r="BW274" s="4"/>
      <c r="BX274" s="4"/>
      <c r="BY274" s="4"/>
      <c r="BZ274" s="4"/>
      <c r="CA274" s="4"/>
      <c r="CB274" s="4"/>
      <c r="CC274" s="4"/>
    </row>
    <row r="275" spans="1:81" ht="14.4" x14ac:dyDescent="0.3">
      <c r="A275" s="3">
        <v>45516.39163471065</v>
      </c>
      <c r="B275" s="4" t="s">
        <v>1973</v>
      </c>
      <c r="C275" s="4" t="s">
        <v>25</v>
      </c>
      <c r="D275" s="5">
        <v>12</v>
      </c>
      <c r="E275" s="4" t="s">
        <v>26</v>
      </c>
      <c r="F275" s="6" t="s">
        <v>3612</v>
      </c>
      <c r="G275" s="4" t="s">
        <v>1974</v>
      </c>
      <c r="H275" s="4" t="s">
        <v>28</v>
      </c>
      <c r="I275" s="4" t="s">
        <v>1975</v>
      </c>
      <c r="J275" s="4"/>
      <c r="K275" s="4" t="s">
        <v>271</v>
      </c>
      <c r="L275" s="4" t="s">
        <v>1976</v>
      </c>
      <c r="M275" s="4" t="s">
        <v>1977</v>
      </c>
      <c r="N275" s="4"/>
      <c r="O275" s="4" t="s">
        <v>29</v>
      </c>
      <c r="P275" s="4" t="s">
        <v>47</v>
      </c>
      <c r="Q275" s="11">
        <v>3</v>
      </c>
      <c r="R275" s="9" t="str">
        <f t="shared" si="1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275" s="11">
        <v>5</v>
      </c>
      <c r="T275" s="9" t="str">
        <f t="shared" si="11"/>
        <v>Monitor your sleep time and duration. It is in a concerning range. Many negative feelings, habits and work or life related conditions can result in poor quality of sleep. You may not feel the effects of poor sleep, but it still harms you. Making small and manageable changes in sleeping habits, such as sleeping 15 min early every day, will have drastic benefits in the long run. Stick to a sleep schedule, eat light a few hours before going to sleep, keep your room dark, quiet and cool.</v>
      </c>
      <c r="U275" s="11">
        <v>6</v>
      </c>
      <c r="V275" s="9" t="str">
        <f t="shared" si="1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275" s="11">
        <v>4</v>
      </c>
      <c r="X275" s="9" t="str">
        <f t="shared" si="1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275" s="11">
        <v>2</v>
      </c>
      <c r="Z275" s="9" t="str">
        <f t="shared" si="14"/>
        <v>Your relationship score suggests that you have healthy and good quality relationships with people around you. Continue to manage your relationships well.</v>
      </c>
      <c r="AA275" s="11">
        <v>11</v>
      </c>
      <c r="AB275" s="9" t="str">
        <f t="shared" si="1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275" s="11">
        <v>8</v>
      </c>
      <c r="AD275" s="9" t="str">
        <f t="shared" si="1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275" s="11">
        <v>8</v>
      </c>
      <c r="AF275" s="9" t="str">
        <f t="shared" si="17"/>
        <v>Your physical health needs some attention. Sometimes we can feel uncomfortable in our body, and that can be a signal of the body to take action. If you have not been feeling well, get a health check up done. Prolonged and intense distress needs to be evaluated by a doctor. If you are already aware of your physical condition and you are already taking medical assistance (through regular medicines, exercise, therapy) and stay on track with the doctor’s advice.</v>
      </c>
      <c r="AG275" s="11">
        <v>11</v>
      </c>
      <c r="AH275" s="9" t="str">
        <f t="shared" si="18"/>
        <v>Your scores suggest that you are experiencing some negative emotions. Think of ways to make yourself feel better when you are feeling intense negative emotions. Eg - You can take a long walk, read a light hearted book, watch a movie/series, talk to a friend etc.</v>
      </c>
      <c r="AI275" s="11">
        <v>7</v>
      </c>
      <c r="AJ275" s="11">
        <v>58</v>
      </c>
      <c r="AK275" s="4" t="str">
        <f t="shared" si="1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275" s="4"/>
      <c r="AM275" s="4"/>
      <c r="AN275" s="4"/>
      <c r="AO275" s="4"/>
      <c r="AP275" s="4"/>
      <c r="AQ275" s="4"/>
      <c r="AR275" s="4"/>
      <c r="AS275" s="4"/>
      <c r="AT275" s="4"/>
      <c r="AU275" s="4"/>
      <c r="AV275" s="4"/>
      <c r="AW275" s="4"/>
      <c r="AX275" s="4"/>
      <c r="AY275" s="4"/>
      <c r="AZ275" s="4"/>
      <c r="BA275" s="4"/>
      <c r="BB275" s="4"/>
      <c r="BC275" s="4"/>
      <c r="BD275" s="4"/>
      <c r="BE275" s="4"/>
      <c r="BF275" s="4"/>
      <c r="BG275" s="4"/>
      <c r="BH275" s="4"/>
      <c r="BI275" s="4"/>
      <c r="BJ275" s="4"/>
      <c r="BK275" s="4"/>
      <c r="BL275" s="4"/>
      <c r="BM275" s="4"/>
      <c r="BN275" s="4"/>
      <c r="BO275" s="4"/>
      <c r="BP275" s="4"/>
      <c r="BQ275" s="4"/>
      <c r="BR275" s="4"/>
      <c r="BS275" s="4"/>
      <c r="BT275" s="4"/>
      <c r="BU275" s="4"/>
      <c r="BV275" s="4"/>
      <c r="BW275" s="4"/>
      <c r="BX275" s="4"/>
      <c r="BY275" s="4"/>
      <c r="BZ275" s="4"/>
      <c r="CA275" s="4"/>
      <c r="CB275" s="4"/>
      <c r="CC275" s="4"/>
    </row>
    <row r="276" spans="1:81" ht="14.4" x14ac:dyDescent="0.3">
      <c r="A276" s="3">
        <v>45516.391680659719</v>
      </c>
      <c r="B276" s="4" t="s">
        <v>1928</v>
      </c>
      <c r="C276" s="4" t="s">
        <v>25</v>
      </c>
      <c r="D276" s="5">
        <v>11</v>
      </c>
      <c r="E276" s="4" t="s">
        <v>26</v>
      </c>
      <c r="F276" s="6" t="s">
        <v>3612</v>
      </c>
      <c r="G276" s="4" t="s">
        <v>1824</v>
      </c>
      <c r="H276" s="4" t="s">
        <v>36</v>
      </c>
      <c r="I276" s="4" t="s">
        <v>1929</v>
      </c>
      <c r="J276" s="4"/>
      <c r="K276" s="4" t="s">
        <v>211</v>
      </c>
      <c r="L276" s="4" t="s">
        <v>1930</v>
      </c>
      <c r="M276" s="4" t="s">
        <v>1931</v>
      </c>
      <c r="N276" s="4"/>
      <c r="O276" s="4" t="s">
        <v>29</v>
      </c>
      <c r="P276" s="4" t="s">
        <v>47</v>
      </c>
      <c r="Q276" s="11">
        <v>4</v>
      </c>
      <c r="R276" s="9" t="str">
        <f t="shared" si="1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276" s="11">
        <v>1</v>
      </c>
      <c r="T276" s="9" t="str">
        <f t="shared" si="11"/>
        <v>You are having appropriate levels and quality of sleep. Continue to manage your sleep time well as per recommended levels.</v>
      </c>
      <c r="U276" s="11">
        <v>5</v>
      </c>
      <c r="V276" s="9" t="str">
        <f t="shared" si="1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276" s="11">
        <v>3</v>
      </c>
      <c r="X276" s="9" t="str">
        <f t="shared" si="13"/>
        <v>You seem to be a very active person! Keep moving those muscles for strength and fun!</v>
      </c>
      <c r="Y276" s="11">
        <v>1</v>
      </c>
      <c r="Z276" s="9" t="str">
        <f t="shared" si="14"/>
        <v>Your relationship score suggests that you have healthy and good quality relationships with people around you. Continue to manage your relationships well.</v>
      </c>
      <c r="AA276" s="11">
        <v>8</v>
      </c>
      <c r="AB276" s="9" t="str">
        <f t="shared" si="1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276" s="11">
        <v>6</v>
      </c>
      <c r="AD276" s="9" t="str">
        <f t="shared" si="1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276" s="11">
        <v>5</v>
      </c>
      <c r="AF276" s="9" t="str">
        <f t="shared" si="1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276" s="11">
        <v>11</v>
      </c>
      <c r="AH276" s="9" t="str">
        <f t="shared" si="18"/>
        <v>Your scores suggest that you are experiencing some negative emotions. Think of ways to make yourself feel better when you are feeling intense negative emotions. Eg - You can take a long walk, read a light hearted book, watch a movie/series, talk to a friend etc.</v>
      </c>
      <c r="AI276" s="11">
        <v>3</v>
      </c>
      <c r="AJ276" s="11">
        <v>44</v>
      </c>
      <c r="AK276" s="4" t="str">
        <f t="shared" si="1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276" s="4"/>
      <c r="AM276" s="4"/>
      <c r="AN276" s="4"/>
      <c r="AO276" s="4"/>
      <c r="AP276" s="4"/>
      <c r="AQ276" s="4"/>
      <c r="AR276" s="4"/>
      <c r="AS276" s="4"/>
      <c r="AT276" s="4"/>
      <c r="AU276" s="4"/>
      <c r="AV276" s="4"/>
      <c r="AW276" s="4"/>
      <c r="AX276" s="4"/>
      <c r="AY276" s="4"/>
      <c r="AZ276" s="4"/>
      <c r="BA276" s="4"/>
      <c r="BB276" s="4"/>
      <c r="BC276" s="4"/>
      <c r="BD276" s="4"/>
      <c r="BE276" s="4"/>
      <c r="BF276" s="4"/>
      <c r="BG276" s="4"/>
      <c r="BH276" s="4"/>
      <c r="BI276" s="4"/>
      <c r="BJ276" s="4"/>
      <c r="BK276" s="4"/>
      <c r="BL276" s="4"/>
      <c r="BM276" s="4"/>
      <c r="BN276" s="4"/>
      <c r="BO276" s="4"/>
      <c r="BP276" s="4"/>
      <c r="BQ276" s="4"/>
      <c r="BR276" s="4"/>
      <c r="BS276" s="4"/>
      <c r="BT276" s="4"/>
      <c r="BU276" s="4"/>
      <c r="BV276" s="4"/>
      <c r="BW276" s="4"/>
      <c r="BX276" s="4"/>
      <c r="BY276" s="4"/>
      <c r="BZ276" s="4"/>
      <c r="CA276" s="4"/>
      <c r="CB276" s="4"/>
      <c r="CC276" s="4"/>
    </row>
    <row r="277" spans="1:81" ht="14.4" x14ac:dyDescent="0.3">
      <c r="A277" s="3">
        <v>45516.391753668977</v>
      </c>
      <c r="B277" s="4" t="s">
        <v>1823</v>
      </c>
      <c r="C277" s="4" t="s">
        <v>25</v>
      </c>
      <c r="D277" s="5">
        <v>12</v>
      </c>
      <c r="E277" s="4" t="s">
        <v>26</v>
      </c>
      <c r="F277" s="6" t="s">
        <v>3612</v>
      </c>
      <c r="G277" s="4" t="s">
        <v>1824</v>
      </c>
      <c r="H277" s="4" t="s">
        <v>28</v>
      </c>
      <c r="I277" s="4" t="s">
        <v>1825</v>
      </c>
      <c r="J277" s="4"/>
      <c r="K277" s="4" t="s">
        <v>271</v>
      </c>
      <c r="L277" s="4" t="s">
        <v>1826</v>
      </c>
      <c r="M277" s="4" t="s">
        <v>915</v>
      </c>
      <c r="N277" s="4"/>
      <c r="O277" s="4" t="s">
        <v>32</v>
      </c>
      <c r="P277" s="4" t="s">
        <v>64</v>
      </c>
      <c r="Q277" s="11">
        <v>3</v>
      </c>
      <c r="R277" s="9" t="str">
        <f t="shared" si="1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277" s="11">
        <v>3</v>
      </c>
      <c r="T277" s="9" t="str">
        <f t="shared" si="1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277" s="11">
        <v>2</v>
      </c>
      <c r="V277" s="9" t="str">
        <f t="shared" si="12"/>
        <v>Your eating habits are on track. Keep it up. Continue to manage your eating pattern as per recommended levels.</v>
      </c>
      <c r="W277" s="11">
        <v>0</v>
      </c>
      <c r="X277" s="9" t="str">
        <f t="shared" si="13"/>
        <v>You seem to be a very active person! Keep moving those muscles for strength and fun!</v>
      </c>
      <c r="Y277" s="11">
        <v>0</v>
      </c>
      <c r="Z277" s="9" t="str">
        <f t="shared" si="14"/>
        <v>Your relationship score suggests that you have healthy and good quality relationships with people around you. Continue to manage your relationships well.</v>
      </c>
      <c r="AA277" s="11">
        <v>7</v>
      </c>
      <c r="AB277" s="9" t="str">
        <f t="shared" si="15"/>
        <v>Your conduct is up to the mark! You are on the right path on treating yourself and everyone right! Continue to manage your conducts well.</v>
      </c>
      <c r="AC277" s="11">
        <v>2</v>
      </c>
      <c r="AD277" s="9" t="str">
        <f t="shared" si="16"/>
        <v>Good thoughts will turn into good actions! You are doing a great job in positively dealing with your thoughts. Continue to manage your thoughts well.</v>
      </c>
      <c r="AE277" s="11">
        <v>0</v>
      </c>
      <c r="AF277" s="9" t="str">
        <f t="shared" si="17"/>
        <v>Your body seems to be happy with how you are taking care of it! Kudos to you for listening to your body! Continue to manage your body’s health.</v>
      </c>
      <c r="AG277" s="11">
        <v>7</v>
      </c>
      <c r="AH277" s="9" t="str">
        <f t="shared" si="18"/>
        <v>Congrats on how well you are managing your emotions! Continue the good work.</v>
      </c>
      <c r="AI277" s="11">
        <v>2</v>
      </c>
      <c r="AJ277" s="11">
        <v>24</v>
      </c>
      <c r="AK277" s="4" t="str">
        <f t="shared" si="19"/>
        <v xml:space="preserve">The overall score is excellent. Continue to take good of yourself. The recommendations about sleep, screen time, eating patterns, physical activity, managing your behaviour and emotions are being followed well. Relationships and physical health also appear to be in good order. Continue to follow the recommendations to stay on track. </v>
      </c>
      <c r="AL277" s="4"/>
      <c r="AM277" s="4"/>
      <c r="AN277" s="4"/>
      <c r="AO277" s="4"/>
      <c r="AP277" s="4"/>
      <c r="AQ277" s="4"/>
      <c r="AR277" s="4"/>
      <c r="AS277" s="4"/>
      <c r="AT277" s="4"/>
      <c r="AU277" s="4"/>
      <c r="AV277" s="4"/>
      <c r="AW277" s="4"/>
      <c r="AX277" s="4"/>
      <c r="AY277" s="4"/>
      <c r="AZ277" s="4"/>
      <c r="BA277" s="4"/>
      <c r="BB277" s="4"/>
      <c r="BC277" s="4"/>
      <c r="BD277" s="4"/>
      <c r="BE277" s="4"/>
      <c r="BF277" s="4"/>
      <c r="BG277" s="4"/>
      <c r="BH277" s="4"/>
      <c r="BI277" s="4"/>
      <c r="BJ277" s="4"/>
      <c r="BK277" s="4"/>
      <c r="BL277" s="4"/>
      <c r="BM277" s="4"/>
      <c r="BN277" s="4"/>
      <c r="BO277" s="4"/>
      <c r="BP277" s="4"/>
      <c r="BQ277" s="4"/>
      <c r="BR277" s="4"/>
      <c r="BS277" s="4"/>
      <c r="BT277" s="4"/>
      <c r="BU277" s="4"/>
      <c r="BV277" s="4"/>
      <c r="BW277" s="4"/>
      <c r="BX277" s="4"/>
      <c r="BY277" s="4"/>
      <c r="BZ277" s="4"/>
      <c r="CA277" s="4"/>
      <c r="CB277" s="4"/>
      <c r="CC277" s="4"/>
    </row>
    <row r="278" spans="1:81" ht="14.4" x14ac:dyDescent="0.3">
      <c r="A278" s="3">
        <v>45516.391805393519</v>
      </c>
      <c r="B278" s="4" t="s">
        <v>1952</v>
      </c>
      <c r="C278" s="4" t="s">
        <v>25</v>
      </c>
      <c r="D278" s="5">
        <v>13</v>
      </c>
      <c r="E278" s="4" t="s">
        <v>26</v>
      </c>
      <c r="F278" s="6" t="s">
        <v>3612</v>
      </c>
      <c r="G278" s="4" t="s">
        <v>1742</v>
      </c>
      <c r="H278" s="4" t="s">
        <v>28</v>
      </c>
      <c r="I278" s="4" t="s">
        <v>1953</v>
      </c>
      <c r="J278" s="4"/>
      <c r="K278" s="4" t="s">
        <v>271</v>
      </c>
      <c r="L278" s="4" t="s">
        <v>1826</v>
      </c>
      <c r="M278" s="4" t="s">
        <v>1954</v>
      </c>
      <c r="N278" s="4"/>
      <c r="O278" s="4" t="s">
        <v>271</v>
      </c>
      <c r="P278" s="4" t="s">
        <v>57</v>
      </c>
      <c r="Q278" s="11">
        <v>6</v>
      </c>
      <c r="R278" s="9" t="str">
        <f t="shared" si="10"/>
        <v>Monitor your screen time, it is in a concerning range. Often underlying emotions such as boredom, anxiety, loneliness etc can make it hard to regulate screen time. It would be helpful to reduce your screen time. The first step is to accurately monitor total screen usage per day. Then try to reduce it a little everyday to bring it down to recommended levels. You can use screen time regulating apps or timer, remove notifications, take regular screen breaks, delete or hide apps that are time wasting and ask family members to help limit screen access.</v>
      </c>
      <c r="S278" s="11">
        <v>5</v>
      </c>
      <c r="T278" s="9" t="str">
        <f t="shared" si="11"/>
        <v>Monitor your sleep time and duration. It is in a concerning range. Many negative feelings, habits and work or life related conditions can result in poor quality of sleep. You may not feel the effects of poor sleep, but it still harms you. Making small and manageable changes in sleeping habits, such as sleeping 15 min early every day, will have drastic benefits in the long run. Stick to a sleep schedule, eat light a few hours before going to sleep, keep your room dark, quiet and cool.</v>
      </c>
      <c r="U278" s="11">
        <v>4</v>
      </c>
      <c r="V278" s="9" t="str">
        <f t="shared" si="1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278" s="11">
        <v>5</v>
      </c>
      <c r="X278" s="9" t="str">
        <f t="shared" si="1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278" s="11">
        <v>4</v>
      </c>
      <c r="Z278" s="9" t="str">
        <f t="shared" si="14"/>
        <v>Relationships need attention. Accepting yourself as you are and others as they are , and not giving too much importance to the individual differences can help form better relationships. Forgiving people and accepting that they will think and react differently in different situations, can help in improving the quality of relationships.</v>
      </c>
      <c r="AA278" s="11">
        <v>11</v>
      </c>
      <c r="AB278" s="9" t="str">
        <f t="shared" si="1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278" s="11">
        <v>4</v>
      </c>
      <c r="AD278" s="9" t="str">
        <f t="shared" si="16"/>
        <v>Good thoughts will turn into good actions! You are doing a great job in positively dealing with your thoughts. Continue to manage your thoughts well.</v>
      </c>
      <c r="AE278" s="11">
        <v>2</v>
      </c>
      <c r="AF278" s="9" t="str">
        <f t="shared" si="17"/>
        <v>Your body seems to be happy with how you are taking care of it! Kudos to you for listening to your body! Continue to manage your body’s health.</v>
      </c>
      <c r="AG278" s="11">
        <v>4</v>
      </c>
      <c r="AH278" s="9" t="str">
        <f t="shared" si="18"/>
        <v>Congrats on how well you are managing your emotions! Continue the good work.</v>
      </c>
      <c r="AI278" s="11">
        <v>2</v>
      </c>
      <c r="AJ278" s="11">
        <v>45</v>
      </c>
      <c r="AK278" s="4" t="str">
        <f t="shared" si="1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278" s="4"/>
      <c r="AM278" s="4"/>
      <c r="AN278" s="4"/>
      <c r="AO278" s="4"/>
      <c r="AP278" s="4"/>
      <c r="AQ278" s="4"/>
      <c r="AR278" s="4"/>
      <c r="AS278" s="4"/>
      <c r="AT278" s="4"/>
      <c r="AU278" s="4"/>
      <c r="AV278" s="4"/>
      <c r="AW278" s="4"/>
      <c r="AX278" s="4"/>
      <c r="AY278" s="4"/>
      <c r="AZ278" s="4"/>
      <c r="BA278" s="4"/>
      <c r="BB278" s="4"/>
      <c r="BC278" s="4"/>
      <c r="BD278" s="4"/>
      <c r="BE278" s="4"/>
      <c r="BF278" s="4"/>
      <c r="BG278" s="4"/>
      <c r="BH278" s="4"/>
      <c r="BI278" s="4"/>
      <c r="BJ278" s="4"/>
      <c r="BK278" s="4"/>
      <c r="BL278" s="4"/>
      <c r="BM278" s="4"/>
      <c r="BN278" s="4"/>
      <c r="BO278" s="4"/>
      <c r="BP278" s="4"/>
      <c r="BQ278" s="4"/>
      <c r="BR278" s="4"/>
      <c r="BS278" s="4"/>
      <c r="BT278" s="4"/>
      <c r="BU278" s="4"/>
      <c r="BV278" s="4"/>
      <c r="BW278" s="4"/>
      <c r="BX278" s="4"/>
      <c r="BY278" s="4"/>
      <c r="BZ278" s="4"/>
      <c r="CA278" s="4"/>
      <c r="CB278" s="4"/>
      <c r="CC278" s="4"/>
    </row>
    <row r="279" spans="1:81" ht="14.4" x14ac:dyDescent="0.3">
      <c r="A279" s="3">
        <v>45516.391862418983</v>
      </c>
      <c r="B279" s="4" t="s">
        <v>402</v>
      </c>
      <c r="C279" s="4" t="s">
        <v>25</v>
      </c>
      <c r="D279" s="5">
        <v>13</v>
      </c>
      <c r="E279" s="4" t="s">
        <v>26</v>
      </c>
      <c r="F279" s="6" t="s">
        <v>3612</v>
      </c>
      <c r="G279" s="4" t="s">
        <v>1703</v>
      </c>
      <c r="H279" s="4" t="s">
        <v>28</v>
      </c>
      <c r="I279" s="4" t="s">
        <v>1704</v>
      </c>
      <c r="J279" s="4"/>
      <c r="K279" s="4" t="s">
        <v>271</v>
      </c>
      <c r="L279" s="4" t="s">
        <v>1705</v>
      </c>
      <c r="M279" s="4" t="s">
        <v>408</v>
      </c>
      <c r="N279" s="4"/>
      <c r="O279" s="4" t="s">
        <v>41</v>
      </c>
      <c r="P279" s="4" t="s">
        <v>261</v>
      </c>
      <c r="Q279" s="11">
        <v>4</v>
      </c>
      <c r="R279" s="9" t="str">
        <f t="shared" si="1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279" s="11">
        <v>2</v>
      </c>
      <c r="T279" s="9" t="str">
        <f t="shared" si="11"/>
        <v>You are having appropriate levels and quality of sleep. Continue to manage your sleep time well as per recommended levels.</v>
      </c>
      <c r="U279" s="11">
        <v>4</v>
      </c>
      <c r="V279" s="9" t="str">
        <f t="shared" si="1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279" s="11">
        <v>9</v>
      </c>
      <c r="X279" s="9" t="str">
        <f t="shared" si="13"/>
        <v>The physical activity levels are not sufficient.  It is in a concerning range. If there is pain, stiffness or obesity, consult a doctor. If there is lack of interest or and demotivation, take help from parents, teachers or other trusted adults or consult a psychologist.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279" s="11">
        <v>0</v>
      </c>
      <c r="Z279" s="9" t="str">
        <f t="shared" si="14"/>
        <v>Your relationship score suggests that you have healthy and good quality relationships with people around you. Continue to manage your relationships well.</v>
      </c>
      <c r="AA279" s="11">
        <v>15</v>
      </c>
      <c r="AB279" s="9" t="str">
        <f t="shared" si="15"/>
        <v>Some of your current behaviors are in the concerning range. Sometimes we learn to behave in some way because it makes us feel good. However, not everything that feels good is healthy. Eg. Avoiding studies feels good, but isn’t helpful in the long run. Observe what you are doing or avoiding daily. Learn to differentiate between what actions are helpful and unhelpful in the long run. Think of the consequences of your actions for self, others, in short and long run. Practice behavioral habits that will be helpful for you and others. Practice avoiding actions that are unhelpful or harmful for you or others. Even if some action of yours appears beyond control (Eg. overeating), it can be modified with learning behavioral management techniques.</v>
      </c>
      <c r="AC279" s="11">
        <v>5</v>
      </c>
      <c r="AD279" s="9" t="str">
        <f t="shared" si="16"/>
        <v>Good thoughts will turn into good actions! You are doing a great job in positively dealing with your thoughts. Continue to manage your thoughts well.</v>
      </c>
      <c r="AE279" s="11">
        <v>8</v>
      </c>
      <c r="AF279" s="9" t="str">
        <f t="shared" si="17"/>
        <v>Your physical health needs some attention. Sometimes we can feel uncomfortable in our body, and that can be a signal of the body to take action. If you have not been feeling well, get a health check up done. Prolonged and intense distress needs to be evaluated by a doctor. If you are already aware of your physical condition and you are already taking medical assistance (through regular medicines, exercise, therapy) and stay on track with the doctor’s advice.</v>
      </c>
      <c r="AG279" s="11">
        <v>11</v>
      </c>
      <c r="AH279" s="9" t="str">
        <f t="shared" si="18"/>
        <v>Your scores suggest that you are experiencing some negative emotions. Think of ways to make yourself feel better when you are feeling intense negative emotions. Eg - You can take a long walk, read a light hearted book, watch a movie/series, talk to a friend etc.</v>
      </c>
      <c r="AI279" s="11">
        <v>1</v>
      </c>
      <c r="AJ279" s="11">
        <v>58</v>
      </c>
      <c r="AK279" s="4" t="str">
        <f t="shared" si="1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279" s="4"/>
      <c r="AM279" s="4"/>
      <c r="AN279" s="4"/>
      <c r="AO279" s="4"/>
      <c r="AP279" s="4"/>
      <c r="AQ279" s="4"/>
      <c r="AR279" s="4"/>
      <c r="AS279" s="4"/>
      <c r="AT279" s="4"/>
      <c r="AU279" s="4"/>
      <c r="AV279" s="4"/>
      <c r="AW279" s="4"/>
      <c r="AX279" s="4"/>
      <c r="AY279" s="4"/>
      <c r="AZ279" s="4"/>
      <c r="BA279" s="4"/>
      <c r="BB279" s="4"/>
      <c r="BC279" s="4"/>
      <c r="BD279" s="4"/>
      <c r="BE279" s="4"/>
      <c r="BF279" s="4"/>
      <c r="BG279" s="4"/>
      <c r="BH279" s="4"/>
      <c r="BI279" s="4"/>
      <c r="BJ279" s="4"/>
      <c r="BK279" s="4"/>
      <c r="BL279" s="4"/>
      <c r="BM279" s="4"/>
      <c r="BN279" s="4"/>
      <c r="BO279" s="4"/>
      <c r="BP279" s="4"/>
      <c r="BQ279" s="4"/>
      <c r="BR279" s="4"/>
      <c r="BS279" s="4"/>
      <c r="BT279" s="4"/>
      <c r="BU279" s="4"/>
      <c r="BV279" s="4"/>
      <c r="BW279" s="4"/>
      <c r="BX279" s="4"/>
      <c r="BY279" s="4"/>
      <c r="BZ279" s="4"/>
      <c r="CA279" s="4"/>
      <c r="CB279" s="4"/>
      <c r="CC279" s="4"/>
    </row>
    <row r="280" spans="1:81" ht="14.4" x14ac:dyDescent="0.3">
      <c r="A280" s="3">
        <v>45516.391994756937</v>
      </c>
      <c r="B280" s="4" t="s">
        <v>1840</v>
      </c>
      <c r="C280" s="4" t="s">
        <v>25</v>
      </c>
      <c r="D280" s="5">
        <v>12</v>
      </c>
      <c r="E280" s="4" t="s">
        <v>26</v>
      </c>
      <c r="F280" s="6" t="s">
        <v>3612</v>
      </c>
      <c r="G280" s="4" t="s">
        <v>1841</v>
      </c>
      <c r="H280" s="4" t="s">
        <v>28</v>
      </c>
      <c r="I280" s="4" t="s">
        <v>1842</v>
      </c>
      <c r="J280" s="4"/>
      <c r="K280" s="4" t="s">
        <v>38</v>
      </c>
      <c r="L280" s="4" t="s">
        <v>1843</v>
      </c>
      <c r="M280" s="4" t="s">
        <v>1844</v>
      </c>
      <c r="N280" s="4"/>
      <c r="O280" s="4" t="s">
        <v>41</v>
      </c>
      <c r="P280" s="4" t="s">
        <v>47</v>
      </c>
      <c r="Q280" s="11">
        <v>5</v>
      </c>
      <c r="R280" s="9" t="str">
        <f t="shared" si="10"/>
        <v>Monitor your screen time, it is in a concerning range. Often underlying emotions such as boredom, anxiety, loneliness etc can make it hard to regulate screen time. It would be helpful to reduce your screen time. The first step is to accurately monitor total screen usage per day. Then try to reduce it a little everyday to bring it down to recommended levels. You can use screen time regulating apps or timer, remove notifications, take regular screen breaks, delete or hide apps that are time wasting and ask family members to help limit screen access.</v>
      </c>
      <c r="S280" s="11">
        <v>3</v>
      </c>
      <c r="T280" s="9" t="str">
        <f t="shared" si="1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280" s="11">
        <v>4</v>
      </c>
      <c r="V280" s="9" t="str">
        <f t="shared" si="1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280" s="11">
        <v>5</v>
      </c>
      <c r="X280" s="9" t="str">
        <f t="shared" si="1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280" s="11">
        <v>2</v>
      </c>
      <c r="Z280" s="9" t="str">
        <f t="shared" si="14"/>
        <v>Your relationship score suggests that you have healthy and good quality relationships with people around you. Continue to manage your relationships well.</v>
      </c>
      <c r="AA280" s="11">
        <v>8</v>
      </c>
      <c r="AB280" s="9" t="str">
        <f t="shared" si="1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280" s="11">
        <v>6</v>
      </c>
      <c r="AD280" s="9" t="str">
        <f t="shared" si="1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280" s="11">
        <v>4</v>
      </c>
      <c r="AF280" s="9" t="str">
        <f t="shared" si="1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280" s="11">
        <v>8</v>
      </c>
      <c r="AH280" s="9" t="str">
        <f t="shared" si="18"/>
        <v>Your scores suggest that you are experiencing some negative emotions. Think of ways to make yourself feel better when you are feeling intense negative emotions. Eg - You can take a long walk, read a light hearted book, watch a movie/series, talk to a friend etc.</v>
      </c>
      <c r="AI280" s="11">
        <v>6</v>
      </c>
      <c r="AJ280" s="11">
        <v>45</v>
      </c>
      <c r="AK280" s="4" t="str">
        <f t="shared" si="1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280" s="4"/>
      <c r="AM280" s="4"/>
      <c r="AN280" s="4"/>
      <c r="AO280" s="4"/>
      <c r="AP280" s="4"/>
      <c r="AQ280" s="4"/>
      <c r="AR280" s="4"/>
      <c r="AS280" s="4"/>
      <c r="AT280" s="4"/>
      <c r="AU280" s="4"/>
      <c r="AV280" s="4"/>
      <c r="AW280" s="4"/>
      <c r="AX280" s="4"/>
      <c r="AY280" s="4"/>
      <c r="AZ280" s="4"/>
      <c r="BA280" s="4"/>
      <c r="BB280" s="4"/>
      <c r="BC280" s="4"/>
      <c r="BD280" s="4"/>
      <c r="BE280" s="4"/>
      <c r="BF280" s="4"/>
      <c r="BG280" s="4"/>
      <c r="BH280" s="4"/>
      <c r="BI280" s="4"/>
      <c r="BJ280" s="4"/>
      <c r="BK280" s="4"/>
      <c r="BL280" s="4"/>
      <c r="BM280" s="4"/>
      <c r="BN280" s="4"/>
      <c r="BO280" s="4"/>
      <c r="BP280" s="4"/>
      <c r="BQ280" s="4"/>
      <c r="BR280" s="4"/>
      <c r="BS280" s="4"/>
      <c r="BT280" s="4"/>
      <c r="BU280" s="4"/>
      <c r="BV280" s="4"/>
      <c r="BW280" s="4"/>
      <c r="BX280" s="4"/>
      <c r="BY280" s="4"/>
      <c r="BZ280" s="4"/>
      <c r="CA280" s="4"/>
      <c r="CB280" s="4"/>
      <c r="CC280" s="4"/>
    </row>
    <row r="281" spans="1:81" ht="14.4" x14ac:dyDescent="0.3">
      <c r="A281" s="3">
        <v>45516.392060150472</v>
      </c>
      <c r="B281" s="4" t="s">
        <v>1881</v>
      </c>
      <c r="C281" s="4" t="s">
        <v>25</v>
      </c>
      <c r="D281" s="5">
        <v>13</v>
      </c>
      <c r="E281" s="4" t="s">
        <v>26</v>
      </c>
      <c r="F281" s="6" t="s">
        <v>3612</v>
      </c>
      <c r="G281" s="4" t="s">
        <v>1724</v>
      </c>
      <c r="H281" s="4" t="s">
        <v>36</v>
      </c>
      <c r="I281" s="4" t="s">
        <v>1882</v>
      </c>
      <c r="J281" s="4"/>
      <c r="K281" s="4" t="s">
        <v>159</v>
      </c>
      <c r="L281" s="4" t="s">
        <v>1883</v>
      </c>
      <c r="M281" s="4" t="s">
        <v>1884</v>
      </c>
      <c r="N281" s="4"/>
      <c r="O281" s="4" t="s">
        <v>41</v>
      </c>
      <c r="P281" s="4" t="s">
        <v>47</v>
      </c>
      <c r="Q281" s="11">
        <v>0</v>
      </c>
      <c r="R281" s="9" t="str">
        <f t="shared" si="10"/>
        <v>The screen time is under normal range. Congratulations on keeping your screen time in check! Continue to keep it under recommended levels</v>
      </c>
      <c r="S281" s="11">
        <v>2</v>
      </c>
      <c r="T281" s="9" t="str">
        <f t="shared" si="11"/>
        <v>You are having appropriate levels and quality of sleep. Continue to manage your sleep time well as per recommended levels.</v>
      </c>
      <c r="U281" s="11">
        <v>5</v>
      </c>
      <c r="V281" s="9" t="str">
        <f t="shared" si="1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281" s="11">
        <v>3</v>
      </c>
      <c r="X281" s="9" t="str">
        <f t="shared" si="13"/>
        <v>You seem to be a very active person! Keep moving those muscles for strength and fun!</v>
      </c>
      <c r="Y281" s="11">
        <v>2</v>
      </c>
      <c r="Z281" s="9" t="str">
        <f t="shared" si="14"/>
        <v>Your relationship score suggests that you have healthy and good quality relationships with people around you. Continue to manage your relationships well.</v>
      </c>
      <c r="AA281" s="11">
        <v>4</v>
      </c>
      <c r="AB281" s="9" t="str">
        <f t="shared" si="15"/>
        <v>Your conduct is up to the mark! You are on the right path on treating yourself and everyone right! Continue to manage your conducts well.</v>
      </c>
      <c r="AC281" s="11">
        <v>3</v>
      </c>
      <c r="AD281" s="9" t="str">
        <f t="shared" si="16"/>
        <v>Good thoughts will turn into good actions! You are doing a great job in positively dealing with your thoughts. Continue to manage your thoughts well.</v>
      </c>
      <c r="AE281" s="11">
        <v>4</v>
      </c>
      <c r="AF281" s="9" t="str">
        <f t="shared" si="1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281" s="11">
        <v>8</v>
      </c>
      <c r="AH281" s="9" t="str">
        <f t="shared" si="18"/>
        <v>Your scores suggest that you are experiencing some negative emotions. Think of ways to make yourself feel better when you are feeling intense negative emotions. Eg - You can take a long walk, read a light hearted book, watch a movie/series, talk to a friend etc.</v>
      </c>
      <c r="AI281" s="11">
        <v>0</v>
      </c>
      <c r="AJ281" s="11">
        <v>31</v>
      </c>
      <c r="AK281" s="4" t="str">
        <f t="shared" si="19"/>
        <v xml:space="preserve">The overall score is excellent. Continue to take good of yourself. The recommendations about sleep, screen time, eating patterns, physical activity, managing your behaviour and emotions are being followed well. Relationships and physical health also appear to be in good order. Continue to follow the recommendations to stay on track. </v>
      </c>
      <c r="AL281" s="4"/>
      <c r="AM281" s="4"/>
      <c r="AN281" s="4"/>
      <c r="AO281" s="4"/>
      <c r="AP281" s="4"/>
      <c r="AQ281" s="4"/>
      <c r="AR281" s="4"/>
      <c r="AS281" s="4"/>
      <c r="AT281" s="4"/>
      <c r="AU281" s="4"/>
      <c r="AV281" s="4"/>
      <c r="AW281" s="4"/>
      <c r="AX281" s="4"/>
      <c r="AY281" s="4"/>
      <c r="AZ281" s="4"/>
      <c r="BA281" s="4"/>
      <c r="BB281" s="4"/>
      <c r="BC281" s="4"/>
      <c r="BD281" s="4"/>
      <c r="BE281" s="4"/>
      <c r="BF281" s="4"/>
      <c r="BG281" s="4"/>
      <c r="BH281" s="4"/>
      <c r="BI281" s="4"/>
      <c r="BJ281" s="4"/>
      <c r="BK281" s="4"/>
      <c r="BL281" s="4"/>
      <c r="BM281" s="4"/>
      <c r="BN281" s="4"/>
      <c r="BO281" s="4"/>
      <c r="BP281" s="4"/>
      <c r="BQ281" s="4"/>
      <c r="BR281" s="4"/>
      <c r="BS281" s="4"/>
      <c r="BT281" s="4"/>
      <c r="BU281" s="4"/>
      <c r="BV281" s="4"/>
      <c r="BW281" s="4"/>
      <c r="BX281" s="4"/>
      <c r="BY281" s="4"/>
      <c r="BZ281" s="4"/>
      <c r="CA281" s="4"/>
      <c r="CB281" s="4"/>
      <c r="CC281" s="4"/>
    </row>
    <row r="282" spans="1:81" ht="14.4" x14ac:dyDescent="0.3">
      <c r="A282" s="3">
        <v>45516.39210892361</v>
      </c>
      <c r="B282" s="4" t="s">
        <v>1681</v>
      </c>
      <c r="C282" s="4" t="s">
        <v>25</v>
      </c>
      <c r="D282" s="5">
        <v>15</v>
      </c>
      <c r="E282" s="4" t="s">
        <v>26</v>
      </c>
      <c r="F282" s="6" t="s">
        <v>3612</v>
      </c>
      <c r="G282" s="4" t="s">
        <v>1724</v>
      </c>
      <c r="H282" s="4" t="s">
        <v>60</v>
      </c>
      <c r="I282" s="4" t="s">
        <v>1762</v>
      </c>
      <c r="J282" s="4"/>
      <c r="K282" s="4" t="s">
        <v>38</v>
      </c>
      <c r="L282" s="4" t="s">
        <v>1763</v>
      </c>
      <c r="M282" s="4" t="s">
        <v>1032</v>
      </c>
      <c r="N282" s="4"/>
      <c r="O282" s="4" t="s">
        <v>32</v>
      </c>
      <c r="P282" s="4" t="s">
        <v>1764</v>
      </c>
      <c r="Q282" s="11">
        <v>4</v>
      </c>
      <c r="R282" s="9" t="str">
        <f t="shared" si="1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282" s="11">
        <v>3</v>
      </c>
      <c r="T282" s="9" t="str">
        <f t="shared" si="1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282" s="11">
        <v>9</v>
      </c>
      <c r="V282" s="9" t="str">
        <f t="shared" si="12"/>
        <v>Monitor your eating habits, they are in a concerning range. Sometimes, eating patterns are disturbed due to deficiencies and nutritional imbalances. Health check ups may be needed to rule this out. However sometimes, it is also caused due to lifestyle preferences or personal food choices. Modifying eating habits to include more nutritious food like dry fruits, eggs, fruits, vegetables, milk products, reducing junk food, not skipping meals and portion control (eating as per hunger and not desire) is recommended. If self regulation does not help, seeing a nutritionist or a medical doctor is recommended.</v>
      </c>
      <c r="W282" s="11">
        <v>6</v>
      </c>
      <c r="X282" s="9" t="str">
        <f t="shared" si="1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282" s="11">
        <v>0</v>
      </c>
      <c r="Z282" s="9" t="str">
        <f t="shared" si="14"/>
        <v>Your relationship score suggests that you have healthy and good quality relationships with people around you. Continue to manage your relationships well.</v>
      </c>
      <c r="AA282" s="11">
        <v>17</v>
      </c>
      <c r="AB282" s="9" t="str">
        <f t="shared" si="15"/>
        <v>Some of your current behaviors are in the concerning range. Sometimes we learn to behave in some way because it makes us feel good. However, not everything that feels good is healthy. Eg. Avoiding studies feels good, but isn’t helpful in the long run. Observe what you are doing or avoiding daily. Learn to differentiate between what actions are helpful and unhelpful in the long run. Think of the consequences of your actions for self, others, in short and long run. Practice behavioral habits that will be helpful for you and others. Practice avoiding actions that are unhelpful or harmful for you or others. Even if some action of yours appears beyond control (Eg. overeating), it can be modified with learning behavioral management techniques.</v>
      </c>
      <c r="AC282" s="11">
        <v>2</v>
      </c>
      <c r="AD282" s="9" t="str">
        <f t="shared" si="16"/>
        <v>Good thoughts will turn into good actions! You are doing a great job in positively dealing with your thoughts. Continue to manage your thoughts well.</v>
      </c>
      <c r="AE282" s="11">
        <v>6</v>
      </c>
      <c r="AF282" s="9" t="str">
        <f t="shared" si="1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282" s="11">
        <v>6</v>
      </c>
      <c r="AH282" s="9" t="str">
        <f t="shared" si="18"/>
        <v>Congrats on how well you are managing your emotions! Continue the good work.</v>
      </c>
      <c r="AI282" s="11">
        <v>3</v>
      </c>
      <c r="AJ282" s="11">
        <v>53</v>
      </c>
      <c r="AK282" s="4" t="str">
        <f t="shared" si="1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282" s="4"/>
      <c r="AM282" s="4"/>
      <c r="AN282" s="4"/>
      <c r="AO282" s="4"/>
      <c r="AP282" s="4"/>
      <c r="AQ282" s="4"/>
      <c r="AR282" s="4"/>
      <c r="AS282" s="4"/>
      <c r="AT282" s="4"/>
      <c r="AU282" s="4"/>
      <c r="AV282" s="4"/>
      <c r="AW282" s="4"/>
      <c r="AX282" s="4"/>
      <c r="AY282" s="4"/>
      <c r="AZ282" s="4"/>
      <c r="BA282" s="4"/>
      <c r="BB282" s="4"/>
      <c r="BC282" s="4"/>
      <c r="BD282" s="4"/>
      <c r="BE282" s="4"/>
      <c r="BF282" s="4"/>
      <c r="BG282" s="4"/>
      <c r="BH282" s="4"/>
      <c r="BI282" s="4"/>
      <c r="BJ282" s="4"/>
      <c r="BK282" s="4"/>
      <c r="BL282" s="4"/>
      <c r="BM282" s="4"/>
      <c r="BN282" s="4"/>
      <c r="BO282" s="4"/>
      <c r="BP282" s="4"/>
      <c r="BQ282" s="4"/>
      <c r="BR282" s="4"/>
      <c r="BS282" s="4"/>
      <c r="BT282" s="4"/>
      <c r="BU282" s="4"/>
      <c r="BV282" s="4"/>
      <c r="BW282" s="4"/>
      <c r="BX282" s="4"/>
      <c r="BY282" s="4"/>
      <c r="BZ282" s="4"/>
      <c r="CA282" s="4"/>
      <c r="CB282" s="4"/>
      <c r="CC282" s="4"/>
    </row>
    <row r="283" spans="1:81" ht="14.4" x14ac:dyDescent="0.3">
      <c r="A283" s="3">
        <v>45516.392199351852</v>
      </c>
      <c r="B283" s="4" t="s">
        <v>1854</v>
      </c>
      <c r="C283" s="4" t="s">
        <v>25</v>
      </c>
      <c r="D283" s="5">
        <v>11</v>
      </c>
      <c r="E283" s="4" t="s">
        <v>35</v>
      </c>
      <c r="F283" s="6" t="s">
        <v>3612</v>
      </c>
      <c r="G283" s="4" t="s">
        <v>1855</v>
      </c>
      <c r="H283" s="4" t="s">
        <v>36</v>
      </c>
      <c r="I283" s="4" t="s">
        <v>1856</v>
      </c>
      <c r="J283" s="4"/>
      <c r="K283" s="4" t="s">
        <v>29</v>
      </c>
      <c r="L283" s="4" t="s">
        <v>1857</v>
      </c>
      <c r="M283" s="4" t="s">
        <v>1858</v>
      </c>
      <c r="N283" s="4"/>
      <c r="O283" s="4" t="s">
        <v>159</v>
      </c>
      <c r="P283" s="4" t="s">
        <v>244</v>
      </c>
      <c r="Q283" s="11">
        <v>3</v>
      </c>
      <c r="R283" s="9" t="str">
        <f t="shared" si="1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283" s="11">
        <v>3</v>
      </c>
      <c r="T283" s="9" t="str">
        <f t="shared" si="1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283" s="11">
        <v>4</v>
      </c>
      <c r="V283" s="9" t="str">
        <f t="shared" si="1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283" s="11">
        <v>3</v>
      </c>
      <c r="X283" s="9" t="str">
        <f t="shared" si="13"/>
        <v>You seem to be a very active person! Keep moving those muscles for strength and fun!</v>
      </c>
      <c r="Y283" s="11">
        <v>2</v>
      </c>
      <c r="Z283" s="9" t="str">
        <f t="shared" si="14"/>
        <v>Your relationship score suggests that you have healthy and good quality relationships with people around you. Continue to manage your relationships well.</v>
      </c>
      <c r="AA283" s="11">
        <v>10</v>
      </c>
      <c r="AB283" s="9" t="str">
        <f t="shared" si="1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283" s="11">
        <v>5</v>
      </c>
      <c r="AD283" s="9" t="str">
        <f t="shared" si="16"/>
        <v>Good thoughts will turn into good actions! You are doing a great job in positively dealing with your thoughts. Continue to manage your thoughts well.</v>
      </c>
      <c r="AE283" s="11">
        <v>5</v>
      </c>
      <c r="AF283" s="9" t="str">
        <f t="shared" si="1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283" s="11">
        <v>9</v>
      </c>
      <c r="AH283" s="9" t="str">
        <f t="shared" si="18"/>
        <v>Your scores suggest that you are experiencing some negative emotions. Think of ways to make yourself feel better when you are feeling intense negative emotions. Eg - You can take a long walk, read a light hearted book, watch a movie/series, talk to a friend etc.</v>
      </c>
      <c r="AI283" s="11">
        <v>3</v>
      </c>
      <c r="AJ283" s="11">
        <v>44</v>
      </c>
      <c r="AK283" s="4" t="str">
        <f t="shared" si="1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283" s="4"/>
      <c r="AM283" s="4"/>
      <c r="AN283" s="4"/>
      <c r="AO283" s="4"/>
      <c r="AP283" s="4"/>
      <c r="AQ283" s="4"/>
      <c r="AR283" s="4"/>
      <c r="AS283" s="4"/>
      <c r="AT283" s="4"/>
      <c r="AU283" s="4"/>
      <c r="AV283" s="4"/>
      <c r="AW283" s="4"/>
      <c r="AX283" s="4"/>
      <c r="AY283" s="4"/>
      <c r="AZ283" s="4"/>
      <c r="BA283" s="4"/>
      <c r="BB283" s="4"/>
      <c r="BC283" s="4"/>
      <c r="BD283" s="4"/>
      <c r="BE283" s="4"/>
      <c r="BF283" s="4"/>
      <c r="BG283" s="4"/>
      <c r="BH283" s="4"/>
      <c r="BI283" s="4"/>
      <c r="BJ283" s="4"/>
      <c r="BK283" s="4"/>
      <c r="BL283" s="4"/>
      <c r="BM283" s="4"/>
      <c r="BN283" s="4"/>
      <c r="BO283" s="4"/>
      <c r="BP283" s="4"/>
      <c r="BQ283" s="4"/>
      <c r="BR283" s="4"/>
      <c r="BS283" s="4"/>
      <c r="BT283" s="4"/>
      <c r="BU283" s="4"/>
      <c r="BV283" s="4"/>
      <c r="BW283" s="4"/>
      <c r="BX283" s="4"/>
      <c r="BY283" s="4"/>
      <c r="BZ283" s="4"/>
      <c r="CA283" s="4"/>
      <c r="CB283" s="4"/>
      <c r="CC283" s="4"/>
    </row>
    <row r="284" spans="1:81" ht="14.4" x14ac:dyDescent="0.3">
      <c r="A284" s="3">
        <v>45516.39221421296</v>
      </c>
      <c r="B284" s="4" t="s">
        <v>1868</v>
      </c>
      <c r="C284" s="4" t="s">
        <v>25</v>
      </c>
      <c r="D284" s="5">
        <v>10</v>
      </c>
      <c r="E284" s="4" t="s">
        <v>35</v>
      </c>
      <c r="F284" s="6" t="s">
        <v>3612</v>
      </c>
      <c r="G284" s="4" t="s">
        <v>1828</v>
      </c>
      <c r="H284" s="4" t="s">
        <v>28</v>
      </c>
      <c r="I284" s="4" t="s">
        <v>1869</v>
      </c>
      <c r="J284" s="4"/>
      <c r="K284" s="4" t="s">
        <v>271</v>
      </c>
      <c r="L284" s="4" t="s">
        <v>1870</v>
      </c>
      <c r="M284" s="4" t="s">
        <v>1871</v>
      </c>
      <c r="N284" s="4"/>
      <c r="O284" s="4" t="s">
        <v>211</v>
      </c>
      <c r="P284" s="4" t="s">
        <v>64</v>
      </c>
      <c r="Q284" s="11">
        <v>2</v>
      </c>
      <c r="R284" s="9" t="str">
        <f t="shared" si="10"/>
        <v>The screen time is under normal range. Congratulations on keeping your screen time in check! Continue to keep it under recommended levels</v>
      </c>
      <c r="S284" s="11">
        <v>0</v>
      </c>
      <c r="T284" s="9" t="str">
        <f t="shared" si="11"/>
        <v>You are having appropriate levels and quality of sleep. Continue to manage your sleep time well as per recommended levels.</v>
      </c>
      <c r="U284" s="11">
        <v>1</v>
      </c>
      <c r="V284" s="9" t="str">
        <f t="shared" si="12"/>
        <v>Your eating habits are on track. Keep it up. Continue to manage your eating pattern as per recommended levels.</v>
      </c>
      <c r="W284" s="11">
        <v>0</v>
      </c>
      <c r="X284" s="9" t="str">
        <f t="shared" si="13"/>
        <v>You seem to be a very active person! Keep moving those muscles for strength and fun!</v>
      </c>
      <c r="Y284" s="11">
        <v>0</v>
      </c>
      <c r="Z284" s="9" t="str">
        <f t="shared" si="14"/>
        <v>Your relationship score suggests that you have healthy and good quality relationships with people around you. Continue to manage your relationships well.</v>
      </c>
      <c r="AA284" s="11">
        <v>0</v>
      </c>
      <c r="AB284" s="9" t="str">
        <f t="shared" si="15"/>
        <v>Your conduct is up to the mark! You are on the right path on treating yourself and everyone right! Continue to manage your conducts well.</v>
      </c>
      <c r="AC284" s="11">
        <v>0</v>
      </c>
      <c r="AD284" s="9" t="str">
        <f t="shared" si="16"/>
        <v>Good thoughts will turn into good actions! You are doing a great job in positively dealing with your thoughts. Continue to manage your thoughts well.</v>
      </c>
      <c r="AE284" s="11">
        <v>3</v>
      </c>
      <c r="AF284" s="9" t="str">
        <f t="shared" si="17"/>
        <v>Your body seems to be happy with how you are taking care of it! Kudos to you for listening to your body! Continue to manage your body’s health.</v>
      </c>
      <c r="AG284" s="11">
        <v>1</v>
      </c>
      <c r="AH284" s="9" t="str">
        <f t="shared" si="18"/>
        <v>Congrats on how well you are managing your emotions! Continue the good work.</v>
      </c>
      <c r="AI284" s="11">
        <v>0</v>
      </c>
      <c r="AJ284" s="11">
        <v>7</v>
      </c>
      <c r="AK284" s="4" t="str">
        <f t="shared" si="19"/>
        <v xml:space="preserve">The overall score is excellent. Continue to take good of yourself. The recommendations about sleep, screen time, eating patterns, physical activity, managing your behaviour and emotions are being followed well. Relationships and physical health also appear to be in good order. Continue to follow the recommendations to stay on track. </v>
      </c>
      <c r="AL284" s="4"/>
      <c r="AM284" s="4"/>
      <c r="AN284" s="4"/>
      <c r="AO284" s="4"/>
      <c r="AP284" s="4"/>
      <c r="AQ284" s="4"/>
      <c r="AR284" s="4"/>
      <c r="AS284" s="4"/>
      <c r="AT284" s="4"/>
      <c r="AU284" s="4"/>
      <c r="AV284" s="4"/>
      <c r="AW284" s="4"/>
      <c r="AX284" s="4"/>
      <c r="AY284" s="4"/>
      <c r="AZ284" s="4"/>
      <c r="BA284" s="4"/>
      <c r="BB284" s="4"/>
      <c r="BC284" s="4"/>
      <c r="BD284" s="4"/>
      <c r="BE284" s="4"/>
      <c r="BF284" s="4"/>
      <c r="BG284" s="4"/>
      <c r="BH284" s="4"/>
      <c r="BI284" s="4"/>
      <c r="BJ284" s="4"/>
      <c r="BK284" s="4"/>
      <c r="BL284" s="4"/>
      <c r="BM284" s="4"/>
      <c r="BN284" s="4"/>
      <c r="BO284" s="4"/>
      <c r="BP284" s="4"/>
      <c r="BQ284" s="4"/>
      <c r="BR284" s="4"/>
      <c r="BS284" s="4"/>
      <c r="BT284" s="4"/>
      <c r="BU284" s="4"/>
      <c r="BV284" s="4"/>
      <c r="BW284" s="4"/>
      <c r="BX284" s="4"/>
      <c r="BY284" s="4"/>
      <c r="BZ284" s="4"/>
      <c r="CA284" s="4"/>
      <c r="CB284" s="4"/>
      <c r="CC284" s="4"/>
    </row>
    <row r="285" spans="1:81" ht="14.4" x14ac:dyDescent="0.3">
      <c r="A285" s="3">
        <v>45516.392346354172</v>
      </c>
      <c r="B285" s="4" t="s">
        <v>1782</v>
      </c>
      <c r="C285" s="4" t="s">
        <v>25</v>
      </c>
      <c r="D285" s="5">
        <v>12</v>
      </c>
      <c r="E285" s="4" t="s">
        <v>26</v>
      </c>
      <c r="F285" s="6" t="s">
        <v>3612</v>
      </c>
      <c r="G285" s="4" t="s">
        <v>1783</v>
      </c>
      <c r="H285" s="4" t="s">
        <v>28</v>
      </c>
      <c r="I285" s="4" t="s">
        <v>1784</v>
      </c>
      <c r="J285" s="4"/>
      <c r="K285" s="4" t="s">
        <v>29</v>
      </c>
      <c r="L285" s="4" t="s">
        <v>1785</v>
      </c>
      <c r="M285" s="4" t="s">
        <v>1786</v>
      </c>
      <c r="N285" s="4"/>
      <c r="O285" s="4" t="s">
        <v>271</v>
      </c>
      <c r="P285" s="4" t="s">
        <v>47</v>
      </c>
      <c r="Q285" s="11">
        <v>4</v>
      </c>
      <c r="R285" s="9" t="str">
        <f t="shared" si="1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285" s="11">
        <v>7</v>
      </c>
      <c r="T285" s="9" t="str">
        <f t="shared" si="11"/>
        <v xml:space="preserve">The sleep duration and quality is problematic. Assistance should be sought to regulate the sleep time, duration and quality and bring it to recommended levels. Many negative feelings, habits and work or life related conditions can result in poor quality of sleep and you may not feel the effects of poor sleep. Making small and manageable changes in sleeping habits, such as sleeping 15 min early every day, will have drastic benefits in the long run. Stick to a sleep schedule, eat light a few hours before going to sleep, keep your room dark, quiet and cool. Setting a sleeping alarm, just like you do for waking up, will also help. In case these methods don’t help, visit a doctor to check if there is any underlying cause making it difficult for you to sleep well. </v>
      </c>
      <c r="U285" s="11">
        <v>6</v>
      </c>
      <c r="V285" s="9" t="str">
        <f t="shared" si="1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285" s="11">
        <v>8</v>
      </c>
      <c r="X285" s="9" t="str">
        <f t="shared" si="13"/>
        <v>The physical activity levels are not sufficient.  It is in a concerning range. If there is pain, stiffness or obesity, consult a doctor. If there is lack of interest or and demotivation, take help from parents, teachers or other trusted adults or consult a psychologist.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285" s="11">
        <v>2</v>
      </c>
      <c r="Z285" s="9" t="str">
        <f t="shared" si="14"/>
        <v>Your relationship score suggests that you have healthy and good quality relationships with people around you. Continue to manage your relationships well.</v>
      </c>
      <c r="AA285" s="11">
        <v>9</v>
      </c>
      <c r="AB285" s="9" t="str">
        <f t="shared" si="1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285" s="11">
        <v>6</v>
      </c>
      <c r="AD285" s="9" t="str">
        <f t="shared" si="1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285" s="11">
        <v>1</v>
      </c>
      <c r="AF285" s="9" t="str">
        <f t="shared" si="17"/>
        <v>Your body seems to be happy with how you are taking care of it! Kudos to you for listening to your body! Continue to manage your body’s health.</v>
      </c>
      <c r="AG285" s="11">
        <v>6</v>
      </c>
      <c r="AH285" s="9" t="str">
        <f t="shared" si="18"/>
        <v>Congrats on how well you are managing your emotions! Continue the good work.</v>
      </c>
      <c r="AI285" s="11">
        <v>6</v>
      </c>
      <c r="AJ285" s="11">
        <v>49</v>
      </c>
      <c r="AK285" s="4" t="str">
        <f t="shared" si="1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285" s="4"/>
      <c r="AM285" s="4"/>
      <c r="AN285" s="4"/>
      <c r="AO285" s="4"/>
      <c r="AP285" s="4"/>
      <c r="AQ285" s="4"/>
      <c r="AR285" s="4"/>
      <c r="AS285" s="4"/>
      <c r="AT285" s="4"/>
      <c r="AU285" s="4"/>
      <c r="AV285" s="4"/>
      <c r="AW285" s="4"/>
      <c r="AX285" s="4"/>
      <c r="AY285" s="4"/>
      <c r="AZ285" s="4"/>
      <c r="BA285" s="4"/>
      <c r="BB285" s="4"/>
      <c r="BC285" s="4"/>
      <c r="BD285" s="4"/>
      <c r="BE285" s="4"/>
      <c r="BF285" s="4"/>
      <c r="BG285" s="4"/>
      <c r="BH285" s="4"/>
      <c r="BI285" s="4"/>
      <c r="BJ285" s="4"/>
      <c r="BK285" s="4"/>
      <c r="BL285" s="4"/>
      <c r="BM285" s="4"/>
      <c r="BN285" s="4"/>
      <c r="BO285" s="4"/>
      <c r="BP285" s="4"/>
      <c r="BQ285" s="4"/>
      <c r="BR285" s="4"/>
      <c r="BS285" s="4"/>
      <c r="BT285" s="4"/>
      <c r="BU285" s="4"/>
      <c r="BV285" s="4"/>
      <c r="BW285" s="4"/>
      <c r="BX285" s="4"/>
      <c r="BY285" s="4"/>
      <c r="BZ285" s="4"/>
      <c r="CA285" s="4"/>
      <c r="CB285" s="4"/>
      <c r="CC285" s="4"/>
    </row>
    <row r="286" spans="1:81" ht="14.4" x14ac:dyDescent="0.3">
      <c r="A286" s="3">
        <v>45516.392377002318</v>
      </c>
      <c r="B286" s="4" t="s">
        <v>1736</v>
      </c>
      <c r="C286" s="4" t="s">
        <v>25</v>
      </c>
      <c r="D286" s="5">
        <v>13</v>
      </c>
      <c r="E286" s="4" t="s">
        <v>26</v>
      </c>
      <c r="F286" s="6" t="s">
        <v>3612</v>
      </c>
      <c r="G286" s="4" t="s">
        <v>1737</v>
      </c>
      <c r="H286" s="4" t="s">
        <v>60</v>
      </c>
      <c r="I286" s="4" t="s">
        <v>1738</v>
      </c>
      <c r="J286" s="4"/>
      <c r="K286" s="4" t="s">
        <v>211</v>
      </c>
      <c r="L286" s="4" t="s">
        <v>1739</v>
      </c>
      <c r="M286" s="4" t="s">
        <v>1740</v>
      </c>
      <c r="N286" s="4"/>
      <c r="O286" s="4" t="s">
        <v>29</v>
      </c>
      <c r="P286" s="4" t="s">
        <v>64</v>
      </c>
      <c r="Q286" s="11">
        <v>2</v>
      </c>
      <c r="R286" s="9" t="str">
        <f t="shared" si="10"/>
        <v>The screen time is under normal range. Congratulations on keeping your screen time in check! Continue to keep it under recommended levels</v>
      </c>
      <c r="S286" s="11">
        <v>0</v>
      </c>
      <c r="T286" s="9" t="str">
        <f t="shared" si="11"/>
        <v>You are having appropriate levels and quality of sleep. Continue to manage your sleep time well as per recommended levels.</v>
      </c>
      <c r="U286" s="11">
        <v>3</v>
      </c>
      <c r="V286" s="9" t="str">
        <f t="shared" si="12"/>
        <v>Your eating habits are on track. Keep it up. Continue to manage your eating pattern as per recommended levels.</v>
      </c>
      <c r="W286" s="11">
        <v>6</v>
      </c>
      <c r="X286" s="9" t="str">
        <f t="shared" si="1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286" s="11">
        <v>0</v>
      </c>
      <c r="Z286" s="9" t="str">
        <f t="shared" si="14"/>
        <v>Your relationship score suggests that you have healthy and good quality relationships with people around you. Continue to manage your relationships well.</v>
      </c>
      <c r="AA286" s="11">
        <v>5</v>
      </c>
      <c r="AB286" s="9" t="str">
        <f t="shared" si="15"/>
        <v>Your conduct is up to the mark! You are on the right path on treating yourself and everyone right! Continue to manage your conducts well.</v>
      </c>
      <c r="AC286" s="11">
        <v>0</v>
      </c>
      <c r="AD286" s="9" t="str">
        <f t="shared" si="16"/>
        <v>Good thoughts will turn into good actions! You are doing a great job in positively dealing with your thoughts. Continue to manage your thoughts well.</v>
      </c>
      <c r="AE286" s="11">
        <v>1</v>
      </c>
      <c r="AF286" s="9" t="str">
        <f t="shared" si="17"/>
        <v>Your body seems to be happy with how you are taking care of it! Kudos to you for listening to your body! Continue to manage your body’s health.</v>
      </c>
      <c r="AG286" s="11">
        <v>7</v>
      </c>
      <c r="AH286" s="9" t="str">
        <f t="shared" si="18"/>
        <v>Congrats on how well you are managing your emotions! Continue the good work.</v>
      </c>
      <c r="AI286" s="11">
        <v>2</v>
      </c>
      <c r="AJ286" s="11">
        <v>24</v>
      </c>
      <c r="AK286" s="4" t="str">
        <f t="shared" si="19"/>
        <v xml:space="preserve">The overall score is excellent. Continue to take good of yourself. The recommendations about sleep, screen time, eating patterns, physical activity, managing your behaviour and emotions are being followed well. Relationships and physical health also appear to be in good order. Continue to follow the recommendations to stay on track. </v>
      </c>
      <c r="AL286" s="4"/>
      <c r="AM286" s="4"/>
      <c r="AN286" s="4"/>
      <c r="AO286" s="4"/>
      <c r="AP286" s="4"/>
      <c r="AQ286" s="4"/>
      <c r="AR286" s="4"/>
      <c r="AS286" s="4"/>
      <c r="AT286" s="4"/>
      <c r="AU286" s="4"/>
      <c r="AV286" s="4"/>
      <c r="AW286" s="4"/>
      <c r="AX286" s="4"/>
      <c r="AY286" s="4"/>
      <c r="AZ286" s="4"/>
      <c r="BA286" s="4"/>
      <c r="BB286" s="4"/>
      <c r="BC286" s="4"/>
      <c r="BD286" s="4"/>
      <c r="BE286" s="4"/>
      <c r="BF286" s="4"/>
      <c r="BG286" s="4"/>
      <c r="BH286" s="4"/>
      <c r="BI286" s="4"/>
      <c r="BJ286" s="4"/>
      <c r="BK286" s="4"/>
      <c r="BL286" s="4"/>
      <c r="BM286" s="4"/>
      <c r="BN286" s="4"/>
      <c r="BO286" s="4"/>
      <c r="BP286" s="4"/>
      <c r="BQ286" s="4"/>
      <c r="BR286" s="4"/>
      <c r="BS286" s="4"/>
      <c r="BT286" s="4"/>
      <c r="BU286" s="4"/>
      <c r="BV286" s="4"/>
      <c r="BW286" s="4"/>
      <c r="BX286" s="4"/>
      <c r="BY286" s="4"/>
      <c r="BZ286" s="4"/>
      <c r="CA286" s="4"/>
      <c r="CB286" s="4"/>
      <c r="CC286" s="4"/>
    </row>
    <row r="287" spans="1:81" ht="14.4" x14ac:dyDescent="0.3">
      <c r="A287" s="3">
        <v>45516.392450578707</v>
      </c>
      <c r="B287" s="4" t="s">
        <v>1897</v>
      </c>
      <c r="C287" s="4" t="s">
        <v>25</v>
      </c>
      <c r="D287" s="5">
        <v>13</v>
      </c>
      <c r="E287" s="4" t="s">
        <v>26</v>
      </c>
      <c r="F287" s="6" t="s">
        <v>3612</v>
      </c>
      <c r="G287" s="4" t="s">
        <v>1724</v>
      </c>
      <c r="H287" s="4" t="s">
        <v>28</v>
      </c>
      <c r="I287" s="4" t="s">
        <v>1898</v>
      </c>
      <c r="J287" s="4"/>
      <c r="K287" s="4" t="s">
        <v>211</v>
      </c>
      <c r="L287" s="4" t="s">
        <v>1899</v>
      </c>
      <c r="M287" s="4" t="s">
        <v>1900</v>
      </c>
      <c r="N287" s="4"/>
      <c r="O287" s="4" t="s">
        <v>211</v>
      </c>
      <c r="P287" s="4" t="s">
        <v>1901</v>
      </c>
      <c r="Q287" s="11">
        <v>2</v>
      </c>
      <c r="R287" s="9" t="str">
        <f t="shared" si="10"/>
        <v>The screen time is under normal range. Congratulations on keeping your screen time in check! Continue to keep it under recommended levels</v>
      </c>
      <c r="S287" s="11">
        <v>4</v>
      </c>
      <c r="T287" s="9" t="str">
        <f t="shared" si="1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287" s="11">
        <v>6</v>
      </c>
      <c r="V287" s="9" t="str">
        <f t="shared" si="1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287" s="11">
        <v>7</v>
      </c>
      <c r="X287" s="9" t="str">
        <f t="shared" si="13"/>
        <v>The physical activity levels are not sufficient.  It is in a concerning range. If there is pain, stiffness or obesity, consult a doctor. If there is lack of interest or and demotivation, take help from parents, teachers or other trusted adults or consult a psychologist.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287" s="11">
        <v>2</v>
      </c>
      <c r="Z287" s="9" t="str">
        <f t="shared" si="14"/>
        <v>Your relationship score suggests that you have healthy and good quality relationships with people around you. Continue to manage your relationships well.</v>
      </c>
      <c r="AA287" s="11">
        <v>13</v>
      </c>
      <c r="AB287" s="9" t="str">
        <f t="shared" si="1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287" s="11">
        <v>4</v>
      </c>
      <c r="AD287" s="9" t="str">
        <f t="shared" si="16"/>
        <v>Good thoughts will turn into good actions! You are doing a great job in positively dealing with your thoughts. Continue to manage your thoughts well.</v>
      </c>
      <c r="AE287" s="11">
        <v>8</v>
      </c>
      <c r="AF287" s="9" t="str">
        <f t="shared" si="17"/>
        <v>Your physical health needs some attention. Sometimes we can feel uncomfortable in our body, and that can be a signal of the body to take action. If you have not been feeling well, get a health check up done. Prolonged and intense distress needs to be evaluated by a doctor. If you are already aware of your physical condition and you are already taking medical assistance (through regular medicines, exercise, therapy) and stay on track with the doctor’s advice.</v>
      </c>
      <c r="AG287" s="11">
        <v>13</v>
      </c>
      <c r="AH287" s="9" t="str">
        <f t="shared" si="18"/>
        <v>Your scores suggest that you are experiencing some negative emotions. Think of ways to make yourself feel better when you are feeling intense negative emotions. Eg - You can take a long walk, read a light hearted book, watch a movie/series, talk to a friend etc.</v>
      </c>
      <c r="AI287" s="11">
        <v>3</v>
      </c>
      <c r="AJ287" s="11">
        <v>59</v>
      </c>
      <c r="AK287" s="4" t="str">
        <f t="shared" si="1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287" s="4"/>
      <c r="AM287" s="4"/>
      <c r="AN287" s="4"/>
      <c r="AO287" s="4"/>
      <c r="AP287" s="4"/>
      <c r="AQ287" s="4"/>
      <c r="AR287" s="4"/>
      <c r="AS287" s="4"/>
      <c r="AT287" s="4"/>
      <c r="AU287" s="4"/>
      <c r="AV287" s="4"/>
      <c r="AW287" s="4"/>
      <c r="AX287" s="4"/>
      <c r="AY287" s="4"/>
      <c r="AZ287" s="4"/>
      <c r="BA287" s="4"/>
      <c r="BB287" s="4"/>
      <c r="BC287" s="4"/>
      <c r="BD287" s="4"/>
      <c r="BE287" s="4"/>
      <c r="BF287" s="4"/>
      <c r="BG287" s="4"/>
      <c r="BH287" s="4"/>
      <c r="BI287" s="4"/>
      <c r="BJ287" s="4"/>
      <c r="BK287" s="4"/>
      <c r="BL287" s="4"/>
      <c r="BM287" s="4"/>
      <c r="BN287" s="4"/>
      <c r="BO287" s="4"/>
      <c r="BP287" s="4"/>
      <c r="BQ287" s="4"/>
      <c r="BR287" s="4"/>
      <c r="BS287" s="4"/>
      <c r="BT287" s="4"/>
      <c r="BU287" s="4"/>
      <c r="BV287" s="4"/>
      <c r="BW287" s="4"/>
      <c r="BX287" s="4"/>
      <c r="BY287" s="4"/>
      <c r="BZ287" s="4"/>
      <c r="CA287" s="4"/>
      <c r="CB287" s="4"/>
      <c r="CC287" s="4"/>
    </row>
    <row r="288" spans="1:81" ht="14.4" x14ac:dyDescent="0.3">
      <c r="A288" s="3">
        <v>45516.392534664352</v>
      </c>
      <c r="B288" s="4" t="s">
        <v>2089</v>
      </c>
      <c r="C288" s="4" t="s">
        <v>25</v>
      </c>
      <c r="D288" s="5">
        <v>14</v>
      </c>
      <c r="E288" s="4" t="s">
        <v>26</v>
      </c>
      <c r="F288" s="6" t="s">
        <v>3612</v>
      </c>
      <c r="G288" s="4" t="s">
        <v>1742</v>
      </c>
      <c r="H288" s="4" t="s">
        <v>36</v>
      </c>
      <c r="I288" s="4" t="s">
        <v>2090</v>
      </c>
      <c r="J288" s="4"/>
      <c r="K288" s="4" t="s">
        <v>29</v>
      </c>
      <c r="L288" s="4" t="s">
        <v>2091</v>
      </c>
      <c r="M288" s="4" t="s">
        <v>2092</v>
      </c>
      <c r="N288" s="4"/>
      <c r="O288" s="4" t="s">
        <v>32</v>
      </c>
      <c r="P288" s="4" t="s">
        <v>57</v>
      </c>
      <c r="Q288" s="11">
        <v>2</v>
      </c>
      <c r="R288" s="9" t="str">
        <f t="shared" si="10"/>
        <v>The screen time is under normal range. Congratulations on keeping your screen time in check! Continue to keep it under recommended levels</v>
      </c>
      <c r="S288" s="11">
        <v>3</v>
      </c>
      <c r="T288" s="9" t="str">
        <f t="shared" si="1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288" s="11">
        <v>6</v>
      </c>
      <c r="V288" s="9" t="str">
        <f t="shared" si="1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288" s="11">
        <v>10</v>
      </c>
      <c r="X288" s="9" t="str">
        <f t="shared" si="13"/>
        <v>Physical activity levels are not sufficient. If there is pain, stiffness or obesity, consult a doctor. If there is lack of interest or demotivation, take help from friends, parents, teachers or other trusted adults or consult a psychologist. The easiest way to get back to proper physical activity levels is gradually increasing activity adding a few extra minutes each day. Intense physical activity must (like weights) be done under expert supervision.</v>
      </c>
      <c r="Y288" s="11">
        <v>3</v>
      </c>
      <c r="Z288" s="9" t="str">
        <f t="shared" si="14"/>
        <v>Relationships need attention. Accepting yourself as you are and others as they are , and not giving too much importance to the individual differences can help form better relationships. Forgiving people and accepting that they will think and react differently in different situations, can help in improving the quality of relationships.</v>
      </c>
      <c r="AA288" s="11">
        <v>13</v>
      </c>
      <c r="AB288" s="9" t="str">
        <f t="shared" si="1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288" s="11">
        <v>10</v>
      </c>
      <c r="AD288" s="9" t="str">
        <f t="shared" si="1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288" s="11">
        <v>3</v>
      </c>
      <c r="AF288" s="9" t="str">
        <f t="shared" si="17"/>
        <v>Your body seems to be happy with how you are taking care of it! Kudos to you for listening to your body! Continue to manage your body’s health.</v>
      </c>
      <c r="AG288" s="11">
        <v>14</v>
      </c>
      <c r="AH288" s="9" t="str">
        <f t="shared" si="18"/>
        <v>Your scores suggest that you are experiencing some negative emotions. Think of ways to make yourself feel better when you are feeling intense negative emotions. Eg - You can take a long walk, read a light hearted book, watch a movie/series, talk to a friend etc.</v>
      </c>
      <c r="AI288" s="11">
        <v>8</v>
      </c>
      <c r="AJ288" s="11">
        <v>64</v>
      </c>
      <c r="AK288" s="4" t="str">
        <f t="shared" si="1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288" s="4"/>
      <c r="AM288" s="4"/>
      <c r="AN288" s="4"/>
      <c r="AO288" s="4"/>
      <c r="AP288" s="4"/>
      <c r="AQ288" s="4"/>
      <c r="AR288" s="4"/>
      <c r="AS288" s="4"/>
      <c r="AT288" s="4"/>
      <c r="AU288" s="4"/>
      <c r="AV288" s="4"/>
      <c r="AW288" s="4"/>
      <c r="AX288" s="4"/>
      <c r="AY288" s="4"/>
      <c r="AZ288" s="4"/>
      <c r="BA288" s="4"/>
      <c r="BB288" s="4"/>
      <c r="BC288" s="4"/>
      <c r="BD288" s="4"/>
      <c r="BE288" s="4"/>
      <c r="BF288" s="4"/>
      <c r="BG288" s="4"/>
      <c r="BH288" s="4"/>
      <c r="BI288" s="4"/>
      <c r="BJ288" s="4"/>
      <c r="BK288" s="4"/>
      <c r="BL288" s="4"/>
      <c r="BM288" s="4"/>
      <c r="BN288" s="4"/>
      <c r="BO288" s="4"/>
      <c r="BP288" s="4"/>
      <c r="BQ288" s="4"/>
      <c r="BR288" s="4"/>
      <c r="BS288" s="4"/>
      <c r="BT288" s="4"/>
      <c r="BU288" s="4"/>
      <c r="BV288" s="4"/>
      <c r="BW288" s="4"/>
      <c r="BX288" s="4"/>
      <c r="BY288" s="4"/>
      <c r="BZ288" s="4"/>
      <c r="CA288" s="4"/>
      <c r="CB288" s="4"/>
      <c r="CC288" s="4"/>
    </row>
    <row r="289" spans="1:81" ht="14.4" x14ac:dyDescent="0.3">
      <c r="A289" s="3">
        <v>45516.392620243052</v>
      </c>
      <c r="B289" s="4" t="s">
        <v>2074</v>
      </c>
      <c r="C289" s="4" t="s">
        <v>25</v>
      </c>
      <c r="D289" s="5">
        <v>13</v>
      </c>
      <c r="E289" s="4" t="s">
        <v>26</v>
      </c>
      <c r="F289" s="6" t="s">
        <v>3612</v>
      </c>
      <c r="G289" s="4" t="s">
        <v>1724</v>
      </c>
      <c r="H289" s="4" t="s">
        <v>28</v>
      </c>
      <c r="I289" s="4" t="s">
        <v>2075</v>
      </c>
      <c r="J289" s="4"/>
      <c r="K289" s="4" t="s">
        <v>94</v>
      </c>
      <c r="L289" s="4" t="s">
        <v>2076</v>
      </c>
      <c r="M289" s="4" t="s">
        <v>2077</v>
      </c>
      <c r="N289" s="4"/>
      <c r="O289" s="4" t="s">
        <v>41</v>
      </c>
      <c r="P289" s="4" t="s">
        <v>2078</v>
      </c>
      <c r="Q289" s="11">
        <v>0</v>
      </c>
      <c r="R289" s="9" t="str">
        <f t="shared" si="10"/>
        <v>The screen time is under normal range. Congratulations on keeping your screen time in check! Continue to keep it under recommended levels</v>
      </c>
      <c r="S289" s="11">
        <v>0</v>
      </c>
      <c r="T289" s="9" t="str">
        <f t="shared" si="11"/>
        <v>You are having appropriate levels and quality of sleep. Continue to manage your sleep time well as per recommended levels.</v>
      </c>
      <c r="U289" s="11">
        <v>5</v>
      </c>
      <c r="V289" s="9" t="str">
        <f t="shared" si="1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289" s="11">
        <v>8</v>
      </c>
      <c r="X289" s="9" t="str">
        <f t="shared" si="13"/>
        <v>The physical activity levels are not sufficient.  It is in a concerning range. If there is pain, stiffness or obesity, consult a doctor. If there is lack of interest or and demotivation, take help from parents, teachers or other trusted adults or consult a psychologist.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289" s="11">
        <v>6</v>
      </c>
      <c r="Z289" s="9" t="str">
        <f t="shared" si="14"/>
        <v>Give attention to your interpersonal relationships. Their quality/quantity is in a concerning range. Most problems in relationships are a result of getting more upset than necessary, doing things that upset others, and avoiding things that can help resolving the problem between the people. For eg- when there is a conflict, and you are too angry, you might yell at the person, but not focus on understanding the reason of the conflict which might further worsen it. Accepting yourself as you are and others as they are, and not giving too much importance to the individual differences can help form better relationships. In times of conflict, calm yourself down and take efforts to improve relationships by talking to the person, discussing problems, resolving issues, forgiving them and accepting that people will think and react differently in different situations, can help.</v>
      </c>
      <c r="AA289" s="11">
        <v>10</v>
      </c>
      <c r="AB289" s="9" t="str">
        <f t="shared" si="1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289" s="11">
        <v>7</v>
      </c>
      <c r="AD289" s="9" t="str">
        <f t="shared" si="1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289" s="11">
        <v>7</v>
      </c>
      <c r="AF289" s="9" t="str">
        <f t="shared" si="17"/>
        <v>Your physical health needs some attention. Sometimes we can feel uncomfortable in our body, and that can be a signal of the body to take action. If you have not been feeling well, get a health check up done. Prolonged and intense distress needs to be evaluated by a doctor. If you are already aware of your physical condition and you are already taking medical assistance (through regular medicines, exercise, therapy) and stay on track with the doctor’s advice.</v>
      </c>
      <c r="AG289" s="11">
        <v>9</v>
      </c>
      <c r="AH289" s="9" t="str">
        <f t="shared" si="18"/>
        <v>Your scores suggest that you are experiencing some negative emotions. Think of ways to make yourself feel better when you are feeling intense negative emotions. Eg - You can take a long walk, read a light hearted book, watch a movie/series, talk to a friend etc.</v>
      </c>
      <c r="AI289" s="11">
        <v>4</v>
      </c>
      <c r="AJ289" s="11">
        <v>52</v>
      </c>
      <c r="AK289" s="4" t="str">
        <f t="shared" si="1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289" s="4"/>
      <c r="AM289" s="4"/>
      <c r="AN289" s="4"/>
      <c r="AO289" s="4"/>
      <c r="AP289" s="4"/>
      <c r="AQ289" s="4"/>
      <c r="AR289" s="4"/>
      <c r="AS289" s="4"/>
      <c r="AT289" s="4"/>
      <c r="AU289" s="4"/>
      <c r="AV289" s="4"/>
      <c r="AW289" s="4"/>
      <c r="AX289" s="4"/>
      <c r="AY289" s="4"/>
      <c r="AZ289" s="4"/>
      <c r="BA289" s="4"/>
      <c r="BB289" s="4"/>
      <c r="BC289" s="4"/>
      <c r="BD289" s="4"/>
      <c r="BE289" s="4"/>
      <c r="BF289" s="4"/>
      <c r="BG289" s="4"/>
      <c r="BH289" s="4"/>
      <c r="BI289" s="4"/>
      <c r="BJ289" s="4"/>
      <c r="BK289" s="4"/>
      <c r="BL289" s="4"/>
      <c r="BM289" s="4"/>
      <c r="BN289" s="4"/>
      <c r="BO289" s="4"/>
      <c r="BP289" s="4"/>
      <c r="BQ289" s="4"/>
      <c r="BR289" s="4"/>
      <c r="BS289" s="4"/>
      <c r="BT289" s="4"/>
      <c r="BU289" s="4"/>
      <c r="BV289" s="4"/>
      <c r="BW289" s="4"/>
      <c r="BX289" s="4"/>
      <c r="BY289" s="4"/>
      <c r="BZ289" s="4"/>
      <c r="CA289" s="4"/>
      <c r="CB289" s="4"/>
      <c r="CC289" s="4"/>
    </row>
    <row r="290" spans="1:81" ht="14.4" x14ac:dyDescent="0.3">
      <c r="A290" s="3">
        <v>45516.392637939818</v>
      </c>
      <c r="B290" s="4" t="s">
        <v>1794</v>
      </c>
      <c r="C290" s="4" t="s">
        <v>25</v>
      </c>
      <c r="D290" s="5">
        <v>14</v>
      </c>
      <c r="E290" s="4" t="s">
        <v>26</v>
      </c>
      <c r="F290" s="6" t="s">
        <v>3612</v>
      </c>
      <c r="G290" s="4" t="s">
        <v>1724</v>
      </c>
      <c r="H290" s="4" t="s">
        <v>28</v>
      </c>
      <c r="I290" s="4" t="s">
        <v>1795</v>
      </c>
      <c r="J290" s="4"/>
      <c r="K290" s="4" t="s">
        <v>38</v>
      </c>
      <c r="L290" s="4" t="s">
        <v>1283</v>
      </c>
      <c r="M290" s="4" t="s">
        <v>1796</v>
      </c>
      <c r="N290" s="4"/>
      <c r="O290" s="4" t="s">
        <v>159</v>
      </c>
      <c r="P290" s="4" t="s">
        <v>833</v>
      </c>
      <c r="Q290" s="11">
        <v>0</v>
      </c>
      <c r="R290" s="9" t="str">
        <f t="shared" si="10"/>
        <v>The screen time is under normal range. Congratulations on keeping your screen time in check! Continue to keep it under recommended levels</v>
      </c>
      <c r="S290" s="11">
        <v>2</v>
      </c>
      <c r="T290" s="9" t="str">
        <f t="shared" si="11"/>
        <v>You are having appropriate levels and quality of sleep. Continue to manage your sleep time well as per recommended levels.</v>
      </c>
      <c r="U290" s="11">
        <v>3</v>
      </c>
      <c r="V290" s="9" t="str">
        <f t="shared" si="12"/>
        <v>Your eating habits are on track. Keep it up. Continue to manage your eating pattern as per recommended levels.</v>
      </c>
      <c r="W290" s="11">
        <v>5</v>
      </c>
      <c r="X290" s="9" t="str">
        <f t="shared" si="1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290" s="11">
        <v>0</v>
      </c>
      <c r="Z290" s="9" t="str">
        <f t="shared" si="14"/>
        <v>Your relationship score suggests that you have healthy and good quality relationships with people around you. Continue to manage your relationships well.</v>
      </c>
      <c r="AA290" s="11">
        <v>4</v>
      </c>
      <c r="AB290" s="9" t="str">
        <f t="shared" si="15"/>
        <v>Your conduct is up to the mark! You are on the right path on treating yourself and everyone right! Continue to manage your conducts well.</v>
      </c>
      <c r="AC290" s="11">
        <v>6</v>
      </c>
      <c r="AD290" s="9" t="str">
        <f t="shared" si="1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290" s="11">
        <v>9</v>
      </c>
      <c r="AF290" s="9" t="str">
        <f t="shared" si="17"/>
        <v>Your physical health needs some attention. Sometimes we can feel uncomfortable in our body, and that can be a signal of the body to take action. If you have not been feeling well, get a health check up done. Prolonged and intense distress needs to be evaluated by a doctor. If you are already aware of your physical condition and you are already taking medical assistance (through regular medicines, exercise, therapy) and stay on track with the doctor’s advice.</v>
      </c>
      <c r="AG290" s="11">
        <v>10</v>
      </c>
      <c r="AH290" s="9" t="str">
        <f t="shared" si="18"/>
        <v>Your scores suggest that you are experiencing some negative emotions. Think of ways to make yourself feel better when you are feeling intense negative emotions. Eg - You can take a long walk, read a light hearted book, watch a movie/series, talk to a friend etc.</v>
      </c>
      <c r="AI290" s="11">
        <v>3</v>
      </c>
      <c r="AJ290" s="11">
        <v>39</v>
      </c>
      <c r="AK290" s="4" t="str">
        <f t="shared" si="1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290" s="4"/>
      <c r="AM290" s="4"/>
      <c r="AN290" s="4"/>
      <c r="AO290" s="4"/>
      <c r="AP290" s="4"/>
      <c r="AQ290" s="4"/>
      <c r="AR290" s="4"/>
      <c r="AS290" s="4"/>
      <c r="AT290" s="4"/>
      <c r="AU290" s="4"/>
      <c r="AV290" s="4"/>
      <c r="AW290" s="4"/>
      <c r="AX290" s="4"/>
      <c r="AY290" s="4"/>
      <c r="AZ290" s="4"/>
      <c r="BA290" s="4"/>
      <c r="BB290" s="4"/>
      <c r="BC290" s="4"/>
      <c r="BD290" s="4"/>
      <c r="BE290" s="4"/>
      <c r="BF290" s="4"/>
      <c r="BG290" s="4"/>
      <c r="BH290" s="4"/>
      <c r="BI290" s="4"/>
      <c r="BJ290" s="4"/>
      <c r="BK290" s="4"/>
      <c r="BL290" s="4"/>
      <c r="BM290" s="4"/>
      <c r="BN290" s="4"/>
      <c r="BO290" s="4"/>
      <c r="BP290" s="4"/>
      <c r="BQ290" s="4"/>
      <c r="BR290" s="4"/>
      <c r="BS290" s="4"/>
      <c r="BT290" s="4"/>
      <c r="BU290" s="4"/>
      <c r="BV290" s="4"/>
      <c r="BW290" s="4"/>
      <c r="BX290" s="4"/>
      <c r="BY290" s="4"/>
      <c r="BZ290" s="4"/>
      <c r="CA290" s="4"/>
      <c r="CB290" s="4"/>
      <c r="CC290" s="4"/>
    </row>
    <row r="291" spans="1:81" ht="14.4" x14ac:dyDescent="0.3">
      <c r="A291" s="3">
        <v>45516.392778819441</v>
      </c>
      <c r="B291" s="4" t="s">
        <v>2020</v>
      </c>
      <c r="C291" s="4" t="s">
        <v>25</v>
      </c>
      <c r="D291" s="5">
        <v>13</v>
      </c>
      <c r="E291" s="4" t="s">
        <v>26</v>
      </c>
      <c r="F291" s="6" t="s">
        <v>3612</v>
      </c>
      <c r="G291" s="4" t="s">
        <v>2021</v>
      </c>
      <c r="H291" s="4" t="s">
        <v>36</v>
      </c>
      <c r="I291" s="4" t="s">
        <v>2022</v>
      </c>
      <c r="J291" s="4"/>
      <c r="K291" s="4" t="s">
        <v>38</v>
      </c>
      <c r="L291" s="4" t="s">
        <v>2023</v>
      </c>
      <c r="M291" s="4" t="s">
        <v>2024</v>
      </c>
      <c r="N291" s="4"/>
      <c r="O291" s="4" t="s">
        <v>41</v>
      </c>
      <c r="P291" s="4" t="s">
        <v>2025</v>
      </c>
      <c r="Q291" s="11">
        <v>5</v>
      </c>
      <c r="R291" s="9" t="str">
        <f t="shared" si="10"/>
        <v>Monitor your screen time, it is in a concerning range. Often underlying emotions such as boredom, anxiety, loneliness etc can make it hard to regulate screen time. It would be helpful to reduce your screen time. The first step is to accurately monitor total screen usage per day. Then try to reduce it a little everyday to bring it down to recommended levels. You can use screen time regulating apps or timer, remove notifications, take regular screen breaks, delete or hide apps that are time wasting and ask family members to help limit screen access.</v>
      </c>
      <c r="S291" s="11">
        <v>2</v>
      </c>
      <c r="T291" s="9" t="str">
        <f t="shared" si="11"/>
        <v>You are having appropriate levels and quality of sleep. Continue to manage your sleep time well as per recommended levels.</v>
      </c>
      <c r="U291" s="11">
        <v>6</v>
      </c>
      <c r="V291" s="9" t="str">
        <f t="shared" si="1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291" s="11">
        <v>6</v>
      </c>
      <c r="X291" s="9" t="str">
        <f t="shared" si="1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291" s="11">
        <v>0</v>
      </c>
      <c r="Z291" s="9" t="str">
        <f t="shared" si="14"/>
        <v>Your relationship score suggests that you have healthy and good quality relationships with people around you. Continue to manage your relationships well.</v>
      </c>
      <c r="AA291" s="11">
        <v>9</v>
      </c>
      <c r="AB291" s="9" t="str">
        <f t="shared" si="1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291" s="11">
        <v>9</v>
      </c>
      <c r="AD291" s="9" t="str">
        <f t="shared" si="1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291" s="11">
        <v>1</v>
      </c>
      <c r="AF291" s="9" t="str">
        <f t="shared" si="17"/>
        <v>Your body seems to be happy with how you are taking care of it! Kudos to you for listening to your body! Continue to manage your body’s health.</v>
      </c>
      <c r="AG291" s="11">
        <v>12</v>
      </c>
      <c r="AH291" s="9" t="str">
        <f t="shared" si="18"/>
        <v>Your scores suggest that you are experiencing some negative emotions. Think of ways to make yourself feel better when you are feeling intense negative emotions. Eg - You can take a long walk, read a light hearted book, watch a movie/series, talk to a friend etc.</v>
      </c>
      <c r="AI291" s="11">
        <v>1</v>
      </c>
      <c r="AJ291" s="11">
        <v>50</v>
      </c>
      <c r="AK291" s="4" t="str">
        <f t="shared" si="1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291" s="4"/>
      <c r="AM291" s="4"/>
      <c r="AN291" s="4"/>
      <c r="AO291" s="4"/>
      <c r="AP291" s="4"/>
      <c r="AQ291" s="4"/>
      <c r="AR291" s="4"/>
      <c r="AS291" s="4"/>
      <c r="AT291" s="4"/>
      <c r="AU291" s="4"/>
      <c r="AV291" s="4"/>
      <c r="AW291" s="4"/>
      <c r="AX291" s="4"/>
      <c r="AY291" s="4"/>
      <c r="AZ291" s="4"/>
      <c r="BA291" s="4"/>
      <c r="BB291" s="4"/>
      <c r="BC291" s="4"/>
      <c r="BD291" s="4"/>
      <c r="BE291" s="4"/>
      <c r="BF291" s="4"/>
      <c r="BG291" s="4"/>
      <c r="BH291" s="4"/>
      <c r="BI291" s="4"/>
      <c r="BJ291" s="4"/>
      <c r="BK291" s="4"/>
      <c r="BL291" s="4"/>
      <c r="BM291" s="4"/>
      <c r="BN291" s="4"/>
      <c r="BO291" s="4"/>
      <c r="BP291" s="4"/>
      <c r="BQ291" s="4"/>
      <c r="BR291" s="4"/>
      <c r="BS291" s="4"/>
      <c r="BT291" s="4"/>
      <c r="BU291" s="4"/>
      <c r="BV291" s="4"/>
      <c r="BW291" s="4"/>
      <c r="BX291" s="4"/>
      <c r="BY291" s="4"/>
      <c r="BZ291" s="4"/>
      <c r="CA291" s="4"/>
      <c r="CB291" s="4"/>
      <c r="CC291" s="4"/>
    </row>
    <row r="292" spans="1:81" ht="14.4" x14ac:dyDescent="0.3">
      <c r="A292" s="3">
        <v>45516.392931770832</v>
      </c>
      <c r="B292" s="4" t="s">
        <v>2103</v>
      </c>
      <c r="C292" s="4" t="s">
        <v>25</v>
      </c>
      <c r="D292" s="5">
        <v>13</v>
      </c>
      <c r="E292" s="4" t="s">
        <v>26</v>
      </c>
      <c r="F292" s="6" t="s">
        <v>3612</v>
      </c>
      <c r="G292" s="4" t="s">
        <v>1724</v>
      </c>
      <c r="H292" s="4" t="s">
        <v>36</v>
      </c>
      <c r="I292" s="4" t="s">
        <v>2104</v>
      </c>
      <c r="J292" s="4"/>
      <c r="K292" s="4" t="s">
        <v>29</v>
      </c>
      <c r="L292" s="4" t="s">
        <v>334</v>
      </c>
      <c r="M292" s="4" t="s">
        <v>2105</v>
      </c>
      <c r="N292" s="4"/>
      <c r="O292" s="4" t="s">
        <v>32</v>
      </c>
      <c r="P292" s="4" t="s">
        <v>1867</v>
      </c>
      <c r="Q292" s="11">
        <v>1</v>
      </c>
      <c r="R292" s="9" t="str">
        <f t="shared" si="10"/>
        <v>The screen time is under normal range. Congratulations on keeping your screen time in check! Continue to keep it under recommended levels</v>
      </c>
      <c r="S292" s="11">
        <v>3</v>
      </c>
      <c r="T292" s="9" t="str">
        <f t="shared" si="1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292" s="11">
        <v>1</v>
      </c>
      <c r="V292" s="9" t="str">
        <f t="shared" si="12"/>
        <v>Your eating habits are on track. Keep it up. Continue to manage your eating pattern as per recommended levels.</v>
      </c>
      <c r="W292" s="11">
        <v>4</v>
      </c>
      <c r="X292" s="9" t="str">
        <f t="shared" si="1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292" s="11">
        <v>0</v>
      </c>
      <c r="Z292" s="9" t="str">
        <f t="shared" si="14"/>
        <v>Your relationship score suggests that you have healthy and good quality relationships with people around you. Continue to manage your relationships well.</v>
      </c>
      <c r="AA292" s="11">
        <v>5</v>
      </c>
      <c r="AB292" s="9" t="str">
        <f t="shared" si="15"/>
        <v>Your conduct is up to the mark! You are on the right path on treating yourself and everyone right! Continue to manage your conducts well.</v>
      </c>
      <c r="AC292" s="11">
        <v>5</v>
      </c>
      <c r="AD292" s="9" t="str">
        <f t="shared" si="16"/>
        <v>Good thoughts will turn into good actions! You are doing a great job in positively dealing with your thoughts. Continue to manage your thoughts well.</v>
      </c>
      <c r="AE292" s="11">
        <v>5</v>
      </c>
      <c r="AF292" s="9" t="str">
        <f t="shared" si="1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292" s="11">
        <v>8</v>
      </c>
      <c r="AH292" s="9" t="str">
        <f t="shared" si="18"/>
        <v>Your scores suggest that you are experiencing some negative emotions. Think of ways to make yourself feel better when you are feeling intense negative emotions. Eg - You can take a long walk, read a light hearted book, watch a movie/series, talk to a friend etc.</v>
      </c>
      <c r="AI292" s="11">
        <v>5</v>
      </c>
      <c r="AJ292" s="11">
        <v>32</v>
      </c>
      <c r="AK292" s="4" t="str">
        <f t="shared" si="19"/>
        <v xml:space="preserve">The overall score is excellent. Continue to take good of yourself. The recommendations about sleep, screen time, eating patterns, physical activity, managing your behaviour and emotions are being followed well. Relationships and physical health also appear to be in good order. Continue to follow the recommendations to stay on track. </v>
      </c>
      <c r="AL292" s="4"/>
      <c r="AM292" s="4"/>
      <c r="AN292" s="4"/>
      <c r="AO292" s="4"/>
      <c r="AP292" s="4"/>
      <c r="AQ292" s="4"/>
      <c r="AR292" s="4"/>
      <c r="AS292" s="4"/>
      <c r="AT292" s="4"/>
      <c r="AU292" s="4"/>
      <c r="AV292" s="4"/>
      <c r="AW292" s="4"/>
      <c r="AX292" s="4"/>
      <c r="AY292" s="4"/>
      <c r="AZ292" s="4"/>
      <c r="BA292" s="4"/>
      <c r="BB292" s="4"/>
      <c r="BC292" s="4"/>
      <c r="BD292" s="4"/>
      <c r="BE292" s="4"/>
      <c r="BF292" s="4"/>
      <c r="BG292" s="4"/>
      <c r="BH292" s="4"/>
      <c r="BI292" s="4"/>
      <c r="BJ292" s="4"/>
      <c r="BK292" s="4"/>
      <c r="BL292" s="4"/>
      <c r="BM292" s="4"/>
      <c r="BN292" s="4"/>
      <c r="BO292" s="4"/>
      <c r="BP292" s="4"/>
      <c r="BQ292" s="4"/>
      <c r="BR292" s="4"/>
      <c r="BS292" s="4"/>
      <c r="BT292" s="4"/>
      <c r="BU292" s="4"/>
      <c r="BV292" s="4"/>
      <c r="BW292" s="4"/>
      <c r="BX292" s="4"/>
      <c r="BY292" s="4"/>
      <c r="BZ292" s="4"/>
      <c r="CA292" s="4"/>
      <c r="CB292" s="4"/>
      <c r="CC292" s="4"/>
    </row>
    <row r="293" spans="1:81" ht="14.4" x14ac:dyDescent="0.3">
      <c r="A293" s="3">
        <v>45516.393045752317</v>
      </c>
      <c r="B293" s="4" t="s">
        <v>2037</v>
      </c>
      <c r="C293" s="4" t="s">
        <v>25</v>
      </c>
      <c r="D293" s="5">
        <v>13</v>
      </c>
      <c r="E293" s="4" t="s">
        <v>35</v>
      </c>
      <c r="F293" s="6" t="s">
        <v>3612</v>
      </c>
      <c r="G293" s="4" t="s">
        <v>1742</v>
      </c>
      <c r="H293" s="4" t="s">
        <v>36</v>
      </c>
      <c r="I293" s="4" t="s">
        <v>2038</v>
      </c>
      <c r="J293" s="4"/>
      <c r="K293" s="4" t="s">
        <v>211</v>
      </c>
      <c r="L293" s="4" t="s">
        <v>2039</v>
      </c>
      <c r="M293" s="4" t="s">
        <v>2040</v>
      </c>
      <c r="N293" s="4"/>
      <c r="O293" s="4" t="s">
        <v>159</v>
      </c>
      <c r="P293" s="4" t="s">
        <v>64</v>
      </c>
      <c r="Q293" s="11">
        <v>4</v>
      </c>
      <c r="R293" s="9" t="str">
        <f t="shared" si="1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293" s="11">
        <v>4</v>
      </c>
      <c r="T293" s="9" t="str">
        <f t="shared" si="1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293" s="11">
        <v>2</v>
      </c>
      <c r="V293" s="9" t="str">
        <f t="shared" si="12"/>
        <v>Your eating habits are on track. Keep it up. Continue to manage your eating pattern as per recommended levels.</v>
      </c>
      <c r="W293" s="11">
        <v>4</v>
      </c>
      <c r="X293" s="9" t="str">
        <f t="shared" si="1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293" s="11">
        <v>0</v>
      </c>
      <c r="Z293" s="9" t="str">
        <f t="shared" si="14"/>
        <v>Your relationship score suggests that you have healthy and good quality relationships with people around you. Continue to manage your relationships well.</v>
      </c>
      <c r="AA293" s="11">
        <v>7</v>
      </c>
      <c r="AB293" s="9" t="str">
        <f t="shared" si="15"/>
        <v>Your conduct is up to the mark! You are on the right path on treating yourself and everyone right! Continue to manage your conducts well.</v>
      </c>
      <c r="AC293" s="11">
        <v>7</v>
      </c>
      <c r="AD293" s="9" t="str">
        <f t="shared" si="1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293" s="11">
        <v>4</v>
      </c>
      <c r="AF293" s="9" t="str">
        <f t="shared" si="1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293" s="11">
        <v>5</v>
      </c>
      <c r="AH293" s="9" t="str">
        <f t="shared" si="18"/>
        <v>Congrats on how well you are managing your emotions! Continue the good work.</v>
      </c>
      <c r="AI293" s="11">
        <v>6</v>
      </c>
      <c r="AJ293" s="11">
        <v>37</v>
      </c>
      <c r="AK293" s="4" t="str">
        <f t="shared" si="1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293" s="4"/>
      <c r="AM293" s="4"/>
      <c r="AN293" s="4"/>
      <c r="AO293" s="4"/>
      <c r="AP293" s="4"/>
      <c r="AQ293" s="4"/>
      <c r="AR293" s="4"/>
      <c r="AS293" s="4"/>
      <c r="AT293" s="4"/>
      <c r="AU293" s="4"/>
      <c r="AV293" s="4"/>
      <c r="AW293" s="4"/>
      <c r="AX293" s="4"/>
      <c r="AY293" s="4"/>
      <c r="AZ293" s="4"/>
      <c r="BA293" s="4"/>
      <c r="BB293" s="4"/>
      <c r="BC293" s="4"/>
      <c r="BD293" s="4"/>
      <c r="BE293" s="4"/>
      <c r="BF293" s="4"/>
      <c r="BG293" s="4"/>
      <c r="BH293" s="4"/>
      <c r="BI293" s="4"/>
      <c r="BJ293" s="4"/>
      <c r="BK293" s="4"/>
      <c r="BL293" s="4"/>
      <c r="BM293" s="4"/>
      <c r="BN293" s="4"/>
      <c r="BO293" s="4"/>
      <c r="BP293" s="4"/>
      <c r="BQ293" s="4"/>
      <c r="BR293" s="4"/>
      <c r="BS293" s="4"/>
      <c r="BT293" s="4"/>
      <c r="BU293" s="4"/>
      <c r="BV293" s="4"/>
      <c r="BW293" s="4"/>
      <c r="BX293" s="4"/>
      <c r="BY293" s="4"/>
      <c r="BZ293" s="4"/>
      <c r="CA293" s="4"/>
      <c r="CB293" s="4"/>
      <c r="CC293" s="4"/>
    </row>
    <row r="294" spans="1:81" ht="14.4" x14ac:dyDescent="0.3">
      <c r="A294" s="3">
        <v>45516.393173402779</v>
      </c>
      <c r="B294" s="4" t="s">
        <v>2060</v>
      </c>
      <c r="C294" s="4" t="s">
        <v>25</v>
      </c>
      <c r="D294" s="5">
        <v>12</v>
      </c>
      <c r="E294" s="4" t="s">
        <v>35</v>
      </c>
      <c r="F294" s="6" t="s">
        <v>3612</v>
      </c>
      <c r="G294" s="4" t="s">
        <v>1724</v>
      </c>
      <c r="H294" s="4" t="s">
        <v>28</v>
      </c>
      <c r="I294" s="4" t="s">
        <v>2061</v>
      </c>
      <c r="J294" s="4"/>
      <c r="K294" s="4" t="s">
        <v>29</v>
      </c>
      <c r="L294" s="4" t="s">
        <v>1132</v>
      </c>
      <c r="M294" s="4" t="s">
        <v>2062</v>
      </c>
      <c r="N294" s="4"/>
      <c r="O294" s="4" t="s">
        <v>29</v>
      </c>
      <c r="P294" s="4" t="s">
        <v>47</v>
      </c>
      <c r="Q294" s="11">
        <v>4</v>
      </c>
      <c r="R294" s="9" t="str">
        <f t="shared" si="1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294" s="11">
        <v>4</v>
      </c>
      <c r="T294" s="9" t="str">
        <f t="shared" si="1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294" s="11">
        <v>2</v>
      </c>
      <c r="V294" s="9" t="str">
        <f t="shared" si="12"/>
        <v>Your eating habits are on track. Keep it up. Continue to manage your eating pattern as per recommended levels.</v>
      </c>
      <c r="W294" s="11">
        <v>5</v>
      </c>
      <c r="X294" s="9" t="str">
        <f t="shared" si="1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294" s="11">
        <v>0</v>
      </c>
      <c r="Z294" s="9" t="str">
        <f t="shared" si="14"/>
        <v>Your relationship score suggests that you have healthy and good quality relationships with people around you. Continue to manage your relationships well.</v>
      </c>
      <c r="AA294" s="11">
        <v>7</v>
      </c>
      <c r="AB294" s="9" t="str">
        <f t="shared" si="15"/>
        <v>Your conduct is up to the mark! You are on the right path on treating yourself and everyone right! Continue to manage your conducts well.</v>
      </c>
      <c r="AC294" s="11">
        <v>3</v>
      </c>
      <c r="AD294" s="9" t="str">
        <f t="shared" si="16"/>
        <v>Good thoughts will turn into good actions! You are doing a great job in positively dealing with your thoughts. Continue to manage your thoughts well.</v>
      </c>
      <c r="AE294" s="11">
        <v>4</v>
      </c>
      <c r="AF294" s="9" t="str">
        <f t="shared" si="1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294" s="11">
        <v>6</v>
      </c>
      <c r="AH294" s="9" t="str">
        <f t="shared" si="18"/>
        <v>Congrats on how well you are managing your emotions! Continue the good work.</v>
      </c>
      <c r="AI294" s="11">
        <v>2</v>
      </c>
      <c r="AJ294" s="11">
        <v>35</v>
      </c>
      <c r="AK294" s="4" t="str">
        <f t="shared" si="1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294" s="4"/>
      <c r="AM294" s="4"/>
      <c r="AN294" s="4"/>
      <c r="AO294" s="4"/>
      <c r="AP294" s="4"/>
      <c r="AQ294" s="4"/>
      <c r="AR294" s="4"/>
      <c r="AS294" s="4"/>
      <c r="AT294" s="4"/>
      <c r="AU294" s="4"/>
      <c r="AV294" s="4"/>
      <c r="AW294" s="4"/>
      <c r="AX294" s="4"/>
      <c r="AY294" s="4"/>
      <c r="AZ294" s="4"/>
      <c r="BA294" s="4"/>
      <c r="BB294" s="4"/>
      <c r="BC294" s="4"/>
      <c r="BD294" s="4"/>
      <c r="BE294" s="4"/>
      <c r="BF294" s="4"/>
      <c r="BG294" s="4"/>
      <c r="BH294" s="4"/>
      <c r="BI294" s="4"/>
      <c r="BJ294" s="4"/>
      <c r="BK294" s="4"/>
      <c r="BL294" s="4"/>
      <c r="BM294" s="4"/>
      <c r="BN294" s="4"/>
      <c r="BO294" s="4"/>
      <c r="BP294" s="4"/>
      <c r="BQ294" s="4"/>
      <c r="BR294" s="4"/>
      <c r="BS294" s="4"/>
      <c r="BT294" s="4"/>
      <c r="BU294" s="4"/>
      <c r="BV294" s="4"/>
      <c r="BW294" s="4"/>
      <c r="BX294" s="4"/>
      <c r="BY294" s="4"/>
      <c r="BZ294" s="4"/>
      <c r="CA294" s="4"/>
      <c r="CB294" s="4"/>
      <c r="CC294" s="4"/>
    </row>
    <row r="295" spans="1:81" ht="14.4" x14ac:dyDescent="0.3">
      <c r="A295" s="3">
        <v>45516.393414606478</v>
      </c>
      <c r="B295" s="4" t="s">
        <v>2003</v>
      </c>
      <c r="C295" s="4" t="s">
        <v>25</v>
      </c>
      <c r="D295" s="5">
        <v>13</v>
      </c>
      <c r="E295" s="4" t="s">
        <v>26</v>
      </c>
      <c r="F295" s="6" t="s">
        <v>3612</v>
      </c>
      <c r="G295" s="4" t="s">
        <v>1724</v>
      </c>
      <c r="H295" s="4" t="s">
        <v>28</v>
      </c>
      <c r="I295" s="4" t="s">
        <v>2004</v>
      </c>
      <c r="J295" s="4"/>
      <c r="K295" s="4" t="s">
        <v>159</v>
      </c>
      <c r="L295" s="4" t="s">
        <v>2005</v>
      </c>
      <c r="M295" s="4" t="s">
        <v>2006</v>
      </c>
      <c r="N295" s="4"/>
      <c r="O295" s="4" t="s">
        <v>159</v>
      </c>
      <c r="P295" s="4" t="s">
        <v>2007</v>
      </c>
      <c r="Q295" s="11">
        <v>3</v>
      </c>
      <c r="R295" s="9" t="str">
        <f t="shared" si="1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295" s="11">
        <v>5</v>
      </c>
      <c r="T295" s="9" t="str">
        <f t="shared" si="11"/>
        <v>Monitor your sleep time and duration. It is in a concerning range. Many negative feelings, habits and work or life related conditions can result in poor quality of sleep. You may not feel the effects of poor sleep, but it still harms you. Making small and manageable changes in sleeping habits, such as sleeping 15 min early every day, will have drastic benefits in the long run. Stick to a sleep schedule, eat light a few hours before going to sleep, keep your room dark, quiet and cool.</v>
      </c>
      <c r="U295" s="11">
        <v>4</v>
      </c>
      <c r="V295" s="9" t="str">
        <f t="shared" si="1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295" s="11">
        <v>1</v>
      </c>
      <c r="X295" s="9" t="str">
        <f t="shared" si="13"/>
        <v>You seem to be a very active person! Keep moving those muscles for strength and fun!</v>
      </c>
      <c r="Y295" s="11">
        <v>0</v>
      </c>
      <c r="Z295" s="9" t="str">
        <f t="shared" si="14"/>
        <v>Your relationship score suggests that you have healthy and good quality relationships with people around you. Continue to manage your relationships well.</v>
      </c>
      <c r="AA295" s="11">
        <v>2</v>
      </c>
      <c r="AB295" s="9" t="str">
        <f t="shared" si="15"/>
        <v>Your conduct is up to the mark! You are on the right path on treating yourself and everyone right! Continue to manage your conducts well.</v>
      </c>
      <c r="AC295" s="11">
        <v>9</v>
      </c>
      <c r="AD295" s="9" t="str">
        <f t="shared" si="1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295" s="11">
        <v>3</v>
      </c>
      <c r="AF295" s="9" t="str">
        <f t="shared" si="17"/>
        <v>Your body seems to be happy with how you are taking care of it! Kudos to you for listening to your body! Continue to manage your body’s health.</v>
      </c>
      <c r="AG295" s="11">
        <v>11</v>
      </c>
      <c r="AH295" s="9" t="str">
        <f t="shared" si="18"/>
        <v>Your scores suggest that you are experiencing some negative emotions. Think of ways to make yourself feel better when you are feeling intense negative emotions. Eg - You can take a long walk, read a light hearted book, watch a movie/series, talk to a friend etc.</v>
      </c>
      <c r="AI295" s="11">
        <v>3</v>
      </c>
      <c r="AJ295" s="11">
        <v>38</v>
      </c>
      <c r="AK295" s="4" t="str">
        <f t="shared" si="1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295" s="4"/>
      <c r="AM295" s="4"/>
      <c r="AN295" s="4"/>
      <c r="AO295" s="4"/>
      <c r="AP295" s="4"/>
      <c r="AQ295" s="4"/>
      <c r="AR295" s="4"/>
      <c r="AS295" s="4"/>
      <c r="AT295" s="4"/>
      <c r="AU295" s="4"/>
      <c r="AV295" s="4"/>
      <c r="AW295" s="4"/>
      <c r="AX295" s="4"/>
      <c r="AY295" s="4"/>
      <c r="AZ295" s="4"/>
      <c r="BA295" s="4"/>
      <c r="BB295" s="4"/>
      <c r="BC295" s="4"/>
      <c r="BD295" s="4"/>
      <c r="BE295" s="4"/>
      <c r="BF295" s="4"/>
      <c r="BG295" s="4"/>
      <c r="BH295" s="4"/>
      <c r="BI295" s="4"/>
      <c r="BJ295" s="4"/>
      <c r="BK295" s="4"/>
      <c r="BL295" s="4"/>
      <c r="BM295" s="4"/>
      <c r="BN295" s="4"/>
      <c r="BO295" s="4"/>
      <c r="BP295" s="4"/>
      <c r="BQ295" s="4"/>
      <c r="BR295" s="4"/>
      <c r="BS295" s="4"/>
      <c r="BT295" s="4"/>
      <c r="BU295" s="4"/>
      <c r="BV295" s="4"/>
      <c r="BW295" s="4"/>
      <c r="BX295" s="4"/>
      <c r="BY295" s="4"/>
      <c r="BZ295" s="4"/>
      <c r="CA295" s="4"/>
      <c r="CB295" s="4"/>
      <c r="CC295" s="4"/>
    </row>
    <row r="296" spans="1:81" ht="14.4" x14ac:dyDescent="0.3">
      <c r="A296" s="3">
        <v>45516.393536909723</v>
      </c>
      <c r="B296" s="4" t="s">
        <v>1986</v>
      </c>
      <c r="C296" s="4" t="s">
        <v>25</v>
      </c>
      <c r="D296" s="5">
        <v>13</v>
      </c>
      <c r="E296" s="4" t="s">
        <v>26</v>
      </c>
      <c r="F296" s="6" t="s">
        <v>3612</v>
      </c>
      <c r="G296" s="4" t="s">
        <v>1724</v>
      </c>
      <c r="H296" s="4" t="s">
        <v>28</v>
      </c>
      <c r="I296" s="4" t="s">
        <v>1987</v>
      </c>
      <c r="J296" s="4"/>
      <c r="K296" s="4" t="s">
        <v>29</v>
      </c>
      <c r="L296" s="4" t="s">
        <v>1988</v>
      </c>
      <c r="M296" s="4" t="s">
        <v>1989</v>
      </c>
      <c r="N296" s="4"/>
      <c r="O296" s="4" t="s">
        <v>29</v>
      </c>
      <c r="P296" s="4" t="s">
        <v>1327</v>
      </c>
      <c r="Q296" s="11">
        <v>1</v>
      </c>
      <c r="R296" s="9" t="str">
        <f t="shared" si="10"/>
        <v>The screen time is under normal range. Congratulations on keeping your screen time in check! Continue to keep it under recommended levels</v>
      </c>
      <c r="S296" s="11">
        <v>1</v>
      </c>
      <c r="T296" s="9" t="str">
        <f t="shared" si="11"/>
        <v>You are having appropriate levels and quality of sleep. Continue to manage your sleep time well as per recommended levels.</v>
      </c>
      <c r="U296" s="11">
        <v>3</v>
      </c>
      <c r="V296" s="9" t="str">
        <f t="shared" si="12"/>
        <v>Your eating habits are on track. Keep it up. Continue to manage your eating pattern as per recommended levels.</v>
      </c>
      <c r="W296" s="11">
        <v>3</v>
      </c>
      <c r="X296" s="9" t="str">
        <f t="shared" si="13"/>
        <v>You seem to be a very active person! Keep moving those muscles for strength and fun!</v>
      </c>
      <c r="Y296" s="11">
        <v>0</v>
      </c>
      <c r="Z296" s="9" t="str">
        <f t="shared" si="14"/>
        <v>Your relationship score suggests that you have healthy and good quality relationships with people around you. Continue to manage your relationships well.</v>
      </c>
      <c r="AA296" s="11">
        <v>3</v>
      </c>
      <c r="AB296" s="9" t="str">
        <f t="shared" si="15"/>
        <v>Your conduct is up to the mark! You are on the right path on treating yourself and everyone right! Continue to manage your conducts well.</v>
      </c>
      <c r="AC296" s="11">
        <v>3</v>
      </c>
      <c r="AD296" s="9" t="str">
        <f t="shared" si="16"/>
        <v>Good thoughts will turn into good actions! You are doing a great job in positively dealing with your thoughts. Continue to manage your thoughts well.</v>
      </c>
      <c r="AE296" s="11">
        <v>7</v>
      </c>
      <c r="AF296" s="9" t="str">
        <f t="shared" si="17"/>
        <v>Your physical health needs some attention. Sometimes we can feel uncomfortable in our body, and that can be a signal of the body to take action. If you have not been feeling well, get a health check up done. Prolonged and intense distress needs to be evaluated by a doctor. If you are already aware of your physical condition and you are already taking medical assistance (through regular medicines, exercise, therapy) and stay on track with the doctor’s advice.</v>
      </c>
      <c r="AG296" s="11">
        <v>1</v>
      </c>
      <c r="AH296" s="9" t="str">
        <f t="shared" si="18"/>
        <v>Congrats on how well you are managing your emotions! Continue the good work.</v>
      </c>
      <c r="AI296" s="11">
        <v>2</v>
      </c>
      <c r="AJ296" s="11">
        <v>22</v>
      </c>
      <c r="AK296" s="4" t="str">
        <f t="shared" si="19"/>
        <v xml:space="preserve">The overall score is excellent. Continue to take good of yourself. The recommendations about sleep, screen time, eating patterns, physical activity, managing your behaviour and emotions are being followed well. Relationships and physical health also appear to be in good order. Continue to follow the recommendations to stay on track. </v>
      </c>
      <c r="AL296" s="4"/>
      <c r="AM296" s="4"/>
      <c r="AN296" s="4"/>
      <c r="AO296" s="4"/>
      <c r="AP296" s="4"/>
      <c r="AQ296" s="4"/>
      <c r="AR296" s="4"/>
      <c r="AS296" s="4"/>
      <c r="AT296" s="4"/>
      <c r="AU296" s="4"/>
      <c r="AV296" s="4"/>
      <c r="AW296" s="4"/>
      <c r="AX296" s="4"/>
      <c r="AY296" s="4"/>
      <c r="AZ296" s="4"/>
      <c r="BA296" s="4"/>
      <c r="BB296" s="4"/>
      <c r="BC296" s="4"/>
      <c r="BD296" s="4"/>
      <c r="BE296" s="4"/>
      <c r="BF296" s="4"/>
      <c r="BG296" s="4"/>
      <c r="BH296" s="4"/>
      <c r="BI296" s="4"/>
      <c r="BJ296" s="4"/>
      <c r="BK296" s="4"/>
      <c r="BL296" s="4"/>
      <c r="BM296" s="4"/>
      <c r="BN296" s="4"/>
      <c r="BO296" s="4"/>
      <c r="BP296" s="4"/>
      <c r="BQ296" s="4"/>
      <c r="BR296" s="4"/>
      <c r="BS296" s="4"/>
      <c r="BT296" s="4"/>
      <c r="BU296" s="4"/>
      <c r="BV296" s="4"/>
      <c r="BW296" s="4"/>
      <c r="BX296" s="4"/>
      <c r="BY296" s="4"/>
      <c r="BZ296" s="4"/>
      <c r="CA296" s="4"/>
      <c r="CB296" s="4"/>
      <c r="CC296" s="4"/>
    </row>
    <row r="297" spans="1:81" ht="14.4" x14ac:dyDescent="0.3">
      <c r="A297" s="3">
        <v>45516.46609627315</v>
      </c>
      <c r="B297" s="4" t="s">
        <v>1845</v>
      </c>
      <c r="C297" s="4" t="s">
        <v>25</v>
      </c>
      <c r="D297" s="5">
        <v>12</v>
      </c>
      <c r="E297" s="4" t="s">
        <v>35</v>
      </c>
      <c r="F297" s="6" t="s">
        <v>3612</v>
      </c>
      <c r="G297" s="4" t="s">
        <v>1742</v>
      </c>
      <c r="H297" s="4" t="s">
        <v>36</v>
      </c>
      <c r="I297" s="4" t="s">
        <v>1846</v>
      </c>
      <c r="J297" s="4"/>
      <c r="K297" s="4" t="s">
        <v>29</v>
      </c>
      <c r="L297" s="4" t="s">
        <v>1847</v>
      </c>
      <c r="M297" s="4" t="s">
        <v>1848</v>
      </c>
      <c r="N297" s="4"/>
      <c r="O297" s="4" t="s">
        <v>41</v>
      </c>
      <c r="P297" s="4" t="s">
        <v>57</v>
      </c>
      <c r="Q297" s="11">
        <v>1</v>
      </c>
      <c r="R297" s="9" t="str">
        <f t="shared" si="10"/>
        <v>The screen time is under normal range. Congratulations on keeping your screen time in check! Continue to keep it under recommended levels</v>
      </c>
      <c r="S297" s="11">
        <v>3</v>
      </c>
      <c r="T297" s="9" t="str">
        <f t="shared" si="1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297" s="11">
        <v>2</v>
      </c>
      <c r="V297" s="9" t="str">
        <f t="shared" si="12"/>
        <v>Your eating habits are on track. Keep it up. Continue to manage your eating pattern as per recommended levels.</v>
      </c>
      <c r="W297" s="11">
        <v>1</v>
      </c>
      <c r="X297" s="9" t="str">
        <f t="shared" si="13"/>
        <v>You seem to be a very active person! Keep moving those muscles for strength and fun!</v>
      </c>
      <c r="Y297" s="11">
        <v>3</v>
      </c>
      <c r="Z297" s="9" t="str">
        <f t="shared" si="14"/>
        <v>Relationships need attention. Accepting yourself as you are and others as they are , and not giving too much importance to the individual differences can help form better relationships. Forgiving people and accepting that they will think and react differently in different situations, can help in improving the quality of relationships.</v>
      </c>
      <c r="AA297" s="11">
        <v>3</v>
      </c>
      <c r="AB297" s="9" t="str">
        <f t="shared" si="15"/>
        <v>Your conduct is up to the mark! You are on the right path on treating yourself and everyone right! Continue to manage your conducts well.</v>
      </c>
      <c r="AC297" s="11">
        <v>4</v>
      </c>
      <c r="AD297" s="9" t="str">
        <f t="shared" si="16"/>
        <v>Good thoughts will turn into good actions! You are doing a great job in positively dealing with your thoughts. Continue to manage your thoughts well.</v>
      </c>
      <c r="AE297" s="11">
        <v>3</v>
      </c>
      <c r="AF297" s="9" t="str">
        <f t="shared" si="17"/>
        <v>Your body seems to be happy with how you are taking care of it! Kudos to you for listening to your body! Continue to manage your body’s health.</v>
      </c>
      <c r="AG297" s="11">
        <v>5</v>
      </c>
      <c r="AH297" s="9" t="str">
        <f t="shared" si="18"/>
        <v>Congrats on how well you are managing your emotions! Continue the good work.</v>
      </c>
      <c r="AI297" s="11">
        <v>5</v>
      </c>
      <c r="AJ297" s="11">
        <v>25</v>
      </c>
      <c r="AK297" s="4" t="str">
        <f t="shared" si="19"/>
        <v xml:space="preserve">The overall score is excellent. Continue to take good of yourself. The recommendations about sleep, screen time, eating patterns, physical activity, managing your behaviour and emotions are being followed well. Relationships and physical health also appear to be in good order. Continue to follow the recommendations to stay on track. </v>
      </c>
      <c r="AL297" s="4"/>
      <c r="AM297" s="4"/>
      <c r="AN297" s="4"/>
      <c r="AO297" s="4"/>
      <c r="AP297" s="4"/>
      <c r="AQ297" s="4"/>
      <c r="AR297" s="4"/>
      <c r="AS297" s="4"/>
      <c r="AT297" s="4"/>
      <c r="AU297" s="4"/>
      <c r="AV297" s="4"/>
      <c r="AW297" s="4"/>
      <c r="AX297" s="4"/>
      <c r="AY297" s="4"/>
      <c r="AZ297" s="4"/>
      <c r="BA297" s="4"/>
      <c r="BB297" s="4"/>
      <c r="BC297" s="4"/>
      <c r="BD297" s="4"/>
      <c r="BE297" s="4"/>
      <c r="BF297" s="4"/>
      <c r="BG297" s="4"/>
      <c r="BH297" s="4"/>
      <c r="BI297" s="4"/>
      <c r="BJ297" s="4"/>
      <c r="BK297" s="4"/>
      <c r="BL297" s="4"/>
      <c r="BM297" s="4"/>
      <c r="BN297" s="4"/>
      <c r="BO297" s="4"/>
      <c r="BP297" s="4"/>
      <c r="BQ297" s="4"/>
      <c r="BR297" s="4"/>
      <c r="BS297" s="4"/>
      <c r="BT297" s="4"/>
      <c r="BU297" s="4"/>
      <c r="BV297" s="4"/>
      <c r="BW297" s="4"/>
      <c r="BX297" s="4"/>
      <c r="BY297" s="4"/>
      <c r="BZ297" s="4"/>
      <c r="CA297" s="4"/>
      <c r="CB297" s="4"/>
      <c r="CC297" s="4"/>
    </row>
    <row r="298" spans="1:81" ht="14.4" x14ac:dyDescent="0.3">
      <c r="A298" s="3">
        <v>45516.466206759258</v>
      </c>
      <c r="B298" s="4" t="s">
        <v>2026</v>
      </c>
      <c r="C298" s="4" t="s">
        <v>25</v>
      </c>
      <c r="D298" s="5">
        <v>13</v>
      </c>
      <c r="E298" s="4" t="s">
        <v>35</v>
      </c>
      <c r="F298" s="6" t="s">
        <v>3612</v>
      </c>
      <c r="G298" s="4" t="s">
        <v>1724</v>
      </c>
      <c r="H298" s="4" t="s">
        <v>36</v>
      </c>
      <c r="I298" s="4" t="s">
        <v>2027</v>
      </c>
      <c r="J298" s="4"/>
      <c r="K298" s="4" t="s">
        <v>271</v>
      </c>
      <c r="L298" s="4" t="s">
        <v>275</v>
      </c>
      <c r="M298" s="4" t="s">
        <v>2028</v>
      </c>
      <c r="N298" s="4"/>
      <c r="O298" s="4" t="s">
        <v>29</v>
      </c>
      <c r="P298" s="4" t="s">
        <v>47</v>
      </c>
      <c r="Q298" s="11">
        <v>4</v>
      </c>
      <c r="R298" s="9" t="str">
        <f t="shared" si="1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298" s="11">
        <v>3</v>
      </c>
      <c r="T298" s="9" t="str">
        <f t="shared" si="1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298" s="11">
        <v>8</v>
      </c>
      <c r="V298" s="9" t="str">
        <f t="shared" si="12"/>
        <v>Monitor your eating habits, they are in a concerning range. Sometimes, eating patterns are disturbed due to deficiencies and nutritional imbalances. Health check ups may be needed to rule this out. However sometimes, it is also caused due to lifestyle preferences or personal food choices. Modifying eating habits to include more nutritious food like dry fruits, eggs, fruits, vegetables, milk products, reducing junk food, not skipping meals and portion control (eating as per hunger and not desire) is recommended. If self regulation does not help, seeing a nutritionist or a medical doctor is recommended.</v>
      </c>
      <c r="W298" s="11">
        <v>10</v>
      </c>
      <c r="X298" s="9" t="str">
        <f t="shared" si="13"/>
        <v>Physical activity levels are not sufficient. If there is pain, stiffness or obesity, consult a doctor. If there is lack of interest or demotivation, take help from friends, parents, teachers or other trusted adults or consult a psychologist. The easiest way to get back to proper physical activity levels is gradually increasing activity adding a few extra minutes each day. Intense physical activity must (like weights) be done under expert supervision.</v>
      </c>
      <c r="Y298" s="11">
        <v>3</v>
      </c>
      <c r="Z298" s="9" t="str">
        <f t="shared" si="14"/>
        <v>Relationships need attention. Accepting yourself as you are and others as they are , and not giving too much importance to the individual differences can help form better relationships. Forgiving people and accepting that they will think and react differently in different situations, can help in improving the quality of relationships.</v>
      </c>
      <c r="AA298" s="11">
        <v>12</v>
      </c>
      <c r="AB298" s="9" t="str">
        <f t="shared" si="1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298" s="11">
        <v>10</v>
      </c>
      <c r="AD298" s="9" t="str">
        <f t="shared" si="1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298" s="11">
        <v>9</v>
      </c>
      <c r="AF298" s="9" t="str">
        <f t="shared" si="17"/>
        <v>Your physical health needs some attention. Sometimes we can feel uncomfortable in our body, and that can be a signal of the body to take action. If you have not been feeling well, get a health check up done. Prolonged and intense distress needs to be evaluated by a doctor. If you are already aware of your physical condition and you are already taking medical assistance (through regular medicines, exercise, therapy) and stay on track with the doctor’s advice.</v>
      </c>
      <c r="AG298" s="11">
        <v>21</v>
      </c>
      <c r="AH298" s="9" t="str">
        <f t="shared" si="18"/>
        <v>Your scores suggest that you are experiencing negative emotions more than normal. Our emotions come from our thinking, life events and the processes of our brain itself. Intense negative emotions can reduce our ability to express the skills/knowledge we already have acquired, and reduce ability to learn and understand new things.Managing and regulating emotions is possible, and we can do this by modeling  (learning or understanding from) others who manage their emotions well. Intense and prolonged negative emotions can cause you emotional pain, reduce clear thinking, lead you to do things that are unhelpful, and avoid doing things that could have helped. Try ways to make yourself feel better when you are feeling intense negative emotions. Eg - You can take a long walk, read a light hearted book, watch a movie/series, talk to a friend etc. If the emotions continue to be distressing, seek assistance to manage feelings from trusted adults such as parents and your teachers.  If your school has a counselor, please visit them.</v>
      </c>
      <c r="AI298" s="11">
        <v>9</v>
      </c>
      <c r="AJ298" s="11">
        <v>80</v>
      </c>
      <c r="AK298" s="4" t="str">
        <f t="shared" si="19"/>
        <v>The overall scores are concerning. You are facing problems that affect your well-being. This is the right time to take action. Waiting for problems to resolve on their own without taking action can make them worse. Take a look at each section so you can take action today.</v>
      </c>
      <c r="AL298" s="4"/>
      <c r="AM298" s="4"/>
      <c r="AN298" s="4"/>
      <c r="AO298" s="4"/>
      <c r="AP298" s="4"/>
      <c r="AQ298" s="4"/>
      <c r="AR298" s="4"/>
      <c r="AS298" s="4"/>
      <c r="AT298" s="4"/>
      <c r="AU298" s="4"/>
      <c r="AV298" s="4"/>
      <c r="AW298" s="4"/>
      <c r="AX298" s="4"/>
      <c r="AY298" s="4"/>
      <c r="AZ298" s="4"/>
      <c r="BA298" s="4"/>
      <c r="BB298" s="4"/>
      <c r="BC298" s="4"/>
      <c r="BD298" s="4"/>
      <c r="BE298" s="4"/>
      <c r="BF298" s="4"/>
      <c r="BG298" s="4"/>
      <c r="BH298" s="4"/>
      <c r="BI298" s="4"/>
      <c r="BJ298" s="4"/>
      <c r="BK298" s="4"/>
      <c r="BL298" s="4"/>
      <c r="BM298" s="4"/>
      <c r="BN298" s="4"/>
      <c r="BO298" s="4"/>
      <c r="BP298" s="4"/>
      <c r="BQ298" s="4"/>
      <c r="BR298" s="4"/>
      <c r="BS298" s="4"/>
      <c r="BT298" s="4"/>
      <c r="BU298" s="4"/>
      <c r="BV298" s="4"/>
      <c r="BW298" s="4"/>
      <c r="BX298" s="4"/>
      <c r="BY298" s="4"/>
      <c r="BZ298" s="4"/>
      <c r="CA298" s="4"/>
      <c r="CB298" s="4"/>
      <c r="CC298" s="4"/>
    </row>
    <row r="299" spans="1:81" ht="14.4" x14ac:dyDescent="0.3">
      <c r="A299" s="3">
        <v>45516.466266342592</v>
      </c>
      <c r="B299" s="4" t="s">
        <v>1978</v>
      </c>
      <c r="C299" s="4" t="s">
        <v>25</v>
      </c>
      <c r="D299" s="5">
        <v>14</v>
      </c>
      <c r="E299" s="4" t="s">
        <v>26</v>
      </c>
      <c r="F299" s="6" t="s">
        <v>3612</v>
      </c>
      <c r="G299" s="4" t="s">
        <v>1979</v>
      </c>
      <c r="H299" s="4" t="s">
        <v>36</v>
      </c>
      <c r="I299" s="4" t="s">
        <v>1980</v>
      </c>
      <c r="J299" s="4"/>
      <c r="K299" s="4" t="s">
        <v>211</v>
      </c>
      <c r="L299" s="4" t="s">
        <v>423</v>
      </c>
      <c r="M299" s="4" t="s">
        <v>1981</v>
      </c>
      <c r="N299" s="4"/>
      <c r="O299" s="4" t="s">
        <v>211</v>
      </c>
      <c r="P299" s="4" t="s">
        <v>1982</v>
      </c>
      <c r="Q299" s="11">
        <v>3</v>
      </c>
      <c r="R299" s="9" t="str">
        <f t="shared" si="1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299" s="11">
        <v>1</v>
      </c>
      <c r="T299" s="9" t="str">
        <f t="shared" si="11"/>
        <v>You are having appropriate levels and quality of sleep. Continue to manage your sleep time well as per recommended levels.</v>
      </c>
      <c r="U299" s="11">
        <v>4</v>
      </c>
      <c r="V299" s="9" t="str">
        <f t="shared" si="1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299" s="11">
        <v>6</v>
      </c>
      <c r="X299" s="9" t="str">
        <f t="shared" si="1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299" s="11">
        <v>2</v>
      </c>
      <c r="Z299" s="9" t="str">
        <f t="shared" si="14"/>
        <v>Your relationship score suggests that you have healthy and good quality relationships with people around you. Continue to manage your relationships well.</v>
      </c>
      <c r="AA299" s="11">
        <v>6</v>
      </c>
      <c r="AB299" s="9" t="str">
        <f t="shared" si="15"/>
        <v>Your conduct is up to the mark! You are on the right path on treating yourself and everyone right! Continue to manage your conducts well.</v>
      </c>
      <c r="AC299" s="11">
        <v>4</v>
      </c>
      <c r="AD299" s="9" t="str">
        <f t="shared" si="16"/>
        <v>Good thoughts will turn into good actions! You are doing a great job in positively dealing with your thoughts. Continue to manage your thoughts well.</v>
      </c>
      <c r="AE299" s="11">
        <v>6</v>
      </c>
      <c r="AF299" s="9" t="str">
        <f t="shared" si="1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299" s="11">
        <v>10</v>
      </c>
      <c r="AH299" s="9" t="str">
        <f t="shared" si="18"/>
        <v>Your scores suggest that you are experiencing some negative emotions. Think of ways to make yourself feel better when you are feeling intense negative emotions. Eg - You can take a long walk, read a light hearted book, watch a movie/series, talk to a friend etc.</v>
      </c>
      <c r="AI299" s="11">
        <v>2</v>
      </c>
      <c r="AJ299" s="11">
        <v>42</v>
      </c>
      <c r="AK299" s="4" t="str">
        <f t="shared" si="1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299" s="4"/>
      <c r="AM299" s="4"/>
      <c r="AN299" s="4"/>
      <c r="AO299" s="4"/>
      <c r="AP299" s="4"/>
      <c r="AQ299" s="4"/>
      <c r="AR299" s="4"/>
      <c r="AS299" s="4"/>
      <c r="AT299" s="4"/>
      <c r="AU299" s="4"/>
      <c r="AV299" s="4"/>
      <c r="AW299" s="4"/>
      <c r="AX299" s="4"/>
      <c r="AY299" s="4"/>
      <c r="AZ299" s="4"/>
      <c r="BA299" s="4"/>
      <c r="BB299" s="4"/>
      <c r="BC299" s="4"/>
      <c r="BD299" s="4"/>
      <c r="BE299" s="4"/>
      <c r="BF299" s="4"/>
      <c r="BG299" s="4"/>
      <c r="BH299" s="4"/>
      <c r="BI299" s="4"/>
      <c r="BJ299" s="4"/>
      <c r="BK299" s="4"/>
      <c r="BL299" s="4"/>
      <c r="BM299" s="4"/>
      <c r="BN299" s="4"/>
      <c r="BO299" s="4"/>
      <c r="BP299" s="4"/>
      <c r="BQ299" s="4"/>
      <c r="BR299" s="4"/>
      <c r="BS299" s="4"/>
      <c r="BT299" s="4"/>
      <c r="BU299" s="4"/>
      <c r="BV299" s="4"/>
      <c r="BW299" s="4"/>
      <c r="BX299" s="4"/>
      <c r="BY299" s="4"/>
      <c r="BZ299" s="4"/>
      <c r="CA299" s="4"/>
      <c r="CB299" s="4"/>
      <c r="CC299" s="4"/>
    </row>
    <row r="300" spans="1:81" ht="14.4" x14ac:dyDescent="0.3">
      <c r="A300" s="3">
        <v>45516.466339814811</v>
      </c>
      <c r="B300" s="4" t="s">
        <v>1827</v>
      </c>
      <c r="C300" s="4" t="s">
        <v>25</v>
      </c>
      <c r="D300" s="5">
        <v>15</v>
      </c>
      <c r="E300" s="4" t="s">
        <v>26</v>
      </c>
      <c r="F300" s="6" t="s">
        <v>3612</v>
      </c>
      <c r="G300" s="4" t="s">
        <v>1828</v>
      </c>
      <c r="H300" s="4" t="s">
        <v>28</v>
      </c>
      <c r="I300" s="4" t="s">
        <v>1829</v>
      </c>
      <c r="J300" s="4"/>
      <c r="K300" s="4" t="s">
        <v>38</v>
      </c>
      <c r="L300" s="4" t="s">
        <v>579</v>
      </c>
      <c r="M300" s="4" t="s">
        <v>1830</v>
      </c>
      <c r="N300" s="4"/>
      <c r="O300" s="4" t="s">
        <v>159</v>
      </c>
      <c r="P300" s="4" t="s">
        <v>64</v>
      </c>
      <c r="Q300" s="11">
        <v>2</v>
      </c>
      <c r="R300" s="9" t="str">
        <f t="shared" si="10"/>
        <v>The screen time is under normal range. Congratulations on keeping your screen time in check! Continue to keep it under recommended levels</v>
      </c>
      <c r="S300" s="11">
        <v>3</v>
      </c>
      <c r="T300" s="9" t="str">
        <f t="shared" si="1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300" s="11">
        <v>6</v>
      </c>
      <c r="V300" s="9" t="str">
        <f t="shared" si="1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300" s="11">
        <v>5</v>
      </c>
      <c r="X300" s="9" t="str">
        <f t="shared" si="1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300" s="11">
        <v>2</v>
      </c>
      <c r="Z300" s="9" t="str">
        <f t="shared" si="14"/>
        <v>Your relationship score suggests that you have healthy and good quality relationships with people around you. Continue to manage your relationships well.</v>
      </c>
      <c r="AA300" s="11">
        <v>8</v>
      </c>
      <c r="AB300" s="9" t="str">
        <f t="shared" si="1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300" s="11">
        <v>8</v>
      </c>
      <c r="AD300" s="9" t="str">
        <f t="shared" si="1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300" s="11">
        <v>6</v>
      </c>
      <c r="AF300" s="9" t="str">
        <f t="shared" si="1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300" s="11">
        <v>15</v>
      </c>
      <c r="AH300" s="9" t="str">
        <f t="shared" si="18"/>
        <v>Your scores suggest that you are experiencing negative emotions more than normal. Our emotions come from our thinking, life events and the processes of our brain itself. Intense negative emotions can reduce our ability to express the skills/knowledge we already have acquired, and reduce ability to learn and understand new things.Managing and regulating emotions is possible, and we can do this by modeling  (learning or understanding from) others who manage their emotions well. Intense and prolonged negative emotions can cause you emotional pain, reduce clear thinking, lead you to do things that are unhelpful, and avoid doing things that could have helped. Try ways to make yourself feel better when you are feeling intense negative emotions. Eg - You can take a long walk, read a light hearted book, watch a movie/series, talk to a friend etc. If the emotions continue to be distressing, seek assistance to manage feelings from trusted adults such as parents and your teachers.  If your school has a counselor, please visit them.</v>
      </c>
      <c r="AI300" s="11">
        <v>3</v>
      </c>
      <c r="AJ300" s="11">
        <v>55</v>
      </c>
      <c r="AK300" s="4" t="str">
        <f t="shared" si="1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300" s="4"/>
      <c r="AM300" s="4"/>
      <c r="AN300" s="4"/>
      <c r="AO300" s="4"/>
      <c r="AP300" s="4"/>
      <c r="AQ300" s="4"/>
      <c r="AR300" s="4"/>
      <c r="AS300" s="4"/>
      <c r="AT300" s="4"/>
      <c r="AU300" s="4"/>
      <c r="AV300" s="4"/>
      <c r="AW300" s="4"/>
      <c r="AX300" s="4"/>
      <c r="AY300" s="4"/>
      <c r="AZ300" s="4"/>
      <c r="BA300" s="4"/>
      <c r="BB300" s="4"/>
      <c r="BC300" s="4"/>
      <c r="BD300" s="4"/>
      <c r="BE300" s="4"/>
      <c r="BF300" s="4"/>
      <c r="BG300" s="4"/>
      <c r="BH300" s="4"/>
      <c r="BI300" s="4"/>
      <c r="BJ300" s="4"/>
      <c r="BK300" s="4"/>
      <c r="BL300" s="4"/>
      <c r="BM300" s="4"/>
      <c r="BN300" s="4"/>
      <c r="BO300" s="4"/>
      <c r="BP300" s="4"/>
      <c r="BQ300" s="4"/>
      <c r="BR300" s="4"/>
      <c r="BS300" s="4"/>
      <c r="BT300" s="4"/>
      <c r="BU300" s="4"/>
      <c r="BV300" s="4"/>
      <c r="BW300" s="4"/>
      <c r="BX300" s="4"/>
      <c r="BY300" s="4"/>
      <c r="BZ300" s="4"/>
      <c r="CA300" s="4"/>
      <c r="CB300" s="4"/>
      <c r="CC300" s="4"/>
    </row>
    <row r="301" spans="1:81" ht="14.4" x14ac:dyDescent="0.3">
      <c r="A301" s="3">
        <v>45516.466456828697</v>
      </c>
      <c r="B301" s="4" t="s">
        <v>2079</v>
      </c>
      <c r="C301" s="4" t="s">
        <v>25</v>
      </c>
      <c r="D301" s="5">
        <v>13</v>
      </c>
      <c r="E301" s="4" t="s">
        <v>26</v>
      </c>
      <c r="F301" s="6" t="s">
        <v>3612</v>
      </c>
      <c r="G301" s="4" t="s">
        <v>1742</v>
      </c>
      <c r="H301" s="4" t="s">
        <v>36</v>
      </c>
      <c r="I301" s="4" t="s">
        <v>2080</v>
      </c>
      <c r="J301" s="4"/>
      <c r="K301" s="4" t="s">
        <v>271</v>
      </c>
      <c r="L301" s="4" t="s">
        <v>423</v>
      </c>
      <c r="M301" s="4" t="s">
        <v>2081</v>
      </c>
      <c r="N301" s="4"/>
      <c r="O301" s="4" t="s">
        <v>29</v>
      </c>
      <c r="P301" s="4" t="s">
        <v>47</v>
      </c>
      <c r="Q301" s="11">
        <v>4</v>
      </c>
      <c r="R301" s="9" t="str">
        <f t="shared" si="1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301" s="11">
        <v>4</v>
      </c>
      <c r="T301" s="9" t="str">
        <f t="shared" si="1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301" s="11">
        <v>8</v>
      </c>
      <c r="V301" s="9" t="str">
        <f t="shared" si="12"/>
        <v>Monitor your eating habits, they are in a concerning range. Sometimes, eating patterns are disturbed due to deficiencies and nutritional imbalances. Health check ups may be needed to rule this out. However sometimes, it is also caused due to lifestyle preferences or personal food choices. Modifying eating habits to include more nutritious food like dry fruits, eggs, fruits, vegetables, milk products, reducing junk food, not skipping meals and portion control (eating as per hunger and not desire) is recommended. If self regulation does not help, seeing a nutritionist or a medical doctor is recommended.</v>
      </c>
      <c r="W301" s="11">
        <v>7</v>
      </c>
      <c r="X301" s="9" t="str">
        <f t="shared" si="13"/>
        <v>The physical activity levels are not sufficient.  It is in a concerning range. If there is pain, stiffness or obesity, consult a doctor. If there is lack of interest or and demotivation, take help from parents, teachers or other trusted adults or consult a psychologist.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301" s="11">
        <v>0</v>
      </c>
      <c r="Z301" s="9" t="str">
        <f t="shared" si="14"/>
        <v>Your relationship score suggests that you have healthy and good quality relationships with people around you. Continue to manage your relationships well.</v>
      </c>
      <c r="AA301" s="11">
        <v>4</v>
      </c>
      <c r="AB301" s="9" t="str">
        <f t="shared" si="15"/>
        <v>Your conduct is up to the mark! You are on the right path on treating yourself and everyone right! Continue to manage your conducts well.</v>
      </c>
      <c r="AC301" s="11">
        <v>4</v>
      </c>
      <c r="AD301" s="9" t="str">
        <f t="shared" si="16"/>
        <v>Good thoughts will turn into good actions! You are doing a great job in positively dealing with your thoughts. Continue to manage your thoughts well.</v>
      </c>
      <c r="AE301" s="11">
        <v>4</v>
      </c>
      <c r="AF301" s="9" t="str">
        <f t="shared" si="1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301" s="11">
        <v>8</v>
      </c>
      <c r="AH301" s="9" t="str">
        <f t="shared" si="18"/>
        <v>Your scores suggest that you are experiencing some negative emotions. Think of ways to make yourself feel better when you are feeling intense negative emotions. Eg - You can take a long walk, read a light hearted book, watch a movie/series, talk to a friend etc.</v>
      </c>
      <c r="AI301" s="11">
        <v>0</v>
      </c>
      <c r="AJ301" s="11">
        <v>43</v>
      </c>
      <c r="AK301" s="4" t="str">
        <f t="shared" si="1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301" s="4"/>
      <c r="AM301" s="4"/>
      <c r="AN301" s="4"/>
      <c r="AO301" s="4"/>
      <c r="AP301" s="4"/>
      <c r="AQ301" s="4"/>
      <c r="AR301" s="4"/>
      <c r="AS301" s="4"/>
      <c r="AT301" s="4"/>
      <c r="AU301" s="4"/>
      <c r="AV301" s="4"/>
      <c r="AW301" s="4"/>
      <c r="AX301" s="4"/>
      <c r="AY301" s="4"/>
      <c r="AZ301" s="4"/>
      <c r="BA301" s="4"/>
      <c r="BB301" s="4"/>
      <c r="BC301" s="4"/>
      <c r="BD301" s="4"/>
      <c r="BE301" s="4"/>
      <c r="BF301" s="4"/>
      <c r="BG301" s="4"/>
      <c r="BH301" s="4"/>
      <c r="BI301" s="4"/>
      <c r="BJ301" s="4"/>
      <c r="BK301" s="4"/>
      <c r="BL301" s="4"/>
      <c r="BM301" s="4"/>
      <c r="BN301" s="4"/>
      <c r="BO301" s="4"/>
      <c r="BP301" s="4"/>
      <c r="BQ301" s="4"/>
      <c r="BR301" s="4"/>
      <c r="BS301" s="4"/>
      <c r="BT301" s="4"/>
      <c r="BU301" s="4"/>
      <c r="BV301" s="4"/>
      <c r="BW301" s="4"/>
      <c r="BX301" s="4"/>
      <c r="BY301" s="4"/>
      <c r="BZ301" s="4"/>
      <c r="CA301" s="4"/>
      <c r="CB301" s="4"/>
      <c r="CC301" s="4"/>
    </row>
    <row r="302" spans="1:81" ht="14.4" x14ac:dyDescent="0.3">
      <c r="A302" s="3">
        <v>45516.466559930559</v>
      </c>
      <c r="B302" s="4" t="s">
        <v>1932</v>
      </c>
      <c r="C302" s="4" t="s">
        <v>25</v>
      </c>
      <c r="D302" s="5">
        <v>14</v>
      </c>
      <c r="E302" s="4" t="s">
        <v>26</v>
      </c>
      <c r="F302" s="6" t="s">
        <v>3612</v>
      </c>
      <c r="G302" s="4" t="s">
        <v>1742</v>
      </c>
      <c r="H302" s="4" t="s">
        <v>28</v>
      </c>
      <c r="I302" s="4" t="s">
        <v>1933</v>
      </c>
      <c r="J302" s="4"/>
      <c r="K302" s="4" t="s">
        <v>159</v>
      </c>
      <c r="L302" s="4" t="s">
        <v>1934</v>
      </c>
      <c r="M302" s="4" t="s">
        <v>1935</v>
      </c>
      <c r="N302" s="4"/>
      <c r="O302" s="4" t="s">
        <v>29</v>
      </c>
      <c r="P302" s="4" t="s">
        <v>341</v>
      </c>
      <c r="Q302" s="11">
        <v>7</v>
      </c>
      <c r="R302" s="9" t="str">
        <f t="shared" si="10"/>
        <v xml:space="preserve">The screen time is in the problematic range. Often underlying emotions such as boredom, anxiety, loneliness etc can make it hard to regulate screen time. It would  be helpful  to reduce it. The first step is to accurately monitor total screen usage per day. Try and reduce it a little everyday to bring it down to recommended levels which is 1-2 hours. In case, it is difficult to self-regulate, seek assistance to learn how to manage screen time. (You can use screen time monitoring apps, remove notifications and ask family members to help limit screen access. Have Green zones at home where you won't use screens at all Eg. Dining table, bed, washrooms etc.
</v>
      </c>
      <c r="S302" s="11">
        <v>4</v>
      </c>
      <c r="T302" s="9" t="str">
        <f t="shared" si="1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302" s="11">
        <v>6</v>
      </c>
      <c r="V302" s="9" t="str">
        <f t="shared" si="1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302" s="11">
        <v>10</v>
      </c>
      <c r="X302" s="9" t="str">
        <f t="shared" si="13"/>
        <v>Physical activity levels are not sufficient. If there is pain, stiffness or obesity, consult a doctor. If there is lack of interest or demotivation, take help from friends, parents, teachers or other trusted adults or consult a psychologist. The easiest way to get back to proper physical activity levels is gradually increasing activity adding a few extra minutes each day. Intense physical activity must (like weights) be done under expert supervision.</v>
      </c>
      <c r="Y302" s="11">
        <v>4</v>
      </c>
      <c r="Z302" s="9" t="str">
        <f t="shared" si="14"/>
        <v>Relationships need attention. Accepting yourself as you are and others as they are , and not giving too much importance to the individual differences can help form better relationships. Forgiving people and accepting that they will think and react differently in different situations, can help in improving the quality of relationships.</v>
      </c>
      <c r="AA302" s="11">
        <v>10</v>
      </c>
      <c r="AB302" s="9" t="str">
        <f t="shared" si="1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302" s="11">
        <v>11</v>
      </c>
      <c r="AD302" s="9" t="str">
        <f t="shared" si="16"/>
        <v>Your scores suggest that you are experiencing negative thoughts that can be distressing. Our brain is a constant thinking machine. When something happens that we don’t like, we can have negative thoughts. Do not believe all negative thoughts. We cannot control all our thoughts, however , one can respond to thinking differently. Whenever you face a difficult or upsetting situation, see if you can respond to it more positively or with an optimistic mind. If your thoughts continue to be troublesome, seek assistance from your parents or any trusted adults and talk to a doctor/therapist to see what's happening and how to manage these issues.</v>
      </c>
      <c r="AE302" s="11">
        <v>8</v>
      </c>
      <c r="AF302" s="9" t="str">
        <f t="shared" si="17"/>
        <v>Your physical health needs some attention. Sometimes we can feel uncomfortable in our body, and that can be a signal of the body to take action. If you have not been feeling well, get a health check up done. Prolonged and intense distress needs to be evaluated by a doctor. If you are already aware of your physical condition and you are already taking medical assistance (through regular medicines, exercise, therapy) and stay on track with the doctor’s advice.</v>
      </c>
      <c r="AG302" s="11">
        <v>17</v>
      </c>
      <c r="AH302" s="9" t="str">
        <f t="shared" si="18"/>
        <v>Your scores suggest that you are experiencing negative emotions more than normal. Our emotions come from our thinking, life events and the processes of our brain itself. Intense negative emotions can reduce our ability to express the skills/knowledge we already have acquired, and reduce ability to learn and understand new things.Managing and regulating emotions is possible, and we can do this by modeling  (learning or understanding from) others who manage their emotions well. Intense and prolonged negative emotions can cause you emotional pain, reduce clear thinking, lead you to do things that are unhelpful, and avoid doing things that could have helped. Try ways to make yourself feel better when you are feeling intense negative emotions. Eg - You can take a long walk, read a light hearted book, watch a movie/series, talk to a friend etc. If the emotions continue to be distressing, seek assistance to manage feelings from trusted adults such as parents and your teachers.  If your school has a counselor, please visit them.</v>
      </c>
      <c r="AI302" s="11">
        <v>7</v>
      </c>
      <c r="AJ302" s="11">
        <v>77</v>
      </c>
      <c r="AK302" s="4" t="str">
        <f t="shared" si="19"/>
        <v>The overall scores are concerning. You are facing problems that affect your well-being. This is the right time to take action. Waiting for problems to resolve on their own without taking action can make them worse. Take a look at each section so you can take action today.</v>
      </c>
      <c r="AL302" s="4"/>
      <c r="AM302" s="4"/>
      <c r="AN302" s="4"/>
      <c r="AO302" s="4"/>
      <c r="AP302" s="4"/>
      <c r="AQ302" s="4"/>
      <c r="AR302" s="4"/>
      <c r="AS302" s="4"/>
      <c r="AT302" s="4"/>
      <c r="AU302" s="4"/>
      <c r="AV302" s="4"/>
      <c r="AW302" s="4"/>
      <c r="AX302" s="4"/>
      <c r="AY302" s="4"/>
      <c r="AZ302" s="4"/>
      <c r="BA302" s="4"/>
      <c r="BB302" s="4"/>
      <c r="BC302" s="4"/>
      <c r="BD302" s="4"/>
      <c r="BE302" s="4"/>
      <c r="BF302" s="4"/>
      <c r="BG302" s="4"/>
      <c r="BH302" s="4"/>
      <c r="BI302" s="4"/>
      <c r="BJ302" s="4"/>
      <c r="BK302" s="4"/>
      <c r="BL302" s="4"/>
      <c r="BM302" s="4"/>
      <c r="BN302" s="4"/>
      <c r="BO302" s="4"/>
      <c r="BP302" s="4"/>
      <c r="BQ302" s="4"/>
      <c r="BR302" s="4"/>
      <c r="BS302" s="4"/>
      <c r="BT302" s="4"/>
      <c r="BU302" s="4"/>
      <c r="BV302" s="4"/>
      <c r="BW302" s="4"/>
      <c r="BX302" s="4"/>
      <c r="BY302" s="4"/>
      <c r="BZ302" s="4"/>
      <c r="CA302" s="4"/>
      <c r="CB302" s="4"/>
      <c r="CC302" s="4"/>
    </row>
    <row r="303" spans="1:81" ht="14.4" x14ac:dyDescent="0.3">
      <c r="A303" s="3">
        <v>45516.466769872677</v>
      </c>
      <c r="B303" s="4" t="s">
        <v>717</v>
      </c>
      <c r="C303" s="4" t="s">
        <v>25</v>
      </c>
      <c r="D303" s="5">
        <v>12</v>
      </c>
      <c r="E303" s="4" t="s">
        <v>35</v>
      </c>
      <c r="F303" s="6" t="s">
        <v>3612</v>
      </c>
      <c r="G303" s="4" t="s">
        <v>1724</v>
      </c>
      <c r="H303" s="4" t="s">
        <v>28</v>
      </c>
      <c r="I303" s="4" t="s">
        <v>2041</v>
      </c>
      <c r="J303" s="4"/>
      <c r="K303" s="4" t="s">
        <v>159</v>
      </c>
      <c r="L303" s="4" t="s">
        <v>2042</v>
      </c>
      <c r="M303" s="4" t="s">
        <v>2043</v>
      </c>
      <c r="N303" s="4"/>
      <c r="O303" s="4" t="s">
        <v>159</v>
      </c>
      <c r="P303" s="4" t="s">
        <v>64</v>
      </c>
      <c r="Q303" s="11">
        <v>2</v>
      </c>
      <c r="R303" s="9" t="str">
        <f t="shared" si="10"/>
        <v>The screen time is under normal range. Congratulations on keeping your screen time in check! Continue to keep it under recommended levels</v>
      </c>
      <c r="S303" s="11">
        <v>3</v>
      </c>
      <c r="T303" s="9" t="str">
        <f t="shared" si="1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303" s="11">
        <v>5</v>
      </c>
      <c r="V303" s="9" t="str">
        <f t="shared" si="1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303" s="11">
        <v>2</v>
      </c>
      <c r="X303" s="9" t="str">
        <f t="shared" si="13"/>
        <v>You seem to be a very active person! Keep moving those muscles for strength and fun!</v>
      </c>
      <c r="Y303" s="11">
        <v>3</v>
      </c>
      <c r="Z303" s="9" t="str">
        <f t="shared" si="14"/>
        <v>Relationships need attention. Accepting yourself as you are and others as they are , and not giving too much importance to the individual differences can help form better relationships. Forgiving people and accepting that they will think and react differently in different situations, can help in improving the quality of relationships.</v>
      </c>
      <c r="AA303" s="11">
        <v>9</v>
      </c>
      <c r="AB303" s="9" t="str">
        <f t="shared" si="1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303" s="11">
        <v>7</v>
      </c>
      <c r="AD303" s="9" t="str">
        <f t="shared" si="1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303" s="11">
        <v>3</v>
      </c>
      <c r="AF303" s="9" t="str">
        <f t="shared" si="17"/>
        <v>Your body seems to be happy with how you are taking care of it! Kudos to you for listening to your body! Continue to manage your body’s health.</v>
      </c>
      <c r="AG303" s="11">
        <v>6</v>
      </c>
      <c r="AH303" s="9" t="str">
        <f t="shared" si="18"/>
        <v>Congrats on how well you are managing your emotions! Continue the good work.</v>
      </c>
      <c r="AI303" s="11">
        <v>6</v>
      </c>
      <c r="AJ303" s="11">
        <v>40</v>
      </c>
      <c r="AK303" s="4" t="str">
        <f t="shared" si="1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303" s="4"/>
      <c r="AM303" s="4"/>
      <c r="AN303" s="4"/>
      <c r="AO303" s="4"/>
      <c r="AP303" s="4"/>
      <c r="AQ303" s="4"/>
      <c r="AR303" s="4"/>
      <c r="AS303" s="4"/>
      <c r="AT303" s="4"/>
      <c r="AU303" s="4"/>
      <c r="AV303" s="4"/>
      <c r="AW303" s="4"/>
      <c r="AX303" s="4"/>
      <c r="AY303" s="4"/>
      <c r="AZ303" s="4"/>
      <c r="BA303" s="4"/>
      <c r="BB303" s="4"/>
      <c r="BC303" s="4"/>
      <c r="BD303" s="4"/>
      <c r="BE303" s="4"/>
      <c r="BF303" s="4"/>
      <c r="BG303" s="4"/>
      <c r="BH303" s="4"/>
      <c r="BI303" s="4"/>
      <c r="BJ303" s="4"/>
      <c r="BK303" s="4"/>
      <c r="BL303" s="4"/>
      <c r="BM303" s="4"/>
      <c r="BN303" s="4"/>
      <c r="BO303" s="4"/>
      <c r="BP303" s="4"/>
      <c r="BQ303" s="4"/>
      <c r="BR303" s="4"/>
      <c r="BS303" s="4"/>
      <c r="BT303" s="4"/>
      <c r="BU303" s="4"/>
      <c r="BV303" s="4"/>
      <c r="BW303" s="4"/>
      <c r="BX303" s="4"/>
      <c r="BY303" s="4"/>
      <c r="BZ303" s="4"/>
      <c r="CA303" s="4"/>
      <c r="CB303" s="4"/>
      <c r="CC303" s="4"/>
    </row>
    <row r="304" spans="1:81" ht="14.4" x14ac:dyDescent="0.3">
      <c r="A304" s="3">
        <v>45516.46687207176</v>
      </c>
      <c r="B304" s="4" t="s">
        <v>2093</v>
      </c>
      <c r="C304" s="4" t="s">
        <v>25</v>
      </c>
      <c r="D304" s="5">
        <v>13</v>
      </c>
      <c r="E304" s="4" t="s">
        <v>35</v>
      </c>
      <c r="F304" s="6" t="s">
        <v>3612</v>
      </c>
      <c r="G304" s="4" t="s">
        <v>1721</v>
      </c>
      <c r="H304" s="4" t="s">
        <v>36</v>
      </c>
      <c r="I304" s="4" t="s">
        <v>718</v>
      </c>
      <c r="J304" s="4"/>
      <c r="K304" s="4" t="s">
        <v>29</v>
      </c>
      <c r="L304" s="4" t="s">
        <v>2094</v>
      </c>
      <c r="M304" s="4" t="s">
        <v>2095</v>
      </c>
      <c r="N304" s="4"/>
      <c r="O304" s="4" t="s">
        <v>29</v>
      </c>
      <c r="P304" s="4" t="s">
        <v>47</v>
      </c>
      <c r="Q304" s="11">
        <v>0</v>
      </c>
      <c r="R304" s="9" t="str">
        <f t="shared" si="10"/>
        <v>The screen time is under normal range. Congratulations on keeping your screen time in check! Continue to keep it under recommended levels</v>
      </c>
      <c r="S304" s="11">
        <v>4</v>
      </c>
      <c r="T304" s="9" t="str">
        <f t="shared" si="1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304" s="11">
        <v>5</v>
      </c>
      <c r="V304" s="9" t="str">
        <f t="shared" si="1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304" s="11">
        <v>1</v>
      </c>
      <c r="X304" s="9" t="str">
        <f t="shared" si="13"/>
        <v>You seem to be a very active person! Keep moving those muscles for strength and fun!</v>
      </c>
      <c r="Y304" s="11">
        <v>0</v>
      </c>
      <c r="Z304" s="9" t="str">
        <f t="shared" si="14"/>
        <v>Your relationship score suggests that you have healthy and good quality relationships with people around you. Continue to manage your relationships well.</v>
      </c>
      <c r="AA304" s="11">
        <v>5</v>
      </c>
      <c r="AB304" s="9" t="str">
        <f t="shared" si="15"/>
        <v>Your conduct is up to the mark! You are on the right path on treating yourself and everyone right! Continue to manage your conducts well.</v>
      </c>
      <c r="AC304" s="11">
        <v>3</v>
      </c>
      <c r="AD304" s="9" t="str">
        <f t="shared" si="16"/>
        <v>Good thoughts will turn into good actions! You are doing a great job in positively dealing with your thoughts. Continue to manage your thoughts well.</v>
      </c>
      <c r="AE304" s="11">
        <v>2</v>
      </c>
      <c r="AF304" s="9" t="str">
        <f t="shared" si="17"/>
        <v>Your body seems to be happy with how you are taking care of it! Kudos to you for listening to your body! Continue to manage your body’s health.</v>
      </c>
      <c r="AG304" s="11">
        <v>11</v>
      </c>
      <c r="AH304" s="9" t="str">
        <f t="shared" si="18"/>
        <v>Your scores suggest that you are experiencing some negative emotions. Think of ways to make yourself feel better when you are feeling intense negative emotions. Eg - You can take a long walk, read a light hearted book, watch a movie/series, talk to a friend etc.</v>
      </c>
      <c r="AI304" s="11">
        <v>3</v>
      </c>
      <c r="AJ304" s="11">
        <v>31</v>
      </c>
      <c r="AK304" s="4" t="str">
        <f t="shared" si="19"/>
        <v xml:space="preserve">The overall score is excellent. Continue to take good of yourself. The recommendations about sleep, screen time, eating patterns, physical activity, managing your behaviour and emotions are being followed well. Relationships and physical health also appear to be in good order. Continue to follow the recommendations to stay on track. </v>
      </c>
      <c r="AL304" s="4"/>
      <c r="AM304" s="4"/>
      <c r="AN304" s="4"/>
      <c r="AO304" s="4"/>
      <c r="AP304" s="4"/>
      <c r="AQ304" s="4"/>
      <c r="AR304" s="4"/>
      <c r="AS304" s="4"/>
      <c r="AT304" s="4"/>
      <c r="AU304" s="4"/>
      <c r="AV304" s="4"/>
      <c r="AW304" s="4"/>
      <c r="AX304" s="4"/>
      <c r="AY304" s="4"/>
      <c r="AZ304" s="4"/>
      <c r="BA304" s="4"/>
      <c r="BB304" s="4"/>
      <c r="BC304" s="4"/>
      <c r="BD304" s="4"/>
      <c r="BE304" s="4"/>
      <c r="BF304" s="4"/>
      <c r="BG304" s="4"/>
      <c r="BH304" s="4"/>
      <c r="BI304" s="4"/>
      <c r="BJ304" s="4"/>
      <c r="BK304" s="4"/>
      <c r="BL304" s="4"/>
      <c r="BM304" s="4"/>
      <c r="BN304" s="4"/>
      <c r="BO304" s="4"/>
      <c r="BP304" s="4"/>
      <c r="BQ304" s="4"/>
      <c r="BR304" s="4"/>
      <c r="BS304" s="4"/>
      <c r="BT304" s="4"/>
      <c r="BU304" s="4"/>
      <c r="BV304" s="4"/>
      <c r="BW304" s="4"/>
      <c r="BX304" s="4"/>
      <c r="BY304" s="4"/>
      <c r="BZ304" s="4"/>
      <c r="CA304" s="4"/>
      <c r="CB304" s="4"/>
      <c r="CC304" s="4"/>
    </row>
    <row r="305" spans="1:81" ht="14.4" x14ac:dyDescent="0.3">
      <c r="A305" s="3">
        <v>45516.466980069446</v>
      </c>
      <c r="B305" s="4" t="s">
        <v>1955</v>
      </c>
      <c r="C305" s="4" t="s">
        <v>25</v>
      </c>
      <c r="D305" s="5">
        <v>13</v>
      </c>
      <c r="E305" s="4" t="s">
        <v>35</v>
      </c>
      <c r="F305" s="6" t="s">
        <v>3612</v>
      </c>
      <c r="G305" s="4" t="s">
        <v>1956</v>
      </c>
      <c r="H305" s="4" t="s">
        <v>60</v>
      </c>
      <c r="I305" s="4" t="s">
        <v>1957</v>
      </c>
      <c r="J305" s="4"/>
      <c r="K305" s="4" t="s">
        <v>29</v>
      </c>
      <c r="L305" s="4" t="s">
        <v>1958</v>
      </c>
      <c r="M305" s="4" t="s">
        <v>1959</v>
      </c>
      <c r="N305" s="4"/>
      <c r="O305" s="4" t="s">
        <v>29</v>
      </c>
      <c r="P305" s="4" t="s">
        <v>1958</v>
      </c>
      <c r="Q305" s="11">
        <v>4</v>
      </c>
      <c r="R305" s="9" t="str">
        <f t="shared" si="1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305" s="11">
        <v>0</v>
      </c>
      <c r="T305" s="9" t="str">
        <f t="shared" si="11"/>
        <v>You are having appropriate levels and quality of sleep. Continue to manage your sleep time well as per recommended levels.</v>
      </c>
      <c r="U305" s="11">
        <v>6</v>
      </c>
      <c r="V305" s="9" t="str">
        <f t="shared" si="1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305" s="11">
        <v>4</v>
      </c>
      <c r="X305" s="9" t="str">
        <f t="shared" si="1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305" s="11">
        <v>0</v>
      </c>
      <c r="Z305" s="9" t="str">
        <f t="shared" si="14"/>
        <v>Your relationship score suggests that you have healthy and good quality relationships with people around you. Continue to manage your relationships well.</v>
      </c>
      <c r="AA305" s="11">
        <v>20</v>
      </c>
      <c r="AB305" s="9" t="str">
        <f t="shared" si="15"/>
        <v>Some of your current behaviors are in the concerning range. Sometimes we learn to behave in some way because it makes us feel good. However, not everything that feels good is healthy. Eg. Avoiding studies feels good, but isn’t helpful in the long run. Observe what you are doing or avoiding daily. Learn to differentiate between what actions are helpful and unhelpful in the long run. Think of the consequences of your actions for self, others, in short and long run. Practice behavioral habits that will be helpful for you and others. Practice avoiding actions that are unhelpful or harmful for you or others. Even if some action of yours appears beyond control (Eg. overeating), it can be modified with learning behavioral management techniques.</v>
      </c>
      <c r="AC305" s="11">
        <v>12</v>
      </c>
      <c r="AD305" s="9" t="str">
        <f t="shared" si="16"/>
        <v>Your scores suggest that you are experiencing negative thoughts that can be distressing. Our brain is a constant thinking machine. When something happens that we don’t like, we can have negative thoughts. Do not believe all negative thoughts. We cannot control all our thoughts, however , one can respond to thinking differently. Whenever you face a difficult or upsetting situation, see if you can respond to it more positively or with an optimistic mind. If your thoughts continue to be troublesome, seek assistance from your parents or any trusted adults and talk to a doctor/therapist to see what's happening and how to manage these issues.</v>
      </c>
      <c r="AE305" s="11">
        <v>12</v>
      </c>
      <c r="AF305" s="9" t="str">
        <f t="shared" si="17"/>
        <v>Your physical health needs urgent attention.There are many causes of bodily signals and most of them are normal. Sometimes you feel uncomfortable in your body, and that can be a signal of the body to take action. Eg. Hunger signals you to eat food, thirst signals to drink water, pain signals to take action/to take rest. Prolonged and intense distress needs to be evaluated by a doctor. Get your regular health check up done if you haven't done it in the last six months. If you are already aware of your physical condition and you are already taking medical assistance, stay on track with the doctor’s advice.</v>
      </c>
      <c r="AG305" s="11">
        <v>22</v>
      </c>
      <c r="AH305" s="9" t="str">
        <f t="shared" si="18"/>
        <v>Your negative emotions need urgent attention. Our emotions come from our thinking, life events and the processes of our brain itself. Intense negative emotions also reduce your ability to express the skills/knowledge you already have acquired, and reduce new acquisition. Managing and regulating emotions is possible, and we generally do this by modelling others who manage their emotions well. Although feeling negative emotions is necessary to take action and protect one from problems. If these feelings are either causing a lot of emotional pain, or leading to unhelpful actions, interfering with academics or relationships, seek assistance immediately to learn to manage distressing emotions. Managing feelings well is the key to achieving your goals in all areas of life efficiently. Other effective techniques to manage feelings can be learnt from trained psychologists and counsellors.</v>
      </c>
      <c r="AI305" s="11">
        <v>8</v>
      </c>
      <c r="AJ305" s="11">
        <v>80</v>
      </c>
      <c r="AK305" s="4" t="str">
        <f t="shared" si="19"/>
        <v>The overall scores are concerning. You are facing problems that affect your well-being. This is the right time to take action. Waiting for problems to resolve on their own without taking action can make them worse. Take a look at each section so you can take action today.</v>
      </c>
      <c r="AL305" s="4"/>
      <c r="AM305" s="4"/>
      <c r="AN305" s="4"/>
      <c r="AO305" s="4"/>
      <c r="AP305" s="4"/>
      <c r="AQ305" s="4"/>
      <c r="AR305" s="4"/>
      <c r="AS305" s="4"/>
      <c r="AT305" s="4"/>
      <c r="AU305" s="4"/>
      <c r="AV305" s="4"/>
      <c r="AW305" s="4"/>
      <c r="AX305" s="4"/>
      <c r="AY305" s="4"/>
      <c r="AZ305" s="4"/>
      <c r="BA305" s="4"/>
      <c r="BB305" s="4"/>
      <c r="BC305" s="4"/>
      <c r="BD305" s="4"/>
      <c r="BE305" s="4"/>
      <c r="BF305" s="4"/>
      <c r="BG305" s="4"/>
      <c r="BH305" s="4"/>
      <c r="BI305" s="4"/>
      <c r="BJ305" s="4"/>
      <c r="BK305" s="4"/>
      <c r="BL305" s="4"/>
      <c r="BM305" s="4"/>
      <c r="BN305" s="4"/>
      <c r="BO305" s="4"/>
      <c r="BP305" s="4"/>
      <c r="BQ305" s="4"/>
      <c r="BR305" s="4"/>
      <c r="BS305" s="4"/>
      <c r="BT305" s="4"/>
      <c r="BU305" s="4"/>
      <c r="BV305" s="4"/>
      <c r="BW305" s="4"/>
      <c r="BX305" s="4"/>
      <c r="BY305" s="4"/>
      <c r="BZ305" s="4"/>
      <c r="CA305" s="4"/>
      <c r="CB305" s="4"/>
      <c r="CC305" s="4"/>
    </row>
    <row r="306" spans="1:81" ht="14.4" x14ac:dyDescent="0.3">
      <c r="A306" s="3">
        <v>45516.467090416663</v>
      </c>
      <c r="B306" s="4" t="s">
        <v>2008</v>
      </c>
      <c r="C306" s="4" t="s">
        <v>25</v>
      </c>
      <c r="D306" s="5">
        <v>13</v>
      </c>
      <c r="E306" s="4" t="s">
        <v>35</v>
      </c>
      <c r="F306" s="6" t="s">
        <v>3612</v>
      </c>
      <c r="G306" s="4" t="s">
        <v>1724</v>
      </c>
      <c r="H306" s="4" t="s">
        <v>28</v>
      </c>
      <c r="I306" s="4" t="s">
        <v>2009</v>
      </c>
      <c r="J306" s="4"/>
      <c r="K306" s="4" t="s">
        <v>159</v>
      </c>
      <c r="L306" s="4" t="s">
        <v>2010</v>
      </c>
      <c r="M306" s="4" t="s">
        <v>2011</v>
      </c>
      <c r="N306" s="4"/>
      <c r="O306" s="4" t="s">
        <v>29</v>
      </c>
      <c r="P306" s="4" t="s">
        <v>47</v>
      </c>
      <c r="Q306" s="11">
        <v>4</v>
      </c>
      <c r="R306" s="9" t="str">
        <f t="shared" si="1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306" s="11">
        <v>4</v>
      </c>
      <c r="T306" s="9" t="str">
        <f t="shared" si="1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306" s="11">
        <v>2</v>
      </c>
      <c r="V306" s="9" t="str">
        <f t="shared" si="12"/>
        <v>Your eating habits are on track. Keep it up. Continue to manage your eating pattern as per recommended levels.</v>
      </c>
      <c r="W306" s="11">
        <v>5</v>
      </c>
      <c r="X306" s="9" t="str">
        <f t="shared" si="1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306" s="11">
        <v>1</v>
      </c>
      <c r="Z306" s="9" t="str">
        <f t="shared" si="14"/>
        <v>Your relationship score suggests that you have healthy and good quality relationships with people around you. Continue to manage your relationships well.</v>
      </c>
      <c r="AA306" s="11">
        <v>8</v>
      </c>
      <c r="AB306" s="9" t="str">
        <f t="shared" si="1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306" s="11">
        <v>3</v>
      </c>
      <c r="AD306" s="9" t="str">
        <f t="shared" si="16"/>
        <v>Good thoughts will turn into good actions! You are doing a great job in positively dealing with your thoughts. Continue to manage your thoughts well.</v>
      </c>
      <c r="AE306" s="11">
        <v>4</v>
      </c>
      <c r="AF306" s="9" t="str">
        <f t="shared" si="1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306" s="11">
        <v>13</v>
      </c>
      <c r="AH306" s="9" t="str">
        <f t="shared" si="18"/>
        <v>Your scores suggest that you are experiencing some negative emotions. Think of ways to make yourself feel better when you are feeling intense negative emotions. Eg - You can take a long walk, read a light hearted book, watch a movie/series, talk to a friend etc.</v>
      </c>
      <c r="AI306" s="11">
        <v>1</v>
      </c>
      <c r="AJ306" s="11">
        <v>44</v>
      </c>
      <c r="AK306" s="4" t="str">
        <f t="shared" si="1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306" s="4"/>
      <c r="AM306" s="4"/>
      <c r="AN306" s="4"/>
      <c r="AO306" s="4"/>
      <c r="AP306" s="4"/>
      <c r="AQ306" s="4"/>
      <c r="AR306" s="4"/>
      <c r="AS306" s="4"/>
      <c r="AT306" s="4"/>
      <c r="AU306" s="4"/>
      <c r="AV306" s="4"/>
      <c r="AW306" s="4"/>
      <c r="AX306" s="4"/>
      <c r="AY306" s="4"/>
      <c r="AZ306" s="4"/>
      <c r="BA306" s="4"/>
      <c r="BB306" s="4"/>
      <c r="BC306" s="4"/>
      <c r="BD306" s="4"/>
      <c r="BE306" s="4"/>
      <c r="BF306" s="4"/>
      <c r="BG306" s="4"/>
      <c r="BH306" s="4"/>
      <c r="BI306" s="4"/>
      <c r="BJ306" s="4"/>
      <c r="BK306" s="4"/>
      <c r="BL306" s="4"/>
      <c r="BM306" s="4"/>
      <c r="BN306" s="4"/>
      <c r="BO306" s="4"/>
      <c r="BP306" s="4"/>
      <c r="BQ306" s="4"/>
      <c r="BR306" s="4"/>
      <c r="BS306" s="4"/>
      <c r="BT306" s="4"/>
      <c r="BU306" s="4"/>
      <c r="BV306" s="4"/>
      <c r="BW306" s="4"/>
      <c r="BX306" s="4"/>
      <c r="BY306" s="4"/>
      <c r="BZ306" s="4"/>
      <c r="CA306" s="4"/>
      <c r="CB306" s="4"/>
      <c r="CC306" s="4"/>
    </row>
    <row r="307" spans="1:81" ht="14.4" x14ac:dyDescent="0.3">
      <c r="A307" s="3">
        <v>45516.467204930559</v>
      </c>
      <c r="B307" s="4" t="s">
        <v>1990</v>
      </c>
      <c r="C307" s="4" t="s">
        <v>25</v>
      </c>
      <c r="D307" s="5">
        <v>13</v>
      </c>
      <c r="E307" s="4" t="s">
        <v>35</v>
      </c>
      <c r="F307" s="6" t="s">
        <v>3612</v>
      </c>
      <c r="G307" s="4" t="s">
        <v>1724</v>
      </c>
      <c r="H307" s="4" t="s">
        <v>36</v>
      </c>
      <c r="I307" s="4" t="s">
        <v>1991</v>
      </c>
      <c r="J307" s="4"/>
      <c r="K307" s="4" t="s">
        <v>159</v>
      </c>
      <c r="L307" s="4" t="s">
        <v>1992</v>
      </c>
      <c r="M307" s="4" t="s">
        <v>1993</v>
      </c>
      <c r="N307" s="4"/>
      <c r="O307" s="4" t="s">
        <v>159</v>
      </c>
      <c r="P307" s="4" t="s">
        <v>47</v>
      </c>
      <c r="Q307" s="11">
        <v>3</v>
      </c>
      <c r="R307" s="9" t="str">
        <f t="shared" si="1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307" s="11">
        <v>5</v>
      </c>
      <c r="T307" s="9" t="str">
        <f t="shared" si="11"/>
        <v>Monitor your sleep time and duration. It is in a concerning range. Many negative feelings, habits and work or life related conditions can result in poor quality of sleep. You may not feel the effects of poor sleep, but it still harms you. Making small and manageable changes in sleeping habits, such as sleeping 15 min early every day, will have drastic benefits in the long run. Stick to a sleep schedule, eat light a few hours before going to sleep, keep your room dark, quiet and cool.</v>
      </c>
      <c r="U307" s="11">
        <v>4</v>
      </c>
      <c r="V307" s="9" t="str">
        <f t="shared" si="1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307" s="11">
        <v>7</v>
      </c>
      <c r="X307" s="9" t="str">
        <f t="shared" si="13"/>
        <v>The physical activity levels are not sufficient.  It is in a concerning range. If there is pain, stiffness or obesity, consult a doctor. If there is lack of interest or and demotivation, take help from parents, teachers or other trusted adults or consult a psychologist.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307" s="11">
        <v>0</v>
      </c>
      <c r="Z307" s="9" t="str">
        <f t="shared" si="14"/>
        <v>Your relationship score suggests that you have healthy and good quality relationships with people around you. Continue to manage your relationships well.</v>
      </c>
      <c r="AA307" s="11">
        <v>3</v>
      </c>
      <c r="AB307" s="9" t="str">
        <f t="shared" si="15"/>
        <v>Your conduct is up to the mark! You are on the right path on treating yourself and everyone right! Continue to manage your conducts well.</v>
      </c>
      <c r="AC307" s="11">
        <v>2</v>
      </c>
      <c r="AD307" s="9" t="str">
        <f t="shared" si="16"/>
        <v>Good thoughts will turn into good actions! You are doing a great job in positively dealing with your thoughts. Continue to manage your thoughts well.</v>
      </c>
      <c r="AE307" s="11">
        <v>7</v>
      </c>
      <c r="AF307" s="9" t="str">
        <f t="shared" si="17"/>
        <v>Your physical health needs some attention. Sometimes we can feel uncomfortable in our body, and that can be a signal of the body to take action. If you have not been feeling well, get a health check up done. Prolonged and intense distress needs to be evaluated by a doctor. If you are already aware of your physical condition and you are already taking medical assistance (through regular medicines, exercise, therapy) and stay on track with the doctor’s advice.</v>
      </c>
      <c r="AG307" s="11">
        <v>2</v>
      </c>
      <c r="AH307" s="9" t="str">
        <f t="shared" si="18"/>
        <v>Congrats on how well you are managing your emotions! Continue the good work.</v>
      </c>
      <c r="AI307" s="11">
        <v>2</v>
      </c>
      <c r="AJ307" s="11">
        <v>33</v>
      </c>
      <c r="AK307" s="4" t="str">
        <f t="shared" si="1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307" s="4"/>
      <c r="AM307" s="4"/>
      <c r="AN307" s="4"/>
      <c r="AO307" s="4"/>
      <c r="AP307" s="4"/>
      <c r="AQ307" s="4"/>
      <c r="AR307" s="4"/>
      <c r="AS307" s="4"/>
      <c r="AT307" s="4"/>
      <c r="AU307" s="4"/>
      <c r="AV307" s="4"/>
      <c r="AW307" s="4"/>
      <c r="AX307" s="4"/>
      <c r="AY307" s="4"/>
      <c r="AZ307" s="4"/>
      <c r="BA307" s="4"/>
      <c r="BB307" s="4"/>
      <c r="BC307" s="4"/>
      <c r="BD307" s="4"/>
      <c r="BE307" s="4"/>
      <c r="BF307" s="4"/>
      <c r="BG307" s="4"/>
      <c r="BH307" s="4"/>
      <c r="BI307" s="4"/>
      <c r="BJ307" s="4"/>
      <c r="BK307" s="4"/>
      <c r="BL307" s="4"/>
      <c r="BM307" s="4"/>
      <c r="BN307" s="4"/>
      <c r="BO307" s="4"/>
      <c r="BP307" s="4"/>
      <c r="BQ307" s="4"/>
      <c r="BR307" s="4"/>
      <c r="BS307" s="4"/>
      <c r="BT307" s="4"/>
      <c r="BU307" s="4"/>
      <c r="BV307" s="4"/>
      <c r="BW307" s="4"/>
      <c r="BX307" s="4"/>
      <c r="BY307" s="4"/>
      <c r="BZ307" s="4"/>
      <c r="CA307" s="4"/>
      <c r="CB307" s="4"/>
      <c r="CC307" s="4"/>
    </row>
    <row r="308" spans="1:81" ht="14.4" x14ac:dyDescent="0.3">
      <c r="A308" s="3">
        <v>45516.4672922338</v>
      </c>
      <c r="B308" s="4" t="s">
        <v>1706</v>
      </c>
      <c r="C308" s="4" t="s">
        <v>25</v>
      </c>
      <c r="D308" s="5">
        <v>14</v>
      </c>
      <c r="E308" s="4" t="s">
        <v>26</v>
      </c>
      <c r="F308" s="6" t="s">
        <v>3612</v>
      </c>
      <c r="G308" s="4" t="s">
        <v>1707</v>
      </c>
      <c r="H308" s="4" t="s">
        <v>36</v>
      </c>
      <c r="I308" s="4" t="s">
        <v>1708</v>
      </c>
      <c r="J308" s="4"/>
      <c r="K308" s="4" t="s">
        <v>159</v>
      </c>
      <c r="L308" s="4" t="s">
        <v>1283</v>
      </c>
      <c r="M308" s="4" t="s">
        <v>1709</v>
      </c>
      <c r="N308" s="4"/>
      <c r="O308" s="4" t="s">
        <v>41</v>
      </c>
      <c r="P308" s="4" t="s">
        <v>33</v>
      </c>
      <c r="Q308" s="11">
        <v>4</v>
      </c>
      <c r="R308" s="9" t="str">
        <f t="shared" si="1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308" s="11">
        <v>1</v>
      </c>
      <c r="T308" s="9" t="str">
        <f t="shared" si="11"/>
        <v>You are having appropriate levels and quality of sleep. Continue to manage your sleep time well as per recommended levels.</v>
      </c>
      <c r="U308" s="11">
        <v>2</v>
      </c>
      <c r="V308" s="9" t="str">
        <f t="shared" si="12"/>
        <v>Your eating habits are on track. Keep it up. Continue to manage your eating pattern as per recommended levels.</v>
      </c>
      <c r="W308" s="11">
        <v>4</v>
      </c>
      <c r="X308" s="9" t="str">
        <f t="shared" si="1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308" s="11">
        <v>2</v>
      </c>
      <c r="Z308" s="9" t="str">
        <f t="shared" si="14"/>
        <v>Your relationship score suggests that you have healthy and good quality relationships with people around you. Continue to manage your relationships well.</v>
      </c>
      <c r="AA308" s="11">
        <v>10</v>
      </c>
      <c r="AB308" s="9" t="str">
        <f t="shared" si="1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308" s="11">
        <v>7</v>
      </c>
      <c r="AD308" s="9" t="str">
        <f t="shared" si="1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308" s="11">
        <v>2</v>
      </c>
      <c r="AF308" s="9" t="str">
        <f t="shared" si="17"/>
        <v>Your body seems to be happy with how you are taking care of it! Kudos to you for listening to your body! Continue to manage your body’s health.</v>
      </c>
      <c r="AG308" s="11">
        <v>7</v>
      </c>
      <c r="AH308" s="9" t="str">
        <f t="shared" si="18"/>
        <v>Congrats on how well you are managing your emotions! Continue the good work.</v>
      </c>
      <c r="AI308" s="11">
        <v>0</v>
      </c>
      <c r="AJ308" s="11">
        <v>39</v>
      </c>
      <c r="AK308" s="4" t="str">
        <f t="shared" si="1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308" s="4"/>
      <c r="AM308" s="4"/>
      <c r="AN308" s="4"/>
      <c r="AO308" s="4"/>
      <c r="AP308" s="4"/>
      <c r="AQ308" s="4"/>
      <c r="AR308" s="4"/>
      <c r="AS308" s="4"/>
      <c r="AT308" s="4"/>
      <c r="AU308" s="4"/>
      <c r="AV308" s="4"/>
      <c r="AW308" s="4"/>
      <c r="AX308" s="4"/>
      <c r="AY308" s="4"/>
      <c r="AZ308" s="4"/>
      <c r="BA308" s="4"/>
      <c r="BB308" s="4"/>
      <c r="BC308" s="4"/>
      <c r="BD308" s="4"/>
      <c r="BE308" s="4"/>
      <c r="BF308" s="4"/>
      <c r="BG308" s="4"/>
      <c r="BH308" s="4"/>
      <c r="BI308" s="4"/>
      <c r="BJ308" s="4"/>
      <c r="BK308" s="4"/>
      <c r="BL308" s="4"/>
      <c r="BM308" s="4"/>
      <c r="BN308" s="4"/>
      <c r="BO308" s="4"/>
      <c r="BP308" s="4"/>
      <c r="BQ308" s="4"/>
      <c r="BR308" s="4"/>
      <c r="BS308" s="4"/>
      <c r="BT308" s="4"/>
      <c r="BU308" s="4"/>
      <c r="BV308" s="4"/>
      <c r="BW308" s="4"/>
      <c r="BX308" s="4"/>
      <c r="BY308" s="4"/>
      <c r="BZ308" s="4"/>
      <c r="CA308" s="4"/>
      <c r="CB308" s="4"/>
      <c r="CC308" s="4"/>
    </row>
    <row r="309" spans="1:81" ht="14.4" x14ac:dyDescent="0.3">
      <c r="A309" s="3">
        <v>45516.467356921297</v>
      </c>
      <c r="B309" s="4" t="s">
        <v>1765</v>
      </c>
      <c r="C309" s="4" t="s">
        <v>25</v>
      </c>
      <c r="D309" s="5">
        <v>12</v>
      </c>
      <c r="E309" s="4" t="s">
        <v>26</v>
      </c>
      <c r="F309" s="6" t="s">
        <v>3612</v>
      </c>
      <c r="G309" s="4" t="s">
        <v>1766</v>
      </c>
      <c r="H309" s="4" t="s">
        <v>28</v>
      </c>
      <c r="I309" s="4" t="s">
        <v>1767</v>
      </c>
      <c r="J309" s="4"/>
      <c r="K309" s="4" t="s">
        <v>159</v>
      </c>
      <c r="L309" s="4" t="s">
        <v>1768</v>
      </c>
      <c r="M309" s="4" t="s">
        <v>1769</v>
      </c>
      <c r="N309" s="4"/>
      <c r="O309" s="4" t="s">
        <v>159</v>
      </c>
      <c r="P309" s="4" t="s">
        <v>64</v>
      </c>
      <c r="Q309" s="11">
        <v>2</v>
      </c>
      <c r="R309" s="9" t="str">
        <f t="shared" si="10"/>
        <v>The screen time is under normal range. Congratulations on keeping your screen time in check! Continue to keep it under recommended levels</v>
      </c>
      <c r="S309" s="11">
        <v>2</v>
      </c>
      <c r="T309" s="9" t="str">
        <f t="shared" si="11"/>
        <v>You are having appropriate levels and quality of sleep. Continue to manage your sleep time well as per recommended levels.</v>
      </c>
      <c r="U309" s="11">
        <v>4</v>
      </c>
      <c r="V309" s="9" t="str">
        <f t="shared" si="1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309" s="11">
        <v>3</v>
      </c>
      <c r="X309" s="9" t="str">
        <f t="shared" si="13"/>
        <v>You seem to be a very active person! Keep moving those muscles for strength and fun!</v>
      </c>
      <c r="Y309" s="11">
        <v>0</v>
      </c>
      <c r="Z309" s="9" t="str">
        <f t="shared" si="14"/>
        <v>Your relationship score suggests that you have healthy and good quality relationships with people around you. Continue to manage your relationships well.</v>
      </c>
      <c r="AA309" s="11">
        <v>6</v>
      </c>
      <c r="AB309" s="9" t="str">
        <f t="shared" si="15"/>
        <v>Your conduct is up to the mark! You are on the right path on treating yourself and everyone right! Continue to manage your conducts well.</v>
      </c>
      <c r="AC309" s="11">
        <v>2</v>
      </c>
      <c r="AD309" s="9" t="str">
        <f t="shared" si="16"/>
        <v>Good thoughts will turn into good actions! You are doing a great job in positively dealing with your thoughts. Continue to manage your thoughts well.</v>
      </c>
      <c r="AE309" s="11">
        <v>2</v>
      </c>
      <c r="AF309" s="9" t="str">
        <f t="shared" si="17"/>
        <v>Your body seems to be happy with how you are taking care of it! Kudos to you for listening to your body! Continue to manage your body’s health.</v>
      </c>
      <c r="AG309" s="11">
        <v>8</v>
      </c>
      <c r="AH309" s="9" t="str">
        <f t="shared" si="18"/>
        <v>Your scores suggest that you are experiencing some negative emotions. Think of ways to make yourself feel better when you are feeling intense negative emotions. Eg - You can take a long walk, read a light hearted book, watch a movie/series, talk to a friend etc.</v>
      </c>
      <c r="AI309" s="11">
        <v>3</v>
      </c>
      <c r="AJ309" s="11">
        <v>29</v>
      </c>
      <c r="AK309" s="4" t="str">
        <f t="shared" si="19"/>
        <v xml:space="preserve">The overall score is excellent. Continue to take good of yourself. The recommendations about sleep, screen time, eating patterns, physical activity, managing your behaviour and emotions are being followed well. Relationships and physical health also appear to be in good order. Continue to follow the recommendations to stay on track. </v>
      </c>
      <c r="AL309" s="4"/>
      <c r="AM309" s="4"/>
      <c r="AN309" s="4"/>
      <c r="AO309" s="4"/>
      <c r="AP309" s="4"/>
      <c r="AQ309" s="4"/>
      <c r="AR309" s="4"/>
      <c r="AS309" s="4"/>
      <c r="AT309" s="4"/>
      <c r="AU309" s="4"/>
      <c r="AV309" s="4"/>
      <c r="AW309" s="4"/>
      <c r="AX309" s="4"/>
      <c r="AY309" s="4"/>
      <c r="AZ309" s="4"/>
      <c r="BA309" s="4"/>
      <c r="BB309" s="4"/>
      <c r="BC309" s="4"/>
      <c r="BD309" s="4"/>
      <c r="BE309" s="4"/>
      <c r="BF309" s="4"/>
      <c r="BG309" s="4"/>
      <c r="BH309" s="4"/>
      <c r="BI309" s="4"/>
      <c r="BJ309" s="4"/>
      <c r="BK309" s="4"/>
      <c r="BL309" s="4"/>
      <c r="BM309" s="4"/>
      <c r="BN309" s="4"/>
      <c r="BO309" s="4"/>
      <c r="BP309" s="4"/>
      <c r="BQ309" s="4"/>
      <c r="BR309" s="4"/>
      <c r="BS309" s="4"/>
      <c r="BT309" s="4"/>
      <c r="BU309" s="4"/>
      <c r="BV309" s="4"/>
      <c r="BW309" s="4"/>
      <c r="BX309" s="4"/>
      <c r="BY309" s="4"/>
      <c r="BZ309" s="4"/>
      <c r="CA309" s="4"/>
      <c r="CB309" s="4"/>
      <c r="CC309" s="4"/>
    </row>
    <row r="310" spans="1:81" ht="14.4" x14ac:dyDescent="0.3">
      <c r="A310" s="3">
        <v>45516.467426365743</v>
      </c>
      <c r="B310" s="4" t="s">
        <v>2106</v>
      </c>
      <c r="C310" s="4" t="s">
        <v>25</v>
      </c>
      <c r="D310" s="5">
        <v>13</v>
      </c>
      <c r="E310" s="4" t="s">
        <v>26</v>
      </c>
      <c r="F310" s="6" t="s">
        <v>3612</v>
      </c>
      <c r="G310" s="4" t="s">
        <v>2107</v>
      </c>
      <c r="H310" s="4" t="s">
        <v>36</v>
      </c>
      <c r="I310" s="4" t="s">
        <v>1634</v>
      </c>
      <c r="J310" s="4"/>
      <c r="K310" s="4" t="s">
        <v>159</v>
      </c>
      <c r="L310" s="4" t="s">
        <v>579</v>
      </c>
      <c r="M310" s="4" t="s">
        <v>2108</v>
      </c>
      <c r="N310" s="4"/>
      <c r="O310" s="4" t="s">
        <v>159</v>
      </c>
      <c r="P310" s="4" t="s">
        <v>47</v>
      </c>
      <c r="Q310" s="11">
        <v>2</v>
      </c>
      <c r="R310" s="9" t="str">
        <f t="shared" si="10"/>
        <v>The screen time is under normal range. Congratulations on keeping your screen time in check! Continue to keep it under recommended levels</v>
      </c>
      <c r="S310" s="11">
        <v>2</v>
      </c>
      <c r="T310" s="9" t="str">
        <f t="shared" si="11"/>
        <v>You are having appropriate levels and quality of sleep. Continue to manage your sleep time well as per recommended levels.</v>
      </c>
      <c r="U310" s="11">
        <v>4</v>
      </c>
      <c r="V310" s="9" t="str">
        <f t="shared" si="1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310" s="11">
        <v>2</v>
      </c>
      <c r="X310" s="9" t="str">
        <f t="shared" si="13"/>
        <v>You seem to be a very active person! Keep moving those muscles for strength and fun!</v>
      </c>
      <c r="Y310" s="11">
        <v>0</v>
      </c>
      <c r="Z310" s="9" t="str">
        <f t="shared" si="14"/>
        <v>Your relationship score suggests that you have healthy and good quality relationships with people around you. Continue to manage your relationships well.</v>
      </c>
      <c r="AA310" s="11">
        <v>7</v>
      </c>
      <c r="AB310" s="9" t="str">
        <f t="shared" si="15"/>
        <v>Your conduct is up to the mark! You are on the right path on treating yourself and everyone right! Continue to manage your conducts well.</v>
      </c>
      <c r="AC310" s="11">
        <v>0</v>
      </c>
      <c r="AD310" s="9" t="str">
        <f t="shared" si="16"/>
        <v>Good thoughts will turn into good actions! You are doing a great job in positively dealing with your thoughts. Continue to manage your thoughts well.</v>
      </c>
      <c r="AE310" s="11">
        <v>2</v>
      </c>
      <c r="AF310" s="9" t="str">
        <f t="shared" si="17"/>
        <v>Your body seems to be happy with how you are taking care of it! Kudos to you for listening to your body! Continue to manage your body’s health.</v>
      </c>
      <c r="AG310" s="11">
        <v>3</v>
      </c>
      <c r="AH310" s="9" t="str">
        <f t="shared" si="18"/>
        <v>Congrats on how well you are managing your emotions! Continue the good work.</v>
      </c>
      <c r="AI310" s="11">
        <v>0</v>
      </c>
      <c r="AJ310" s="11">
        <v>22</v>
      </c>
      <c r="AK310" s="4" t="str">
        <f t="shared" si="19"/>
        <v xml:space="preserve">The overall score is excellent. Continue to take good of yourself. The recommendations about sleep, screen time, eating patterns, physical activity, managing your behaviour and emotions are being followed well. Relationships and physical health also appear to be in good order. Continue to follow the recommendations to stay on track. </v>
      </c>
      <c r="AL310" s="4"/>
      <c r="AM310" s="4"/>
      <c r="AN310" s="4"/>
      <c r="AO310" s="4"/>
      <c r="AP310" s="4"/>
      <c r="AQ310" s="4"/>
      <c r="AR310" s="4"/>
      <c r="AS310" s="4"/>
      <c r="AT310" s="4"/>
      <c r="AU310" s="4"/>
      <c r="AV310" s="4"/>
      <c r="AW310" s="4"/>
      <c r="AX310" s="4"/>
      <c r="AY310" s="4"/>
      <c r="AZ310" s="4"/>
      <c r="BA310" s="4"/>
      <c r="BB310" s="4"/>
      <c r="BC310" s="4"/>
      <c r="BD310" s="4"/>
      <c r="BE310" s="4"/>
      <c r="BF310" s="4"/>
      <c r="BG310" s="4"/>
      <c r="BH310" s="4"/>
      <c r="BI310" s="4"/>
      <c r="BJ310" s="4"/>
      <c r="BK310" s="4"/>
      <c r="BL310" s="4"/>
      <c r="BM310" s="4"/>
      <c r="BN310" s="4"/>
      <c r="BO310" s="4"/>
      <c r="BP310" s="4"/>
      <c r="BQ310" s="4"/>
      <c r="BR310" s="4"/>
      <c r="BS310" s="4"/>
      <c r="BT310" s="4"/>
      <c r="BU310" s="4"/>
      <c r="BV310" s="4"/>
      <c r="BW310" s="4"/>
      <c r="BX310" s="4"/>
      <c r="BY310" s="4"/>
      <c r="BZ310" s="4"/>
      <c r="CA310" s="4"/>
      <c r="CB310" s="4"/>
      <c r="CC310" s="4"/>
    </row>
    <row r="311" spans="1:81" ht="14.4" x14ac:dyDescent="0.3">
      <c r="A311" s="3">
        <v>45516.467563379629</v>
      </c>
      <c r="B311" s="4" t="s">
        <v>1902</v>
      </c>
      <c r="C311" s="4" t="s">
        <v>25</v>
      </c>
      <c r="D311" s="5">
        <v>13</v>
      </c>
      <c r="E311" s="4" t="s">
        <v>26</v>
      </c>
      <c r="F311" s="6" t="s">
        <v>3612</v>
      </c>
      <c r="G311" s="4" t="s">
        <v>1742</v>
      </c>
      <c r="H311" s="4" t="s">
        <v>28</v>
      </c>
      <c r="I311" s="4" t="s">
        <v>1903</v>
      </c>
      <c r="J311" s="4"/>
      <c r="K311" s="4" t="s">
        <v>271</v>
      </c>
      <c r="L311" s="4" t="s">
        <v>97</v>
      </c>
      <c r="M311" s="4" t="s">
        <v>1904</v>
      </c>
      <c r="N311" s="4"/>
      <c r="O311" s="4" t="s">
        <v>32</v>
      </c>
      <c r="P311" s="4" t="s">
        <v>57</v>
      </c>
      <c r="Q311" s="11">
        <v>4</v>
      </c>
      <c r="R311" s="9" t="str">
        <f t="shared" si="1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311" s="11">
        <v>3</v>
      </c>
      <c r="T311" s="9" t="str">
        <f t="shared" si="1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311" s="11">
        <v>6</v>
      </c>
      <c r="V311" s="9" t="str">
        <f t="shared" si="1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311" s="11">
        <v>9</v>
      </c>
      <c r="X311" s="9" t="str">
        <f t="shared" si="13"/>
        <v>The physical activity levels are not sufficient.  It is in a concerning range. If there is pain, stiffness or obesity, consult a doctor. If there is lack of interest or and demotivation, take help from parents, teachers or other trusted adults or consult a psychologist.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311" s="11">
        <v>7</v>
      </c>
      <c r="Z311" s="9" t="str">
        <f t="shared" si="14"/>
        <v xml:space="preserve"> Interpersonal relationships need attention and work. Most problems in relationships are a result of getting more upset than necessary, doing things that upset others, and avoiding things that can help resolving the problem between the people. For eg- when there is a conflict, and you are too angry, you might yell at the person, but not focus on understanding the reason of the conflict which might further worsen it. Accepting yourself and others as human beings, and not giving too much importance to the individual differences can help form better relationships. In times of conflict, calm yourself down and take efforts to improve relationships by talking to the person, discussing problems, resolving issues, forgiving them and accepting that people will think and react differently in different situations, can help.</v>
      </c>
      <c r="AA311" s="11">
        <v>12</v>
      </c>
      <c r="AB311" s="9" t="str">
        <f t="shared" si="1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311" s="11">
        <v>14</v>
      </c>
      <c r="AD311" s="9" t="str">
        <f t="shared" si="16"/>
        <v>Your scores suggest that you are experiencing negative thoughts that can be distressing. Our brain is a constant thinking machine. When something happens that we don’t like, we can have negative thoughts. Do not believe all negative thoughts. We cannot control all our thoughts, however , one can respond to thinking differently. Whenever you face a difficult or upsetting situation, see if you can respond to it more positively or with an optimistic mind. If your thoughts continue to be troublesome, seek assistance from your parents or any trusted adults and talk to a doctor/therapist to see what's happening and how to manage these issues.</v>
      </c>
      <c r="AE311" s="11">
        <v>7</v>
      </c>
      <c r="AF311" s="9" t="str">
        <f t="shared" si="17"/>
        <v>Your physical health needs some attention. Sometimes we can feel uncomfortable in our body, and that can be a signal of the body to take action. If you have not been feeling well, get a health check up done. Prolonged and intense distress needs to be evaluated by a doctor. If you are already aware of your physical condition and you are already taking medical assistance (through regular medicines, exercise, therapy) and stay on track with the doctor’s advice.</v>
      </c>
      <c r="AG311" s="11">
        <v>21</v>
      </c>
      <c r="AH311" s="9" t="str">
        <f t="shared" si="18"/>
        <v>Your scores suggest that you are experiencing negative emotions more than normal. Our emotions come from our thinking, life events and the processes of our brain itself. Intense negative emotions can reduce our ability to express the skills/knowledge we already have acquired, and reduce ability to learn and understand new things.Managing and regulating emotions is possible, and we can do this by modeling  (learning or understanding from) others who manage their emotions well. Intense and prolonged negative emotions can cause you emotional pain, reduce clear thinking, lead you to do things that are unhelpful, and avoid doing things that could have helped. Try ways to make yourself feel better when you are feeling intense negative emotions. Eg - You can take a long walk, read a light hearted book, watch a movie/series, talk to a friend etc. If the emotions continue to be distressing, seek assistance to manage feelings from trusted adults such as parents and your teachers.  If your school has a counselor, please visit them.</v>
      </c>
      <c r="AI311" s="11">
        <v>8</v>
      </c>
      <c r="AJ311" s="11">
        <v>83</v>
      </c>
      <c r="AK311" s="4" t="str">
        <f t="shared" si="19"/>
        <v>The overall scores are concerning. You are facing problems that affect your well-being. This is the right time to take action. Waiting for problems to resolve on their own without taking action can make them worse. Take a look at each section so you can take action today.</v>
      </c>
      <c r="AL311" s="4"/>
      <c r="AM311" s="4"/>
      <c r="AN311" s="4"/>
      <c r="AO311" s="4"/>
      <c r="AP311" s="4"/>
      <c r="AQ311" s="4"/>
      <c r="AR311" s="4"/>
      <c r="AS311" s="4"/>
      <c r="AT311" s="4"/>
      <c r="AU311" s="4"/>
      <c r="AV311" s="4"/>
      <c r="AW311" s="4"/>
      <c r="AX311" s="4"/>
      <c r="AY311" s="4"/>
      <c r="AZ311" s="4"/>
      <c r="BA311" s="4"/>
      <c r="BB311" s="4"/>
      <c r="BC311" s="4"/>
      <c r="BD311" s="4"/>
      <c r="BE311" s="4"/>
      <c r="BF311" s="4"/>
      <c r="BG311" s="4"/>
      <c r="BH311" s="4"/>
      <c r="BI311" s="4"/>
      <c r="BJ311" s="4"/>
      <c r="BK311" s="4"/>
      <c r="BL311" s="4"/>
      <c r="BM311" s="4"/>
      <c r="BN311" s="4"/>
      <c r="BO311" s="4"/>
      <c r="BP311" s="4"/>
      <c r="BQ311" s="4"/>
      <c r="BR311" s="4"/>
      <c r="BS311" s="4"/>
      <c r="BT311" s="4"/>
      <c r="BU311" s="4"/>
      <c r="BV311" s="4"/>
      <c r="BW311" s="4"/>
      <c r="BX311" s="4"/>
      <c r="BY311" s="4"/>
      <c r="BZ311" s="4"/>
      <c r="CA311" s="4"/>
      <c r="CB311" s="4"/>
      <c r="CC311" s="4"/>
    </row>
    <row r="312" spans="1:81" ht="14.4" x14ac:dyDescent="0.3">
      <c r="A312" s="3">
        <v>45516.467699409717</v>
      </c>
      <c r="B312" s="4" t="s">
        <v>2063</v>
      </c>
      <c r="C312" s="4" t="s">
        <v>25</v>
      </c>
      <c r="D312" s="5">
        <v>13</v>
      </c>
      <c r="E312" s="4" t="s">
        <v>26</v>
      </c>
      <c r="F312" s="6" t="s">
        <v>3612</v>
      </c>
      <c r="G312" s="4" t="s">
        <v>1724</v>
      </c>
      <c r="H312" s="4" t="s">
        <v>28</v>
      </c>
      <c r="I312" s="4" t="s">
        <v>2064</v>
      </c>
      <c r="J312" s="4"/>
      <c r="K312" s="4" t="s">
        <v>41</v>
      </c>
      <c r="L312" s="4" t="s">
        <v>264</v>
      </c>
      <c r="M312" s="4" t="s">
        <v>2065</v>
      </c>
      <c r="N312" s="4"/>
      <c r="O312" s="4" t="s">
        <v>29</v>
      </c>
      <c r="P312" s="4" t="s">
        <v>47</v>
      </c>
      <c r="Q312" s="11">
        <v>2</v>
      </c>
      <c r="R312" s="9" t="str">
        <f t="shared" si="10"/>
        <v>The screen time is under normal range. Congratulations on keeping your screen time in check! Continue to keep it under recommended levels</v>
      </c>
      <c r="S312" s="11">
        <v>0</v>
      </c>
      <c r="T312" s="9" t="str">
        <f t="shared" si="11"/>
        <v>You are having appropriate levels and quality of sleep. Continue to manage your sleep time well as per recommended levels.</v>
      </c>
      <c r="U312" s="11">
        <v>2</v>
      </c>
      <c r="V312" s="9" t="str">
        <f t="shared" si="12"/>
        <v>Your eating habits are on track. Keep it up. Continue to manage your eating pattern as per recommended levels.</v>
      </c>
      <c r="W312" s="11">
        <v>5</v>
      </c>
      <c r="X312" s="9" t="str">
        <f t="shared" si="1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312" s="11">
        <v>2</v>
      </c>
      <c r="Z312" s="9" t="str">
        <f t="shared" si="14"/>
        <v>Your relationship score suggests that you have healthy and good quality relationships with people around you. Continue to manage your relationships well.</v>
      </c>
      <c r="AA312" s="11">
        <v>5</v>
      </c>
      <c r="AB312" s="9" t="str">
        <f t="shared" si="15"/>
        <v>Your conduct is up to the mark! You are on the right path on treating yourself and everyone right! Continue to manage your conducts well.</v>
      </c>
      <c r="AC312" s="11">
        <v>2</v>
      </c>
      <c r="AD312" s="9" t="str">
        <f t="shared" si="16"/>
        <v>Good thoughts will turn into good actions! You are doing a great job in positively dealing with your thoughts. Continue to manage your thoughts well.</v>
      </c>
      <c r="AE312" s="11">
        <v>2</v>
      </c>
      <c r="AF312" s="9" t="str">
        <f t="shared" si="17"/>
        <v>Your body seems to be happy with how you are taking care of it! Kudos to you for listening to your body! Continue to manage your body’s health.</v>
      </c>
      <c r="AG312" s="11">
        <v>2</v>
      </c>
      <c r="AH312" s="9" t="str">
        <f t="shared" si="18"/>
        <v>Congrats on how well you are managing your emotions! Continue the good work.</v>
      </c>
      <c r="AI312" s="11">
        <v>0</v>
      </c>
      <c r="AJ312" s="11">
        <v>22</v>
      </c>
      <c r="AK312" s="4" t="str">
        <f t="shared" si="19"/>
        <v xml:space="preserve">The overall score is excellent. Continue to take good of yourself. The recommendations about sleep, screen time, eating patterns, physical activity, managing your behaviour and emotions are being followed well. Relationships and physical health also appear to be in good order. Continue to follow the recommendations to stay on track. </v>
      </c>
      <c r="AL312" s="4"/>
      <c r="AM312" s="4"/>
      <c r="AN312" s="4"/>
      <c r="AO312" s="4"/>
      <c r="AP312" s="4"/>
      <c r="AQ312" s="4"/>
      <c r="AR312" s="4"/>
      <c r="AS312" s="4"/>
      <c r="AT312" s="4"/>
      <c r="AU312" s="4"/>
      <c r="AV312" s="4"/>
      <c r="AW312" s="4"/>
      <c r="AX312" s="4"/>
      <c r="AY312" s="4"/>
      <c r="AZ312" s="4"/>
      <c r="BA312" s="4"/>
      <c r="BB312" s="4"/>
      <c r="BC312" s="4"/>
      <c r="BD312" s="4"/>
      <c r="BE312" s="4"/>
      <c r="BF312" s="4"/>
      <c r="BG312" s="4"/>
      <c r="BH312" s="4"/>
      <c r="BI312" s="4"/>
      <c r="BJ312" s="4"/>
      <c r="BK312" s="4"/>
      <c r="BL312" s="4"/>
      <c r="BM312" s="4"/>
      <c r="BN312" s="4"/>
      <c r="BO312" s="4"/>
      <c r="BP312" s="4"/>
      <c r="BQ312" s="4"/>
      <c r="BR312" s="4"/>
      <c r="BS312" s="4"/>
      <c r="BT312" s="4"/>
      <c r="BU312" s="4"/>
      <c r="BV312" s="4"/>
      <c r="BW312" s="4"/>
      <c r="BX312" s="4"/>
      <c r="BY312" s="4"/>
      <c r="BZ312" s="4"/>
      <c r="CA312" s="4"/>
      <c r="CB312" s="4"/>
      <c r="CC312" s="4"/>
    </row>
    <row r="313" spans="1:81" ht="14.4" x14ac:dyDescent="0.3">
      <c r="A313" s="3">
        <v>45516.467812233786</v>
      </c>
      <c r="B313" s="4" t="s">
        <v>1741</v>
      </c>
      <c r="C313" s="4" t="s">
        <v>25</v>
      </c>
      <c r="D313" s="5">
        <v>13</v>
      </c>
      <c r="E313" s="4" t="s">
        <v>26</v>
      </c>
      <c r="F313" s="6" t="s">
        <v>3612</v>
      </c>
      <c r="G313" s="4" t="s">
        <v>1742</v>
      </c>
      <c r="H313" s="4" t="s">
        <v>28</v>
      </c>
      <c r="I313" s="4" t="s">
        <v>1743</v>
      </c>
      <c r="J313" s="4"/>
      <c r="K313" s="4" t="s">
        <v>29</v>
      </c>
      <c r="L313" s="4" t="s">
        <v>1744</v>
      </c>
      <c r="M313" s="4" t="s">
        <v>1745</v>
      </c>
      <c r="N313" s="4"/>
      <c r="O313" s="4" t="s">
        <v>29</v>
      </c>
      <c r="P313" s="4" t="s">
        <v>1746</v>
      </c>
      <c r="Q313" s="11">
        <v>5</v>
      </c>
      <c r="R313" s="9" t="str">
        <f t="shared" si="10"/>
        <v>Monitor your screen time, it is in a concerning range. Often underlying emotions such as boredom, anxiety, loneliness etc can make it hard to regulate screen time. It would be helpful to reduce your screen time. The first step is to accurately monitor total screen usage per day. Then try to reduce it a little everyday to bring it down to recommended levels. You can use screen time regulating apps or timer, remove notifications, take regular screen breaks, delete or hide apps that are time wasting and ask family members to help limit screen access.</v>
      </c>
      <c r="S313" s="11">
        <v>4</v>
      </c>
      <c r="T313" s="9" t="str">
        <f t="shared" si="1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313" s="11">
        <v>2</v>
      </c>
      <c r="V313" s="9" t="str">
        <f t="shared" si="12"/>
        <v>Your eating habits are on track. Keep it up. Continue to manage your eating pattern as per recommended levels.</v>
      </c>
      <c r="W313" s="11">
        <v>3</v>
      </c>
      <c r="X313" s="9" t="str">
        <f t="shared" si="13"/>
        <v>You seem to be a very active person! Keep moving those muscles for strength and fun!</v>
      </c>
      <c r="Y313" s="11">
        <v>0</v>
      </c>
      <c r="Z313" s="9" t="str">
        <f t="shared" si="14"/>
        <v>Your relationship score suggests that you have healthy and good quality relationships with people around you. Continue to manage your relationships well.</v>
      </c>
      <c r="AA313" s="11">
        <v>8</v>
      </c>
      <c r="AB313" s="9" t="str">
        <f t="shared" si="1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313" s="11">
        <v>7</v>
      </c>
      <c r="AD313" s="9" t="str">
        <f t="shared" si="1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313" s="11">
        <v>5</v>
      </c>
      <c r="AF313" s="9" t="str">
        <f t="shared" si="1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313" s="11">
        <v>10</v>
      </c>
      <c r="AH313" s="9" t="str">
        <f t="shared" si="18"/>
        <v>Your scores suggest that you are experiencing some negative emotions. Think of ways to make yourself feel better when you are feeling intense negative emotions. Eg - You can take a long walk, read a light hearted book, watch a movie/series, talk to a friend etc.</v>
      </c>
      <c r="AI313" s="11">
        <v>3</v>
      </c>
      <c r="AJ313" s="11">
        <v>44</v>
      </c>
      <c r="AK313" s="4" t="str">
        <f t="shared" si="1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313" s="4"/>
      <c r="AM313" s="4"/>
      <c r="AN313" s="4"/>
      <c r="AO313" s="4"/>
      <c r="AP313" s="4"/>
      <c r="AQ313" s="4"/>
      <c r="AR313" s="4"/>
      <c r="AS313" s="4"/>
      <c r="AT313" s="4"/>
      <c r="AU313" s="4"/>
      <c r="AV313" s="4"/>
      <c r="AW313" s="4"/>
      <c r="AX313" s="4"/>
      <c r="AY313" s="4"/>
      <c r="AZ313" s="4"/>
      <c r="BA313" s="4"/>
      <c r="BB313" s="4"/>
      <c r="BC313" s="4"/>
      <c r="BD313" s="4"/>
      <c r="BE313" s="4"/>
      <c r="BF313" s="4"/>
      <c r="BG313" s="4"/>
      <c r="BH313" s="4"/>
      <c r="BI313" s="4"/>
      <c r="BJ313" s="4"/>
      <c r="BK313" s="4"/>
      <c r="BL313" s="4"/>
      <c r="BM313" s="4"/>
      <c r="BN313" s="4"/>
      <c r="BO313" s="4"/>
      <c r="BP313" s="4"/>
      <c r="BQ313" s="4"/>
      <c r="BR313" s="4"/>
      <c r="BS313" s="4"/>
      <c r="BT313" s="4"/>
      <c r="BU313" s="4"/>
      <c r="BV313" s="4"/>
      <c r="BW313" s="4"/>
      <c r="BX313" s="4"/>
      <c r="BY313" s="4"/>
      <c r="BZ313" s="4"/>
      <c r="CA313" s="4"/>
      <c r="CB313" s="4"/>
      <c r="CC313" s="4"/>
    </row>
    <row r="314" spans="1:81" ht="14.4" x14ac:dyDescent="0.3">
      <c r="A314" s="3">
        <v>45516.467990717603</v>
      </c>
      <c r="B314" s="4" t="s">
        <v>1723</v>
      </c>
      <c r="C314" s="4" t="s">
        <v>25</v>
      </c>
      <c r="D314" s="5">
        <v>13</v>
      </c>
      <c r="E314" s="4" t="s">
        <v>26</v>
      </c>
      <c r="F314" s="6" t="s">
        <v>3612</v>
      </c>
      <c r="G314" s="4" t="s">
        <v>1724</v>
      </c>
      <c r="H314" s="4" t="s">
        <v>28</v>
      </c>
      <c r="I314" s="4" t="s">
        <v>1725</v>
      </c>
      <c r="J314" s="4"/>
      <c r="K314" s="4" t="s">
        <v>29</v>
      </c>
      <c r="L314" s="4" t="s">
        <v>1726</v>
      </c>
      <c r="M314" s="4" t="s">
        <v>1628</v>
      </c>
      <c r="N314" s="4"/>
      <c r="O314" s="4" t="s">
        <v>29</v>
      </c>
      <c r="P314" s="4" t="s">
        <v>64</v>
      </c>
      <c r="Q314" s="11">
        <v>2</v>
      </c>
      <c r="R314" s="9" t="str">
        <f t="shared" si="10"/>
        <v>The screen time is under normal range. Congratulations on keeping your screen time in check! Continue to keep it under recommended levels</v>
      </c>
      <c r="S314" s="11">
        <v>3</v>
      </c>
      <c r="T314" s="9" t="str">
        <f t="shared" si="1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314" s="11">
        <v>2</v>
      </c>
      <c r="V314" s="9" t="str">
        <f t="shared" si="12"/>
        <v>Your eating habits are on track. Keep it up. Continue to manage your eating pattern as per recommended levels.</v>
      </c>
      <c r="W314" s="11">
        <v>5</v>
      </c>
      <c r="X314" s="9" t="str">
        <f t="shared" si="1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314" s="11">
        <v>0</v>
      </c>
      <c r="Z314" s="9" t="str">
        <f t="shared" si="14"/>
        <v>Your relationship score suggests that you have healthy and good quality relationships with people around you. Continue to manage your relationships well.</v>
      </c>
      <c r="AA314" s="11">
        <v>7</v>
      </c>
      <c r="AB314" s="9" t="str">
        <f t="shared" si="15"/>
        <v>Your conduct is up to the mark! You are on the right path on treating yourself and everyone right! Continue to manage your conducts well.</v>
      </c>
      <c r="AC314" s="11">
        <v>3</v>
      </c>
      <c r="AD314" s="9" t="str">
        <f t="shared" si="16"/>
        <v>Good thoughts will turn into good actions! You are doing a great job in positively dealing with your thoughts. Continue to manage your thoughts well.</v>
      </c>
      <c r="AE314" s="11">
        <v>2</v>
      </c>
      <c r="AF314" s="9" t="str">
        <f t="shared" si="17"/>
        <v>Your body seems to be happy with how you are taking care of it! Kudos to you for listening to your body! Continue to manage your body’s health.</v>
      </c>
      <c r="AG314" s="11">
        <v>2</v>
      </c>
      <c r="AH314" s="9" t="str">
        <f t="shared" si="18"/>
        <v>Congrats on how well you are managing your emotions! Continue the good work.</v>
      </c>
      <c r="AI314" s="11">
        <v>2</v>
      </c>
      <c r="AJ314" s="11">
        <v>26</v>
      </c>
      <c r="AK314" s="4" t="str">
        <f t="shared" si="19"/>
        <v xml:space="preserve">The overall score is excellent. Continue to take good of yourself. The recommendations about sleep, screen time, eating patterns, physical activity, managing your behaviour and emotions are being followed well. Relationships and physical health also appear to be in good order. Continue to follow the recommendations to stay on track. </v>
      </c>
      <c r="AL314" s="4"/>
      <c r="AM314" s="4"/>
      <c r="AN314" s="4"/>
      <c r="AO314" s="4"/>
      <c r="AP314" s="4"/>
      <c r="AQ314" s="4"/>
      <c r="AR314" s="4"/>
      <c r="AS314" s="4"/>
      <c r="AT314" s="4"/>
      <c r="AU314" s="4"/>
      <c r="AV314" s="4"/>
      <c r="AW314" s="4"/>
      <c r="AX314" s="4"/>
      <c r="AY314" s="4"/>
      <c r="AZ314" s="4"/>
      <c r="BA314" s="4"/>
      <c r="BB314" s="4"/>
      <c r="BC314" s="4"/>
      <c r="BD314" s="4"/>
      <c r="BE314" s="4"/>
      <c r="BF314" s="4"/>
      <c r="BG314" s="4"/>
      <c r="BH314" s="4"/>
      <c r="BI314" s="4"/>
      <c r="BJ314" s="4"/>
      <c r="BK314" s="4"/>
      <c r="BL314" s="4"/>
      <c r="BM314" s="4"/>
      <c r="BN314" s="4"/>
      <c r="BO314" s="4"/>
      <c r="BP314" s="4"/>
      <c r="BQ314" s="4"/>
      <c r="BR314" s="4"/>
      <c r="BS314" s="4"/>
      <c r="BT314" s="4"/>
      <c r="BU314" s="4"/>
      <c r="BV314" s="4"/>
      <c r="BW314" s="4"/>
      <c r="BX314" s="4"/>
      <c r="BY314" s="4"/>
      <c r="BZ314" s="4"/>
      <c r="CA314" s="4"/>
      <c r="CB314" s="4"/>
      <c r="CC314" s="4"/>
    </row>
    <row r="315" spans="1:81" ht="14.4" x14ac:dyDescent="0.3">
      <c r="A315" s="3">
        <v>45516.468299456021</v>
      </c>
      <c r="B315" s="4" t="s">
        <v>1872</v>
      </c>
      <c r="C315" s="4" t="s">
        <v>25</v>
      </c>
      <c r="D315" s="5">
        <v>12</v>
      </c>
      <c r="E315" s="4" t="s">
        <v>26</v>
      </c>
      <c r="F315" s="6" t="s">
        <v>3612</v>
      </c>
      <c r="G315" s="4" t="s">
        <v>1742</v>
      </c>
      <c r="H315" s="4" t="s">
        <v>28</v>
      </c>
      <c r="I315" s="4" t="s">
        <v>1873</v>
      </c>
      <c r="J315" s="4"/>
      <c r="K315" s="4" t="s">
        <v>159</v>
      </c>
      <c r="L315" s="4" t="s">
        <v>719</v>
      </c>
      <c r="M315" s="4" t="s">
        <v>1874</v>
      </c>
      <c r="N315" s="4"/>
      <c r="O315" s="4" t="s">
        <v>159</v>
      </c>
      <c r="P315" s="4" t="s">
        <v>64</v>
      </c>
      <c r="Q315" s="11">
        <v>4</v>
      </c>
      <c r="R315" s="9" t="str">
        <f t="shared" si="1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315" s="11">
        <v>1</v>
      </c>
      <c r="T315" s="9" t="str">
        <f t="shared" si="11"/>
        <v>You are having appropriate levels and quality of sleep. Continue to manage your sleep time well as per recommended levels.</v>
      </c>
      <c r="U315" s="11">
        <v>3</v>
      </c>
      <c r="V315" s="9" t="str">
        <f t="shared" si="12"/>
        <v>Your eating habits are on track. Keep it up. Continue to manage your eating pattern as per recommended levels.</v>
      </c>
      <c r="W315" s="11">
        <v>5</v>
      </c>
      <c r="X315" s="9" t="str">
        <f t="shared" si="1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315" s="11">
        <v>1</v>
      </c>
      <c r="Z315" s="9" t="str">
        <f t="shared" si="14"/>
        <v>Your relationship score suggests that you have healthy and good quality relationships with people around you. Continue to manage your relationships well.</v>
      </c>
      <c r="AA315" s="11">
        <v>9</v>
      </c>
      <c r="AB315" s="9" t="str">
        <f t="shared" si="1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315" s="11">
        <v>4</v>
      </c>
      <c r="AD315" s="9" t="str">
        <f t="shared" si="16"/>
        <v>Good thoughts will turn into good actions! You are doing a great job in positively dealing with your thoughts. Continue to manage your thoughts well.</v>
      </c>
      <c r="AE315" s="11">
        <v>6</v>
      </c>
      <c r="AF315" s="9" t="str">
        <f t="shared" si="1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315" s="11">
        <v>8</v>
      </c>
      <c r="AH315" s="9" t="str">
        <f t="shared" si="18"/>
        <v>Your scores suggest that you are experiencing some negative emotions. Think of ways to make yourself feel better when you are feeling intense negative emotions. Eg - You can take a long walk, read a light hearted book, watch a movie/series, talk to a friend etc.</v>
      </c>
      <c r="AI315" s="11">
        <v>1</v>
      </c>
      <c r="AJ315" s="11">
        <v>41</v>
      </c>
      <c r="AK315" s="4" t="str">
        <f t="shared" si="1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315" s="4"/>
      <c r="AM315" s="4"/>
      <c r="AN315" s="4"/>
      <c r="AO315" s="4"/>
      <c r="AP315" s="4"/>
      <c r="AQ315" s="4"/>
      <c r="AR315" s="4"/>
      <c r="AS315" s="4"/>
      <c r="AT315" s="4"/>
      <c r="AU315" s="4"/>
      <c r="AV315" s="4"/>
      <c r="AW315" s="4"/>
      <c r="AX315" s="4"/>
      <c r="AY315" s="4"/>
      <c r="AZ315" s="4"/>
      <c r="BA315" s="4"/>
      <c r="BB315" s="4"/>
      <c r="BC315" s="4"/>
      <c r="BD315" s="4"/>
      <c r="BE315" s="4"/>
      <c r="BF315" s="4"/>
      <c r="BG315" s="4"/>
      <c r="BH315" s="4"/>
      <c r="BI315" s="4"/>
      <c r="BJ315" s="4"/>
      <c r="BK315" s="4"/>
      <c r="BL315" s="4"/>
      <c r="BM315" s="4"/>
      <c r="BN315" s="4"/>
      <c r="BO315" s="4"/>
      <c r="BP315" s="4"/>
      <c r="BQ315" s="4"/>
      <c r="BR315" s="4"/>
      <c r="BS315" s="4"/>
      <c r="BT315" s="4"/>
      <c r="BU315" s="4"/>
      <c r="BV315" s="4"/>
      <c r="BW315" s="4"/>
      <c r="BX315" s="4"/>
      <c r="BY315" s="4"/>
      <c r="BZ315" s="4"/>
      <c r="CA315" s="4"/>
      <c r="CB315" s="4"/>
      <c r="CC315" s="4"/>
    </row>
    <row r="316" spans="1:81" ht="14.4" x14ac:dyDescent="0.3">
      <c r="A316" s="12">
        <v>45495.507006400461</v>
      </c>
      <c r="B316" s="13" t="s">
        <v>65</v>
      </c>
      <c r="C316" s="13" t="s">
        <v>25</v>
      </c>
      <c r="D316" s="14">
        <v>12</v>
      </c>
      <c r="E316" s="13" t="s">
        <v>26</v>
      </c>
      <c r="F316" s="15" t="s">
        <v>3613</v>
      </c>
      <c r="G316" s="13" t="s">
        <v>127</v>
      </c>
      <c r="H316" s="13" t="s">
        <v>36</v>
      </c>
      <c r="I316" s="13" t="s">
        <v>128</v>
      </c>
      <c r="J316" s="13"/>
      <c r="K316" s="13" t="s">
        <v>41</v>
      </c>
      <c r="L316" s="13" t="s">
        <v>129</v>
      </c>
      <c r="M316" s="13" t="s">
        <v>130</v>
      </c>
      <c r="N316" s="13"/>
      <c r="O316" s="13" t="s">
        <v>41</v>
      </c>
      <c r="P316" s="13" t="s">
        <v>131</v>
      </c>
      <c r="Q316" s="16">
        <v>4</v>
      </c>
      <c r="R316" s="17" t="str">
        <f t="shared" si="1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316" s="16">
        <v>2</v>
      </c>
      <c r="T316" s="17" t="str">
        <f t="shared" si="11"/>
        <v>You are having appropriate levels and quality of sleep. Continue to manage your sleep time well as per recommended levels.</v>
      </c>
      <c r="U316" s="16">
        <v>2</v>
      </c>
      <c r="V316" s="17" t="str">
        <f t="shared" si="12"/>
        <v>Your eating habits are on track. Keep it up. Continue to manage your eating pattern as per recommended levels.</v>
      </c>
      <c r="W316" s="16">
        <v>4</v>
      </c>
      <c r="X316" s="17" t="str">
        <f t="shared" si="1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316" s="16">
        <v>0</v>
      </c>
      <c r="Z316" s="17" t="str">
        <f t="shared" si="14"/>
        <v>Your relationship score suggests that you have healthy and good quality relationships with people around you. Continue to manage your relationships well.</v>
      </c>
      <c r="AA316" s="16">
        <v>7</v>
      </c>
      <c r="AB316" s="17" t="str">
        <f t="shared" si="15"/>
        <v>Your conduct is up to the mark! You are on the right path on treating yourself and everyone right! Continue to manage your conducts well.</v>
      </c>
      <c r="AC316" s="16">
        <v>4</v>
      </c>
      <c r="AD316" s="17" t="str">
        <f t="shared" si="16"/>
        <v>Good thoughts will turn into good actions! You are doing a great job in positively dealing with your thoughts. Continue to manage your thoughts well.</v>
      </c>
      <c r="AE316" s="16">
        <v>3</v>
      </c>
      <c r="AF316" s="17" t="str">
        <f t="shared" si="17"/>
        <v>Your body seems to be happy with how you are taking care of it! Kudos to you for listening to your body! Continue to manage your body’s health.</v>
      </c>
      <c r="AG316" s="16">
        <v>12</v>
      </c>
      <c r="AH316" s="17" t="str">
        <f t="shared" si="18"/>
        <v>Your scores suggest that you are experiencing some negative emotions. Think of ways to make yourself feel better when you are feeling intense negative emotions. Eg - You can take a long walk, read a light hearted book, watch a movie/series, talk to a friend etc.</v>
      </c>
      <c r="AI316" s="16">
        <v>2</v>
      </c>
      <c r="AJ316" s="16">
        <v>38</v>
      </c>
      <c r="AK316" s="13" t="str">
        <f t="shared" si="1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316" s="13"/>
      <c r="AM316" s="13"/>
      <c r="AN316" s="13"/>
      <c r="AO316" s="13"/>
      <c r="AP316" s="13"/>
      <c r="AQ316" s="13"/>
      <c r="AR316" s="13"/>
      <c r="AS316" s="13"/>
      <c r="AT316" s="13"/>
      <c r="AU316" s="13"/>
      <c r="AV316" s="13"/>
      <c r="AW316" s="13"/>
      <c r="AX316" s="13"/>
      <c r="AY316" s="13"/>
      <c r="AZ316" s="13"/>
      <c r="BA316" s="13"/>
      <c r="BB316" s="13"/>
      <c r="BC316" s="13"/>
      <c r="BD316" s="13"/>
      <c r="BE316" s="13"/>
      <c r="BF316" s="13"/>
      <c r="BG316" s="13"/>
      <c r="BH316" s="13"/>
      <c r="BI316" s="13"/>
      <c r="BJ316" s="13"/>
      <c r="BK316" s="13"/>
      <c r="BL316" s="13"/>
      <c r="BM316" s="13"/>
      <c r="BN316" s="13"/>
      <c r="BO316" s="13"/>
      <c r="BP316" s="13"/>
      <c r="BQ316" s="13"/>
      <c r="BR316" s="13"/>
      <c r="BS316" s="13"/>
      <c r="BT316" s="13"/>
      <c r="BU316" s="13"/>
      <c r="BV316" s="13"/>
      <c r="BW316" s="13"/>
      <c r="BX316" s="13"/>
      <c r="BY316" s="13"/>
      <c r="BZ316" s="13"/>
      <c r="CA316" s="13"/>
      <c r="CB316" s="13"/>
      <c r="CC316" s="13"/>
    </row>
    <row r="317" spans="1:81" ht="14.4" x14ac:dyDescent="0.3">
      <c r="A317" s="12">
        <v>45495.507276354168</v>
      </c>
      <c r="B317" s="13" t="s">
        <v>137</v>
      </c>
      <c r="C317" s="13" t="s">
        <v>25</v>
      </c>
      <c r="D317" s="14">
        <v>12</v>
      </c>
      <c r="E317" s="13" t="s">
        <v>26</v>
      </c>
      <c r="F317" s="15" t="s">
        <v>3613</v>
      </c>
      <c r="G317" s="13" t="s">
        <v>138</v>
      </c>
      <c r="H317" s="13" t="s">
        <v>60</v>
      </c>
      <c r="I317" s="13" t="s">
        <v>139</v>
      </c>
      <c r="J317" s="13"/>
      <c r="K317" s="13" t="s">
        <v>38</v>
      </c>
      <c r="L317" s="13" t="s">
        <v>140</v>
      </c>
      <c r="M317" s="13" t="s">
        <v>141</v>
      </c>
      <c r="N317" s="13"/>
      <c r="O317" s="13" t="s">
        <v>94</v>
      </c>
      <c r="P317" s="13" t="s">
        <v>142</v>
      </c>
      <c r="Q317" s="16">
        <v>3</v>
      </c>
      <c r="R317" s="17" t="str">
        <f t="shared" si="1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317" s="16">
        <v>3</v>
      </c>
      <c r="T317" s="17" t="str">
        <f t="shared" si="1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317" s="16">
        <v>4</v>
      </c>
      <c r="V317" s="17" t="str">
        <f t="shared" si="1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317" s="16">
        <v>6</v>
      </c>
      <c r="X317" s="17" t="str">
        <f t="shared" si="1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317" s="16">
        <v>0</v>
      </c>
      <c r="Z317" s="17" t="str">
        <f t="shared" si="14"/>
        <v>Your relationship score suggests that you have healthy and good quality relationships with people around you. Continue to manage your relationships well.</v>
      </c>
      <c r="AA317" s="16">
        <v>8</v>
      </c>
      <c r="AB317" s="17" t="str">
        <f t="shared" si="1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317" s="16">
        <v>6</v>
      </c>
      <c r="AD317" s="17" t="str">
        <f t="shared" si="1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317" s="16">
        <v>3</v>
      </c>
      <c r="AF317" s="17" t="str">
        <f t="shared" si="17"/>
        <v>Your body seems to be happy with how you are taking care of it! Kudos to you for listening to your body! Continue to manage your body’s health.</v>
      </c>
      <c r="AG317" s="16">
        <v>8</v>
      </c>
      <c r="AH317" s="17" t="str">
        <f t="shared" si="18"/>
        <v>Your scores suggest that you are experiencing some negative emotions. Think of ways to make yourself feel better when you are feeling intense negative emotions. Eg - You can take a long walk, read a light hearted book, watch a movie/series, talk to a friend etc.</v>
      </c>
      <c r="AI317" s="16">
        <v>3</v>
      </c>
      <c r="AJ317" s="16">
        <v>41</v>
      </c>
      <c r="AK317" s="13" t="str">
        <f t="shared" si="1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317" s="13"/>
      <c r="AM317" s="13"/>
      <c r="AN317" s="13"/>
      <c r="AO317" s="13"/>
      <c r="AP317" s="13"/>
      <c r="AQ317" s="13"/>
      <c r="AR317" s="13"/>
      <c r="AS317" s="13"/>
      <c r="AT317" s="13"/>
      <c r="AU317" s="13"/>
      <c r="AV317" s="13"/>
      <c r="AW317" s="13"/>
      <c r="AX317" s="13"/>
      <c r="AY317" s="13"/>
      <c r="AZ317" s="13"/>
      <c r="BA317" s="13"/>
      <c r="BB317" s="13"/>
      <c r="BC317" s="13"/>
      <c r="BD317" s="13"/>
      <c r="BE317" s="13"/>
      <c r="BF317" s="13"/>
      <c r="BG317" s="13"/>
      <c r="BH317" s="13"/>
      <c r="BI317" s="13"/>
      <c r="BJ317" s="13"/>
      <c r="BK317" s="13"/>
      <c r="BL317" s="13"/>
      <c r="BM317" s="13"/>
      <c r="BN317" s="13"/>
      <c r="BO317" s="13"/>
      <c r="BP317" s="13"/>
      <c r="BQ317" s="13"/>
      <c r="BR317" s="13"/>
      <c r="BS317" s="13"/>
      <c r="BT317" s="13"/>
      <c r="BU317" s="13"/>
      <c r="BV317" s="13"/>
      <c r="BW317" s="13"/>
      <c r="BX317" s="13"/>
      <c r="BY317" s="13"/>
      <c r="BZ317" s="13"/>
      <c r="CA317" s="13"/>
      <c r="CB317" s="13"/>
      <c r="CC317" s="13"/>
    </row>
    <row r="318" spans="1:81" ht="14.4" x14ac:dyDescent="0.3">
      <c r="A318" s="12">
        <v>45495.507479247688</v>
      </c>
      <c r="B318" s="13" t="s">
        <v>132</v>
      </c>
      <c r="C318" s="13" t="s">
        <v>25</v>
      </c>
      <c r="D318" s="14">
        <v>14</v>
      </c>
      <c r="E318" s="13" t="s">
        <v>35</v>
      </c>
      <c r="F318" s="15" t="s">
        <v>3613</v>
      </c>
      <c r="G318" s="13" t="s">
        <v>133</v>
      </c>
      <c r="H318" s="13" t="s">
        <v>28</v>
      </c>
      <c r="I318" s="13" t="s">
        <v>134</v>
      </c>
      <c r="J318" s="13"/>
      <c r="K318" s="13" t="s">
        <v>94</v>
      </c>
      <c r="L318" s="13" t="s">
        <v>135</v>
      </c>
      <c r="M318" s="13" t="s">
        <v>136</v>
      </c>
      <c r="N318" s="13"/>
      <c r="O318" s="13" t="s">
        <v>32</v>
      </c>
      <c r="P318" s="13" t="s">
        <v>33</v>
      </c>
      <c r="Q318" s="16">
        <v>4</v>
      </c>
      <c r="R318" s="17" t="str">
        <f t="shared" si="1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318" s="16">
        <v>1</v>
      </c>
      <c r="T318" s="17" t="str">
        <f t="shared" si="11"/>
        <v>You are having appropriate levels and quality of sleep. Continue to manage your sleep time well as per recommended levels.</v>
      </c>
      <c r="U318" s="16">
        <v>4</v>
      </c>
      <c r="V318" s="17" t="str">
        <f t="shared" si="1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318" s="16">
        <v>5</v>
      </c>
      <c r="X318" s="17" t="str">
        <f t="shared" si="1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318" s="16">
        <v>2</v>
      </c>
      <c r="Z318" s="17" t="str">
        <f t="shared" si="14"/>
        <v>Your relationship score suggests that you have healthy and good quality relationships with people around you. Continue to manage your relationships well.</v>
      </c>
      <c r="AA318" s="16">
        <v>3</v>
      </c>
      <c r="AB318" s="17" t="str">
        <f t="shared" si="15"/>
        <v>Your conduct is up to the mark! You are on the right path on treating yourself and everyone right! Continue to manage your conducts well.</v>
      </c>
      <c r="AC318" s="16">
        <v>5</v>
      </c>
      <c r="AD318" s="17" t="str">
        <f t="shared" si="16"/>
        <v>Good thoughts will turn into good actions! You are doing a great job in positively dealing with your thoughts. Continue to manage your thoughts well.</v>
      </c>
      <c r="AE318" s="16">
        <v>6</v>
      </c>
      <c r="AF318" s="17" t="str">
        <f t="shared" si="1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318" s="16">
        <v>9</v>
      </c>
      <c r="AH318" s="17" t="str">
        <f t="shared" si="18"/>
        <v>Your scores suggest that you are experiencing some negative emotions. Think of ways to make yourself feel better when you are feeling intense negative emotions. Eg - You can take a long walk, read a light hearted book, watch a movie/series, talk to a friend etc.</v>
      </c>
      <c r="AI318" s="16">
        <v>4</v>
      </c>
      <c r="AJ318" s="16">
        <v>39</v>
      </c>
      <c r="AK318" s="13" t="str">
        <f t="shared" si="1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318" s="13"/>
      <c r="AM318" s="13"/>
      <c r="AN318" s="13"/>
      <c r="AO318" s="13"/>
      <c r="AP318" s="13"/>
      <c r="AQ318" s="13"/>
      <c r="AR318" s="13"/>
      <c r="AS318" s="13"/>
      <c r="AT318" s="13"/>
      <c r="AU318" s="13"/>
      <c r="AV318" s="13"/>
      <c r="AW318" s="13"/>
      <c r="AX318" s="13"/>
      <c r="AY318" s="13"/>
      <c r="AZ318" s="13"/>
      <c r="BA318" s="13"/>
      <c r="BB318" s="13"/>
      <c r="BC318" s="13"/>
      <c r="BD318" s="13"/>
      <c r="BE318" s="13"/>
      <c r="BF318" s="13"/>
      <c r="BG318" s="13"/>
      <c r="BH318" s="13"/>
      <c r="BI318" s="13"/>
      <c r="BJ318" s="13"/>
      <c r="BK318" s="13"/>
      <c r="BL318" s="13"/>
      <c r="BM318" s="13"/>
      <c r="BN318" s="13"/>
      <c r="BO318" s="13"/>
      <c r="BP318" s="13"/>
      <c r="BQ318" s="13"/>
      <c r="BR318" s="13"/>
      <c r="BS318" s="13"/>
      <c r="BT318" s="13"/>
      <c r="BU318" s="13"/>
      <c r="BV318" s="13"/>
      <c r="BW318" s="13"/>
      <c r="BX318" s="13"/>
      <c r="BY318" s="13"/>
      <c r="BZ318" s="13"/>
      <c r="CA318" s="13"/>
      <c r="CB318" s="13"/>
      <c r="CC318" s="13"/>
    </row>
    <row r="319" spans="1:81" ht="14.4" x14ac:dyDescent="0.3">
      <c r="A319" s="12">
        <v>45495.50785228009</v>
      </c>
      <c r="B319" s="13" t="s">
        <v>121</v>
      </c>
      <c r="C319" s="13" t="s">
        <v>25</v>
      </c>
      <c r="D319" s="14">
        <v>12</v>
      </c>
      <c r="E319" s="13" t="s">
        <v>26</v>
      </c>
      <c r="F319" s="15" t="s">
        <v>3613</v>
      </c>
      <c r="G319" s="13" t="s">
        <v>122</v>
      </c>
      <c r="H319" s="13" t="s">
        <v>28</v>
      </c>
      <c r="I319" s="13" t="s">
        <v>123</v>
      </c>
      <c r="J319" s="13"/>
      <c r="K319" s="13" t="s">
        <v>29</v>
      </c>
      <c r="L319" s="13" t="s">
        <v>124</v>
      </c>
      <c r="M319" s="13" t="s">
        <v>125</v>
      </c>
      <c r="N319" s="13"/>
      <c r="O319" s="13" t="s">
        <v>32</v>
      </c>
      <c r="P319" s="13" t="s">
        <v>126</v>
      </c>
      <c r="Q319" s="16">
        <v>1</v>
      </c>
      <c r="R319" s="17" t="str">
        <f t="shared" si="10"/>
        <v>The screen time is under normal range. Congratulations on keeping your screen time in check! Continue to keep it under recommended levels</v>
      </c>
      <c r="S319" s="16">
        <v>5</v>
      </c>
      <c r="T319" s="17" t="str">
        <f t="shared" si="11"/>
        <v>Monitor your sleep time and duration. It is in a concerning range. Many negative feelings, habits and work or life related conditions can result in poor quality of sleep. You may not feel the effects of poor sleep, but it still harms you. Making small and manageable changes in sleeping habits, such as sleeping 15 min early every day, will have drastic benefits in the long run. Stick to a sleep schedule, eat light a few hours before going to sleep, keep your room dark, quiet and cool.</v>
      </c>
      <c r="U319" s="16">
        <v>5</v>
      </c>
      <c r="V319" s="17" t="str">
        <f t="shared" si="1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319" s="16">
        <v>9</v>
      </c>
      <c r="X319" s="17" t="str">
        <f t="shared" si="13"/>
        <v>The physical activity levels are not sufficient.  It is in a concerning range. If there is pain, stiffness or obesity, consult a doctor. If there is lack of interest or and demotivation, take help from parents, teachers or other trusted adults or consult a psychologist.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319" s="16">
        <v>3</v>
      </c>
      <c r="Z319" s="17" t="str">
        <f t="shared" si="14"/>
        <v>Relationships need attention. Accepting yourself as you are and others as they are , and not giving too much importance to the individual differences can help form better relationships. Forgiving people and accepting that they will think and react differently in different situations, can help in improving the quality of relationships.</v>
      </c>
      <c r="AA319" s="16">
        <v>9</v>
      </c>
      <c r="AB319" s="17" t="str">
        <f t="shared" si="1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319" s="16">
        <v>7</v>
      </c>
      <c r="AD319" s="17" t="str">
        <f t="shared" si="1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319" s="16">
        <v>5</v>
      </c>
      <c r="AF319" s="17" t="str">
        <f t="shared" si="1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319" s="16">
        <v>11</v>
      </c>
      <c r="AH319" s="17" t="str">
        <f t="shared" si="18"/>
        <v>Your scores suggest that you are experiencing some negative emotions. Think of ways to make yourself feel better when you are feeling intense negative emotions. Eg - You can take a long walk, read a light hearted book, watch a movie/series, talk to a friend etc.</v>
      </c>
      <c r="AI319" s="16">
        <v>3</v>
      </c>
      <c r="AJ319" s="16">
        <v>55</v>
      </c>
      <c r="AK319" s="13" t="str">
        <f t="shared" si="1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319" s="13"/>
      <c r="AM319" s="13"/>
      <c r="AN319" s="13"/>
      <c r="AO319" s="13"/>
      <c r="AP319" s="13"/>
      <c r="AQ319" s="13"/>
      <c r="AR319" s="13"/>
      <c r="AS319" s="13"/>
      <c r="AT319" s="13"/>
      <c r="AU319" s="13"/>
      <c r="AV319" s="13"/>
      <c r="AW319" s="13"/>
      <c r="AX319" s="13"/>
      <c r="AY319" s="13"/>
      <c r="AZ319" s="13"/>
      <c r="BA319" s="13"/>
      <c r="BB319" s="13"/>
      <c r="BC319" s="13"/>
      <c r="BD319" s="13"/>
      <c r="BE319" s="13"/>
      <c r="BF319" s="13"/>
      <c r="BG319" s="13"/>
      <c r="BH319" s="13"/>
      <c r="BI319" s="13"/>
      <c r="BJ319" s="13"/>
      <c r="BK319" s="13"/>
      <c r="BL319" s="13"/>
      <c r="BM319" s="13"/>
      <c r="BN319" s="13"/>
      <c r="BO319" s="13"/>
      <c r="BP319" s="13"/>
      <c r="BQ319" s="13"/>
      <c r="BR319" s="13"/>
      <c r="BS319" s="13"/>
      <c r="BT319" s="13"/>
      <c r="BU319" s="13"/>
      <c r="BV319" s="13"/>
      <c r="BW319" s="13"/>
      <c r="BX319" s="13"/>
      <c r="BY319" s="13"/>
      <c r="BZ319" s="13"/>
      <c r="CA319" s="13"/>
      <c r="CB319" s="13"/>
      <c r="CC319" s="13"/>
    </row>
    <row r="320" spans="1:81" ht="14.4" x14ac:dyDescent="0.3">
      <c r="A320" s="3">
        <v>45533.46930553241</v>
      </c>
      <c r="B320" s="4" t="s">
        <v>2079</v>
      </c>
      <c r="C320" s="4" t="s">
        <v>25</v>
      </c>
      <c r="D320" s="5">
        <v>12</v>
      </c>
      <c r="E320" s="4" t="s">
        <v>26</v>
      </c>
      <c r="F320" s="6" t="s">
        <v>3614</v>
      </c>
      <c r="G320" s="4" t="s">
        <v>2688</v>
      </c>
      <c r="H320" s="4" t="s">
        <v>36</v>
      </c>
      <c r="I320" s="4" t="s">
        <v>2689</v>
      </c>
      <c r="J320" s="4"/>
      <c r="K320" s="4" t="s">
        <v>38</v>
      </c>
      <c r="L320" s="4" t="s">
        <v>97</v>
      </c>
      <c r="M320" s="4" t="s">
        <v>2690</v>
      </c>
      <c r="N320" s="4"/>
      <c r="O320" s="4" t="s">
        <v>41</v>
      </c>
      <c r="P320" s="4" t="s">
        <v>47</v>
      </c>
      <c r="Q320" s="11">
        <v>2</v>
      </c>
      <c r="R320" s="9" t="str">
        <f t="shared" si="10"/>
        <v>The screen time is under normal range. Congratulations on keeping your screen time in check! Continue to keep it under recommended levels</v>
      </c>
      <c r="S320" s="11">
        <v>2</v>
      </c>
      <c r="T320" s="9" t="str">
        <f t="shared" si="11"/>
        <v>You are having appropriate levels and quality of sleep. Continue to manage your sleep time well as per recommended levels.</v>
      </c>
      <c r="U320" s="11">
        <v>4</v>
      </c>
      <c r="V320" s="9" t="str">
        <f t="shared" si="1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320" s="11">
        <v>1</v>
      </c>
      <c r="X320" s="9" t="str">
        <f t="shared" si="13"/>
        <v>You seem to be a very active person! Keep moving those muscles for strength and fun!</v>
      </c>
      <c r="Y320" s="11">
        <v>0</v>
      </c>
      <c r="Z320" s="9" t="str">
        <f t="shared" si="14"/>
        <v>Your relationship score suggests that you have healthy and good quality relationships with people around you. Continue to manage your relationships well.</v>
      </c>
      <c r="AA320" s="11">
        <v>4</v>
      </c>
      <c r="AB320" s="9" t="str">
        <f t="shared" si="15"/>
        <v>Your conduct is up to the mark! You are on the right path on treating yourself and everyone right! Continue to manage your conducts well.</v>
      </c>
      <c r="AC320" s="11">
        <v>3</v>
      </c>
      <c r="AD320" s="9" t="str">
        <f t="shared" si="16"/>
        <v>Good thoughts will turn into good actions! You are doing a great job in positively dealing with your thoughts. Continue to manage your thoughts well.</v>
      </c>
      <c r="AE320" s="11">
        <v>3</v>
      </c>
      <c r="AF320" s="9" t="str">
        <f t="shared" si="17"/>
        <v>Your body seems to be happy with how you are taking care of it! Kudos to you for listening to your body! Continue to manage your body’s health.</v>
      </c>
      <c r="AG320" s="11">
        <v>7</v>
      </c>
      <c r="AH320" s="9" t="str">
        <f t="shared" si="18"/>
        <v>Congrats on how well you are managing your emotions! Continue the good work.</v>
      </c>
      <c r="AI320" s="11">
        <v>0</v>
      </c>
      <c r="AJ320" s="11">
        <v>26</v>
      </c>
      <c r="AK320" s="4" t="str">
        <f t="shared" si="19"/>
        <v xml:space="preserve">The overall score is excellent. Continue to take good of yourself. The recommendations about sleep, screen time, eating patterns, physical activity, managing your behaviour and emotions are being followed well. Relationships and physical health also appear to be in good order. Continue to follow the recommendations to stay on track. </v>
      </c>
      <c r="AL320" s="4"/>
      <c r="AM320" s="4"/>
      <c r="AN320" s="4"/>
      <c r="AO320" s="4"/>
      <c r="AP320" s="4"/>
      <c r="AQ320" s="4"/>
      <c r="AR320" s="4"/>
      <c r="AS320" s="4"/>
      <c r="AT320" s="4"/>
      <c r="AU320" s="4"/>
      <c r="AV320" s="4"/>
      <c r="AW320" s="4"/>
      <c r="AX320" s="4"/>
      <c r="AY320" s="4"/>
      <c r="AZ320" s="4"/>
      <c r="BA320" s="4"/>
      <c r="BB320" s="4"/>
      <c r="BC320" s="4"/>
      <c r="BD320" s="4"/>
      <c r="BE320" s="4"/>
      <c r="BF320" s="4"/>
      <c r="BG320" s="4"/>
      <c r="BH320" s="4"/>
      <c r="BI320" s="4"/>
      <c r="BJ320" s="4"/>
      <c r="BK320" s="4"/>
      <c r="BL320" s="4"/>
      <c r="BM320" s="4"/>
      <c r="BN320" s="4"/>
      <c r="BO320" s="4"/>
      <c r="BP320" s="4"/>
      <c r="BQ320" s="4"/>
      <c r="BR320" s="4"/>
      <c r="BS320" s="4"/>
      <c r="BT320" s="4"/>
      <c r="BU320" s="4"/>
      <c r="BV320" s="4"/>
      <c r="BW320" s="4"/>
      <c r="BX320" s="4"/>
      <c r="BY320" s="4"/>
      <c r="BZ320" s="4"/>
      <c r="CA320" s="4"/>
      <c r="CB320" s="4"/>
      <c r="CC320" s="4"/>
    </row>
    <row r="321" spans="1:81" ht="14.4" x14ac:dyDescent="0.3">
      <c r="A321" s="3">
        <v>45533.469727060183</v>
      </c>
      <c r="B321" s="4" t="s">
        <v>1859</v>
      </c>
      <c r="C321" s="4" t="s">
        <v>25</v>
      </c>
      <c r="D321" s="5">
        <v>13</v>
      </c>
      <c r="E321" s="4" t="s">
        <v>35</v>
      </c>
      <c r="F321" s="6" t="s">
        <v>3614</v>
      </c>
      <c r="G321" s="4" t="s">
        <v>2688</v>
      </c>
      <c r="H321" s="4" t="s">
        <v>28</v>
      </c>
      <c r="I321" s="4" t="s">
        <v>2827</v>
      </c>
      <c r="J321" s="4"/>
      <c r="K321" s="4" t="s">
        <v>211</v>
      </c>
      <c r="L321" s="4" t="s">
        <v>293</v>
      </c>
      <c r="M321" s="4" t="s">
        <v>2828</v>
      </c>
      <c r="N321" s="4"/>
      <c r="O321" s="4" t="s">
        <v>29</v>
      </c>
      <c r="P321" s="4" t="s">
        <v>47</v>
      </c>
      <c r="Q321" s="11">
        <v>4</v>
      </c>
      <c r="R321" s="9" t="str">
        <f t="shared" si="1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321" s="11">
        <v>7</v>
      </c>
      <c r="T321" s="9" t="str">
        <f t="shared" si="11"/>
        <v xml:space="preserve">The sleep duration and quality is problematic. Assistance should be sought to regulate the sleep time, duration and quality and bring it to recommended levels. Many negative feelings, habits and work or life related conditions can result in poor quality of sleep and you may not feel the effects of poor sleep. Making small and manageable changes in sleeping habits, such as sleeping 15 min early every day, will have drastic benefits in the long run. Stick to a sleep schedule, eat light a few hours before going to sleep, keep your room dark, quiet and cool. Setting a sleeping alarm, just like you do for waking up, will also help. In case these methods don’t help, visit a doctor to check if there is any underlying cause making it difficult for you to sleep well. </v>
      </c>
      <c r="U321" s="11">
        <v>6</v>
      </c>
      <c r="V321" s="9" t="str">
        <f t="shared" si="1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321" s="11">
        <v>2</v>
      </c>
      <c r="X321" s="9" t="str">
        <f t="shared" si="13"/>
        <v>You seem to be a very active person! Keep moving those muscles for strength and fun!</v>
      </c>
      <c r="Y321" s="11">
        <v>6</v>
      </c>
      <c r="Z321" s="9" t="str">
        <f t="shared" si="14"/>
        <v>Give attention to your interpersonal relationships. Their quality/quantity is in a concerning range. Most problems in relationships are a result of getting more upset than necessary, doing things that upset others, and avoiding things that can help resolving the problem between the people. For eg- when there is a conflict, and you are too angry, you might yell at the person, but not focus on understanding the reason of the conflict which might further worsen it. Accepting yourself as you are and others as they are, and not giving too much importance to the individual differences can help form better relationships. In times of conflict, calm yourself down and take efforts to improve relationships by talking to the person, discussing problems, resolving issues, forgiving them and accepting that people will think and react differently in different situations, can help.</v>
      </c>
      <c r="AA321" s="11">
        <v>10</v>
      </c>
      <c r="AB321" s="9" t="str">
        <f t="shared" si="1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321" s="11">
        <v>13</v>
      </c>
      <c r="AD321" s="9" t="str">
        <f t="shared" si="16"/>
        <v>Your scores suggest that you are experiencing negative thoughts that can be distressing. Our brain is a constant thinking machine. When something happens that we don’t like, we can have negative thoughts. Do not believe all negative thoughts. We cannot control all our thoughts, however , one can respond to thinking differently. Whenever you face a difficult or upsetting situation, see if you can respond to it more positively or with an optimistic mind. If your thoughts continue to be troublesome, seek assistance from your parents or any trusted adults and talk to a doctor/therapist to see what's happening and how to manage these issues.</v>
      </c>
      <c r="AE321" s="11">
        <v>3</v>
      </c>
      <c r="AF321" s="9" t="str">
        <f t="shared" si="17"/>
        <v>Your body seems to be happy with how you are taking care of it! Kudos to you for listening to your body! Continue to manage your body’s health.</v>
      </c>
      <c r="AG321" s="11">
        <v>24</v>
      </c>
      <c r="AH321" s="9" t="str">
        <f t="shared" si="18"/>
        <v>Your negative emotions need urgent attention. Our emotions come from our thinking, life events and the processes of our brain itself. Intense negative emotions also reduce your ability to express the skills/knowledge you already have acquired, and reduce new acquisition. Managing and regulating emotions is possible, and we generally do this by modelling others who manage their emotions well. Although feeling negative emotions is necessary to take action and protect one from problems. If these feelings are either causing a lot of emotional pain, or leading to unhelpful actions, interfering with academics or relationships, seek assistance immediately to learn to manage distressing emotions. Managing feelings well is the key to achieving your goals in all areas of life efficiently. Other effective techniques to manage feelings can be learnt from trained psychologists and counsellors.</v>
      </c>
      <c r="AI321" s="11">
        <v>8</v>
      </c>
      <c r="AJ321" s="11">
        <v>75</v>
      </c>
      <c r="AK321" s="4" t="str">
        <f t="shared" si="19"/>
        <v>The overall scores are concerning. You are facing problems that affect your well-being. This is the right time to take action. Waiting for problems to resolve on their own without taking action can make them worse. Take a look at each section so you can take action today.</v>
      </c>
      <c r="AL321" s="4"/>
      <c r="AM321" s="4"/>
      <c r="AN321" s="4"/>
      <c r="AO321" s="4"/>
      <c r="AP321" s="4"/>
      <c r="AQ321" s="4"/>
      <c r="AR321" s="4"/>
      <c r="AS321" s="4"/>
      <c r="AT321" s="4"/>
      <c r="AU321" s="4"/>
      <c r="AV321" s="4"/>
      <c r="AW321" s="4"/>
      <c r="AX321" s="4"/>
      <c r="AY321" s="4"/>
      <c r="AZ321" s="4"/>
      <c r="BA321" s="4"/>
      <c r="BB321" s="4"/>
      <c r="BC321" s="4"/>
      <c r="BD321" s="4"/>
      <c r="BE321" s="4"/>
      <c r="BF321" s="4"/>
      <c r="BG321" s="4"/>
      <c r="BH321" s="4"/>
      <c r="BI321" s="4"/>
      <c r="BJ321" s="4"/>
      <c r="BK321" s="4"/>
      <c r="BL321" s="4"/>
      <c r="BM321" s="4"/>
      <c r="BN321" s="4"/>
      <c r="BO321" s="4"/>
      <c r="BP321" s="4"/>
      <c r="BQ321" s="4"/>
      <c r="BR321" s="4"/>
      <c r="BS321" s="4"/>
      <c r="BT321" s="4"/>
      <c r="BU321" s="4"/>
      <c r="BV321" s="4"/>
      <c r="BW321" s="4"/>
      <c r="BX321" s="4"/>
      <c r="BY321" s="4"/>
      <c r="BZ321" s="4"/>
      <c r="CA321" s="4"/>
      <c r="CB321" s="4"/>
      <c r="CC321" s="4"/>
    </row>
    <row r="322" spans="1:81" ht="14.4" x14ac:dyDescent="0.3">
      <c r="A322" s="3">
        <v>45533.469860381942</v>
      </c>
      <c r="B322" s="4" t="s">
        <v>2732</v>
      </c>
      <c r="C322" s="4" t="s">
        <v>25</v>
      </c>
      <c r="D322" s="5">
        <v>13</v>
      </c>
      <c r="E322" s="4" t="s">
        <v>35</v>
      </c>
      <c r="F322" s="6" t="s">
        <v>3614</v>
      </c>
      <c r="G322" s="4" t="s">
        <v>2733</v>
      </c>
      <c r="H322" s="4" t="s">
        <v>28</v>
      </c>
      <c r="I322" s="4" t="s">
        <v>2734</v>
      </c>
      <c r="J322" s="4"/>
      <c r="K322" s="4" t="s">
        <v>41</v>
      </c>
      <c r="L322" s="4" t="s">
        <v>2735</v>
      </c>
      <c r="M322" s="4" t="s">
        <v>2736</v>
      </c>
      <c r="N322" s="4"/>
      <c r="O322" s="4" t="s">
        <v>41</v>
      </c>
      <c r="P322" s="4" t="s">
        <v>2737</v>
      </c>
      <c r="Q322" s="11">
        <v>1</v>
      </c>
      <c r="R322" s="9" t="str">
        <f t="shared" si="10"/>
        <v>The screen time is under normal range. Congratulations on keeping your screen time in check! Continue to keep it under recommended levels</v>
      </c>
      <c r="S322" s="11">
        <v>2</v>
      </c>
      <c r="T322" s="9" t="str">
        <f t="shared" si="11"/>
        <v>You are having appropriate levels and quality of sleep. Continue to manage your sleep time well as per recommended levels.</v>
      </c>
      <c r="U322" s="11">
        <v>6</v>
      </c>
      <c r="V322" s="9" t="str">
        <f t="shared" si="1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322" s="11">
        <v>9</v>
      </c>
      <c r="X322" s="9" t="str">
        <f t="shared" si="13"/>
        <v>The physical activity levels are not sufficient.  It is in a concerning range. If there is pain, stiffness or obesity, consult a doctor. If there is lack of interest or and demotivation, take help from parents, teachers or other trusted adults or consult a psychologist.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322" s="11">
        <v>7</v>
      </c>
      <c r="Z322" s="9" t="str">
        <f t="shared" si="14"/>
        <v xml:space="preserve"> Interpersonal relationships need attention and work. Most problems in relationships are a result of getting more upset than necessary, doing things that upset others, and avoiding things that can help resolving the problem between the people. For eg- when there is a conflict, and you are too angry, you might yell at the person, but not focus on understanding the reason of the conflict which might further worsen it. Accepting yourself and others as human beings, and not giving too much importance to the individual differences can help form better relationships. In times of conflict, calm yourself down and take efforts to improve relationships by talking to the person, discussing problems, resolving issues, forgiving them and accepting that people will think and react differently in different situations, can help.</v>
      </c>
      <c r="AA322" s="11">
        <v>9</v>
      </c>
      <c r="AB322" s="9" t="str">
        <f t="shared" si="1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322" s="11">
        <v>7</v>
      </c>
      <c r="AD322" s="9" t="str">
        <f t="shared" si="1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322" s="11">
        <v>7</v>
      </c>
      <c r="AF322" s="9" t="str">
        <f t="shared" si="17"/>
        <v>Your physical health needs some attention. Sometimes we can feel uncomfortable in our body, and that can be a signal of the body to take action. If you have not been feeling well, get a health check up done. Prolonged and intense distress needs to be evaluated by a doctor. If you are already aware of your physical condition and you are already taking medical assistance (through regular medicines, exercise, therapy) and stay on track with the doctor’s advice.</v>
      </c>
      <c r="AG322" s="11">
        <v>14</v>
      </c>
      <c r="AH322" s="9" t="str">
        <f t="shared" si="18"/>
        <v>Your scores suggest that you are experiencing some negative emotions. Think of ways to make yourself feel better when you are feeling intense negative emotions. Eg - You can take a long walk, read a light hearted book, watch a movie/series, talk to a friend etc.</v>
      </c>
      <c r="AI322" s="11">
        <v>7</v>
      </c>
      <c r="AJ322" s="11">
        <v>62</v>
      </c>
      <c r="AK322" s="4" t="str">
        <f t="shared" si="1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322" s="4"/>
      <c r="AM322" s="4"/>
      <c r="AN322" s="4"/>
      <c r="AO322" s="4"/>
      <c r="AP322" s="4"/>
      <c r="AQ322" s="4"/>
      <c r="AR322" s="4"/>
      <c r="AS322" s="4"/>
      <c r="AT322" s="4"/>
      <c r="AU322" s="4"/>
      <c r="AV322" s="4"/>
      <c r="AW322" s="4"/>
      <c r="AX322" s="4"/>
      <c r="AY322" s="4"/>
      <c r="AZ322" s="4"/>
      <c r="BA322" s="4"/>
      <c r="BB322" s="4"/>
      <c r="BC322" s="4"/>
      <c r="BD322" s="4"/>
      <c r="BE322" s="4"/>
      <c r="BF322" s="4"/>
      <c r="BG322" s="4"/>
      <c r="BH322" s="4"/>
      <c r="BI322" s="4"/>
      <c r="BJ322" s="4"/>
      <c r="BK322" s="4"/>
      <c r="BL322" s="4"/>
      <c r="BM322" s="4"/>
      <c r="BN322" s="4"/>
      <c r="BO322" s="4"/>
      <c r="BP322" s="4"/>
      <c r="BQ322" s="4"/>
      <c r="BR322" s="4"/>
      <c r="BS322" s="4"/>
      <c r="BT322" s="4"/>
      <c r="BU322" s="4"/>
      <c r="BV322" s="4"/>
      <c r="BW322" s="4"/>
      <c r="BX322" s="4"/>
      <c r="BY322" s="4"/>
      <c r="BZ322" s="4"/>
      <c r="CA322" s="4"/>
      <c r="CB322" s="4"/>
      <c r="CC322" s="4"/>
    </row>
    <row r="323" spans="1:81" ht="14.4" x14ac:dyDescent="0.3">
      <c r="A323" s="3">
        <v>45533.470167638887</v>
      </c>
      <c r="B323" s="4" t="s">
        <v>2651</v>
      </c>
      <c r="C323" s="4" t="s">
        <v>25</v>
      </c>
      <c r="D323" s="5">
        <v>13</v>
      </c>
      <c r="E323" s="4" t="s">
        <v>35</v>
      </c>
      <c r="F323" s="6" t="s">
        <v>3614</v>
      </c>
      <c r="G323" s="4" t="s">
        <v>2652</v>
      </c>
      <c r="H323" s="4" t="s">
        <v>36</v>
      </c>
      <c r="I323" s="4" t="s">
        <v>2653</v>
      </c>
      <c r="J323" s="4"/>
      <c r="K323" s="4" t="s">
        <v>271</v>
      </c>
      <c r="L323" s="4" t="s">
        <v>2654</v>
      </c>
      <c r="M323" s="4" t="s">
        <v>2655</v>
      </c>
      <c r="N323" s="4"/>
      <c r="O323" s="4" t="s">
        <v>271</v>
      </c>
      <c r="P323" s="4" t="s">
        <v>2656</v>
      </c>
      <c r="Q323" s="11">
        <v>4</v>
      </c>
      <c r="R323" s="9" t="str">
        <f t="shared" si="1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323" s="11">
        <v>3</v>
      </c>
      <c r="T323" s="9" t="str">
        <f t="shared" si="1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323" s="11">
        <v>4</v>
      </c>
      <c r="V323" s="9" t="str">
        <f t="shared" si="1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323" s="11">
        <v>4</v>
      </c>
      <c r="X323" s="9" t="str">
        <f t="shared" si="1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323" s="11">
        <v>4</v>
      </c>
      <c r="Z323" s="9" t="str">
        <f t="shared" si="14"/>
        <v>Relationships need attention. Accepting yourself as you are and others as they are , and not giving too much importance to the individual differences can help form better relationships. Forgiving people and accepting that they will think and react differently in different situations, can help in improving the quality of relationships.</v>
      </c>
      <c r="AA323" s="11">
        <v>5</v>
      </c>
      <c r="AB323" s="9" t="str">
        <f t="shared" si="15"/>
        <v>Your conduct is up to the mark! You are on the right path on treating yourself and everyone right! Continue to manage your conducts well.</v>
      </c>
      <c r="AC323" s="11">
        <v>9</v>
      </c>
      <c r="AD323" s="9" t="str">
        <f t="shared" si="1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323" s="11">
        <v>7</v>
      </c>
      <c r="AF323" s="9" t="str">
        <f t="shared" si="17"/>
        <v>Your physical health needs some attention. Sometimes we can feel uncomfortable in our body, and that can be a signal of the body to take action. If you have not been feeling well, get a health check up done. Prolonged and intense distress needs to be evaluated by a doctor. If you are already aware of your physical condition and you are already taking medical assistance (through regular medicines, exercise, therapy) and stay on track with the doctor’s advice.</v>
      </c>
      <c r="AG323" s="11">
        <v>10</v>
      </c>
      <c r="AH323" s="9" t="str">
        <f t="shared" si="18"/>
        <v>Your scores suggest that you are experiencing some negative emotions. Think of ways to make yourself feel better when you are feeling intense negative emotions. Eg - You can take a long walk, read a light hearted book, watch a movie/series, talk to a friend etc.</v>
      </c>
      <c r="AI323" s="11">
        <v>6</v>
      </c>
      <c r="AJ323" s="11">
        <v>50</v>
      </c>
      <c r="AK323" s="4" t="str">
        <f t="shared" si="1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323" s="4"/>
      <c r="AM323" s="4"/>
      <c r="AN323" s="4"/>
      <c r="AO323" s="4"/>
      <c r="AP323" s="4"/>
      <c r="AQ323" s="4"/>
      <c r="AR323" s="4"/>
      <c r="AS323" s="4"/>
      <c r="AT323" s="4"/>
      <c r="AU323" s="4"/>
      <c r="AV323" s="4"/>
      <c r="AW323" s="4"/>
      <c r="AX323" s="4"/>
      <c r="AY323" s="4"/>
      <c r="AZ323" s="4"/>
      <c r="BA323" s="4"/>
      <c r="BB323" s="4"/>
      <c r="BC323" s="4"/>
      <c r="BD323" s="4"/>
      <c r="BE323" s="4"/>
      <c r="BF323" s="4"/>
      <c r="BG323" s="4"/>
      <c r="BH323" s="4"/>
      <c r="BI323" s="4"/>
      <c r="BJ323" s="4"/>
      <c r="BK323" s="4"/>
      <c r="BL323" s="4"/>
      <c r="BM323" s="4"/>
      <c r="BN323" s="4"/>
      <c r="BO323" s="4"/>
      <c r="BP323" s="4"/>
      <c r="BQ323" s="4"/>
      <c r="BR323" s="4"/>
      <c r="BS323" s="4"/>
      <c r="BT323" s="4"/>
      <c r="BU323" s="4"/>
      <c r="BV323" s="4"/>
      <c r="BW323" s="4"/>
      <c r="BX323" s="4"/>
      <c r="BY323" s="4"/>
      <c r="BZ323" s="4"/>
      <c r="CA323" s="4"/>
      <c r="CB323" s="4"/>
      <c r="CC323" s="4"/>
    </row>
    <row r="324" spans="1:81" ht="14.4" x14ac:dyDescent="0.3">
      <c r="A324" s="3">
        <v>45533.470323518522</v>
      </c>
      <c r="B324" s="4" t="s">
        <v>2671</v>
      </c>
      <c r="C324" s="4" t="s">
        <v>25</v>
      </c>
      <c r="D324" s="5">
        <v>14</v>
      </c>
      <c r="E324" s="4" t="s">
        <v>35</v>
      </c>
      <c r="F324" s="6" t="s">
        <v>3614</v>
      </c>
      <c r="G324" s="4" t="s">
        <v>2620</v>
      </c>
      <c r="H324" s="4" t="s">
        <v>36</v>
      </c>
      <c r="I324" s="4" t="s">
        <v>2672</v>
      </c>
      <c r="J324" s="4"/>
      <c r="K324" s="4" t="s">
        <v>94</v>
      </c>
      <c r="L324" s="4" t="s">
        <v>2673</v>
      </c>
      <c r="M324" s="4" t="s">
        <v>2674</v>
      </c>
      <c r="N324" s="4"/>
      <c r="O324" s="4" t="s">
        <v>94</v>
      </c>
      <c r="P324" s="4" t="s">
        <v>57</v>
      </c>
      <c r="Q324" s="11">
        <v>3</v>
      </c>
      <c r="R324" s="9" t="str">
        <f t="shared" si="1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324" s="11">
        <v>5</v>
      </c>
      <c r="T324" s="9" t="str">
        <f t="shared" si="11"/>
        <v>Monitor your sleep time and duration. It is in a concerning range. Many negative feelings, habits and work or life related conditions can result in poor quality of sleep. You may not feel the effects of poor sleep, but it still harms you. Making small and manageable changes in sleeping habits, such as sleeping 15 min early every day, will have drastic benefits in the long run. Stick to a sleep schedule, eat light a few hours before going to sleep, keep your room dark, quiet and cool.</v>
      </c>
      <c r="U324" s="11">
        <v>8</v>
      </c>
      <c r="V324" s="9" t="str">
        <f t="shared" si="12"/>
        <v>Monitor your eating habits, they are in a concerning range. Sometimes, eating patterns are disturbed due to deficiencies and nutritional imbalances. Health check ups may be needed to rule this out. However sometimes, it is also caused due to lifestyle preferences or personal food choices. Modifying eating habits to include more nutritious food like dry fruits, eggs, fruits, vegetables, milk products, reducing junk food, not skipping meals and portion control (eating as per hunger and not desire) is recommended. If self regulation does not help, seeing a nutritionist or a medical doctor is recommended.</v>
      </c>
      <c r="W324" s="11">
        <v>8</v>
      </c>
      <c r="X324" s="9" t="str">
        <f t="shared" si="13"/>
        <v>The physical activity levels are not sufficient.  It is in a concerning range. If there is pain, stiffness or obesity, consult a doctor. If there is lack of interest or and demotivation, take help from parents, teachers or other trusted adults or consult a psychologist.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324" s="11">
        <v>5</v>
      </c>
      <c r="Z324" s="9" t="str">
        <f t="shared" si="14"/>
        <v>Give attention to your interpersonal relationships. Their quality/quantity is in a concerning range. Most problems in relationships are a result of getting more upset than necessary, doing things that upset others, and avoiding things that can help resolving the problem between the people. For eg- when there is a conflict, and you are too angry, you might yell at the person, but not focus on understanding the reason of the conflict which might further worsen it. Accepting yourself as you are and others as they are, and not giving too much importance to the individual differences can help form better relationships. In times of conflict, calm yourself down and take efforts to improve relationships by talking to the person, discussing problems, resolving issues, forgiving them and accepting that people will think and react differently in different situations, can help.</v>
      </c>
      <c r="AA324" s="11">
        <v>12</v>
      </c>
      <c r="AB324" s="9" t="str">
        <f t="shared" si="1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324" s="11">
        <v>11</v>
      </c>
      <c r="AD324" s="9" t="str">
        <f t="shared" si="16"/>
        <v>Your scores suggest that you are experiencing negative thoughts that can be distressing. Our brain is a constant thinking machine. When something happens that we don’t like, we can have negative thoughts. Do not believe all negative thoughts. We cannot control all our thoughts, however , one can respond to thinking differently. Whenever you face a difficult or upsetting situation, see if you can respond to it more positively or with an optimistic mind. If your thoughts continue to be troublesome, seek assistance from your parents or any trusted adults and talk to a doctor/therapist to see what's happening and how to manage these issues.</v>
      </c>
      <c r="AE324" s="11">
        <v>9</v>
      </c>
      <c r="AF324" s="9" t="str">
        <f t="shared" si="17"/>
        <v>Your physical health needs some attention. Sometimes we can feel uncomfortable in our body, and that can be a signal of the body to take action. If you have not been feeling well, get a health check up done. Prolonged and intense distress needs to be evaluated by a doctor. If you are already aware of your physical condition and you are already taking medical assistance (through regular medicines, exercise, therapy) and stay on track with the doctor’s advice.</v>
      </c>
      <c r="AG324" s="11">
        <v>24</v>
      </c>
      <c r="AH324" s="9" t="str">
        <f t="shared" si="18"/>
        <v>Your negative emotions need urgent attention. Our emotions come from our thinking, life events and the processes of our brain itself. Intense negative emotions also reduce your ability to express the skills/knowledge you already have acquired, and reduce new acquisition. Managing and regulating emotions is possible, and we generally do this by modelling others who manage their emotions well. Although feeling negative emotions is necessary to take action and protect one from problems. If these feelings are either causing a lot of emotional pain, or leading to unhelpful actions, interfering with academics or relationships, seek assistance immediately to learn to manage distressing emotions. Managing feelings well is the key to achieving your goals in all areas of life efficiently. Other effective techniques to manage feelings can be learnt from trained psychologists and counsellors.</v>
      </c>
      <c r="AI324" s="11">
        <v>8</v>
      </c>
      <c r="AJ324" s="11">
        <v>85</v>
      </c>
      <c r="AK324" s="4" t="str">
        <f t="shared" si="19"/>
        <v>The overall scores are concerning. You are facing problems that affect your well-being. This is the right time to take action. Waiting for problems to resolve on their own without taking action can make them worse. Take a look at each section so you can take action today.</v>
      </c>
      <c r="AL324" s="4"/>
      <c r="AM324" s="4"/>
      <c r="AN324" s="4"/>
      <c r="AO324" s="4"/>
      <c r="AP324" s="4"/>
      <c r="AQ324" s="4"/>
      <c r="AR324" s="4"/>
      <c r="AS324" s="4"/>
      <c r="AT324" s="4"/>
      <c r="AU324" s="4"/>
      <c r="AV324" s="4"/>
      <c r="AW324" s="4"/>
      <c r="AX324" s="4"/>
      <c r="AY324" s="4"/>
      <c r="AZ324" s="4"/>
      <c r="BA324" s="4"/>
      <c r="BB324" s="4"/>
      <c r="BC324" s="4"/>
      <c r="BD324" s="4"/>
      <c r="BE324" s="4"/>
      <c r="BF324" s="4"/>
      <c r="BG324" s="4"/>
      <c r="BH324" s="4"/>
      <c r="BI324" s="4"/>
      <c r="BJ324" s="4"/>
      <c r="BK324" s="4"/>
      <c r="BL324" s="4"/>
      <c r="BM324" s="4"/>
      <c r="BN324" s="4"/>
      <c r="BO324" s="4"/>
      <c r="BP324" s="4"/>
      <c r="BQ324" s="4"/>
      <c r="BR324" s="4"/>
      <c r="BS324" s="4"/>
      <c r="BT324" s="4"/>
      <c r="BU324" s="4"/>
      <c r="BV324" s="4"/>
      <c r="BW324" s="4"/>
      <c r="BX324" s="4"/>
      <c r="BY324" s="4"/>
      <c r="BZ324" s="4"/>
      <c r="CA324" s="4"/>
      <c r="CB324" s="4"/>
      <c r="CC324" s="4"/>
    </row>
    <row r="325" spans="1:81" ht="14.4" x14ac:dyDescent="0.3">
      <c r="A325" s="3">
        <v>45533.470458356482</v>
      </c>
      <c r="B325" s="4" t="s">
        <v>2768</v>
      </c>
      <c r="C325" s="4" t="s">
        <v>25</v>
      </c>
      <c r="D325" s="5">
        <v>13</v>
      </c>
      <c r="E325" s="4" t="s">
        <v>26</v>
      </c>
      <c r="F325" s="6" t="s">
        <v>3614</v>
      </c>
      <c r="G325" s="4" t="s">
        <v>2688</v>
      </c>
      <c r="H325" s="4" t="s">
        <v>60</v>
      </c>
      <c r="I325" s="4" t="s">
        <v>2769</v>
      </c>
      <c r="J325" s="4"/>
      <c r="K325" s="4" t="s">
        <v>38</v>
      </c>
      <c r="L325" s="4" t="s">
        <v>2770</v>
      </c>
      <c r="M325" s="4" t="s">
        <v>2771</v>
      </c>
      <c r="N325" s="4"/>
      <c r="O325" s="4" t="s">
        <v>29</v>
      </c>
      <c r="P325" s="4" t="s">
        <v>47</v>
      </c>
      <c r="Q325" s="11">
        <v>3</v>
      </c>
      <c r="R325" s="9" t="str">
        <f t="shared" si="1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325" s="11">
        <v>0</v>
      </c>
      <c r="T325" s="9" t="str">
        <f t="shared" si="11"/>
        <v>You are having appropriate levels and quality of sleep. Continue to manage your sleep time well as per recommended levels.</v>
      </c>
      <c r="U325" s="11">
        <v>7</v>
      </c>
      <c r="V325" s="9" t="str">
        <f t="shared" si="12"/>
        <v>Monitor your eating habits, they are in a concerning range. Sometimes, eating patterns are disturbed due to deficiencies and nutritional imbalances. Health check ups may be needed to rule this out. However sometimes, it is also caused due to lifestyle preferences or personal food choices. Modifying eating habits to include more nutritious food like dry fruits, eggs, fruits, vegetables, milk products, reducing junk food, not skipping meals and portion control (eating as per hunger and not desire) is recommended. If self regulation does not help, seeing a nutritionist or a medical doctor is recommended.</v>
      </c>
      <c r="W325" s="11">
        <v>5</v>
      </c>
      <c r="X325" s="9" t="str">
        <f t="shared" si="1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325" s="11">
        <v>1</v>
      </c>
      <c r="Z325" s="9" t="str">
        <f t="shared" si="14"/>
        <v>Your relationship score suggests that you have healthy and good quality relationships with people around you. Continue to manage your relationships well.</v>
      </c>
      <c r="AA325" s="11">
        <v>7</v>
      </c>
      <c r="AB325" s="9" t="str">
        <f t="shared" si="15"/>
        <v>Your conduct is up to the mark! You are on the right path on treating yourself and everyone right! Continue to manage your conducts well.</v>
      </c>
      <c r="AC325" s="11">
        <v>6</v>
      </c>
      <c r="AD325" s="9" t="str">
        <f t="shared" si="1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325" s="11">
        <v>10</v>
      </c>
      <c r="AF325" s="9" t="str">
        <f t="shared" si="17"/>
        <v>Your physical health needs urgent attention.There are many causes of bodily signals and most of them are normal. Sometimes you feel uncomfortable in your body, and that can be a signal of the body to take action. Eg. Hunger signals you to eat food, thirst signals to drink water, pain signals to take action/to take rest. Prolonged and intense distress needs to be evaluated by a doctor. Get your regular health check up done if you haven't done it in the last six months. If you are already aware of your physical condition and you are already taking medical assistance, stay on track with the doctor’s advice.</v>
      </c>
      <c r="AG325" s="11">
        <v>9</v>
      </c>
      <c r="AH325" s="9" t="str">
        <f t="shared" si="18"/>
        <v>Your scores suggest that you are experiencing some negative emotions. Think of ways to make yourself feel better when you are feeling intense negative emotions. Eg - You can take a long walk, read a light hearted book, watch a movie/series, talk to a friend etc.</v>
      </c>
      <c r="AI325" s="11">
        <v>3</v>
      </c>
      <c r="AJ325" s="11">
        <v>48</v>
      </c>
      <c r="AK325" s="4" t="str">
        <f t="shared" si="1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325" s="4"/>
      <c r="AM325" s="4"/>
      <c r="AN325" s="4"/>
      <c r="AO325" s="4"/>
      <c r="AP325" s="4"/>
      <c r="AQ325" s="4"/>
      <c r="AR325" s="4"/>
      <c r="AS325" s="4"/>
      <c r="AT325" s="4"/>
      <c r="AU325" s="4"/>
      <c r="AV325" s="4"/>
      <c r="AW325" s="4"/>
      <c r="AX325" s="4"/>
      <c r="AY325" s="4"/>
      <c r="AZ325" s="4"/>
      <c r="BA325" s="4"/>
      <c r="BB325" s="4"/>
      <c r="BC325" s="4"/>
      <c r="BD325" s="4"/>
      <c r="BE325" s="4"/>
      <c r="BF325" s="4"/>
      <c r="BG325" s="4"/>
      <c r="BH325" s="4"/>
      <c r="BI325" s="4"/>
      <c r="BJ325" s="4"/>
      <c r="BK325" s="4"/>
      <c r="BL325" s="4"/>
      <c r="BM325" s="4"/>
      <c r="BN325" s="4"/>
      <c r="BO325" s="4"/>
      <c r="BP325" s="4"/>
      <c r="BQ325" s="4"/>
      <c r="BR325" s="4"/>
      <c r="BS325" s="4"/>
      <c r="BT325" s="4"/>
      <c r="BU325" s="4"/>
      <c r="BV325" s="4"/>
      <c r="BW325" s="4"/>
      <c r="BX325" s="4"/>
      <c r="BY325" s="4"/>
      <c r="BZ325" s="4"/>
      <c r="CA325" s="4"/>
      <c r="CB325" s="4"/>
      <c r="CC325" s="4"/>
    </row>
    <row r="326" spans="1:81" ht="14.4" x14ac:dyDescent="0.3">
      <c r="A326" s="3">
        <v>45533.470719895828</v>
      </c>
      <c r="B326" s="4" t="s">
        <v>2751</v>
      </c>
      <c r="C326" s="4" t="s">
        <v>25</v>
      </c>
      <c r="D326" s="5">
        <v>13</v>
      </c>
      <c r="E326" s="4" t="s">
        <v>26</v>
      </c>
      <c r="F326" s="6" t="s">
        <v>3614</v>
      </c>
      <c r="G326" s="4" t="s">
        <v>2688</v>
      </c>
      <c r="H326" s="4" t="s">
        <v>28</v>
      </c>
      <c r="I326" s="4" t="s">
        <v>2752</v>
      </c>
      <c r="J326" s="4"/>
      <c r="K326" s="4" t="s">
        <v>38</v>
      </c>
      <c r="L326" s="4" t="s">
        <v>334</v>
      </c>
      <c r="M326" s="4" t="s">
        <v>2753</v>
      </c>
      <c r="N326" s="4"/>
      <c r="O326" s="4" t="s">
        <v>271</v>
      </c>
      <c r="P326" s="4" t="s">
        <v>47</v>
      </c>
      <c r="Q326" s="11">
        <v>1</v>
      </c>
      <c r="R326" s="9" t="str">
        <f t="shared" si="10"/>
        <v>The screen time is under normal range. Congratulations on keeping your screen time in check! Continue to keep it under recommended levels</v>
      </c>
      <c r="S326" s="11">
        <v>2</v>
      </c>
      <c r="T326" s="9" t="str">
        <f t="shared" si="11"/>
        <v>You are having appropriate levels and quality of sleep. Continue to manage your sleep time well as per recommended levels.</v>
      </c>
      <c r="U326" s="11">
        <v>6</v>
      </c>
      <c r="V326" s="9" t="str">
        <f t="shared" si="1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326" s="11">
        <v>7</v>
      </c>
      <c r="X326" s="9" t="str">
        <f t="shared" si="13"/>
        <v>The physical activity levels are not sufficient.  It is in a concerning range. If there is pain, stiffness or obesity, consult a doctor. If there is lack of interest or and demotivation, take help from parents, teachers or other trusted adults or consult a psychologist.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326" s="11">
        <v>1</v>
      </c>
      <c r="Z326" s="9" t="str">
        <f t="shared" si="14"/>
        <v>Your relationship score suggests that you have healthy and good quality relationships with people around you. Continue to manage your relationships well.</v>
      </c>
      <c r="AA326" s="11">
        <v>15</v>
      </c>
      <c r="AB326" s="9" t="str">
        <f t="shared" si="15"/>
        <v>Some of your current behaviors are in the concerning range. Sometimes we learn to behave in some way because it makes us feel good. However, not everything that feels good is healthy. Eg. Avoiding studies feels good, but isn’t helpful in the long run. Observe what you are doing or avoiding daily. Learn to differentiate between what actions are helpful and unhelpful in the long run. Think of the consequences of your actions for self, others, in short and long run. Practice behavioral habits that will be helpful for you and others. Practice avoiding actions that are unhelpful or harmful for you or others. Even if some action of yours appears beyond control (Eg. overeating), it can be modified with learning behavioral management techniques.</v>
      </c>
      <c r="AC326" s="11">
        <v>9</v>
      </c>
      <c r="AD326" s="9" t="str">
        <f t="shared" si="1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326" s="11">
        <v>10</v>
      </c>
      <c r="AF326" s="9" t="str">
        <f t="shared" si="17"/>
        <v>Your physical health needs urgent attention.There are many causes of bodily signals and most of them are normal. Sometimes you feel uncomfortable in your body, and that can be a signal of the body to take action. Eg. Hunger signals you to eat food, thirst signals to drink water, pain signals to take action/to take rest. Prolonged and intense distress needs to be evaluated by a doctor. Get your regular health check up done if you haven't done it in the last six months. If you are already aware of your physical condition and you are already taking medical assistance, stay on track with the doctor’s advice.</v>
      </c>
      <c r="AG326" s="11">
        <v>13</v>
      </c>
      <c r="AH326" s="9" t="str">
        <f t="shared" si="18"/>
        <v>Your scores suggest that you are experiencing some negative emotions. Think of ways to make yourself feel better when you are feeling intense negative emotions. Eg - You can take a long walk, read a light hearted book, watch a movie/series, talk to a friend etc.</v>
      </c>
      <c r="AI326" s="11">
        <v>6</v>
      </c>
      <c r="AJ326" s="11">
        <v>64</v>
      </c>
      <c r="AK326" s="4" t="str">
        <f t="shared" si="1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326" s="4"/>
      <c r="AM326" s="4"/>
      <c r="AN326" s="4"/>
      <c r="AO326" s="4"/>
      <c r="AP326" s="4"/>
      <c r="AQ326" s="4"/>
      <c r="AR326" s="4"/>
      <c r="AS326" s="4"/>
      <c r="AT326" s="4"/>
      <c r="AU326" s="4"/>
      <c r="AV326" s="4"/>
      <c r="AW326" s="4"/>
      <c r="AX326" s="4"/>
      <c r="AY326" s="4"/>
      <c r="AZ326" s="4"/>
      <c r="BA326" s="4"/>
      <c r="BB326" s="4"/>
      <c r="BC326" s="4"/>
      <c r="BD326" s="4"/>
      <c r="BE326" s="4"/>
      <c r="BF326" s="4"/>
      <c r="BG326" s="4"/>
      <c r="BH326" s="4"/>
      <c r="BI326" s="4"/>
      <c r="BJ326" s="4"/>
      <c r="BK326" s="4"/>
      <c r="BL326" s="4"/>
      <c r="BM326" s="4"/>
      <c r="BN326" s="4"/>
      <c r="BO326" s="4"/>
      <c r="BP326" s="4"/>
      <c r="BQ326" s="4"/>
      <c r="BR326" s="4"/>
      <c r="BS326" s="4"/>
      <c r="BT326" s="4"/>
      <c r="BU326" s="4"/>
      <c r="BV326" s="4"/>
      <c r="BW326" s="4"/>
      <c r="BX326" s="4"/>
      <c r="BY326" s="4"/>
      <c r="BZ326" s="4"/>
      <c r="CA326" s="4"/>
      <c r="CB326" s="4"/>
      <c r="CC326" s="4"/>
    </row>
    <row r="327" spans="1:81" ht="14.4" x14ac:dyDescent="0.3">
      <c r="A327" s="3">
        <v>45533.47089462963</v>
      </c>
      <c r="B327" s="4" t="s">
        <v>1497</v>
      </c>
      <c r="C327" s="4" t="s">
        <v>25</v>
      </c>
      <c r="D327" s="5">
        <v>14</v>
      </c>
      <c r="E327" s="4" t="s">
        <v>26</v>
      </c>
      <c r="F327" s="6" t="s">
        <v>3614</v>
      </c>
      <c r="G327" s="4" t="s">
        <v>2688</v>
      </c>
      <c r="H327" s="4" t="s">
        <v>36</v>
      </c>
      <c r="I327" s="4" t="s">
        <v>2701</v>
      </c>
      <c r="J327" s="4"/>
      <c r="K327" s="4" t="s">
        <v>29</v>
      </c>
      <c r="L327" s="4" t="s">
        <v>1009</v>
      </c>
      <c r="M327" s="4" t="s">
        <v>2702</v>
      </c>
      <c r="N327" s="4"/>
      <c r="O327" s="4" t="s">
        <v>41</v>
      </c>
      <c r="P327" s="4" t="s">
        <v>47</v>
      </c>
      <c r="Q327" s="11">
        <v>3</v>
      </c>
      <c r="R327" s="9" t="str">
        <f t="shared" si="1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327" s="11">
        <v>2</v>
      </c>
      <c r="T327" s="9" t="str">
        <f t="shared" si="11"/>
        <v>You are having appropriate levels and quality of sleep. Continue to manage your sleep time well as per recommended levels.</v>
      </c>
      <c r="U327" s="11">
        <v>2</v>
      </c>
      <c r="V327" s="9" t="str">
        <f t="shared" si="12"/>
        <v>Your eating habits are on track. Keep it up. Continue to manage your eating pattern as per recommended levels.</v>
      </c>
      <c r="W327" s="11">
        <v>7</v>
      </c>
      <c r="X327" s="9" t="str">
        <f t="shared" si="13"/>
        <v>The physical activity levels are not sufficient.  It is in a concerning range. If there is pain, stiffness or obesity, consult a doctor. If there is lack of interest or and demotivation, take help from parents, teachers or other trusted adults or consult a psychologist.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327" s="11">
        <v>0</v>
      </c>
      <c r="Z327" s="9" t="str">
        <f t="shared" si="14"/>
        <v>Your relationship score suggests that you have healthy and good quality relationships with people around you. Continue to manage your relationships well.</v>
      </c>
      <c r="AA327" s="11">
        <v>8</v>
      </c>
      <c r="AB327" s="9" t="str">
        <f t="shared" si="1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327" s="11">
        <v>12</v>
      </c>
      <c r="AD327" s="9" t="str">
        <f t="shared" si="16"/>
        <v>Your scores suggest that you are experiencing negative thoughts that can be distressing. Our brain is a constant thinking machine. When something happens that we don’t like, we can have negative thoughts. Do not believe all negative thoughts. We cannot control all our thoughts, however , one can respond to thinking differently. Whenever you face a difficult or upsetting situation, see if you can respond to it more positively or with an optimistic mind. If your thoughts continue to be troublesome, seek assistance from your parents or any trusted adults and talk to a doctor/therapist to see what's happening and how to manage these issues.</v>
      </c>
      <c r="AE327" s="11">
        <v>7</v>
      </c>
      <c r="AF327" s="9" t="str">
        <f t="shared" si="17"/>
        <v>Your physical health needs some attention. Sometimes we can feel uncomfortable in our body, and that can be a signal of the body to take action. If you have not been feeling well, get a health check up done. Prolonged and intense distress needs to be evaluated by a doctor. If you are already aware of your physical condition and you are already taking medical assistance (through regular medicines, exercise, therapy) and stay on track with the doctor’s advice.</v>
      </c>
      <c r="AG327" s="11">
        <v>16</v>
      </c>
      <c r="AH327" s="9" t="str">
        <f t="shared" si="18"/>
        <v>Your scores suggest that you are experiencing negative emotions more than normal. Our emotions come from our thinking, life events and the processes of our brain itself. Intense negative emotions can reduce our ability to express the skills/knowledge we already have acquired, and reduce ability to learn and understand new things.Managing and regulating emotions is possible, and we can do this by modeling  (learning or understanding from) others who manage their emotions well. Intense and prolonged negative emotions can cause you emotional pain, reduce clear thinking, lead you to do things that are unhelpful, and avoid doing things that could have helped. Try ways to make yourself feel better when you are feeling intense negative emotions. Eg - You can take a long walk, read a light hearted book, watch a movie/series, talk to a friend etc. If the emotions continue to be distressing, seek assistance to manage feelings from trusted adults such as parents and your teachers.  If your school has a counselor, please visit them.</v>
      </c>
      <c r="AI327" s="11">
        <v>5</v>
      </c>
      <c r="AJ327" s="11">
        <v>57</v>
      </c>
      <c r="AK327" s="4" t="str">
        <f t="shared" si="1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327" s="4"/>
      <c r="AM327" s="4"/>
      <c r="AN327" s="4"/>
      <c r="AO327" s="4"/>
      <c r="AP327" s="4"/>
      <c r="AQ327" s="4"/>
      <c r="AR327" s="4"/>
      <c r="AS327" s="4"/>
      <c r="AT327" s="4"/>
      <c r="AU327" s="4"/>
      <c r="AV327" s="4"/>
      <c r="AW327" s="4"/>
      <c r="AX327" s="4"/>
      <c r="AY327" s="4"/>
      <c r="AZ327" s="4"/>
      <c r="BA327" s="4"/>
      <c r="BB327" s="4"/>
      <c r="BC327" s="4"/>
      <c r="BD327" s="4"/>
      <c r="BE327" s="4"/>
      <c r="BF327" s="4"/>
      <c r="BG327" s="4"/>
      <c r="BH327" s="4"/>
      <c r="BI327" s="4"/>
      <c r="BJ327" s="4"/>
      <c r="BK327" s="4"/>
      <c r="BL327" s="4"/>
      <c r="BM327" s="4"/>
      <c r="BN327" s="4"/>
      <c r="BO327" s="4"/>
      <c r="BP327" s="4"/>
      <c r="BQ327" s="4"/>
      <c r="BR327" s="4"/>
      <c r="BS327" s="4"/>
      <c r="BT327" s="4"/>
      <c r="BU327" s="4"/>
      <c r="BV327" s="4"/>
      <c r="BW327" s="4"/>
      <c r="BX327" s="4"/>
      <c r="BY327" s="4"/>
      <c r="BZ327" s="4"/>
      <c r="CA327" s="4"/>
      <c r="CB327" s="4"/>
      <c r="CC327" s="4"/>
    </row>
    <row r="328" spans="1:81" ht="14.4" x14ac:dyDescent="0.3">
      <c r="A328" s="3">
        <v>45533.471019074073</v>
      </c>
      <c r="B328" s="4" t="s">
        <v>2619</v>
      </c>
      <c r="C328" s="4" t="s">
        <v>25</v>
      </c>
      <c r="D328" s="5">
        <v>14</v>
      </c>
      <c r="E328" s="4" t="s">
        <v>35</v>
      </c>
      <c r="F328" s="6" t="s">
        <v>3614</v>
      </c>
      <c r="G328" s="4" t="s">
        <v>2620</v>
      </c>
      <c r="H328" s="4" t="s">
        <v>60</v>
      </c>
      <c r="I328" s="4" t="s">
        <v>2621</v>
      </c>
      <c r="J328" s="4"/>
      <c r="K328" s="4" t="s">
        <v>94</v>
      </c>
      <c r="L328" s="4" t="s">
        <v>2622</v>
      </c>
      <c r="M328" s="4" t="s">
        <v>2623</v>
      </c>
      <c r="N328" s="4"/>
      <c r="O328" s="4" t="s">
        <v>94</v>
      </c>
      <c r="P328" s="4" t="s">
        <v>51</v>
      </c>
      <c r="Q328" s="11">
        <v>0</v>
      </c>
      <c r="R328" s="9" t="str">
        <f t="shared" si="10"/>
        <v>The screen time is under normal range. Congratulations on keeping your screen time in check! Continue to keep it under recommended levels</v>
      </c>
      <c r="S328" s="11">
        <v>3</v>
      </c>
      <c r="T328" s="9" t="str">
        <f t="shared" si="1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328" s="11">
        <v>8</v>
      </c>
      <c r="V328" s="9" t="str">
        <f t="shared" si="12"/>
        <v>Monitor your eating habits, they are in a concerning range. Sometimes, eating patterns are disturbed due to deficiencies and nutritional imbalances. Health check ups may be needed to rule this out. However sometimes, it is also caused due to lifestyle preferences or personal food choices. Modifying eating habits to include more nutritious food like dry fruits, eggs, fruits, vegetables, milk products, reducing junk food, not skipping meals and portion control (eating as per hunger and not desire) is recommended. If self regulation does not help, seeing a nutritionist or a medical doctor is recommended.</v>
      </c>
      <c r="W328" s="11">
        <v>8</v>
      </c>
      <c r="X328" s="9" t="str">
        <f t="shared" si="13"/>
        <v>The physical activity levels are not sufficient.  It is in a concerning range. If there is pain, stiffness or obesity, consult a doctor. If there is lack of interest or and demotivation, take help from parents, teachers or other trusted adults or consult a psychologist.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328" s="11">
        <v>2</v>
      </c>
      <c r="Z328" s="9" t="str">
        <f t="shared" si="14"/>
        <v>Your relationship score suggests that you have healthy and good quality relationships with people around you. Continue to manage your relationships well.</v>
      </c>
      <c r="AA328" s="11">
        <v>9</v>
      </c>
      <c r="AB328" s="9" t="str">
        <f t="shared" si="1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328" s="11">
        <v>9</v>
      </c>
      <c r="AD328" s="9" t="str">
        <f t="shared" si="1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328" s="11">
        <v>9</v>
      </c>
      <c r="AF328" s="9" t="str">
        <f t="shared" si="17"/>
        <v>Your physical health needs some attention. Sometimes we can feel uncomfortable in our body, and that can be a signal of the body to take action. If you have not been feeling well, get a health check up done. Prolonged and intense distress needs to be evaluated by a doctor. If you are already aware of your physical condition and you are already taking medical assistance (through regular medicines, exercise, therapy) and stay on track with the doctor’s advice.</v>
      </c>
      <c r="AG328" s="11">
        <v>21</v>
      </c>
      <c r="AH328" s="9" t="str">
        <f t="shared" si="18"/>
        <v>Your scores suggest that you are experiencing negative emotions more than normal. Our emotions come from our thinking, life events and the processes of our brain itself. Intense negative emotions can reduce our ability to express the skills/knowledge we already have acquired, and reduce ability to learn and understand new things.Managing and regulating emotions is possible, and we can do this by modeling  (learning or understanding from) others who manage their emotions well. Intense and prolonged negative emotions can cause you emotional pain, reduce clear thinking, lead you to do things that are unhelpful, and avoid doing things that could have helped. Try ways to make yourself feel better when you are feeling intense negative emotions. Eg - You can take a long walk, read a light hearted book, watch a movie/series, talk to a friend etc. If the emotions continue to be distressing, seek assistance to manage feelings from trusted adults such as parents and your teachers.  If your school has a counselor, please visit them.</v>
      </c>
      <c r="AI328" s="11">
        <v>7</v>
      </c>
      <c r="AJ328" s="11">
        <v>69</v>
      </c>
      <c r="AK328" s="4" t="str">
        <f t="shared" si="19"/>
        <v>The overall scores are concerning. You are facing problems that affect your well-being. This is the right time to take action. Waiting for problems to resolve on their own without taking action can make them worse. Take a look at each section so you can take action today.</v>
      </c>
      <c r="AL328" s="4"/>
      <c r="AM328" s="4"/>
      <c r="AN328" s="4"/>
      <c r="AO328" s="4"/>
      <c r="AP328" s="4"/>
      <c r="AQ328" s="4"/>
      <c r="AR328" s="4"/>
      <c r="AS328" s="4"/>
      <c r="AT328" s="4"/>
      <c r="AU328" s="4"/>
      <c r="AV328" s="4"/>
      <c r="AW328" s="4"/>
      <c r="AX328" s="4"/>
      <c r="AY328" s="4"/>
      <c r="AZ328" s="4"/>
      <c r="BA328" s="4"/>
      <c r="BB328" s="4"/>
      <c r="BC328" s="4"/>
      <c r="BD328" s="4"/>
      <c r="BE328" s="4"/>
      <c r="BF328" s="4"/>
      <c r="BG328" s="4"/>
      <c r="BH328" s="4"/>
      <c r="BI328" s="4"/>
      <c r="BJ328" s="4"/>
      <c r="BK328" s="4"/>
      <c r="BL328" s="4"/>
      <c r="BM328" s="4"/>
      <c r="BN328" s="4"/>
      <c r="BO328" s="4"/>
      <c r="BP328" s="4"/>
      <c r="BQ328" s="4"/>
      <c r="BR328" s="4"/>
      <c r="BS328" s="4"/>
      <c r="BT328" s="4"/>
      <c r="BU328" s="4"/>
      <c r="BV328" s="4"/>
      <c r="BW328" s="4"/>
      <c r="BX328" s="4"/>
      <c r="BY328" s="4"/>
      <c r="BZ328" s="4"/>
      <c r="CA328" s="4"/>
      <c r="CB328" s="4"/>
      <c r="CC328" s="4"/>
    </row>
    <row r="329" spans="1:81" ht="14.4" x14ac:dyDescent="0.3">
      <c r="A329" s="3">
        <v>45533.471137511573</v>
      </c>
      <c r="B329" s="4" t="s">
        <v>24</v>
      </c>
      <c r="C329" s="4" t="s">
        <v>25</v>
      </c>
      <c r="D329" s="5">
        <v>13</v>
      </c>
      <c r="E329" s="4" t="s">
        <v>26</v>
      </c>
      <c r="F329" s="6" t="s">
        <v>3614</v>
      </c>
      <c r="G329" s="4" t="s">
        <v>2592</v>
      </c>
      <c r="H329" s="4" t="s">
        <v>28</v>
      </c>
      <c r="I329" s="4" t="s">
        <v>391</v>
      </c>
      <c r="J329" s="4"/>
      <c r="K329" s="4" t="s">
        <v>271</v>
      </c>
      <c r="L329" s="4" t="s">
        <v>2593</v>
      </c>
      <c r="M329" s="4" t="s">
        <v>2594</v>
      </c>
      <c r="N329" s="4"/>
      <c r="O329" s="4" t="s">
        <v>271</v>
      </c>
      <c r="P329" s="4" t="s">
        <v>1746</v>
      </c>
      <c r="Q329" s="11">
        <v>0</v>
      </c>
      <c r="R329" s="9" t="str">
        <f t="shared" si="10"/>
        <v>The screen time is under normal range. Congratulations on keeping your screen time in check! Continue to keep it under recommended levels</v>
      </c>
      <c r="S329" s="11">
        <v>6</v>
      </c>
      <c r="T329" s="9" t="str">
        <f t="shared" si="11"/>
        <v>Monitor your sleep time and duration. It is in a concerning range. Many negative feelings, habits and work or life related conditions can result in poor quality of sleep. You may not feel the effects of poor sleep, but it still harms you. Making small and manageable changes in sleeping habits, such as sleeping 15 min early every day, will have drastic benefits in the long run. Stick to a sleep schedule, eat light a few hours before going to sleep, keep your room dark, quiet and cool.</v>
      </c>
      <c r="U329" s="11">
        <v>7</v>
      </c>
      <c r="V329" s="9" t="str">
        <f t="shared" si="12"/>
        <v>Monitor your eating habits, they are in a concerning range. Sometimes, eating patterns are disturbed due to deficiencies and nutritional imbalances. Health check ups may be needed to rule this out. However sometimes, it is also caused due to lifestyle preferences or personal food choices. Modifying eating habits to include more nutritious food like dry fruits, eggs, fruits, vegetables, milk products, reducing junk food, not skipping meals and portion control (eating as per hunger and not desire) is recommended. If self regulation does not help, seeing a nutritionist or a medical doctor is recommended.</v>
      </c>
      <c r="W329" s="11">
        <v>6</v>
      </c>
      <c r="X329" s="9" t="str">
        <f t="shared" si="1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329" s="11">
        <v>0</v>
      </c>
      <c r="Z329" s="9" t="str">
        <f t="shared" si="14"/>
        <v>Your relationship score suggests that you have healthy and good quality relationships with people around you. Continue to manage your relationships well.</v>
      </c>
      <c r="AA329" s="11">
        <v>5</v>
      </c>
      <c r="AB329" s="9" t="str">
        <f t="shared" si="15"/>
        <v>Your conduct is up to the mark! You are on the right path on treating yourself and everyone right! Continue to manage your conducts well.</v>
      </c>
      <c r="AC329" s="11">
        <v>6</v>
      </c>
      <c r="AD329" s="9" t="str">
        <f t="shared" si="1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329" s="11">
        <v>4</v>
      </c>
      <c r="AF329" s="9" t="str">
        <f t="shared" si="1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329" s="11">
        <v>11</v>
      </c>
      <c r="AH329" s="9" t="str">
        <f t="shared" si="18"/>
        <v>Your scores suggest that you are experiencing some negative emotions. Think of ways to make yourself feel better when you are feeling intense negative emotions. Eg - You can take a long walk, read a light hearted book, watch a movie/series, talk to a friend etc.</v>
      </c>
      <c r="AI329" s="11">
        <v>3</v>
      </c>
      <c r="AJ329" s="11">
        <v>45</v>
      </c>
      <c r="AK329" s="4" t="str">
        <f t="shared" si="1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329" s="4"/>
      <c r="AM329" s="4"/>
      <c r="AN329" s="4"/>
      <c r="AO329" s="4"/>
      <c r="AP329" s="4"/>
      <c r="AQ329" s="4"/>
      <c r="AR329" s="4"/>
      <c r="AS329" s="4"/>
      <c r="AT329" s="4"/>
      <c r="AU329" s="4"/>
      <c r="AV329" s="4"/>
      <c r="AW329" s="4"/>
      <c r="AX329" s="4"/>
      <c r="AY329" s="4"/>
      <c r="AZ329" s="4"/>
      <c r="BA329" s="4"/>
      <c r="BB329" s="4"/>
      <c r="BC329" s="4"/>
      <c r="BD329" s="4"/>
      <c r="BE329" s="4"/>
      <c r="BF329" s="4"/>
      <c r="BG329" s="4"/>
      <c r="BH329" s="4"/>
      <c r="BI329" s="4"/>
      <c r="BJ329" s="4"/>
      <c r="BK329" s="4"/>
      <c r="BL329" s="4"/>
      <c r="BM329" s="4"/>
      <c r="BN329" s="4"/>
      <c r="BO329" s="4"/>
      <c r="BP329" s="4"/>
      <c r="BQ329" s="4"/>
      <c r="BR329" s="4"/>
      <c r="BS329" s="4"/>
      <c r="BT329" s="4"/>
      <c r="BU329" s="4"/>
      <c r="BV329" s="4"/>
      <c r="BW329" s="4"/>
      <c r="BX329" s="4"/>
      <c r="BY329" s="4"/>
      <c r="BZ329" s="4"/>
      <c r="CA329" s="4"/>
      <c r="CB329" s="4"/>
      <c r="CC329" s="4"/>
    </row>
    <row r="330" spans="1:81" ht="14.4" x14ac:dyDescent="0.3">
      <c r="A330" s="3">
        <v>45506.382077499999</v>
      </c>
      <c r="B330" s="4" t="s">
        <v>1037</v>
      </c>
      <c r="C330" s="4" t="s">
        <v>25</v>
      </c>
      <c r="D330" s="5">
        <v>12</v>
      </c>
      <c r="E330" s="4" t="s">
        <v>35</v>
      </c>
      <c r="F330" s="6" t="s">
        <v>1054</v>
      </c>
      <c r="G330" s="4" t="s">
        <v>1038</v>
      </c>
      <c r="H330" s="4" t="s">
        <v>28</v>
      </c>
      <c r="I330" s="4" t="s">
        <v>1039</v>
      </c>
      <c r="J330" s="4"/>
      <c r="K330" s="4" t="s">
        <v>38</v>
      </c>
      <c r="L330" s="4" t="s">
        <v>1040</v>
      </c>
      <c r="M330" s="4" t="s">
        <v>248</v>
      </c>
      <c r="N330" s="4"/>
      <c r="O330" s="4" t="s">
        <v>32</v>
      </c>
      <c r="P330" s="4" t="s">
        <v>47</v>
      </c>
      <c r="Q330" s="11">
        <v>2</v>
      </c>
      <c r="R330" s="9" t="str">
        <f t="shared" si="10"/>
        <v>The screen time is under normal range. Congratulations on keeping your screen time in check! Continue to keep it under recommended levels</v>
      </c>
      <c r="S330" s="11">
        <v>3</v>
      </c>
      <c r="T330" s="9" t="str">
        <f t="shared" si="1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330" s="11">
        <v>4</v>
      </c>
      <c r="V330" s="9" t="str">
        <f t="shared" si="1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330" s="11">
        <v>5</v>
      </c>
      <c r="X330" s="9" t="str">
        <f t="shared" si="1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330" s="11">
        <v>0</v>
      </c>
      <c r="Z330" s="9" t="str">
        <f t="shared" si="14"/>
        <v>Your relationship score suggests that you have healthy and good quality relationships with people around you. Continue to manage your relationships well.</v>
      </c>
      <c r="AA330" s="11">
        <v>9</v>
      </c>
      <c r="AB330" s="9" t="str">
        <f t="shared" si="1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330" s="11">
        <v>4</v>
      </c>
      <c r="AD330" s="9" t="str">
        <f t="shared" si="16"/>
        <v>Good thoughts will turn into good actions! You are doing a great job in positively dealing with your thoughts. Continue to manage your thoughts well.</v>
      </c>
      <c r="AE330" s="11">
        <v>4</v>
      </c>
      <c r="AF330" s="9" t="str">
        <f t="shared" si="1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330" s="11">
        <v>12</v>
      </c>
      <c r="AH330" s="9" t="str">
        <f t="shared" si="18"/>
        <v>Your scores suggest that you are experiencing some negative emotions. Think of ways to make yourself feel better when you are feeling intense negative emotions. Eg - You can take a long walk, read a light hearted book, watch a movie/series, talk to a friend etc.</v>
      </c>
      <c r="AI330" s="11">
        <v>4</v>
      </c>
      <c r="AJ330" s="11">
        <v>43</v>
      </c>
      <c r="AK330" s="4" t="str">
        <f t="shared" si="1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330" s="4"/>
      <c r="AM330" s="4"/>
      <c r="AN330" s="4"/>
      <c r="AO330" s="4"/>
      <c r="AP330" s="4"/>
      <c r="AQ330" s="4"/>
      <c r="AR330" s="4"/>
      <c r="AS330" s="4"/>
      <c r="AT330" s="4"/>
      <c r="AU330" s="4"/>
      <c r="AV330" s="4"/>
      <c r="AW330" s="4"/>
      <c r="AX330" s="4"/>
      <c r="AY330" s="4"/>
      <c r="AZ330" s="4"/>
      <c r="BA330" s="4"/>
      <c r="BB330" s="4"/>
      <c r="BC330" s="4"/>
      <c r="BD330" s="4"/>
      <c r="BE330" s="4"/>
      <c r="BF330" s="4"/>
      <c r="BG330" s="4"/>
      <c r="BH330" s="4"/>
      <c r="BI330" s="4"/>
      <c r="BJ330" s="4"/>
      <c r="BK330" s="4"/>
      <c r="BL330" s="4"/>
      <c r="BM330" s="4"/>
      <c r="BN330" s="4"/>
      <c r="BO330" s="4"/>
      <c r="BP330" s="4"/>
      <c r="BQ330" s="4"/>
      <c r="BR330" s="4"/>
      <c r="BS330" s="4"/>
      <c r="BT330" s="4"/>
      <c r="BU330" s="4"/>
      <c r="BV330" s="4"/>
      <c r="BW330" s="4"/>
      <c r="BX330" s="4"/>
      <c r="BY330" s="4"/>
      <c r="BZ330" s="4"/>
      <c r="CA330" s="4"/>
      <c r="CB330" s="4"/>
      <c r="CC330" s="4"/>
    </row>
    <row r="331" spans="1:81" ht="14.4" x14ac:dyDescent="0.3">
      <c r="A331" s="3">
        <v>45506.38227800926</v>
      </c>
      <c r="B331" s="4" t="s">
        <v>1045</v>
      </c>
      <c r="C331" s="4" t="s">
        <v>25</v>
      </c>
      <c r="D331" s="5">
        <v>13</v>
      </c>
      <c r="E331" s="4" t="s">
        <v>35</v>
      </c>
      <c r="F331" s="6" t="s">
        <v>1054</v>
      </c>
      <c r="G331" s="4" t="s">
        <v>1046</v>
      </c>
      <c r="H331" s="4" t="s">
        <v>28</v>
      </c>
      <c r="I331" s="4" t="s">
        <v>1047</v>
      </c>
      <c r="J331" s="4"/>
      <c r="K331" s="4" t="s">
        <v>38</v>
      </c>
      <c r="L331" s="4" t="s">
        <v>724</v>
      </c>
      <c r="M331" s="4" t="s">
        <v>1048</v>
      </c>
      <c r="N331" s="4"/>
      <c r="O331" s="4" t="s">
        <v>271</v>
      </c>
      <c r="P331" s="4" t="s">
        <v>33</v>
      </c>
      <c r="Q331" s="11">
        <v>3</v>
      </c>
      <c r="R331" s="9" t="str">
        <f t="shared" si="1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331" s="11">
        <v>0</v>
      </c>
      <c r="T331" s="9" t="str">
        <f t="shared" si="11"/>
        <v>You are having appropriate levels and quality of sleep. Continue to manage your sleep time well as per recommended levels.</v>
      </c>
      <c r="U331" s="11">
        <v>4</v>
      </c>
      <c r="V331" s="9" t="str">
        <f t="shared" si="1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331" s="11">
        <v>4</v>
      </c>
      <c r="X331" s="9" t="str">
        <f t="shared" si="1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331" s="11">
        <v>0</v>
      </c>
      <c r="Z331" s="9" t="str">
        <f t="shared" si="14"/>
        <v>Your relationship score suggests that you have healthy and good quality relationships with people around you. Continue to manage your relationships well.</v>
      </c>
      <c r="AA331" s="11">
        <v>11</v>
      </c>
      <c r="AB331" s="9" t="str">
        <f t="shared" si="1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331" s="11">
        <v>3</v>
      </c>
      <c r="AD331" s="9" t="str">
        <f t="shared" si="16"/>
        <v>Good thoughts will turn into good actions! You are doing a great job in positively dealing with your thoughts. Continue to manage your thoughts well.</v>
      </c>
      <c r="AE331" s="11">
        <v>4</v>
      </c>
      <c r="AF331" s="9" t="str">
        <f t="shared" si="1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331" s="11">
        <v>12</v>
      </c>
      <c r="AH331" s="9" t="str">
        <f t="shared" si="18"/>
        <v>Your scores suggest that you are experiencing some negative emotions. Think of ways to make yourself feel better when you are feeling intense negative emotions. Eg - You can take a long walk, read a light hearted book, watch a movie/series, talk to a friend etc.</v>
      </c>
      <c r="AI331" s="11">
        <v>4</v>
      </c>
      <c r="AJ331" s="11">
        <v>41</v>
      </c>
      <c r="AK331" s="4" t="str">
        <f t="shared" si="1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331" s="4"/>
      <c r="AM331" s="4"/>
      <c r="AN331" s="4"/>
      <c r="AO331" s="4"/>
      <c r="AP331" s="4"/>
      <c r="AQ331" s="4"/>
      <c r="AR331" s="4"/>
      <c r="AS331" s="4"/>
      <c r="AT331" s="4"/>
      <c r="AU331" s="4"/>
      <c r="AV331" s="4"/>
      <c r="AW331" s="4"/>
      <c r="AX331" s="4"/>
      <c r="AY331" s="4"/>
      <c r="AZ331" s="4"/>
      <c r="BA331" s="4"/>
      <c r="BB331" s="4"/>
      <c r="BC331" s="4"/>
      <c r="BD331" s="4"/>
      <c r="BE331" s="4"/>
      <c r="BF331" s="4"/>
      <c r="BG331" s="4"/>
      <c r="BH331" s="4"/>
      <c r="BI331" s="4"/>
      <c r="BJ331" s="4"/>
      <c r="BK331" s="4"/>
      <c r="BL331" s="4"/>
      <c r="BM331" s="4"/>
      <c r="BN331" s="4"/>
      <c r="BO331" s="4"/>
      <c r="BP331" s="4"/>
      <c r="BQ331" s="4"/>
      <c r="BR331" s="4"/>
      <c r="BS331" s="4"/>
      <c r="BT331" s="4"/>
      <c r="BU331" s="4"/>
      <c r="BV331" s="4"/>
      <c r="BW331" s="4"/>
      <c r="BX331" s="4"/>
      <c r="BY331" s="4"/>
      <c r="BZ331" s="4"/>
      <c r="CA331" s="4"/>
      <c r="CB331" s="4"/>
      <c r="CC331" s="4"/>
    </row>
    <row r="332" spans="1:81" ht="14.4" x14ac:dyDescent="0.3">
      <c r="A332" s="3">
        <v>45506.382364606477</v>
      </c>
      <c r="B332" s="4" t="s">
        <v>1041</v>
      </c>
      <c r="C332" s="4" t="s">
        <v>25</v>
      </c>
      <c r="D332" s="5">
        <v>13</v>
      </c>
      <c r="E332" s="4" t="s">
        <v>35</v>
      </c>
      <c r="F332" s="6" t="s">
        <v>1054</v>
      </c>
      <c r="G332" s="4" t="s">
        <v>1038</v>
      </c>
      <c r="H332" s="4" t="s">
        <v>28</v>
      </c>
      <c r="I332" s="4" t="s">
        <v>1042</v>
      </c>
      <c r="J332" s="4"/>
      <c r="K332" s="4" t="s">
        <v>211</v>
      </c>
      <c r="L332" s="4" t="s">
        <v>1043</v>
      </c>
      <c r="M332" s="4" t="s">
        <v>1044</v>
      </c>
      <c r="N332" s="4"/>
      <c r="O332" s="4" t="s">
        <v>159</v>
      </c>
      <c r="P332" s="4" t="s">
        <v>64</v>
      </c>
      <c r="Q332" s="11">
        <v>2</v>
      </c>
      <c r="R332" s="9" t="str">
        <f t="shared" si="10"/>
        <v>The screen time is under normal range. Congratulations on keeping your screen time in check! Continue to keep it under recommended levels</v>
      </c>
      <c r="S332" s="11">
        <v>0</v>
      </c>
      <c r="T332" s="9" t="str">
        <f t="shared" si="11"/>
        <v>You are having appropriate levels and quality of sleep. Continue to manage your sleep time well as per recommended levels.</v>
      </c>
      <c r="U332" s="11">
        <v>5</v>
      </c>
      <c r="V332" s="9" t="str">
        <f t="shared" si="1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332" s="11">
        <v>3</v>
      </c>
      <c r="X332" s="9" t="str">
        <f t="shared" si="13"/>
        <v>You seem to be a very active person! Keep moving those muscles for strength and fun!</v>
      </c>
      <c r="Y332" s="11">
        <v>1</v>
      </c>
      <c r="Z332" s="9" t="str">
        <f t="shared" si="14"/>
        <v>Your relationship score suggests that you have healthy and good quality relationships with people around you. Continue to manage your relationships well.</v>
      </c>
      <c r="AA332" s="11">
        <v>10</v>
      </c>
      <c r="AB332" s="9" t="str">
        <f t="shared" si="1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332" s="11">
        <v>5</v>
      </c>
      <c r="AD332" s="9" t="str">
        <f t="shared" si="16"/>
        <v>Good thoughts will turn into good actions! You are doing a great job in positively dealing with your thoughts. Continue to manage your thoughts well.</v>
      </c>
      <c r="AE332" s="11">
        <v>6</v>
      </c>
      <c r="AF332" s="9" t="str">
        <f t="shared" si="1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332" s="11">
        <v>20</v>
      </c>
      <c r="AH332" s="9" t="str">
        <f t="shared" si="18"/>
        <v>Your scores suggest that you are experiencing negative emotions more than normal. Our emotions come from our thinking, life events and the processes of our brain itself. Intense negative emotions can reduce our ability to express the skills/knowledge we already have acquired, and reduce ability to learn and understand new things.Managing and regulating emotions is possible, and we can do this by modeling  (learning or understanding from) others who manage their emotions well. Intense and prolonged negative emotions can cause you emotional pain, reduce clear thinking, lead you to do things that are unhelpful, and avoid doing things that could have helped. Try ways to make yourself feel better when you are feeling intense negative emotions. Eg - You can take a long walk, read a light hearted book, watch a movie/series, talk to a friend etc. If the emotions continue to be distressing, seek assistance to manage feelings from trusted adults such as parents and your teachers.  If your school has a counselor, please visit them.</v>
      </c>
      <c r="AI332" s="11">
        <v>5</v>
      </c>
      <c r="AJ332" s="11">
        <v>52</v>
      </c>
      <c r="AK332" s="4" t="str">
        <f t="shared" si="1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332" s="4"/>
      <c r="AM332" s="4"/>
      <c r="AN332" s="4"/>
      <c r="AO332" s="4"/>
      <c r="AP332" s="4"/>
      <c r="AQ332" s="4"/>
      <c r="AR332" s="4"/>
      <c r="AS332" s="4"/>
      <c r="AT332" s="4"/>
      <c r="AU332" s="4"/>
      <c r="AV332" s="4"/>
      <c r="AW332" s="4"/>
      <c r="AX332" s="4"/>
      <c r="AY332" s="4"/>
      <c r="AZ332" s="4"/>
      <c r="BA332" s="4"/>
      <c r="BB332" s="4"/>
      <c r="BC332" s="4"/>
      <c r="BD332" s="4"/>
      <c r="BE332" s="4"/>
      <c r="BF332" s="4"/>
      <c r="BG332" s="4"/>
      <c r="BH332" s="4"/>
      <c r="BI332" s="4"/>
      <c r="BJ332" s="4"/>
      <c r="BK332" s="4"/>
      <c r="BL332" s="4"/>
      <c r="BM332" s="4"/>
      <c r="BN332" s="4"/>
      <c r="BO332" s="4"/>
      <c r="BP332" s="4"/>
      <c r="BQ332" s="4"/>
      <c r="BR332" s="4"/>
      <c r="BS332" s="4"/>
      <c r="BT332" s="4"/>
      <c r="BU332" s="4"/>
      <c r="BV332" s="4"/>
      <c r="BW332" s="4"/>
      <c r="BX332" s="4"/>
      <c r="BY332" s="4"/>
      <c r="BZ332" s="4"/>
      <c r="CA332" s="4"/>
      <c r="CB332" s="4"/>
      <c r="CC332" s="4"/>
    </row>
    <row r="333" spans="1:81" ht="14.4" x14ac:dyDescent="0.3">
      <c r="A333" s="3">
        <v>45506.382466435192</v>
      </c>
      <c r="B333" s="4" t="s">
        <v>1062</v>
      </c>
      <c r="C333" s="4" t="s">
        <v>25</v>
      </c>
      <c r="D333" s="5">
        <v>13</v>
      </c>
      <c r="E333" s="4" t="s">
        <v>26</v>
      </c>
      <c r="F333" s="6" t="s">
        <v>1054</v>
      </c>
      <c r="G333" s="4" t="s">
        <v>1038</v>
      </c>
      <c r="H333" s="4" t="s">
        <v>28</v>
      </c>
      <c r="I333" s="4" t="s">
        <v>1063</v>
      </c>
      <c r="J333" s="4"/>
      <c r="K333" s="4" t="s">
        <v>271</v>
      </c>
      <c r="L333" s="4" t="s">
        <v>837</v>
      </c>
      <c r="M333" s="4" t="s">
        <v>1064</v>
      </c>
      <c r="N333" s="4"/>
      <c r="O333" s="4" t="s">
        <v>271</v>
      </c>
      <c r="P333" s="4" t="s">
        <v>341</v>
      </c>
      <c r="Q333" s="11">
        <v>4</v>
      </c>
      <c r="R333" s="9" t="str">
        <f t="shared" si="1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333" s="11">
        <v>2</v>
      </c>
      <c r="T333" s="9" t="str">
        <f t="shared" si="11"/>
        <v>You are having appropriate levels and quality of sleep. Continue to manage your sleep time well as per recommended levels.</v>
      </c>
      <c r="U333" s="11">
        <v>3</v>
      </c>
      <c r="V333" s="9" t="str">
        <f t="shared" si="12"/>
        <v>Your eating habits are on track. Keep it up. Continue to manage your eating pattern as per recommended levels.</v>
      </c>
      <c r="W333" s="11">
        <v>5</v>
      </c>
      <c r="X333" s="9" t="str">
        <f t="shared" si="1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333" s="11">
        <v>3</v>
      </c>
      <c r="Z333" s="9" t="str">
        <f t="shared" si="14"/>
        <v>Relationships need attention. Accepting yourself as you are and others as they are , and not giving too much importance to the individual differences can help form better relationships. Forgiving people and accepting that they will think and react differently in different situations, can help in improving the quality of relationships.</v>
      </c>
      <c r="AA333" s="11">
        <v>4</v>
      </c>
      <c r="AB333" s="9" t="str">
        <f t="shared" si="15"/>
        <v>Your conduct is up to the mark! You are on the right path on treating yourself and everyone right! Continue to manage your conducts well.</v>
      </c>
      <c r="AC333" s="11">
        <v>5</v>
      </c>
      <c r="AD333" s="9" t="str">
        <f t="shared" si="16"/>
        <v>Good thoughts will turn into good actions! You are doing a great job in positively dealing with your thoughts. Continue to manage your thoughts well.</v>
      </c>
      <c r="AE333" s="11">
        <v>5</v>
      </c>
      <c r="AF333" s="9" t="str">
        <f t="shared" si="1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333" s="11">
        <v>15</v>
      </c>
      <c r="AH333" s="9" t="str">
        <f t="shared" si="18"/>
        <v>Your scores suggest that you are experiencing negative emotions more than normal. Our emotions come from our thinking, life events and the processes of our brain itself. Intense negative emotions can reduce our ability to express the skills/knowledge we already have acquired, and reduce ability to learn and understand new things.Managing and regulating emotions is possible, and we can do this by modeling  (learning or understanding from) others who manage their emotions well. Intense and prolonged negative emotions can cause you emotional pain, reduce clear thinking, lead you to do things that are unhelpful, and avoid doing things that could have helped. Try ways to make yourself feel better when you are feeling intense negative emotions. Eg - You can take a long walk, read a light hearted book, watch a movie/series, talk to a friend etc. If the emotions continue to be distressing, seek assistance to manage feelings from trusted adults such as parents and your teachers.  If your school has a counselor, please visit them.</v>
      </c>
      <c r="AI333" s="11">
        <v>4</v>
      </c>
      <c r="AJ333" s="11">
        <v>46</v>
      </c>
      <c r="AK333" s="4" t="str">
        <f t="shared" si="1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333" s="4"/>
      <c r="AM333" s="4"/>
      <c r="AN333" s="4"/>
      <c r="AO333" s="4"/>
      <c r="AP333" s="4"/>
      <c r="AQ333" s="4"/>
      <c r="AR333" s="4"/>
      <c r="AS333" s="4"/>
      <c r="AT333" s="4"/>
      <c r="AU333" s="4"/>
      <c r="AV333" s="4"/>
      <c r="AW333" s="4"/>
      <c r="AX333" s="4"/>
      <c r="AY333" s="4"/>
      <c r="AZ333" s="4"/>
      <c r="BA333" s="4"/>
      <c r="BB333" s="4"/>
      <c r="BC333" s="4"/>
      <c r="BD333" s="4"/>
      <c r="BE333" s="4"/>
      <c r="BF333" s="4"/>
      <c r="BG333" s="4"/>
      <c r="BH333" s="4"/>
      <c r="BI333" s="4"/>
      <c r="BJ333" s="4"/>
      <c r="BK333" s="4"/>
      <c r="BL333" s="4"/>
      <c r="BM333" s="4"/>
      <c r="BN333" s="4"/>
      <c r="BO333" s="4"/>
      <c r="BP333" s="4"/>
      <c r="BQ333" s="4"/>
      <c r="BR333" s="4"/>
      <c r="BS333" s="4"/>
      <c r="BT333" s="4"/>
      <c r="BU333" s="4"/>
      <c r="BV333" s="4"/>
      <c r="BW333" s="4"/>
      <c r="BX333" s="4"/>
      <c r="BY333" s="4"/>
      <c r="BZ333" s="4"/>
      <c r="CA333" s="4"/>
      <c r="CB333" s="4"/>
      <c r="CC333" s="4"/>
    </row>
    <row r="334" spans="1:81" ht="14.4" x14ac:dyDescent="0.3">
      <c r="A334" s="3">
        <v>45506.382572951392</v>
      </c>
      <c r="B334" s="4" t="s">
        <v>1065</v>
      </c>
      <c r="C334" s="4" t="s">
        <v>25</v>
      </c>
      <c r="D334" s="5">
        <v>14</v>
      </c>
      <c r="E334" s="4" t="s">
        <v>26</v>
      </c>
      <c r="F334" s="6" t="s">
        <v>1054</v>
      </c>
      <c r="G334" s="4" t="s">
        <v>1066</v>
      </c>
      <c r="H334" s="4" t="s">
        <v>36</v>
      </c>
      <c r="I334" s="4" t="s">
        <v>1067</v>
      </c>
      <c r="J334" s="4"/>
      <c r="K334" s="4" t="s">
        <v>38</v>
      </c>
      <c r="L334" s="4" t="s">
        <v>1068</v>
      </c>
      <c r="M334" s="4" t="s">
        <v>1069</v>
      </c>
      <c r="N334" s="4"/>
      <c r="O334" s="4" t="s">
        <v>41</v>
      </c>
      <c r="P334" s="4" t="s">
        <v>806</v>
      </c>
      <c r="Q334" s="11">
        <v>4</v>
      </c>
      <c r="R334" s="9" t="str">
        <f t="shared" si="1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334" s="11">
        <v>0</v>
      </c>
      <c r="T334" s="9" t="str">
        <f t="shared" si="11"/>
        <v>You are having appropriate levels and quality of sleep. Continue to manage your sleep time well as per recommended levels.</v>
      </c>
      <c r="U334" s="11">
        <v>4</v>
      </c>
      <c r="V334" s="9" t="str">
        <f t="shared" si="1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334" s="11">
        <v>4</v>
      </c>
      <c r="X334" s="9" t="str">
        <f t="shared" si="1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334" s="11">
        <v>1</v>
      </c>
      <c r="Z334" s="9" t="str">
        <f t="shared" si="14"/>
        <v>Your relationship score suggests that you have healthy and good quality relationships with people around you. Continue to manage your relationships well.</v>
      </c>
      <c r="AA334" s="11">
        <v>1</v>
      </c>
      <c r="AB334" s="9" t="str">
        <f t="shared" si="15"/>
        <v>Your conduct is up to the mark! You are on the right path on treating yourself and everyone right! Continue to manage your conducts well.</v>
      </c>
      <c r="AC334" s="11">
        <v>1</v>
      </c>
      <c r="AD334" s="9" t="str">
        <f t="shared" si="16"/>
        <v>Good thoughts will turn into good actions! You are doing a great job in positively dealing with your thoughts. Continue to manage your thoughts well.</v>
      </c>
      <c r="AE334" s="11">
        <v>4</v>
      </c>
      <c r="AF334" s="9" t="str">
        <f t="shared" si="1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334" s="11">
        <v>6</v>
      </c>
      <c r="AH334" s="9" t="str">
        <f t="shared" si="18"/>
        <v>Congrats on how well you are managing your emotions! Continue the good work.</v>
      </c>
      <c r="AI334" s="11">
        <v>2</v>
      </c>
      <c r="AJ334" s="11">
        <v>25</v>
      </c>
      <c r="AK334" s="4" t="str">
        <f t="shared" si="19"/>
        <v xml:space="preserve">The overall score is excellent. Continue to take good of yourself. The recommendations about sleep, screen time, eating patterns, physical activity, managing your behaviour and emotions are being followed well. Relationships and physical health also appear to be in good order. Continue to follow the recommendations to stay on track. </v>
      </c>
      <c r="AL334" s="4"/>
      <c r="AM334" s="4"/>
      <c r="AN334" s="4"/>
      <c r="AO334" s="4"/>
      <c r="AP334" s="4"/>
      <c r="AQ334" s="4"/>
      <c r="AR334" s="4"/>
      <c r="AS334" s="4"/>
      <c r="AT334" s="4"/>
      <c r="AU334" s="4"/>
      <c r="AV334" s="4"/>
      <c r="AW334" s="4"/>
      <c r="AX334" s="4"/>
      <c r="AY334" s="4"/>
      <c r="AZ334" s="4"/>
      <c r="BA334" s="4"/>
      <c r="BB334" s="4"/>
      <c r="BC334" s="4"/>
      <c r="BD334" s="4"/>
      <c r="BE334" s="4"/>
      <c r="BF334" s="4"/>
      <c r="BG334" s="4"/>
      <c r="BH334" s="4"/>
      <c r="BI334" s="4"/>
      <c r="BJ334" s="4"/>
      <c r="BK334" s="4"/>
      <c r="BL334" s="4"/>
      <c r="BM334" s="4"/>
      <c r="BN334" s="4"/>
      <c r="BO334" s="4"/>
      <c r="BP334" s="4"/>
      <c r="BQ334" s="4"/>
      <c r="BR334" s="4"/>
      <c r="BS334" s="4"/>
      <c r="BT334" s="4"/>
      <c r="BU334" s="4"/>
      <c r="BV334" s="4"/>
      <c r="BW334" s="4"/>
      <c r="BX334" s="4"/>
      <c r="BY334" s="4"/>
      <c r="BZ334" s="4"/>
      <c r="CA334" s="4"/>
      <c r="CB334" s="4"/>
      <c r="CC334" s="4"/>
    </row>
    <row r="335" spans="1:81" ht="14.4" x14ac:dyDescent="0.3">
      <c r="A335" s="3">
        <v>45506.382658043978</v>
      </c>
      <c r="B335" s="4" t="s">
        <v>1057</v>
      </c>
      <c r="C335" s="4" t="s">
        <v>25</v>
      </c>
      <c r="D335" s="5">
        <v>13</v>
      </c>
      <c r="E335" s="4" t="s">
        <v>35</v>
      </c>
      <c r="F335" s="6" t="s">
        <v>1054</v>
      </c>
      <c r="G335" s="4" t="s">
        <v>1058</v>
      </c>
      <c r="H335" s="4" t="s">
        <v>36</v>
      </c>
      <c r="I335" s="4" t="s">
        <v>1059</v>
      </c>
      <c r="J335" s="4"/>
      <c r="K335" s="4" t="s">
        <v>159</v>
      </c>
      <c r="L335" s="4" t="s">
        <v>1060</v>
      </c>
      <c r="M335" s="4" t="s">
        <v>1061</v>
      </c>
      <c r="N335" s="4"/>
      <c r="O335" s="4" t="s">
        <v>159</v>
      </c>
      <c r="P335" s="4" t="s">
        <v>47</v>
      </c>
      <c r="Q335" s="11">
        <v>4</v>
      </c>
      <c r="R335" s="9" t="str">
        <f t="shared" si="1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335" s="11">
        <v>2</v>
      </c>
      <c r="T335" s="9" t="str">
        <f t="shared" si="11"/>
        <v>You are having appropriate levels and quality of sleep. Continue to manage your sleep time well as per recommended levels.</v>
      </c>
      <c r="U335" s="11">
        <v>3</v>
      </c>
      <c r="V335" s="9" t="str">
        <f t="shared" si="12"/>
        <v>Your eating habits are on track. Keep it up. Continue to manage your eating pattern as per recommended levels.</v>
      </c>
      <c r="W335" s="11">
        <v>2</v>
      </c>
      <c r="X335" s="9" t="str">
        <f t="shared" si="13"/>
        <v>You seem to be a very active person! Keep moving those muscles for strength and fun!</v>
      </c>
      <c r="Y335" s="11">
        <v>0</v>
      </c>
      <c r="Z335" s="9" t="str">
        <f t="shared" si="14"/>
        <v>Your relationship score suggests that you have healthy and good quality relationships with people around you. Continue to manage your relationships well.</v>
      </c>
      <c r="AA335" s="11">
        <v>4</v>
      </c>
      <c r="AB335" s="9" t="str">
        <f t="shared" si="15"/>
        <v>Your conduct is up to the mark! You are on the right path on treating yourself and everyone right! Continue to manage your conducts well.</v>
      </c>
      <c r="AC335" s="11">
        <v>4</v>
      </c>
      <c r="AD335" s="9" t="str">
        <f t="shared" si="16"/>
        <v>Good thoughts will turn into good actions! You are doing a great job in positively dealing with your thoughts. Continue to manage your thoughts well.</v>
      </c>
      <c r="AE335" s="11">
        <v>4</v>
      </c>
      <c r="AF335" s="9" t="str">
        <f t="shared" si="1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335" s="11">
        <v>6</v>
      </c>
      <c r="AH335" s="9" t="str">
        <f t="shared" si="18"/>
        <v>Congrats on how well you are managing your emotions! Continue the good work.</v>
      </c>
      <c r="AI335" s="11">
        <v>2</v>
      </c>
      <c r="AJ335" s="11">
        <v>29</v>
      </c>
      <c r="AK335" s="4" t="str">
        <f t="shared" si="19"/>
        <v xml:space="preserve">The overall score is excellent. Continue to take good of yourself. The recommendations about sleep, screen time, eating patterns, physical activity, managing your behaviour and emotions are being followed well. Relationships and physical health also appear to be in good order. Continue to follow the recommendations to stay on track. </v>
      </c>
      <c r="AL335" s="4"/>
      <c r="AM335" s="4"/>
      <c r="AN335" s="4"/>
      <c r="AO335" s="4"/>
      <c r="AP335" s="4"/>
      <c r="AQ335" s="4"/>
      <c r="AR335" s="4"/>
      <c r="AS335" s="4"/>
      <c r="AT335" s="4"/>
      <c r="AU335" s="4"/>
      <c r="AV335" s="4"/>
      <c r="AW335" s="4"/>
      <c r="AX335" s="4"/>
      <c r="AY335" s="4"/>
      <c r="AZ335" s="4"/>
      <c r="BA335" s="4"/>
      <c r="BB335" s="4"/>
      <c r="BC335" s="4"/>
      <c r="BD335" s="4"/>
      <c r="BE335" s="4"/>
      <c r="BF335" s="4"/>
      <c r="BG335" s="4"/>
      <c r="BH335" s="4"/>
      <c r="BI335" s="4"/>
      <c r="BJ335" s="4"/>
      <c r="BK335" s="4"/>
      <c r="BL335" s="4"/>
      <c r="BM335" s="4"/>
      <c r="BN335" s="4"/>
      <c r="BO335" s="4"/>
      <c r="BP335" s="4"/>
      <c r="BQ335" s="4"/>
      <c r="BR335" s="4"/>
      <c r="BS335" s="4"/>
      <c r="BT335" s="4"/>
      <c r="BU335" s="4"/>
      <c r="BV335" s="4"/>
      <c r="BW335" s="4"/>
      <c r="BX335" s="4"/>
      <c r="BY335" s="4"/>
      <c r="BZ335" s="4"/>
      <c r="CA335" s="4"/>
      <c r="CB335" s="4"/>
      <c r="CC335" s="4"/>
    </row>
    <row r="336" spans="1:81" ht="14.4" x14ac:dyDescent="0.3">
      <c r="A336" s="3">
        <v>45506.382733958337</v>
      </c>
      <c r="B336" s="4" t="s">
        <v>1053</v>
      </c>
      <c r="C336" s="4" t="s">
        <v>25</v>
      </c>
      <c r="D336" s="5">
        <v>14</v>
      </c>
      <c r="E336" s="4" t="s">
        <v>26</v>
      </c>
      <c r="F336" s="6" t="s">
        <v>1054</v>
      </c>
      <c r="G336" s="4" t="s">
        <v>1046</v>
      </c>
      <c r="H336" s="4" t="s">
        <v>28</v>
      </c>
      <c r="I336" s="4" t="s">
        <v>1055</v>
      </c>
      <c r="J336" s="4"/>
      <c r="K336" s="4" t="s">
        <v>211</v>
      </c>
      <c r="L336" s="4" t="s">
        <v>579</v>
      </c>
      <c r="M336" s="4" t="s">
        <v>1056</v>
      </c>
      <c r="N336" s="4"/>
      <c r="O336" s="4" t="s">
        <v>159</v>
      </c>
      <c r="P336" s="4" t="s">
        <v>47</v>
      </c>
      <c r="Q336" s="11">
        <v>2</v>
      </c>
      <c r="R336" s="9" t="str">
        <f t="shared" si="10"/>
        <v>The screen time is under normal range. Congratulations on keeping your screen time in check! Continue to keep it under recommended levels</v>
      </c>
      <c r="S336" s="11">
        <v>5</v>
      </c>
      <c r="T336" s="9" t="str">
        <f t="shared" si="11"/>
        <v>Monitor your sleep time and duration. It is in a concerning range. Many negative feelings, habits and work or life related conditions can result in poor quality of sleep. You may not feel the effects of poor sleep, but it still harms you. Making small and manageable changes in sleeping habits, such as sleeping 15 min early every day, will have drastic benefits in the long run. Stick to a sleep schedule, eat light a few hours before going to sleep, keep your room dark, quiet and cool.</v>
      </c>
      <c r="U336" s="11">
        <v>4</v>
      </c>
      <c r="V336" s="9" t="str">
        <f t="shared" si="1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336" s="11">
        <v>1</v>
      </c>
      <c r="X336" s="9" t="str">
        <f t="shared" si="13"/>
        <v>You seem to be a very active person! Keep moving those muscles for strength and fun!</v>
      </c>
      <c r="Y336" s="11">
        <v>0</v>
      </c>
      <c r="Z336" s="9" t="str">
        <f t="shared" si="14"/>
        <v>Your relationship score suggests that you have healthy and good quality relationships with people around you. Continue to manage your relationships well.</v>
      </c>
      <c r="AA336" s="11">
        <v>2</v>
      </c>
      <c r="AB336" s="9" t="str">
        <f t="shared" si="15"/>
        <v>Your conduct is up to the mark! You are on the right path on treating yourself and everyone right! Continue to manage your conducts well.</v>
      </c>
      <c r="AC336" s="11">
        <v>3</v>
      </c>
      <c r="AD336" s="9" t="str">
        <f t="shared" si="16"/>
        <v>Good thoughts will turn into good actions! You are doing a great job in positively dealing with your thoughts. Continue to manage your thoughts well.</v>
      </c>
      <c r="AE336" s="11">
        <v>2</v>
      </c>
      <c r="AF336" s="9" t="str">
        <f t="shared" si="17"/>
        <v>Your body seems to be happy with how you are taking care of it! Kudos to you for listening to your body! Continue to manage your body’s health.</v>
      </c>
      <c r="AG336" s="11">
        <v>6</v>
      </c>
      <c r="AH336" s="9" t="str">
        <f t="shared" si="18"/>
        <v>Congrats on how well you are managing your emotions! Continue the good work.</v>
      </c>
      <c r="AI336" s="11">
        <v>0</v>
      </c>
      <c r="AJ336" s="11">
        <v>25</v>
      </c>
      <c r="AK336" s="4" t="str">
        <f t="shared" si="19"/>
        <v xml:space="preserve">The overall score is excellent. Continue to take good of yourself. The recommendations about sleep, screen time, eating patterns, physical activity, managing your behaviour and emotions are being followed well. Relationships and physical health also appear to be in good order. Continue to follow the recommendations to stay on track. </v>
      </c>
      <c r="AL336" s="4"/>
      <c r="AM336" s="4"/>
      <c r="AN336" s="4"/>
      <c r="AO336" s="4"/>
      <c r="AP336" s="4"/>
      <c r="AQ336" s="4"/>
      <c r="AR336" s="4"/>
      <c r="AS336" s="4"/>
      <c r="AT336" s="4"/>
      <c r="AU336" s="4"/>
      <c r="AV336" s="4"/>
      <c r="AW336" s="4"/>
      <c r="AX336" s="4"/>
      <c r="AY336" s="4"/>
      <c r="AZ336" s="4"/>
      <c r="BA336" s="4"/>
      <c r="BB336" s="4"/>
      <c r="BC336" s="4"/>
      <c r="BD336" s="4"/>
      <c r="BE336" s="4"/>
      <c r="BF336" s="4"/>
      <c r="BG336" s="4"/>
      <c r="BH336" s="4"/>
      <c r="BI336" s="4"/>
      <c r="BJ336" s="4"/>
      <c r="BK336" s="4"/>
      <c r="BL336" s="4"/>
      <c r="BM336" s="4"/>
      <c r="BN336" s="4"/>
      <c r="BO336" s="4"/>
      <c r="BP336" s="4"/>
      <c r="BQ336" s="4"/>
      <c r="BR336" s="4"/>
      <c r="BS336" s="4"/>
      <c r="BT336" s="4"/>
      <c r="BU336" s="4"/>
      <c r="BV336" s="4"/>
      <c r="BW336" s="4"/>
      <c r="BX336" s="4"/>
      <c r="BY336" s="4"/>
      <c r="BZ336" s="4"/>
      <c r="CA336" s="4"/>
      <c r="CB336" s="4"/>
      <c r="CC336" s="4"/>
    </row>
    <row r="337" spans="1:81" ht="14.4" x14ac:dyDescent="0.3">
      <c r="A337" s="3">
        <v>45506.383018090281</v>
      </c>
      <c r="B337" s="4" t="s">
        <v>1049</v>
      </c>
      <c r="C337" s="4" t="s">
        <v>25</v>
      </c>
      <c r="D337" s="5">
        <v>12</v>
      </c>
      <c r="E337" s="4" t="s">
        <v>26</v>
      </c>
      <c r="F337" s="6" t="s">
        <v>1054</v>
      </c>
      <c r="G337" s="4" t="s">
        <v>1046</v>
      </c>
      <c r="H337" s="4" t="s">
        <v>28</v>
      </c>
      <c r="I337" s="4" t="s">
        <v>1050</v>
      </c>
      <c r="J337" s="4"/>
      <c r="K337" s="4" t="s">
        <v>94</v>
      </c>
      <c r="L337" s="4" t="s">
        <v>1051</v>
      </c>
      <c r="M337" s="4" t="s">
        <v>1052</v>
      </c>
      <c r="N337" s="4"/>
      <c r="O337" s="4" t="s">
        <v>94</v>
      </c>
      <c r="P337" s="4" t="s">
        <v>47</v>
      </c>
      <c r="Q337" s="11">
        <v>4</v>
      </c>
      <c r="R337" s="9" t="str">
        <f t="shared" si="1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337" s="11">
        <v>2</v>
      </c>
      <c r="T337" s="9" t="str">
        <f t="shared" si="11"/>
        <v>You are having appropriate levels and quality of sleep. Continue to manage your sleep time well as per recommended levels.</v>
      </c>
      <c r="U337" s="11">
        <v>3</v>
      </c>
      <c r="V337" s="9" t="str">
        <f t="shared" si="12"/>
        <v>Your eating habits are on track. Keep it up. Continue to manage your eating pattern as per recommended levels.</v>
      </c>
      <c r="W337" s="11">
        <v>1</v>
      </c>
      <c r="X337" s="9" t="str">
        <f t="shared" si="13"/>
        <v>You seem to be a very active person! Keep moving those muscles for strength and fun!</v>
      </c>
      <c r="Y337" s="11">
        <v>0</v>
      </c>
      <c r="Z337" s="9" t="str">
        <f t="shared" si="14"/>
        <v>Your relationship score suggests that you have healthy and good quality relationships with people around you. Continue to manage your relationships well.</v>
      </c>
      <c r="AA337" s="11">
        <v>4</v>
      </c>
      <c r="AB337" s="9" t="str">
        <f t="shared" si="15"/>
        <v>Your conduct is up to the mark! You are on the right path on treating yourself and everyone right! Continue to manage your conducts well.</v>
      </c>
      <c r="AC337" s="11">
        <v>4</v>
      </c>
      <c r="AD337" s="9" t="str">
        <f t="shared" si="16"/>
        <v>Good thoughts will turn into good actions! You are doing a great job in positively dealing with your thoughts. Continue to manage your thoughts well.</v>
      </c>
      <c r="AE337" s="11">
        <v>4</v>
      </c>
      <c r="AF337" s="9" t="str">
        <f t="shared" si="1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337" s="11">
        <v>10</v>
      </c>
      <c r="AH337" s="9" t="str">
        <f t="shared" si="18"/>
        <v>Your scores suggest that you are experiencing some negative emotions. Think of ways to make yourself feel better when you are feeling intense negative emotions. Eg - You can take a long walk, read a light hearted book, watch a movie/series, talk to a friend etc.</v>
      </c>
      <c r="AI337" s="11">
        <v>4</v>
      </c>
      <c r="AJ337" s="11">
        <v>32</v>
      </c>
      <c r="AK337" s="4" t="str">
        <f t="shared" si="19"/>
        <v xml:space="preserve">The overall score is excellent. Continue to take good of yourself. The recommendations about sleep, screen time, eating patterns, physical activity, managing your behaviour and emotions are being followed well. Relationships and physical health also appear to be in good order. Continue to follow the recommendations to stay on track. </v>
      </c>
      <c r="AL337" s="4"/>
      <c r="AM337" s="4"/>
      <c r="AN337" s="4"/>
      <c r="AO337" s="4"/>
      <c r="AP337" s="4"/>
      <c r="AQ337" s="4"/>
      <c r="AR337" s="4"/>
      <c r="AS337" s="4"/>
      <c r="AT337" s="4"/>
      <c r="AU337" s="4"/>
      <c r="AV337" s="4"/>
      <c r="AW337" s="4"/>
      <c r="AX337" s="4"/>
      <c r="AY337" s="4"/>
      <c r="AZ337" s="4"/>
      <c r="BA337" s="4"/>
      <c r="BB337" s="4"/>
      <c r="BC337" s="4"/>
      <c r="BD337" s="4"/>
      <c r="BE337" s="4"/>
      <c r="BF337" s="4"/>
      <c r="BG337" s="4"/>
      <c r="BH337" s="4"/>
      <c r="BI337" s="4"/>
      <c r="BJ337" s="4"/>
      <c r="BK337" s="4"/>
      <c r="BL337" s="4"/>
      <c r="BM337" s="4"/>
      <c r="BN337" s="4"/>
      <c r="BO337" s="4"/>
      <c r="BP337" s="4"/>
      <c r="BQ337" s="4"/>
      <c r="BR337" s="4"/>
      <c r="BS337" s="4"/>
      <c r="BT337" s="4"/>
      <c r="BU337" s="4"/>
      <c r="BV337" s="4"/>
      <c r="BW337" s="4"/>
      <c r="BX337" s="4"/>
      <c r="BY337" s="4"/>
      <c r="BZ337" s="4"/>
      <c r="CA337" s="4"/>
      <c r="CB337" s="4"/>
      <c r="CC337" s="4"/>
    </row>
    <row r="338" spans="1:81" ht="14.4" x14ac:dyDescent="0.3">
      <c r="A338" s="3">
        <v>45513.379415810188</v>
      </c>
      <c r="B338" s="4" t="s">
        <v>1673</v>
      </c>
      <c r="C338" s="4" t="s">
        <v>25</v>
      </c>
      <c r="D338" s="5">
        <v>15</v>
      </c>
      <c r="E338" s="4" t="s">
        <v>26</v>
      </c>
      <c r="F338" s="6" t="s">
        <v>1666</v>
      </c>
      <c r="G338" s="4" t="s">
        <v>1590</v>
      </c>
      <c r="H338" s="4" t="s">
        <v>60</v>
      </c>
      <c r="I338" s="4" t="s">
        <v>1674</v>
      </c>
      <c r="J338" s="4"/>
      <c r="K338" s="4" t="s">
        <v>38</v>
      </c>
      <c r="L338" s="4" t="s">
        <v>1675</v>
      </c>
      <c r="M338" s="4" t="s">
        <v>98</v>
      </c>
      <c r="N338" s="4"/>
      <c r="O338" s="4" t="s">
        <v>94</v>
      </c>
      <c r="P338" s="4" t="s">
        <v>47</v>
      </c>
      <c r="Q338" s="11">
        <v>1</v>
      </c>
      <c r="R338" s="9" t="str">
        <f t="shared" si="10"/>
        <v>The screen time is under normal range. Congratulations on keeping your screen time in check! Continue to keep it under recommended levels</v>
      </c>
      <c r="S338" s="11">
        <v>2</v>
      </c>
      <c r="T338" s="9" t="str">
        <f t="shared" si="11"/>
        <v>You are having appropriate levels and quality of sleep. Continue to manage your sleep time well as per recommended levels.</v>
      </c>
      <c r="U338" s="11">
        <v>2</v>
      </c>
      <c r="V338" s="9" t="str">
        <f t="shared" si="12"/>
        <v>Your eating habits are on track. Keep it up. Continue to manage your eating pattern as per recommended levels.</v>
      </c>
      <c r="W338" s="11">
        <v>0</v>
      </c>
      <c r="X338" s="9" t="str">
        <f t="shared" si="13"/>
        <v>You seem to be a very active person! Keep moving those muscles for strength and fun!</v>
      </c>
      <c r="Y338" s="11">
        <v>0</v>
      </c>
      <c r="Z338" s="9" t="str">
        <f t="shared" si="14"/>
        <v>Your relationship score suggests that you have healthy and good quality relationships with people around you. Continue to manage your relationships well.</v>
      </c>
      <c r="AA338" s="11">
        <v>8</v>
      </c>
      <c r="AB338" s="9" t="str">
        <f t="shared" si="1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338" s="11">
        <v>9</v>
      </c>
      <c r="AD338" s="9" t="str">
        <f t="shared" si="1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338" s="11">
        <v>3</v>
      </c>
      <c r="AF338" s="9" t="str">
        <f t="shared" si="17"/>
        <v>Your body seems to be happy with how you are taking care of it! Kudos to you for listening to your body! Continue to manage your body’s health.</v>
      </c>
      <c r="AG338" s="11">
        <v>3</v>
      </c>
      <c r="AH338" s="9" t="str">
        <f t="shared" si="18"/>
        <v>Congrats on how well you are managing your emotions! Continue the good work.</v>
      </c>
      <c r="AI338" s="11">
        <v>6</v>
      </c>
      <c r="AJ338" s="11">
        <v>28</v>
      </c>
      <c r="AK338" s="4" t="str">
        <f t="shared" si="19"/>
        <v xml:space="preserve">The overall score is excellent. Continue to take good of yourself. The recommendations about sleep, screen time, eating patterns, physical activity, managing your behaviour and emotions are being followed well. Relationships and physical health also appear to be in good order. Continue to follow the recommendations to stay on track. </v>
      </c>
      <c r="AL338" s="4"/>
      <c r="AM338" s="4"/>
      <c r="AN338" s="4"/>
      <c r="AO338" s="4"/>
      <c r="AP338" s="4"/>
      <c r="AQ338" s="4"/>
      <c r="AR338" s="4"/>
      <c r="AS338" s="4"/>
      <c r="AT338" s="4"/>
      <c r="AU338" s="4"/>
      <c r="AV338" s="4"/>
      <c r="AW338" s="4"/>
      <c r="AX338" s="4"/>
      <c r="AY338" s="4"/>
      <c r="AZ338" s="4"/>
      <c r="BA338" s="4"/>
      <c r="BB338" s="4"/>
      <c r="BC338" s="4"/>
      <c r="BD338" s="4"/>
      <c r="BE338" s="4"/>
      <c r="BF338" s="4"/>
      <c r="BG338" s="4"/>
      <c r="BH338" s="4"/>
      <c r="BI338" s="4"/>
      <c r="BJ338" s="4"/>
      <c r="BK338" s="4"/>
      <c r="BL338" s="4"/>
      <c r="BM338" s="4"/>
      <c r="BN338" s="4"/>
      <c r="BO338" s="4"/>
      <c r="BP338" s="4"/>
      <c r="BQ338" s="4"/>
      <c r="BR338" s="4"/>
      <c r="BS338" s="4"/>
      <c r="BT338" s="4"/>
      <c r="BU338" s="4"/>
      <c r="BV338" s="4"/>
      <c r="BW338" s="4"/>
      <c r="BX338" s="4"/>
      <c r="BY338" s="4"/>
      <c r="BZ338" s="4"/>
      <c r="CA338" s="4"/>
      <c r="CB338" s="4"/>
      <c r="CC338" s="4"/>
    </row>
    <row r="339" spans="1:81" ht="14.4" x14ac:dyDescent="0.3">
      <c r="A339" s="3">
        <v>45513.37953273148</v>
      </c>
      <c r="B339" s="4" t="s">
        <v>1687</v>
      </c>
      <c r="C339" s="4" t="s">
        <v>25</v>
      </c>
      <c r="D339" s="5">
        <v>13</v>
      </c>
      <c r="E339" s="4" t="s">
        <v>35</v>
      </c>
      <c r="F339" s="6" t="s">
        <v>1666</v>
      </c>
      <c r="G339" s="4" t="s">
        <v>1575</v>
      </c>
      <c r="H339" s="4" t="s">
        <v>28</v>
      </c>
      <c r="I339" s="4" t="s">
        <v>1688</v>
      </c>
      <c r="J339" s="4"/>
      <c r="K339" s="4" t="s">
        <v>41</v>
      </c>
      <c r="L339" s="4" t="s">
        <v>1689</v>
      </c>
      <c r="M339" s="4" t="s">
        <v>1690</v>
      </c>
      <c r="N339" s="4"/>
      <c r="O339" s="4" t="s">
        <v>41</v>
      </c>
      <c r="P339" s="4" t="s">
        <v>64</v>
      </c>
      <c r="Q339" s="11">
        <v>0</v>
      </c>
      <c r="R339" s="9" t="str">
        <f t="shared" si="10"/>
        <v>The screen time is under normal range. Congratulations on keeping your screen time in check! Continue to keep it under recommended levels</v>
      </c>
      <c r="S339" s="11">
        <v>4</v>
      </c>
      <c r="T339" s="9" t="str">
        <f t="shared" si="1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339" s="11">
        <v>4</v>
      </c>
      <c r="V339" s="9" t="str">
        <f t="shared" si="1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339" s="11">
        <v>3</v>
      </c>
      <c r="X339" s="9" t="str">
        <f t="shared" si="13"/>
        <v>You seem to be a very active person! Keep moving those muscles for strength and fun!</v>
      </c>
      <c r="Y339" s="11">
        <v>3</v>
      </c>
      <c r="Z339" s="9" t="str">
        <f t="shared" si="14"/>
        <v>Relationships need attention. Accepting yourself as you are and others as they are , and not giving too much importance to the individual differences can help form better relationships. Forgiving people and accepting that they will think and react differently in different situations, can help in improving the quality of relationships.</v>
      </c>
      <c r="AA339" s="11">
        <v>6</v>
      </c>
      <c r="AB339" s="9" t="str">
        <f t="shared" si="15"/>
        <v>Your conduct is up to the mark! You are on the right path on treating yourself and everyone right! Continue to manage your conducts well.</v>
      </c>
      <c r="AC339" s="11">
        <v>8</v>
      </c>
      <c r="AD339" s="9" t="str">
        <f t="shared" si="1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339" s="11">
        <v>3</v>
      </c>
      <c r="AF339" s="9" t="str">
        <f t="shared" si="17"/>
        <v>Your body seems to be happy with how you are taking care of it! Kudos to you for listening to your body! Continue to manage your body’s health.</v>
      </c>
      <c r="AG339" s="11">
        <v>13</v>
      </c>
      <c r="AH339" s="9" t="str">
        <f t="shared" si="18"/>
        <v>Your scores suggest that you are experiencing some negative emotions. Think of ways to make yourself feel better when you are feeling intense negative emotions. Eg - You can take a long walk, read a light hearted book, watch a movie/series, talk to a friend etc.</v>
      </c>
      <c r="AI339" s="11">
        <v>6</v>
      </c>
      <c r="AJ339" s="11">
        <v>44</v>
      </c>
      <c r="AK339" s="4" t="str">
        <f t="shared" si="1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339" s="4"/>
      <c r="AM339" s="4"/>
      <c r="AN339" s="4"/>
      <c r="AO339" s="4"/>
      <c r="AP339" s="4"/>
      <c r="AQ339" s="4"/>
      <c r="AR339" s="4"/>
      <c r="AS339" s="4"/>
      <c r="AT339" s="4"/>
      <c r="AU339" s="4"/>
      <c r="AV339" s="4"/>
      <c r="AW339" s="4"/>
      <c r="AX339" s="4"/>
      <c r="AY339" s="4"/>
      <c r="AZ339" s="4"/>
      <c r="BA339" s="4"/>
      <c r="BB339" s="4"/>
      <c r="BC339" s="4"/>
      <c r="BD339" s="4"/>
      <c r="BE339" s="4"/>
      <c r="BF339" s="4"/>
      <c r="BG339" s="4"/>
      <c r="BH339" s="4"/>
      <c r="BI339" s="4"/>
      <c r="BJ339" s="4"/>
      <c r="BK339" s="4"/>
      <c r="BL339" s="4"/>
      <c r="BM339" s="4"/>
      <c r="BN339" s="4"/>
      <c r="BO339" s="4"/>
      <c r="BP339" s="4"/>
      <c r="BQ339" s="4"/>
      <c r="BR339" s="4"/>
      <c r="BS339" s="4"/>
      <c r="BT339" s="4"/>
      <c r="BU339" s="4"/>
      <c r="BV339" s="4"/>
      <c r="BW339" s="4"/>
      <c r="BX339" s="4"/>
      <c r="BY339" s="4"/>
      <c r="BZ339" s="4"/>
      <c r="CA339" s="4"/>
      <c r="CB339" s="4"/>
      <c r="CC339" s="4"/>
    </row>
    <row r="340" spans="1:81" ht="14.4" x14ac:dyDescent="0.3">
      <c r="A340" s="3">
        <v>45513.379713888891</v>
      </c>
      <c r="B340" s="4" t="s">
        <v>1644</v>
      </c>
      <c r="C340" s="4" t="s">
        <v>25</v>
      </c>
      <c r="D340" s="5">
        <v>13</v>
      </c>
      <c r="E340" s="4" t="s">
        <v>35</v>
      </c>
      <c r="F340" s="6" t="s">
        <v>1666</v>
      </c>
      <c r="G340" s="4" t="s">
        <v>1645</v>
      </c>
      <c r="H340" s="4" t="s">
        <v>28</v>
      </c>
      <c r="I340" s="4" t="s">
        <v>1646</v>
      </c>
      <c r="J340" s="4"/>
      <c r="K340" s="4" t="s">
        <v>29</v>
      </c>
      <c r="L340" s="4" t="s">
        <v>1647</v>
      </c>
      <c r="M340" s="4" t="s">
        <v>1648</v>
      </c>
      <c r="N340" s="4"/>
      <c r="O340" s="4" t="s">
        <v>41</v>
      </c>
      <c r="P340" s="4" t="s">
        <v>47</v>
      </c>
      <c r="Q340" s="11">
        <v>2</v>
      </c>
      <c r="R340" s="9" t="str">
        <f t="shared" si="10"/>
        <v>The screen time is under normal range. Congratulations on keeping your screen time in check! Continue to keep it under recommended levels</v>
      </c>
      <c r="S340" s="11">
        <v>0</v>
      </c>
      <c r="T340" s="9" t="str">
        <f t="shared" si="11"/>
        <v>You are having appropriate levels and quality of sleep. Continue to manage your sleep time well as per recommended levels.</v>
      </c>
      <c r="U340" s="11">
        <v>3</v>
      </c>
      <c r="V340" s="9" t="str">
        <f t="shared" si="12"/>
        <v>Your eating habits are on track. Keep it up. Continue to manage your eating pattern as per recommended levels.</v>
      </c>
      <c r="W340" s="11">
        <v>2</v>
      </c>
      <c r="X340" s="9" t="str">
        <f t="shared" si="13"/>
        <v>You seem to be a very active person! Keep moving those muscles for strength and fun!</v>
      </c>
      <c r="Y340" s="11">
        <v>2</v>
      </c>
      <c r="Z340" s="9" t="str">
        <f t="shared" si="14"/>
        <v>Your relationship score suggests that you have healthy and good quality relationships with people around you. Continue to manage your relationships well.</v>
      </c>
      <c r="AA340" s="11">
        <v>0</v>
      </c>
      <c r="AB340" s="9" t="str">
        <f t="shared" si="15"/>
        <v>Your conduct is up to the mark! You are on the right path on treating yourself and everyone right! Continue to manage your conducts well.</v>
      </c>
      <c r="AC340" s="11">
        <v>1</v>
      </c>
      <c r="AD340" s="9" t="str">
        <f t="shared" si="16"/>
        <v>Good thoughts will turn into good actions! You are doing a great job in positively dealing with your thoughts. Continue to manage your thoughts well.</v>
      </c>
      <c r="AE340" s="11">
        <v>4</v>
      </c>
      <c r="AF340" s="9" t="str">
        <f t="shared" si="1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340" s="11">
        <v>4</v>
      </c>
      <c r="AH340" s="9" t="str">
        <f t="shared" si="18"/>
        <v>Congrats on how well you are managing your emotions! Continue the good work.</v>
      </c>
      <c r="AI340" s="11">
        <v>1</v>
      </c>
      <c r="AJ340" s="11">
        <v>18</v>
      </c>
      <c r="AK340" s="4" t="str">
        <f t="shared" si="19"/>
        <v xml:space="preserve">The overall score is excellent. Continue to take good of yourself. The recommendations about sleep, screen time, eating patterns, physical activity, managing your behaviour and emotions are being followed well. Relationships and physical health also appear to be in good order. Continue to follow the recommendations to stay on track. </v>
      </c>
      <c r="AL340" s="4"/>
      <c r="AM340" s="4"/>
      <c r="AN340" s="4"/>
      <c r="AO340" s="4"/>
      <c r="AP340" s="4"/>
      <c r="AQ340" s="4"/>
      <c r="AR340" s="4"/>
      <c r="AS340" s="4"/>
      <c r="AT340" s="4"/>
      <c r="AU340" s="4"/>
      <c r="AV340" s="4"/>
      <c r="AW340" s="4"/>
      <c r="AX340" s="4"/>
      <c r="AY340" s="4"/>
      <c r="AZ340" s="4"/>
      <c r="BA340" s="4"/>
      <c r="BB340" s="4"/>
      <c r="BC340" s="4"/>
      <c r="BD340" s="4"/>
      <c r="BE340" s="4"/>
      <c r="BF340" s="4"/>
      <c r="BG340" s="4"/>
      <c r="BH340" s="4"/>
      <c r="BI340" s="4"/>
      <c r="BJ340" s="4"/>
      <c r="BK340" s="4"/>
      <c r="BL340" s="4"/>
      <c r="BM340" s="4"/>
      <c r="BN340" s="4"/>
      <c r="BO340" s="4"/>
      <c r="BP340" s="4"/>
      <c r="BQ340" s="4"/>
      <c r="BR340" s="4"/>
      <c r="BS340" s="4"/>
      <c r="BT340" s="4"/>
      <c r="BU340" s="4"/>
      <c r="BV340" s="4"/>
      <c r="BW340" s="4"/>
      <c r="BX340" s="4"/>
      <c r="BY340" s="4"/>
      <c r="BZ340" s="4"/>
      <c r="CA340" s="4"/>
      <c r="CB340" s="4"/>
      <c r="CC340" s="4"/>
    </row>
    <row r="341" spans="1:81" ht="14.4" x14ac:dyDescent="0.3">
      <c r="A341" s="3">
        <v>45513.379822013892</v>
      </c>
      <c r="B341" s="4" t="s">
        <v>1681</v>
      </c>
      <c r="C341" s="4" t="s">
        <v>25</v>
      </c>
      <c r="D341" s="5">
        <v>14</v>
      </c>
      <c r="E341" s="4" t="s">
        <v>26</v>
      </c>
      <c r="F341" s="6" t="s">
        <v>1666</v>
      </c>
      <c r="G341" s="4" t="s">
        <v>1667</v>
      </c>
      <c r="H341" s="4" t="s">
        <v>36</v>
      </c>
      <c r="I341" s="4" t="s">
        <v>1682</v>
      </c>
      <c r="J341" s="4"/>
      <c r="K341" s="4" t="s">
        <v>29</v>
      </c>
      <c r="L341" s="4" t="s">
        <v>1683</v>
      </c>
      <c r="M341" s="4" t="s">
        <v>1032</v>
      </c>
      <c r="N341" s="4"/>
      <c r="O341" s="4" t="s">
        <v>29</v>
      </c>
      <c r="P341" s="4" t="s">
        <v>47</v>
      </c>
      <c r="Q341" s="11">
        <v>2</v>
      </c>
      <c r="R341" s="9" t="str">
        <f t="shared" si="10"/>
        <v>The screen time is under normal range. Congratulations on keeping your screen time in check! Continue to keep it under recommended levels</v>
      </c>
      <c r="S341" s="11">
        <v>0</v>
      </c>
      <c r="T341" s="9" t="str">
        <f t="shared" si="11"/>
        <v>You are having appropriate levels and quality of sleep. Continue to manage your sleep time well as per recommended levels.</v>
      </c>
      <c r="U341" s="11">
        <v>2</v>
      </c>
      <c r="V341" s="9" t="str">
        <f t="shared" si="12"/>
        <v>Your eating habits are on track. Keep it up. Continue to manage your eating pattern as per recommended levels.</v>
      </c>
      <c r="W341" s="11">
        <v>2</v>
      </c>
      <c r="X341" s="9" t="str">
        <f t="shared" si="13"/>
        <v>You seem to be a very active person! Keep moving those muscles for strength and fun!</v>
      </c>
      <c r="Y341" s="11">
        <v>0</v>
      </c>
      <c r="Z341" s="9" t="str">
        <f t="shared" si="14"/>
        <v>Your relationship score suggests that you have healthy and good quality relationships with people around you. Continue to manage your relationships well.</v>
      </c>
      <c r="AA341" s="11">
        <v>7</v>
      </c>
      <c r="AB341" s="9" t="str">
        <f t="shared" si="15"/>
        <v>Your conduct is up to the mark! You are on the right path on treating yourself and everyone right! Continue to manage your conducts well.</v>
      </c>
      <c r="AC341" s="11">
        <v>6</v>
      </c>
      <c r="AD341" s="9" t="str">
        <f t="shared" si="1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341" s="11">
        <v>3</v>
      </c>
      <c r="AF341" s="9" t="str">
        <f t="shared" si="17"/>
        <v>Your body seems to be happy with how you are taking care of it! Kudos to you for listening to your body! Continue to manage your body’s health.</v>
      </c>
      <c r="AG341" s="11">
        <v>0</v>
      </c>
      <c r="AH341" s="9" t="str">
        <f t="shared" si="18"/>
        <v>Congrats on how well you are managing your emotions! Continue the good work.</v>
      </c>
      <c r="AI341" s="11">
        <v>6</v>
      </c>
      <c r="AJ341" s="11">
        <v>22</v>
      </c>
      <c r="AK341" s="4" t="str">
        <f t="shared" si="19"/>
        <v xml:space="preserve">The overall score is excellent. Continue to take good of yourself. The recommendations about sleep, screen time, eating patterns, physical activity, managing your behaviour and emotions are being followed well. Relationships and physical health also appear to be in good order. Continue to follow the recommendations to stay on track. </v>
      </c>
      <c r="AL341" s="4"/>
      <c r="AM341" s="4"/>
      <c r="AN341" s="4"/>
      <c r="AO341" s="4"/>
      <c r="AP341" s="4"/>
      <c r="AQ341" s="4"/>
      <c r="AR341" s="4"/>
      <c r="AS341" s="4"/>
      <c r="AT341" s="4"/>
      <c r="AU341" s="4"/>
      <c r="AV341" s="4"/>
      <c r="AW341" s="4"/>
      <c r="AX341" s="4"/>
      <c r="AY341" s="4"/>
      <c r="AZ341" s="4"/>
      <c r="BA341" s="4"/>
      <c r="BB341" s="4"/>
      <c r="BC341" s="4"/>
      <c r="BD341" s="4"/>
      <c r="BE341" s="4"/>
      <c r="BF341" s="4"/>
      <c r="BG341" s="4"/>
      <c r="BH341" s="4"/>
      <c r="BI341" s="4"/>
      <c r="BJ341" s="4"/>
      <c r="BK341" s="4"/>
      <c r="BL341" s="4"/>
      <c r="BM341" s="4"/>
      <c r="BN341" s="4"/>
      <c r="BO341" s="4"/>
      <c r="BP341" s="4"/>
      <c r="BQ341" s="4"/>
      <c r="BR341" s="4"/>
      <c r="BS341" s="4"/>
      <c r="BT341" s="4"/>
      <c r="BU341" s="4"/>
      <c r="BV341" s="4"/>
      <c r="BW341" s="4"/>
      <c r="BX341" s="4"/>
      <c r="BY341" s="4"/>
      <c r="BZ341" s="4"/>
      <c r="CA341" s="4"/>
      <c r="CB341" s="4"/>
      <c r="CC341" s="4"/>
    </row>
    <row r="342" spans="1:81" ht="14.4" x14ac:dyDescent="0.3">
      <c r="A342" s="3">
        <v>45513.379970497677</v>
      </c>
      <c r="B342" s="4" t="s">
        <v>1684</v>
      </c>
      <c r="C342" s="4" t="s">
        <v>25</v>
      </c>
      <c r="D342" s="5">
        <v>13</v>
      </c>
      <c r="E342" s="4" t="s">
        <v>26</v>
      </c>
      <c r="F342" s="6" t="s">
        <v>1666</v>
      </c>
      <c r="G342" s="4" t="s">
        <v>1575</v>
      </c>
      <c r="H342" s="4" t="s">
        <v>28</v>
      </c>
      <c r="I342" s="4" t="s">
        <v>1685</v>
      </c>
      <c r="J342" s="4"/>
      <c r="K342" s="4" t="s">
        <v>38</v>
      </c>
      <c r="L342" s="4" t="s">
        <v>1426</v>
      </c>
      <c r="M342" s="4" t="s">
        <v>1686</v>
      </c>
      <c r="N342" s="4"/>
      <c r="O342" s="4" t="s">
        <v>32</v>
      </c>
      <c r="P342" s="4" t="s">
        <v>64</v>
      </c>
      <c r="Q342" s="11">
        <v>2</v>
      </c>
      <c r="R342" s="9" t="str">
        <f t="shared" si="10"/>
        <v>The screen time is under normal range. Congratulations on keeping your screen time in check! Continue to keep it under recommended levels</v>
      </c>
      <c r="S342" s="11">
        <v>3</v>
      </c>
      <c r="T342" s="9" t="str">
        <f t="shared" si="1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342" s="11">
        <v>1</v>
      </c>
      <c r="V342" s="9" t="str">
        <f t="shared" si="12"/>
        <v>Your eating habits are on track. Keep it up. Continue to manage your eating pattern as per recommended levels.</v>
      </c>
      <c r="W342" s="11">
        <v>5</v>
      </c>
      <c r="X342" s="9" t="str">
        <f t="shared" si="1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342" s="11">
        <v>1</v>
      </c>
      <c r="Z342" s="9" t="str">
        <f t="shared" si="14"/>
        <v>Your relationship score suggests that you have healthy and good quality relationships with people around you. Continue to manage your relationships well.</v>
      </c>
      <c r="AA342" s="11">
        <v>8</v>
      </c>
      <c r="AB342" s="9" t="str">
        <f t="shared" si="1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342" s="11">
        <v>4</v>
      </c>
      <c r="AD342" s="9" t="str">
        <f t="shared" si="16"/>
        <v>Good thoughts will turn into good actions! You are doing a great job in positively dealing with your thoughts. Continue to manage your thoughts well.</v>
      </c>
      <c r="AE342" s="11">
        <v>1</v>
      </c>
      <c r="AF342" s="9" t="str">
        <f t="shared" si="17"/>
        <v>Your body seems to be happy with how you are taking care of it! Kudos to you for listening to your body! Continue to manage your body’s health.</v>
      </c>
      <c r="AG342" s="11">
        <v>5</v>
      </c>
      <c r="AH342" s="9" t="str">
        <f t="shared" si="18"/>
        <v>Congrats on how well you are managing your emotions! Continue the good work.</v>
      </c>
      <c r="AI342" s="11">
        <v>6</v>
      </c>
      <c r="AJ342" s="11">
        <v>30</v>
      </c>
      <c r="AK342" s="4" t="str">
        <f t="shared" si="19"/>
        <v xml:space="preserve">The overall score is excellent. Continue to take good of yourself. The recommendations about sleep, screen time, eating patterns, physical activity, managing your behaviour and emotions are being followed well. Relationships and physical health also appear to be in good order. Continue to follow the recommendations to stay on track. </v>
      </c>
      <c r="AL342" s="4"/>
      <c r="AM342" s="4"/>
      <c r="AN342" s="4"/>
      <c r="AO342" s="4"/>
      <c r="AP342" s="4"/>
      <c r="AQ342" s="4"/>
      <c r="AR342" s="4"/>
      <c r="AS342" s="4"/>
      <c r="AT342" s="4"/>
      <c r="AU342" s="4"/>
      <c r="AV342" s="4"/>
      <c r="AW342" s="4"/>
      <c r="AX342" s="4"/>
      <c r="AY342" s="4"/>
      <c r="AZ342" s="4"/>
      <c r="BA342" s="4"/>
      <c r="BB342" s="4"/>
      <c r="BC342" s="4"/>
      <c r="BD342" s="4"/>
      <c r="BE342" s="4"/>
      <c r="BF342" s="4"/>
      <c r="BG342" s="4"/>
      <c r="BH342" s="4"/>
      <c r="BI342" s="4"/>
      <c r="BJ342" s="4"/>
      <c r="BK342" s="4"/>
      <c r="BL342" s="4"/>
      <c r="BM342" s="4"/>
      <c r="BN342" s="4"/>
      <c r="BO342" s="4"/>
      <c r="BP342" s="4"/>
      <c r="BQ342" s="4"/>
      <c r="BR342" s="4"/>
      <c r="BS342" s="4"/>
      <c r="BT342" s="4"/>
      <c r="BU342" s="4"/>
      <c r="BV342" s="4"/>
      <c r="BW342" s="4"/>
      <c r="BX342" s="4"/>
      <c r="BY342" s="4"/>
      <c r="BZ342" s="4"/>
      <c r="CA342" s="4"/>
      <c r="CB342" s="4"/>
      <c r="CC342" s="4"/>
    </row>
    <row r="343" spans="1:81" ht="14.4" x14ac:dyDescent="0.3">
      <c r="A343" s="3">
        <v>45513.380107638892</v>
      </c>
      <c r="B343" s="4" t="s">
        <v>1638</v>
      </c>
      <c r="C343" s="4" t="s">
        <v>25</v>
      </c>
      <c r="D343" s="5">
        <v>13</v>
      </c>
      <c r="E343" s="4" t="s">
        <v>26</v>
      </c>
      <c r="F343" s="6" t="s">
        <v>1666</v>
      </c>
      <c r="G343" s="4" t="s">
        <v>1575</v>
      </c>
      <c r="H343" s="4" t="s">
        <v>36</v>
      </c>
      <c r="I343" s="4" t="s">
        <v>1639</v>
      </c>
      <c r="J343" s="4"/>
      <c r="K343" s="4" t="s">
        <v>159</v>
      </c>
      <c r="L343" s="4" t="s">
        <v>423</v>
      </c>
      <c r="M343" s="4" t="s">
        <v>1640</v>
      </c>
      <c r="N343" s="4"/>
      <c r="O343" s="4" t="s">
        <v>29</v>
      </c>
      <c r="P343" s="4" t="s">
        <v>57</v>
      </c>
      <c r="Q343" s="11">
        <v>4</v>
      </c>
      <c r="R343" s="9" t="str">
        <f t="shared" si="1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343" s="11">
        <v>0</v>
      </c>
      <c r="T343" s="9" t="str">
        <f t="shared" si="11"/>
        <v>You are having appropriate levels and quality of sleep. Continue to manage your sleep time well as per recommended levels.</v>
      </c>
      <c r="U343" s="11">
        <v>7</v>
      </c>
      <c r="V343" s="9" t="str">
        <f t="shared" si="12"/>
        <v>Monitor your eating habits, they are in a concerning range. Sometimes, eating patterns are disturbed due to deficiencies and nutritional imbalances. Health check ups may be needed to rule this out. However sometimes, it is also caused due to lifestyle preferences or personal food choices. Modifying eating habits to include more nutritious food like dry fruits, eggs, fruits, vegetables, milk products, reducing junk food, not skipping meals and portion control (eating as per hunger and not desire) is recommended. If self regulation does not help, seeing a nutritionist or a medical doctor is recommended.</v>
      </c>
      <c r="W343" s="11">
        <v>3</v>
      </c>
      <c r="X343" s="9" t="str">
        <f t="shared" si="13"/>
        <v>You seem to be a very active person! Keep moving those muscles for strength and fun!</v>
      </c>
      <c r="Y343" s="11">
        <v>0</v>
      </c>
      <c r="Z343" s="9" t="str">
        <f t="shared" si="14"/>
        <v>Your relationship score suggests that you have healthy and good quality relationships with people around you. Continue to manage your relationships well.</v>
      </c>
      <c r="AA343" s="11">
        <v>6</v>
      </c>
      <c r="AB343" s="9" t="str">
        <f t="shared" si="15"/>
        <v>Your conduct is up to the mark! You are on the right path on treating yourself and everyone right! Continue to manage your conducts well.</v>
      </c>
      <c r="AC343" s="11">
        <v>1</v>
      </c>
      <c r="AD343" s="9" t="str">
        <f t="shared" si="16"/>
        <v>Good thoughts will turn into good actions! You are doing a great job in positively dealing with your thoughts. Continue to manage your thoughts well.</v>
      </c>
      <c r="AE343" s="11">
        <v>5</v>
      </c>
      <c r="AF343" s="9" t="str">
        <f t="shared" si="1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343" s="11">
        <v>10</v>
      </c>
      <c r="AH343" s="9" t="str">
        <f t="shared" si="18"/>
        <v>Your scores suggest that you are experiencing some negative emotions. Think of ways to make yourself feel better when you are feeling intense negative emotions. Eg - You can take a long walk, read a light hearted book, watch a movie/series, talk to a friend etc.</v>
      </c>
      <c r="AI343" s="11">
        <v>0</v>
      </c>
      <c r="AJ343" s="11">
        <v>36</v>
      </c>
      <c r="AK343" s="4" t="str">
        <f t="shared" si="1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343" s="4"/>
      <c r="AM343" s="4"/>
      <c r="AN343" s="4"/>
      <c r="AO343" s="4"/>
      <c r="AP343" s="4"/>
      <c r="AQ343" s="4"/>
      <c r="AR343" s="4"/>
      <c r="AS343" s="4"/>
      <c r="AT343" s="4"/>
      <c r="AU343" s="4"/>
      <c r="AV343" s="4"/>
      <c r="AW343" s="4"/>
      <c r="AX343" s="4"/>
      <c r="AY343" s="4"/>
      <c r="AZ343" s="4"/>
      <c r="BA343" s="4"/>
      <c r="BB343" s="4"/>
      <c r="BC343" s="4"/>
      <c r="BD343" s="4"/>
      <c r="BE343" s="4"/>
      <c r="BF343" s="4"/>
      <c r="BG343" s="4"/>
      <c r="BH343" s="4"/>
      <c r="BI343" s="4"/>
      <c r="BJ343" s="4"/>
      <c r="BK343" s="4"/>
      <c r="BL343" s="4"/>
      <c r="BM343" s="4"/>
      <c r="BN343" s="4"/>
      <c r="BO343" s="4"/>
      <c r="BP343" s="4"/>
      <c r="BQ343" s="4"/>
      <c r="BR343" s="4"/>
      <c r="BS343" s="4"/>
      <c r="BT343" s="4"/>
      <c r="BU343" s="4"/>
      <c r="BV343" s="4"/>
      <c r="BW343" s="4"/>
      <c r="BX343" s="4"/>
      <c r="BY343" s="4"/>
      <c r="BZ343" s="4"/>
      <c r="CA343" s="4"/>
      <c r="CB343" s="4"/>
      <c r="CC343" s="4"/>
    </row>
    <row r="344" spans="1:81" ht="14.4" x14ac:dyDescent="0.3">
      <c r="A344" s="3">
        <v>45513.380170601849</v>
      </c>
      <c r="B344" s="4" t="s">
        <v>1589</v>
      </c>
      <c r="C344" s="4" t="s">
        <v>25</v>
      </c>
      <c r="D344" s="5">
        <v>12</v>
      </c>
      <c r="E344" s="4" t="s">
        <v>35</v>
      </c>
      <c r="F344" s="6" t="s">
        <v>1666</v>
      </c>
      <c r="G344" s="4" t="s">
        <v>1590</v>
      </c>
      <c r="H344" s="4" t="s">
        <v>28</v>
      </c>
      <c r="I344" s="4" t="s">
        <v>1591</v>
      </c>
      <c r="J344" s="4"/>
      <c r="K344" s="4" t="s">
        <v>29</v>
      </c>
      <c r="L344" s="4" t="s">
        <v>579</v>
      </c>
      <c r="M344" s="4" t="s">
        <v>1592</v>
      </c>
      <c r="N344" s="4"/>
      <c r="O344" s="4" t="s">
        <v>32</v>
      </c>
      <c r="P344" s="4" t="s">
        <v>64</v>
      </c>
      <c r="Q344" s="11">
        <v>3</v>
      </c>
      <c r="R344" s="9" t="str">
        <f t="shared" si="1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344" s="11">
        <v>0</v>
      </c>
      <c r="T344" s="9" t="str">
        <f t="shared" si="11"/>
        <v>You are having appropriate levels and quality of sleep. Continue to manage your sleep time well as per recommended levels.</v>
      </c>
      <c r="U344" s="11">
        <v>4</v>
      </c>
      <c r="V344" s="9" t="str">
        <f t="shared" si="1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344" s="11">
        <v>2</v>
      </c>
      <c r="X344" s="9" t="str">
        <f t="shared" si="13"/>
        <v>You seem to be a very active person! Keep moving those muscles for strength and fun!</v>
      </c>
      <c r="Y344" s="11">
        <v>0</v>
      </c>
      <c r="Z344" s="9" t="str">
        <f t="shared" si="14"/>
        <v>Your relationship score suggests that you have healthy and good quality relationships with people around you. Continue to manage your relationships well.</v>
      </c>
      <c r="AA344" s="11">
        <v>4</v>
      </c>
      <c r="AB344" s="9" t="str">
        <f t="shared" si="15"/>
        <v>Your conduct is up to the mark! You are on the right path on treating yourself and everyone right! Continue to manage your conducts well.</v>
      </c>
      <c r="AC344" s="11">
        <v>1</v>
      </c>
      <c r="AD344" s="9" t="str">
        <f t="shared" si="16"/>
        <v>Good thoughts will turn into good actions! You are doing a great job in positively dealing with your thoughts. Continue to manage your thoughts well.</v>
      </c>
      <c r="AE344" s="11">
        <v>2</v>
      </c>
      <c r="AF344" s="9" t="str">
        <f t="shared" si="17"/>
        <v>Your body seems to be happy with how you are taking care of it! Kudos to you for listening to your body! Continue to manage your body’s health.</v>
      </c>
      <c r="AG344" s="11">
        <v>0</v>
      </c>
      <c r="AH344" s="9" t="str">
        <f t="shared" si="18"/>
        <v>Congrats on how well you are managing your emotions! Continue the good work.</v>
      </c>
      <c r="AI344" s="11">
        <v>1</v>
      </c>
      <c r="AJ344" s="11">
        <v>16</v>
      </c>
      <c r="AK344" s="4" t="str">
        <f t="shared" si="19"/>
        <v xml:space="preserve">The overall score is excellent. Continue to take good of yourself. The recommendations about sleep, screen time, eating patterns, physical activity, managing your behaviour and emotions are being followed well. Relationships and physical health also appear to be in good order. Continue to follow the recommendations to stay on track. </v>
      </c>
      <c r="AL344" s="4"/>
      <c r="AM344" s="4"/>
      <c r="AN344" s="4"/>
      <c r="AO344" s="4"/>
      <c r="AP344" s="4"/>
      <c r="AQ344" s="4"/>
      <c r="AR344" s="4"/>
      <c r="AS344" s="4"/>
      <c r="AT344" s="4"/>
      <c r="AU344" s="4"/>
      <c r="AV344" s="4"/>
      <c r="AW344" s="4"/>
      <c r="AX344" s="4"/>
      <c r="AY344" s="4"/>
      <c r="AZ344" s="4"/>
      <c r="BA344" s="4"/>
      <c r="BB344" s="4"/>
      <c r="BC344" s="4"/>
      <c r="BD344" s="4"/>
      <c r="BE344" s="4"/>
      <c r="BF344" s="4"/>
      <c r="BG344" s="4"/>
      <c r="BH344" s="4"/>
      <c r="BI344" s="4"/>
      <c r="BJ344" s="4"/>
      <c r="BK344" s="4"/>
      <c r="BL344" s="4"/>
      <c r="BM344" s="4"/>
      <c r="BN344" s="4"/>
      <c r="BO344" s="4"/>
      <c r="BP344" s="4"/>
      <c r="BQ344" s="4"/>
      <c r="BR344" s="4"/>
      <c r="BS344" s="4"/>
      <c r="BT344" s="4"/>
      <c r="BU344" s="4"/>
      <c r="BV344" s="4"/>
      <c r="BW344" s="4"/>
      <c r="BX344" s="4"/>
      <c r="BY344" s="4"/>
      <c r="BZ344" s="4"/>
      <c r="CA344" s="4"/>
      <c r="CB344" s="4"/>
      <c r="CC344" s="4"/>
    </row>
    <row r="345" spans="1:81" ht="14.4" x14ac:dyDescent="0.3">
      <c r="A345" s="3">
        <v>45513.380247511574</v>
      </c>
      <c r="B345" s="4" t="s">
        <v>1652</v>
      </c>
      <c r="C345" s="4" t="s">
        <v>25</v>
      </c>
      <c r="D345" s="5">
        <v>13</v>
      </c>
      <c r="E345" s="4" t="s">
        <v>26</v>
      </c>
      <c r="F345" s="6" t="s">
        <v>1666</v>
      </c>
      <c r="G345" s="4" t="s">
        <v>1575</v>
      </c>
      <c r="H345" s="4" t="s">
        <v>36</v>
      </c>
      <c r="I345" s="4" t="s">
        <v>1653</v>
      </c>
      <c r="J345" s="4"/>
      <c r="K345" s="4" t="s">
        <v>159</v>
      </c>
      <c r="L345" s="4" t="s">
        <v>1654</v>
      </c>
      <c r="M345" s="4" t="s">
        <v>1655</v>
      </c>
      <c r="N345" s="4"/>
      <c r="O345" s="4" t="s">
        <v>159</v>
      </c>
      <c r="P345" s="4" t="s">
        <v>1656</v>
      </c>
      <c r="Q345" s="11">
        <v>2</v>
      </c>
      <c r="R345" s="9" t="str">
        <f t="shared" si="10"/>
        <v>The screen time is under normal range. Congratulations on keeping your screen time in check! Continue to keep it under recommended levels</v>
      </c>
      <c r="S345" s="11">
        <v>1</v>
      </c>
      <c r="T345" s="9" t="str">
        <f t="shared" si="11"/>
        <v>You are having appropriate levels and quality of sleep. Continue to manage your sleep time well as per recommended levels.</v>
      </c>
      <c r="U345" s="11">
        <v>3</v>
      </c>
      <c r="V345" s="9" t="str">
        <f t="shared" si="12"/>
        <v>Your eating habits are on track. Keep it up. Continue to manage your eating pattern as per recommended levels.</v>
      </c>
      <c r="W345" s="11">
        <v>3</v>
      </c>
      <c r="X345" s="9" t="str">
        <f t="shared" si="13"/>
        <v>You seem to be a very active person! Keep moving those muscles for strength and fun!</v>
      </c>
      <c r="Y345" s="11">
        <v>0</v>
      </c>
      <c r="Z345" s="9" t="str">
        <f t="shared" si="14"/>
        <v>Your relationship score suggests that you have healthy and good quality relationships with people around you. Continue to manage your relationships well.</v>
      </c>
      <c r="AA345" s="11">
        <v>6</v>
      </c>
      <c r="AB345" s="9" t="str">
        <f t="shared" si="15"/>
        <v>Your conduct is up to the mark! You are on the right path on treating yourself and everyone right! Continue to manage your conducts well.</v>
      </c>
      <c r="AC345" s="11">
        <v>4</v>
      </c>
      <c r="AD345" s="9" t="str">
        <f t="shared" si="16"/>
        <v>Good thoughts will turn into good actions! You are doing a great job in positively dealing with your thoughts. Continue to manage your thoughts well.</v>
      </c>
      <c r="AE345" s="11">
        <v>5</v>
      </c>
      <c r="AF345" s="9" t="str">
        <f t="shared" si="1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345" s="11">
        <v>11</v>
      </c>
      <c r="AH345" s="9" t="str">
        <f t="shared" si="18"/>
        <v>Your scores suggest that you are experiencing some negative emotions. Think of ways to make yourself feel better when you are feeling intense negative emotions. Eg - You can take a long walk, read a light hearted book, watch a movie/series, talk to a friend etc.</v>
      </c>
      <c r="AI345" s="11">
        <v>6</v>
      </c>
      <c r="AJ345" s="11">
        <v>35</v>
      </c>
      <c r="AK345" s="4" t="str">
        <f t="shared" si="1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345" s="4"/>
      <c r="AM345" s="4"/>
      <c r="AN345" s="4"/>
      <c r="AO345" s="4"/>
      <c r="AP345" s="4"/>
      <c r="AQ345" s="4"/>
      <c r="AR345" s="4"/>
      <c r="AS345" s="4"/>
      <c r="AT345" s="4"/>
      <c r="AU345" s="4"/>
      <c r="AV345" s="4"/>
      <c r="AW345" s="4"/>
      <c r="AX345" s="4"/>
      <c r="AY345" s="4"/>
      <c r="AZ345" s="4"/>
      <c r="BA345" s="4"/>
      <c r="BB345" s="4"/>
      <c r="BC345" s="4"/>
      <c r="BD345" s="4"/>
      <c r="BE345" s="4"/>
      <c r="BF345" s="4"/>
      <c r="BG345" s="4"/>
      <c r="BH345" s="4"/>
      <c r="BI345" s="4"/>
      <c r="BJ345" s="4"/>
      <c r="BK345" s="4"/>
      <c r="BL345" s="4"/>
      <c r="BM345" s="4"/>
      <c r="BN345" s="4"/>
      <c r="BO345" s="4"/>
      <c r="BP345" s="4"/>
      <c r="BQ345" s="4"/>
      <c r="BR345" s="4"/>
      <c r="BS345" s="4"/>
      <c r="BT345" s="4"/>
      <c r="BU345" s="4"/>
      <c r="BV345" s="4"/>
      <c r="BW345" s="4"/>
      <c r="BX345" s="4"/>
      <c r="BY345" s="4"/>
      <c r="BZ345" s="4"/>
      <c r="CA345" s="4"/>
      <c r="CB345" s="4"/>
      <c r="CC345" s="4"/>
    </row>
    <row r="346" spans="1:81" ht="14.4" x14ac:dyDescent="0.3">
      <c r="A346" s="3">
        <v>45513.38050821759</v>
      </c>
      <c r="B346" s="4" t="s">
        <v>1691</v>
      </c>
      <c r="C346" s="4" t="s">
        <v>25</v>
      </c>
      <c r="D346" s="5">
        <v>14</v>
      </c>
      <c r="E346" s="4" t="s">
        <v>26</v>
      </c>
      <c r="F346" s="6" t="s">
        <v>1666</v>
      </c>
      <c r="G346" s="4" t="s">
        <v>1590</v>
      </c>
      <c r="H346" s="4" t="s">
        <v>28</v>
      </c>
      <c r="I346" s="4" t="s">
        <v>1692</v>
      </c>
      <c r="J346" s="4"/>
      <c r="K346" s="4" t="s">
        <v>29</v>
      </c>
      <c r="L346" s="4" t="s">
        <v>1693</v>
      </c>
      <c r="M346" s="4" t="s">
        <v>1694</v>
      </c>
      <c r="N346" s="4"/>
      <c r="O346" s="4" t="s">
        <v>32</v>
      </c>
      <c r="P346" s="4" t="s">
        <v>1695</v>
      </c>
      <c r="Q346" s="11">
        <v>4</v>
      </c>
      <c r="R346" s="9" t="str">
        <f t="shared" si="1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346" s="11">
        <v>3</v>
      </c>
      <c r="T346" s="9" t="str">
        <f t="shared" si="1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346" s="11">
        <v>2</v>
      </c>
      <c r="V346" s="9" t="str">
        <f t="shared" si="12"/>
        <v>Your eating habits are on track. Keep it up. Continue to manage your eating pattern as per recommended levels.</v>
      </c>
      <c r="W346" s="11">
        <v>4</v>
      </c>
      <c r="X346" s="9" t="str">
        <f t="shared" si="1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346" s="11">
        <v>0</v>
      </c>
      <c r="Z346" s="9" t="str">
        <f t="shared" si="14"/>
        <v>Your relationship score suggests that you have healthy and good quality relationships with people around you. Continue to manage your relationships well.</v>
      </c>
      <c r="AA346" s="11">
        <v>8</v>
      </c>
      <c r="AB346" s="9" t="str">
        <f t="shared" si="1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346" s="11">
        <v>3</v>
      </c>
      <c r="AD346" s="9" t="str">
        <f t="shared" si="16"/>
        <v>Good thoughts will turn into good actions! You are doing a great job in positively dealing with your thoughts. Continue to manage your thoughts well.</v>
      </c>
      <c r="AE346" s="11">
        <v>2</v>
      </c>
      <c r="AF346" s="9" t="str">
        <f t="shared" si="17"/>
        <v>Your body seems to be happy with how you are taking care of it! Kudos to you for listening to your body! Continue to manage your body’s health.</v>
      </c>
      <c r="AG346" s="11">
        <v>13</v>
      </c>
      <c r="AH346" s="9" t="str">
        <f t="shared" si="18"/>
        <v>Your scores suggest that you are experiencing some negative emotions. Think of ways to make yourself feel better when you are feeling intense negative emotions. Eg - You can take a long walk, read a light hearted book, watch a movie/series, talk to a friend etc.</v>
      </c>
      <c r="AI346" s="11">
        <v>2</v>
      </c>
      <c r="AJ346" s="11">
        <v>39</v>
      </c>
      <c r="AK346" s="4" t="str">
        <f t="shared" si="1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346" s="4"/>
      <c r="AM346" s="4"/>
      <c r="AN346" s="4"/>
      <c r="AO346" s="4"/>
      <c r="AP346" s="4"/>
      <c r="AQ346" s="4"/>
      <c r="AR346" s="4"/>
      <c r="AS346" s="4"/>
      <c r="AT346" s="4"/>
      <c r="AU346" s="4"/>
      <c r="AV346" s="4"/>
      <c r="AW346" s="4"/>
      <c r="AX346" s="4"/>
      <c r="AY346" s="4"/>
      <c r="AZ346" s="4"/>
      <c r="BA346" s="4"/>
      <c r="BB346" s="4"/>
      <c r="BC346" s="4"/>
      <c r="BD346" s="4"/>
      <c r="BE346" s="4"/>
      <c r="BF346" s="4"/>
      <c r="BG346" s="4"/>
      <c r="BH346" s="4"/>
      <c r="BI346" s="4"/>
      <c r="BJ346" s="4"/>
      <c r="BK346" s="4"/>
      <c r="BL346" s="4"/>
      <c r="BM346" s="4"/>
      <c r="BN346" s="4"/>
      <c r="BO346" s="4"/>
      <c r="BP346" s="4"/>
      <c r="BQ346" s="4"/>
      <c r="BR346" s="4"/>
      <c r="BS346" s="4"/>
      <c r="BT346" s="4"/>
      <c r="BU346" s="4"/>
      <c r="BV346" s="4"/>
      <c r="BW346" s="4"/>
      <c r="BX346" s="4"/>
      <c r="BY346" s="4"/>
      <c r="BZ346" s="4"/>
      <c r="CA346" s="4"/>
      <c r="CB346" s="4"/>
      <c r="CC346" s="4"/>
    </row>
    <row r="347" spans="1:81" ht="14.4" x14ac:dyDescent="0.3">
      <c r="A347" s="3">
        <v>45513.380558564822</v>
      </c>
      <c r="B347" s="4" t="s">
        <v>1621</v>
      </c>
      <c r="C347" s="4" t="s">
        <v>25</v>
      </c>
      <c r="D347" s="5">
        <v>13</v>
      </c>
      <c r="E347" s="4" t="s">
        <v>35</v>
      </c>
      <c r="F347" s="6" t="s">
        <v>1666</v>
      </c>
      <c r="G347" s="4" t="s">
        <v>1590</v>
      </c>
      <c r="H347" s="4" t="s">
        <v>28</v>
      </c>
      <c r="I347" s="4" t="s">
        <v>1622</v>
      </c>
      <c r="J347" s="4"/>
      <c r="K347" s="4" t="s">
        <v>41</v>
      </c>
      <c r="L347" s="4" t="s">
        <v>1623</v>
      </c>
      <c r="M347" s="4" t="s">
        <v>1624</v>
      </c>
      <c r="N347" s="4"/>
      <c r="O347" s="4" t="s">
        <v>94</v>
      </c>
      <c r="P347" s="4" t="s">
        <v>47</v>
      </c>
      <c r="Q347" s="11">
        <v>0</v>
      </c>
      <c r="R347" s="9" t="str">
        <f t="shared" si="10"/>
        <v>The screen time is under normal range. Congratulations on keeping your screen time in check! Continue to keep it under recommended levels</v>
      </c>
      <c r="S347" s="11">
        <v>0</v>
      </c>
      <c r="T347" s="9" t="str">
        <f t="shared" si="11"/>
        <v>You are having appropriate levels and quality of sleep. Continue to manage your sleep time well as per recommended levels.</v>
      </c>
      <c r="U347" s="11">
        <v>6</v>
      </c>
      <c r="V347" s="9" t="str">
        <f t="shared" si="1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347" s="11">
        <v>5</v>
      </c>
      <c r="X347" s="9" t="str">
        <f t="shared" si="1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347" s="11">
        <v>0</v>
      </c>
      <c r="Z347" s="9" t="str">
        <f t="shared" si="14"/>
        <v>Your relationship score suggests that you have healthy and good quality relationships with people around you. Continue to manage your relationships well.</v>
      </c>
      <c r="AA347" s="11">
        <v>13</v>
      </c>
      <c r="AB347" s="9" t="str">
        <f t="shared" si="1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347" s="11">
        <v>12</v>
      </c>
      <c r="AD347" s="9" t="str">
        <f t="shared" si="16"/>
        <v>Your scores suggest that you are experiencing negative thoughts that can be distressing. Our brain is a constant thinking machine. When something happens that we don’t like, we can have negative thoughts. Do not believe all negative thoughts. We cannot control all our thoughts, however , one can respond to thinking differently. Whenever you face a difficult or upsetting situation, see if you can respond to it more positively or with an optimistic mind. If your thoughts continue to be troublesome, seek assistance from your parents or any trusted adults and talk to a doctor/therapist to see what's happening and how to manage these issues.</v>
      </c>
      <c r="AE347" s="11">
        <v>9</v>
      </c>
      <c r="AF347" s="9" t="str">
        <f t="shared" si="17"/>
        <v>Your physical health needs some attention. Sometimes we can feel uncomfortable in our body, and that can be a signal of the body to take action. If you have not been feeling well, get a health check up done. Prolonged and intense distress needs to be evaluated by a doctor. If you are already aware of your physical condition and you are already taking medical assistance (through regular medicines, exercise, therapy) and stay on track with the doctor’s advice.</v>
      </c>
      <c r="AG347" s="11">
        <v>14</v>
      </c>
      <c r="AH347" s="9" t="str">
        <f t="shared" si="18"/>
        <v>Your scores suggest that you are experiencing some negative emotions. Think of ways to make yourself feel better when you are feeling intense negative emotions. Eg - You can take a long walk, read a light hearted book, watch a movie/series, talk to a friend etc.</v>
      </c>
      <c r="AI347" s="11">
        <v>11</v>
      </c>
      <c r="AJ347" s="11">
        <v>59</v>
      </c>
      <c r="AK347" s="4" t="str">
        <f t="shared" si="1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347" s="4"/>
      <c r="AM347" s="4"/>
      <c r="AN347" s="4"/>
      <c r="AO347" s="4"/>
      <c r="AP347" s="4"/>
      <c r="AQ347" s="4"/>
      <c r="AR347" s="4"/>
      <c r="AS347" s="4"/>
      <c r="AT347" s="4"/>
      <c r="AU347" s="4"/>
      <c r="AV347" s="4"/>
      <c r="AW347" s="4"/>
      <c r="AX347" s="4"/>
      <c r="AY347" s="4"/>
      <c r="AZ347" s="4"/>
      <c r="BA347" s="4"/>
      <c r="BB347" s="4"/>
      <c r="BC347" s="4"/>
      <c r="BD347" s="4"/>
      <c r="BE347" s="4"/>
      <c r="BF347" s="4"/>
      <c r="BG347" s="4"/>
      <c r="BH347" s="4"/>
      <c r="BI347" s="4"/>
      <c r="BJ347" s="4"/>
      <c r="BK347" s="4"/>
      <c r="BL347" s="4"/>
      <c r="BM347" s="4"/>
      <c r="BN347" s="4"/>
      <c r="BO347" s="4"/>
      <c r="BP347" s="4"/>
      <c r="BQ347" s="4"/>
      <c r="BR347" s="4"/>
      <c r="BS347" s="4"/>
      <c r="BT347" s="4"/>
      <c r="BU347" s="4"/>
      <c r="BV347" s="4"/>
      <c r="BW347" s="4"/>
      <c r="BX347" s="4"/>
      <c r="BY347" s="4"/>
      <c r="BZ347" s="4"/>
      <c r="CA347" s="4"/>
      <c r="CB347" s="4"/>
      <c r="CC347" s="4"/>
    </row>
    <row r="348" spans="1:81" ht="14.4" x14ac:dyDescent="0.3">
      <c r="A348" s="3">
        <v>45513.380661099538</v>
      </c>
      <c r="B348" s="4" t="s">
        <v>1665</v>
      </c>
      <c r="C348" s="4" t="s">
        <v>25</v>
      </c>
      <c r="D348" s="5">
        <v>13</v>
      </c>
      <c r="E348" s="4" t="s">
        <v>35</v>
      </c>
      <c r="F348" s="6" t="s">
        <v>1666</v>
      </c>
      <c r="G348" s="4" t="s">
        <v>1667</v>
      </c>
      <c r="H348" s="4" t="s">
        <v>60</v>
      </c>
      <c r="I348" s="4" t="s">
        <v>1668</v>
      </c>
      <c r="J348" s="4"/>
      <c r="K348" s="4" t="s">
        <v>29</v>
      </c>
      <c r="L348" s="4" t="s">
        <v>172</v>
      </c>
      <c r="M348" s="4" t="s">
        <v>1669</v>
      </c>
      <c r="N348" s="4"/>
      <c r="O348" s="4" t="s">
        <v>41</v>
      </c>
      <c r="P348" s="4" t="s">
        <v>172</v>
      </c>
      <c r="Q348" s="11">
        <v>4</v>
      </c>
      <c r="R348" s="9" t="str">
        <f t="shared" si="1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348" s="11">
        <v>1</v>
      </c>
      <c r="T348" s="9" t="str">
        <f t="shared" si="11"/>
        <v>You are having appropriate levels and quality of sleep. Continue to manage your sleep time well as per recommended levels.</v>
      </c>
      <c r="U348" s="11">
        <v>2</v>
      </c>
      <c r="V348" s="9" t="str">
        <f t="shared" si="12"/>
        <v>Your eating habits are on track. Keep it up. Continue to manage your eating pattern as per recommended levels.</v>
      </c>
      <c r="W348" s="11">
        <v>4</v>
      </c>
      <c r="X348" s="9" t="str">
        <f t="shared" si="1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348" s="11">
        <v>0</v>
      </c>
      <c r="Z348" s="9" t="str">
        <f t="shared" si="14"/>
        <v>Your relationship score suggests that you have healthy and good quality relationships with people around you. Continue to manage your relationships well.</v>
      </c>
      <c r="AA348" s="11">
        <v>6</v>
      </c>
      <c r="AB348" s="9" t="str">
        <f t="shared" si="15"/>
        <v>Your conduct is up to the mark! You are on the right path on treating yourself and everyone right! Continue to manage your conducts well.</v>
      </c>
      <c r="AC348" s="11">
        <v>5</v>
      </c>
      <c r="AD348" s="9" t="str">
        <f t="shared" si="16"/>
        <v>Good thoughts will turn into good actions! You are doing a great job in positively dealing with your thoughts. Continue to manage your thoughts well.</v>
      </c>
      <c r="AE348" s="11">
        <v>4</v>
      </c>
      <c r="AF348" s="9" t="str">
        <f t="shared" si="1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348" s="11">
        <v>5</v>
      </c>
      <c r="AH348" s="9" t="str">
        <f t="shared" si="18"/>
        <v>Congrats on how well you are managing your emotions! Continue the good work.</v>
      </c>
      <c r="AI348" s="11">
        <v>2</v>
      </c>
      <c r="AJ348" s="11">
        <v>31</v>
      </c>
      <c r="AK348" s="4" t="str">
        <f t="shared" si="19"/>
        <v xml:space="preserve">The overall score is excellent. Continue to take good of yourself. The recommendations about sleep, screen time, eating patterns, physical activity, managing your behaviour and emotions are being followed well. Relationships and physical health also appear to be in good order. Continue to follow the recommendations to stay on track. </v>
      </c>
      <c r="AL348" s="4"/>
      <c r="AM348" s="4"/>
      <c r="AN348" s="4"/>
      <c r="AO348" s="4"/>
      <c r="AP348" s="4"/>
      <c r="AQ348" s="4"/>
      <c r="AR348" s="4"/>
      <c r="AS348" s="4"/>
      <c r="AT348" s="4"/>
      <c r="AU348" s="4"/>
      <c r="AV348" s="4"/>
      <c r="AW348" s="4"/>
      <c r="AX348" s="4"/>
      <c r="AY348" s="4"/>
      <c r="AZ348" s="4"/>
      <c r="BA348" s="4"/>
      <c r="BB348" s="4"/>
      <c r="BC348" s="4"/>
      <c r="BD348" s="4"/>
      <c r="BE348" s="4"/>
      <c r="BF348" s="4"/>
      <c r="BG348" s="4"/>
      <c r="BH348" s="4"/>
      <c r="BI348" s="4"/>
      <c r="BJ348" s="4"/>
      <c r="BK348" s="4"/>
      <c r="BL348" s="4"/>
      <c r="BM348" s="4"/>
      <c r="BN348" s="4"/>
      <c r="BO348" s="4"/>
      <c r="BP348" s="4"/>
      <c r="BQ348" s="4"/>
      <c r="BR348" s="4"/>
      <c r="BS348" s="4"/>
      <c r="BT348" s="4"/>
      <c r="BU348" s="4"/>
      <c r="BV348" s="4"/>
      <c r="BW348" s="4"/>
      <c r="BX348" s="4"/>
      <c r="BY348" s="4"/>
      <c r="BZ348" s="4"/>
      <c r="CA348" s="4"/>
      <c r="CB348" s="4"/>
      <c r="CC348" s="4"/>
    </row>
    <row r="349" spans="1:81" ht="14.4" x14ac:dyDescent="0.3">
      <c r="A349" s="3">
        <v>45513.380841562503</v>
      </c>
      <c r="B349" s="4" t="s">
        <v>1613</v>
      </c>
      <c r="C349" s="4" t="s">
        <v>25</v>
      </c>
      <c r="D349" s="5">
        <v>16</v>
      </c>
      <c r="E349" s="4" t="s">
        <v>26</v>
      </c>
      <c r="F349" s="6" t="s">
        <v>1666</v>
      </c>
      <c r="G349" s="4" t="s">
        <v>1575</v>
      </c>
      <c r="H349" s="4" t="s">
        <v>60</v>
      </c>
      <c r="I349" s="4" t="s">
        <v>1614</v>
      </c>
      <c r="J349" s="4"/>
      <c r="K349" s="4" t="s">
        <v>41</v>
      </c>
      <c r="L349" s="4" t="s">
        <v>451</v>
      </c>
      <c r="M349" s="4" t="s">
        <v>1615</v>
      </c>
      <c r="N349" s="4"/>
      <c r="O349" s="4" t="s">
        <v>41</v>
      </c>
      <c r="P349" s="4" t="s">
        <v>1616</v>
      </c>
      <c r="Q349" s="11">
        <v>2</v>
      </c>
      <c r="R349" s="9" t="str">
        <f t="shared" si="10"/>
        <v>The screen time is under normal range. Congratulations on keeping your screen time in check! Continue to keep it under recommended levels</v>
      </c>
      <c r="S349" s="11">
        <v>5</v>
      </c>
      <c r="T349" s="9" t="str">
        <f t="shared" si="11"/>
        <v>Monitor your sleep time and duration. It is in a concerning range. Many negative feelings, habits and work or life related conditions can result in poor quality of sleep. You may not feel the effects of poor sleep, but it still harms you. Making small and manageable changes in sleeping habits, such as sleeping 15 min early every day, will have drastic benefits in the long run. Stick to a sleep schedule, eat light a few hours before going to sleep, keep your room dark, quiet and cool.</v>
      </c>
      <c r="U349" s="11">
        <v>8</v>
      </c>
      <c r="V349" s="9" t="str">
        <f t="shared" si="12"/>
        <v>Monitor your eating habits, they are in a concerning range. Sometimes, eating patterns are disturbed due to deficiencies and nutritional imbalances. Health check ups may be needed to rule this out. However sometimes, it is also caused due to lifestyle preferences or personal food choices. Modifying eating habits to include more nutritious food like dry fruits, eggs, fruits, vegetables, milk products, reducing junk food, not skipping meals and portion control (eating as per hunger and not desire) is recommended. If self regulation does not help, seeing a nutritionist or a medical doctor is recommended.</v>
      </c>
      <c r="W349" s="11">
        <v>5</v>
      </c>
      <c r="X349" s="9" t="str">
        <f t="shared" si="1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349" s="11">
        <v>0</v>
      </c>
      <c r="Z349" s="9" t="str">
        <f t="shared" si="14"/>
        <v>Your relationship score suggests that you have healthy and good quality relationships with people around you. Continue to manage your relationships well.</v>
      </c>
      <c r="AA349" s="11">
        <v>9</v>
      </c>
      <c r="AB349" s="9" t="str">
        <f t="shared" si="1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349" s="11">
        <v>9</v>
      </c>
      <c r="AD349" s="9" t="str">
        <f t="shared" si="1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349" s="11">
        <v>2</v>
      </c>
      <c r="AF349" s="9" t="str">
        <f t="shared" si="17"/>
        <v>Your body seems to be happy with how you are taking care of it! Kudos to you for listening to your body! Continue to manage your body’s health.</v>
      </c>
      <c r="AG349" s="11">
        <v>10</v>
      </c>
      <c r="AH349" s="9" t="str">
        <f t="shared" si="18"/>
        <v>Your scores suggest that you are experiencing some negative emotions. Think of ways to make yourself feel better when you are feeling intense negative emotions. Eg - You can take a long walk, read a light hearted book, watch a movie/series, talk to a friend etc.</v>
      </c>
      <c r="AI349" s="11">
        <v>2</v>
      </c>
      <c r="AJ349" s="11">
        <v>50</v>
      </c>
      <c r="AK349" s="4" t="str">
        <f t="shared" si="1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349" s="4"/>
      <c r="AM349" s="4"/>
      <c r="AN349" s="4"/>
      <c r="AO349" s="4"/>
      <c r="AP349" s="4"/>
      <c r="AQ349" s="4"/>
      <c r="AR349" s="4"/>
      <c r="AS349" s="4"/>
      <c r="AT349" s="4"/>
      <c r="AU349" s="4"/>
      <c r="AV349" s="4"/>
      <c r="AW349" s="4"/>
      <c r="AX349" s="4"/>
      <c r="AY349" s="4"/>
      <c r="AZ349" s="4"/>
      <c r="BA349" s="4"/>
      <c r="BB349" s="4"/>
      <c r="BC349" s="4"/>
      <c r="BD349" s="4"/>
      <c r="BE349" s="4"/>
      <c r="BF349" s="4"/>
      <c r="BG349" s="4"/>
      <c r="BH349" s="4"/>
      <c r="BI349" s="4"/>
      <c r="BJ349" s="4"/>
      <c r="BK349" s="4"/>
      <c r="BL349" s="4"/>
      <c r="BM349" s="4"/>
      <c r="BN349" s="4"/>
      <c r="BO349" s="4"/>
      <c r="BP349" s="4"/>
      <c r="BQ349" s="4"/>
      <c r="BR349" s="4"/>
      <c r="BS349" s="4"/>
      <c r="BT349" s="4"/>
      <c r="BU349" s="4"/>
      <c r="BV349" s="4"/>
      <c r="BW349" s="4"/>
      <c r="BX349" s="4"/>
      <c r="BY349" s="4"/>
      <c r="BZ349" s="4"/>
      <c r="CA349" s="4"/>
      <c r="CB349" s="4"/>
      <c r="CC349" s="4"/>
    </row>
    <row r="350" spans="1:81" ht="14.4" x14ac:dyDescent="0.3">
      <c r="A350" s="3">
        <v>45513.380962407413</v>
      </c>
      <c r="B350" s="4" t="s">
        <v>1599</v>
      </c>
      <c r="C350" s="4" t="s">
        <v>25</v>
      </c>
      <c r="D350" s="5">
        <v>15</v>
      </c>
      <c r="E350" s="4" t="s">
        <v>26</v>
      </c>
      <c r="F350" s="6" t="s">
        <v>1666</v>
      </c>
      <c r="G350" s="4" t="s">
        <v>1575</v>
      </c>
      <c r="H350" s="4" t="s">
        <v>60</v>
      </c>
      <c r="I350" s="4" t="s">
        <v>1600</v>
      </c>
      <c r="J350" s="4"/>
      <c r="K350" s="4" t="s">
        <v>38</v>
      </c>
      <c r="L350" s="4" t="s">
        <v>1220</v>
      </c>
      <c r="M350" s="4" t="s">
        <v>125</v>
      </c>
      <c r="N350" s="4"/>
      <c r="O350" s="4" t="s">
        <v>41</v>
      </c>
      <c r="P350" s="4" t="s">
        <v>57</v>
      </c>
      <c r="Q350" s="11">
        <v>2</v>
      </c>
      <c r="R350" s="9" t="str">
        <f t="shared" si="10"/>
        <v>The screen time is under normal range. Congratulations on keeping your screen time in check! Continue to keep it under recommended levels</v>
      </c>
      <c r="S350" s="11">
        <v>3</v>
      </c>
      <c r="T350" s="9" t="str">
        <f t="shared" si="1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350" s="11">
        <v>7</v>
      </c>
      <c r="V350" s="9" t="str">
        <f t="shared" si="12"/>
        <v>Monitor your eating habits, they are in a concerning range. Sometimes, eating patterns are disturbed due to deficiencies and nutritional imbalances. Health check ups may be needed to rule this out. However sometimes, it is also caused due to lifestyle preferences or personal food choices. Modifying eating habits to include more nutritious food like dry fruits, eggs, fruits, vegetables, milk products, reducing junk food, not skipping meals and portion control (eating as per hunger and not desire) is recommended. If self regulation does not help, seeing a nutritionist or a medical doctor is recommended.</v>
      </c>
      <c r="W350" s="11">
        <v>5</v>
      </c>
      <c r="X350" s="9" t="str">
        <f t="shared" si="1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350" s="11">
        <v>1</v>
      </c>
      <c r="Z350" s="9" t="str">
        <f t="shared" si="14"/>
        <v>Your relationship score suggests that you have healthy and good quality relationships with people around you. Continue to manage your relationships well.</v>
      </c>
      <c r="AA350" s="11">
        <v>9</v>
      </c>
      <c r="AB350" s="9" t="str">
        <f t="shared" si="1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350" s="11">
        <v>8</v>
      </c>
      <c r="AD350" s="9" t="str">
        <f t="shared" si="1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350" s="11">
        <v>7</v>
      </c>
      <c r="AF350" s="9" t="str">
        <f t="shared" si="17"/>
        <v>Your physical health needs some attention. Sometimes we can feel uncomfortable in our body, and that can be a signal of the body to take action. If you have not been feeling well, get a health check up done. Prolonged and intense distress needs to be evaluated by a doctor. If you are already aware of your physical condition and you are already taking medical assistance (through regular medicines, exercise, therapy) and stay on track with the doctor’s advice.</v>
      </c>
      <c r="AG350" s="11">
        <v>12</v>
      </c>
      <c r="AH350" s="9" t="str">
        <f t="shared" si="18"/>
        <v>Your scores suggest that you are experiencing some negative emotions. Think of ways to make yourself feel better when you are feeling intense negative emotions. Eg - You can take a long walk, read a light hearted book, watch a movie/series, talk to a friend etc.</v>
      </c>
      <c r="AI350" s="11">
        <v>2</v>
      </c>
      <c r="AJ350" s="11">
        <v>54</v>
      </c>
      <c r="AK350" s="4" t="str">
        <f t="shared" si="1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350" s="4"/>
      <c r="AM350" s="4"/>
      <c r="AN350" s="4"/>
      <c r="AO350" s="4"/>
      <c r="AP350" s="4"/>
      <c r="AQ350" s="4"/>
      <c r="AR350" s="4"/>
      <c r="AS350" s="4"/>
      <c r="AT350" s="4"/>
      <c r="AU350" s="4"/>
      <c r="AV350" s="4"/>
      <c r="AW350" s="4"/>
      <c r="AX350" s="4"/>
      <c r="AY350" s="4"/>
      <c r="AZ350" s="4"/>
      <c r="BA350" s="4"/>
      <c r="BB350" s="4"/>
      <c r="BC350" s="4"/>
      <c r="BD350" s="4"/>
      <c r="BE350" s="4"/>
      <c r="BF350" s="4"/>
      <c r="BG350" s="4"/>
      <c r="BH350" s="4"/>
      <c r="BI350" s="4"/>
      <c r="BJ350" s="4"/>
      <c r="BK350" s="4"/>
      <c r="BL350" s="4"/>
      <c r="BM350" s="4"/>
      <c r="BN350" s="4"/>
      <c r="BO350" s="4"/>
      <c r="BP350" s="4"/>
      <c r="BQ350" s="4"/>
      <c r="BR350" s="4"/>
      <c r="BS350" s="4"/>
      <c r="BT350" s="4"/>
      <c r="BU350" s="4"/>
      <c r="BV350" s="4"/>
      <c r="BW350" s="4"/>
      <c r="BX350" s="4"/>
      <c r="BY350" s="4"/>
      <c r="BZ350" s="4"/>
      <c r="CA350" s="4"/>
      <c r="CB350" s="4"/>
      <c r="CC350" s="4"/>
    </row>
    <row r="351" spans="1:81" ht="14.4" x14ac:dyDescent="0.3">
      <c r="A351" s="3">
        <v>45513.381274293977</v>
      </c>
      <c r="B351" s="4" t="s">
        <v>1593</v>
      </c>
      <c r="C351" s="4" t="s">
        <v>25</v>
      </c>
      <c r="D351" s="5">
        <v>14</v>
      </c>
      <c r="E351" s="4" t="s">
        <v>26</v>
      </c>
      <c r="F351" s="6" t="s">
        <v>1666</v>
      </c>
      <c r="G351" s="4" t="s">
        <v>1575</v>
      </c>
      <c r="H351" s="4" t="s">
        <v>60</v>
      </c>
      <c r="I351" s="4" t="s">
        <v>1594</v>
      </c>
      <c r="J351" s="4"/>
      <c r="K351" s="4" t="s">
        <v>41</v>
      </c>
      <c r="L351" s="4" t="s">
        <v>423</v>
      </c>
      <c r="M351" s="4" t="s">
        <v>448</v>
      </c>
      <c r="N351" s="4"/>
      <c r="O351" s="4" t="s">
        <v>94</v>
      </c>
      <c r="P351" s="4" t="s">
        <v>64</v>
      </c>
      <c r="Q351" s="11">
        <v>3</v>
      </c>
      <c r="R351" s="9" t="str">
        <f t="shared" si="1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351" s="11">
        <v>3</v>
      </c>
      <c r="T351" s="9" t="str">
        <f t="shared" si="1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351" s="11">
        <v>4</v>
      </c>
      <c r="V351" s="9" t="str">
        <f t="shared" si="1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351" s="11">
        <v>3</v>
      </c>
      <c r="X351" s="9" t="str">
        <f t="shared" si="13"/>
        <v>You seem to be a very active person! Keep moving those muscles for strength and fun!</v>
      </c>
      <c r="Y351" s="11">
        <v>0</v>
      </c>
      <c r="Z351" s="9" t="str">
        <f t="shared" si="14"/>
        <v>Your relationship score suggests that you have healthy and good quality relationships with people around you. Continue to manage your relationships well.</v>
      </c>
      <c r="AA351" s="11">
        <v>4</v>
      </c>
      <c r="AB351" s="9" t="str">
        <f t="shared" si="15"/>
        <v>Your conduct is up to the mark! You are on the right path on treating yourself and everyone right! Continue to manage your conducts well.</v>
      </c>
      <c r="AC351" s="11">
        <v>0</v>
      </c>
      <c r="AD351" s="9" t="str">
        <f t="shared" si="16"/>
        <v>Good thoughts will turn into good actions! You are doing a great job in positively dealing with your thoughts. Continue to manage your thoughts well.</v>
      </c>
      <c r="AE351" s="11">
        <v>4</v>
      </c>
      <c r="AF351" s="9" t="str">
        <f t="shared" si="1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351" s="11">
        <v>2</v>
      </c>
      <c r="AH351" s="9" t="str">
        <f t="shared" si="18"/>
        <v>Congrats on how well you are managing your emotions! Continue the good work.</v>
      </c>
      <c r="AI351" s="11">
        <v>0</v>
      </c>
      <c r="AJ351" s="11">
        <v>23</v>
      </c>
      <c r="AK351" s="4" t="str">
        <f t="shared" si="19"/>
        <v xml:space="preserve">The overall score is excellent. Continue to take good of yourself. The recommendations about sleep, screen time, eating patterns, physical activity, managing your behaviour and emotions are being followed well. Relationships and physical health also appear to be in good order. Continue to follow the recommendations to stay on track. </v>
      </c>
      <c r="AL351" s="4"/>
      <c r="AM351" s="4"/>
      <c r="AN351" s="4"/>
      <c r="AO351" s="4"/>
      <c r="AP351" s="4"/>
      <c r="AQ351" s="4"/>
      <c r="AR351" s="4"/>
      <c r="AS351" s="4"/>
      <c r="AT351" s="4"/>
      <c r="AU351" s="4"/>
      <c r="AV351" s="4"/>
      <c r="AW351" s="4"/>
      <c r="AX351" s="4"/>
      <c r="AY351" s="4"/>
      <c r="AZ351" s="4"/>
      <c r="BA351" s="4"/>
      <c r="BB351" s="4"/>
      <c r="BC351" s="4"/>
      <c r="BD351" s="4"/>
      <c r="BE351" s="4"/>
      <c r="BF351" s="4"/>
      <c r="BG351" s="4"/>
      <c r="BH351" s="4"/>
      <c r="BI351" s="4"/>
      <c r="BJ351" s="4"/>
      <c r="BK351" s="4"/>
      <c r="BL351" s="4"/>
      <c r="BM351" s="4"/>
      <c r="BN351" s="4"/>
      <c r="BO351" s="4"/>
      <c r="BP351" s="4"/>
      <c r="BQ351" s="4"/>
      <c r="BR351" s="4"/>
      <c r="BS351" s="4"/>
      <c r="BT351" s="4"/>
      <c r="BU351" s="4"/>
      <c r="BV351" s="4"/>
      <c r="BW351" s="4"/>
      <c r="BX351" s="4"/>
      <c r="BY351" s="4"/>
      <c r="BZ351" s="4"/>
      <c r="CA351" s="4"/>
      <c r="CB351" s="4"/>
      <c r="CC351" s="4"/>
    </row>
    <row r="352" spans="1:81" ht="14.4" x14ac:dyDescent="0.3">
      <c r="A352" s="3">
        <v>45513.381406261571</v>
      </c>
      <c r="B352" s="4" t="s">
        <v>1605</v>
      </c>
      <c r="C352" s="4" t="s">
        <v>25</v>
      </c>
      <c r="D352" s="5">
        <v>14</v>
      </c>
      <c r="E352" s="4" t="s">
        <v>26</v>
      </c>
      <c r="F352" s="6" t="s">
        <v>1666</v>
      </c>
      <c r="G352" s="4" t="s">
        <v>1575</v>
      </c>
      <c r="H352" s="4" t="s">
        <v>28</v>
      </c>
      <c r="I352" s="4" t="s">
        <v>1606</v>
      </c>
      <c r="J352" s="4"/>
      <c r="K352" s="4" t="s">
        <v>38</v>
      </c>
      <c r="L352" s="4" t="s">
        <v>1607</v>
      </c>
      <c r="M352" s="4" t="s">
        <v>109</v>
      </c>
      <c r="N352" s="4"/>
      <c r="O352" s="4" t="s">
        <v>41</v>
      </c>
      <c r="P352" s="4" t="s">
        <v>1608</v>
      </c>
      <c r="Q352" s="11">
        <v>2</v>
      </c>
      <c r="R352" s="9" t="str">
        <f t="shared" si="10"/>
        <v>The screen time is under normal range. Congratulations on keeping your screen time in check! Continue to keep it under recommended levels</v>
      </c>
      <c r="S352" s="11">
        <v>0</v>
      </c>
      <c r="T352" s="9" t="str">
        <f t="shared" si="11"/>
        <v>You are having appropriate levels and quality of sleep. Continue to manage your sleep time well as per recommended levels.</v>
      </c>
      <c r="U352" s="11">
        <v>6</v>
      </c>
      <c r="V352" s="9" t="str">
        <f t="shared" si="1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352" s="11">
        <v>2</v>
      </c>
      <c r="X352" s="9" t="str">
        <f t="shared" si="13"/>
        <v>You seem to be a very active person! Keep moving those muscles for strength and fun!</v>
      </c>
      <c r="Y352" s="11">
        <v>1</v>
      </c>
      <c r="Z352" s="9" t="str">
        <f t="shared" si="14"/>
        <v>Your relationship score suggests that you have healthy and good quality relationships with people around you. Continue to manage your relationships well.</v>
      </c>
      <c r="AA352" s="11">
        <v>6</v>
      </c>
      <c r="AB352" s="9" t="str">
        <f t="shared" si="15"/>
        <v>Your conduct is up to the mark! You are on the right path on treating yourself and everyone right! Continue to manage your conducts well.</v>
      </c>
      <c r="AC352" s="11">
        <v>3</v>
      </c>
      <c r="AD352" s="9" t="str">
        <f t="shared" si="16"/>
        <v>Good thoughts will turn into good actions! You are doing a great job in positively dealing with your thoughts. Continue to manage your thoughts well.</v>
      </c>
      <c r="AE352" s="11">
        <v>3</v>
      </c>
      <c r="AF352" s="9" t="str">
        <f t="shared" si="17"/>
        <v>Your body seems to be happy with how you are taking care of it! Kudos to you for listening to your body! Continue to manage your body’s health.</v>
      </c>
      <c r="AG352" s="11">
        <v>11</v>
      </c>
      <c r="AH352" s="9" t="str">
        <f t="shared" si="18"/>
        <v>Your scores suggest that you are experiencing some negative emotions. Think of ways to make yourself feel better when you are feeling intense negative emotions. Eg - You can take a long walk, read a light hearted book, watch a movie/series, talk to a friend etc.</v>
      </c>
      <c r="AI352" s="11">
        <v>2</v>
      </c>
      <c r="AJ352" s="11">
        <v>34</v>
      </c>
      <c r="AK352" s="4" t="str">
        <f t="shared" si="1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352" s="4"/>
      <c r="AM352" s="4"/>
      <c r="AN352" s="4"/>
      <c r="AO352" s="4"/>
      <c r="AP352" s="4"/>
      <c r="AQ352" s="4"/>
      <c r="AR352" s="4"/>
      <c r="AS352" s="4"/>
      <c r="AT352" s="4"/>
      <c r="AU352" s="4"/>
      <c r="AV352" s="4"/>
      <c r="AW352" s="4"/>
      <c r="AX352" s="4"/>
      <c r="AY352" s="4"/>
      <c r="AZ352" s="4"/>
      <c r="BA352" s="4"/>
      <c r="BB352" s="4"/>
      <c r="BC352" s="4"/>
      <c r="BD352" s="4"/>
      <c r="BE352" s="4"/>
      <c r="BF352" s="4"/>
      <c r="BG352" s="4"/>
      <c r="BH352" s="4"/>
      <c r="BI352" s="4"/>
      <c r="BJ352" s="4"/>
      <c r="BK352" s="4"/>
      <c r="BL352" s="4"/>
      <c r="BM352" s="4"/>
      <c r="BN352" s="4"/>
      <c r="BO352" s="4"/>
      <c r="BP352" s="4"/>
      <c r="BQ352" s="4"/>
      <c r="BR352" s="4"/>
      <c r="BS352" s="4"/>
      <c r="BT352" s="4"/>
      <c r="BU352" s="4"/>
      <c r="BV352" s="4"/>
      <c r="BW352" s="4"/>
      <c r="BX352" s="4"/>
      <c r="BY352" s="4"/>
      <c r="BZ352" s="4"/>
      <c r="CA352" s="4"/>
      <c r="CB352" s="4"/>
      <c r="CC352" s="4"/>
    </row>
    <row r="353" spans="1:81" ht="14.4" x14ac:dyDescent="0.3">
      <c r="A353" s="3">
        <v>45513.381553356478</v>
      </c>
      <c r="B353" s="4" t="s">
        <v>1586</v>
      </c>
      <c r="C353" s="4" t="s">
        <v>25</v>
      </c>
      <c r="D353" s="5">
        <v>14</v>
      </c>
      <c r="E353" s="4" t="s">
        <v>26</v>
      </c>
      <c r="F353" s="6" t="s">
        <v>1666</v>
      </c>
      <c r="G353" s="4" t="s">
        <v>1575</v>
      </c>
      <c r="H353" s="4" t="s">
        <v>28</v>
      </c>
      <c r="I353" s="4" t="s">
        <v>1587</v>
      </c>
      <c r="J353" s="4"/>
      <c r="K353" s="4" t="s">
        <v>271</v>
      </c>
      <c r="L353" s="4" t="s">
        <v>757</v>
      </c>
      <c r="M353" s="4" t="s">
        <v>1588</v>
      </c>
      <c r="N353" s="4"/>
      <c r="O353" s="4" t="s">
        <v>271</v>
      </c>
      <c r="P353" s="4" t="s">
        <v>57</v>
      </c>
      <c r="Q353" s="11">
        <v>2</v>
      </c>
      <c r="R353" s="9" t="str">
        <f t="shared" si="10"/>
        <v>The screen time is under normal range. Congratulations on keeping your screen time in check! Continue to keep it under recommended levels</v>
      </c>
      <c r="S353" s="11">
        <v>3</v>
      </c>
      <c r="T353" s="9" t="str">
        <f t="shared" si="1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353" s="11">
        <v>7</v>
      </c>
      <c r="V353" s="9" t="str">
        <f t="shared" si="12"/>
        <v>Monitor your eating habits, they are in a concerning range. Sometimes, eating patterns are disturbed due to deficiencies and nutritional imbalances. Health check ups may be needed to rule this out. However sometimes, it is also caused due to lifestyle preferences or personal food choices. Modifying eating habits to include more nutritious food like dry fruits, eggs, fruits, vegetables, milk products, reducing junk food, not skipping meals and portion control (eating as per hunger and not desire) is recommended. If self regulation does not help, seeing a nutritionist or a medical doctor is recommended.</v>
      </c>
      <c r="W353" s="11">
        <v>4</v>
      </c>
      <c r="X353" s="9" t="str">
        <f t="shared" si="1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353" s="11">
        <v>2</v>
      </c>
      <c r="Z353" s="9" t="str">
        <f t="shared" si="14"/>
        <v>Your relationship score suggests that you have healthy and good quality relationships with people around you. Continue to manage your relationships well.</v>
      </c>
      <c r="AA353" s="11">
        <v>7</v>
      </c>
      <c r="AB353" s="9" t="str">
        <f t="shared" si="15"/>
        <v>Your conduct is up to the mark! You are on the right path on treating yourself and everyone right! Continue to manage your conducts well.</v>
      </c>
      <c r="AC353" s="11">
        <v>12</v>
      </c>
      <c r="AD353" s="9" t="str">
        <f t="shared" si="16"/>
        <v>Your scores suggest that you are experiencing negative thoughts that can be distressing. Our brain is a constant thinking machine. When something happens that we don’t like, we can have negative thoughts. Do not believe all negative thoughts. We cannot control all our thoughts, however , one can respond to thinking differently. Whenever you face a difficult or upsetting situation, see if you can respond to it more positively or with an optimistic mind. If your thoughts continue to be troublesome, seek assistance from your parents or any trusted adults and talk to a doctor/therapist to see what's happening and how to manage these issues.</v>
      </c>
      <c r="AE353" s="11">
        <v>9</v>
      </c>
      <c r="AF353" s="9" t="str">
        <f t="shared" si="17"/>
        <v>Your physical health needs some attention. Sometimes we can feel uncomfortable in our body, and that can be a signal of the body to take action. If you have not been feeling well, get a health check up done. Prolonged and intense distress needs to be evaluated by a doctor. If you are already aware of your physical condition and you are already taking medical assistance (through regular medicines, exercise, therapy) and stay on track with the doctor’s advice.</v>
      </c>
      <c r="AG353" s="11">
        <v>24</v>
      </c>
      <c r="AH353" s="9" t="str">
        <f t="shared" si="18"/>
        <v>Your negative emotions need urgent attention. Our emotions come from our thinking, life events and the processes of our brain itself. Intense negative emotions also reduce your ability to express the skills/knowledge you already have acquired, and reduce new acquisition. Managing and regulating emotions is possible, and we generally do this by modelling others who manage their emotions well. Although feeling negative emotions is necessary to take action and protect one from problems. If these feelings are either causing a lot of emotional pain, or leading to unhelpful actions, interfering with academics or relationships, seek assistance immediately to learn to manage distressing emotions. Managing feelings well is the key to achieving your goals in all areas of life efficiently. Other effective techniques to manage feelings can be learnt from trained psychologists and counsellors.</v>
      </c>
      <c r="AI353" s="11">
        <v>7</v>
      </c>
      <c r="AJ353" s="11">
        <v>70</v>
      </c>
      <c r="AK353" s="4" t="str">
        <f t="shared" si="19"/>
        <v>The overall scores are concerning. You are facing problems that affect your well-being. This is the right time to take action. Waiting for problems to resolve on their own without taking action can make them worse. Take a look at each section so you can take action today.</v>
      </c>
      <c r="AL353" s="4"/>
      <c r="AM353" s="4"/>
      <c r="AN353" s="4"/>
      <c r="AO353" s="4"/>
      <c r="AP353" s="4"/>
      <c r="AQ353" s="4"/>
      <c r="AR353" s="4"/>
      <c r="AS353" s="4"/>
      <c r="AT353" s="4"/>
      <c r="AU353" s="4"/>
      <c r="AV353" s="4"/>
      <c r="AW353" s="4"/>
      <c r="AX353" s="4"/>
      <c r="AY353" s="4"/>
      <c r="AZ353" s="4"/>
      <c r="BA353" s="4"/>
      <c r="BB353" s="4"/>
      <c r="BC353" s="4"/>
      <c r="BD353" s="4"/>
      <c r="BE353" s="4"/>
      <c r="BF353" s="4"/>
      <c r="BG353" s="4"/>
      <c r="BH353" s="4"/>
      <c r="BI353" s="4"/>
      <c r="BJ353" s="4"/>
      <c r="BK353" s="4"/>
      <c r="BL353" s="4"/>
      <c r="BM353" s="4"/>
      <c r="BN353" s="4"/>
      <c r="BO353" s="4"/>
      <c r="BP353" s="4"/>
      <c r="BQ353" s="4"/>
      <c r="BR353" s="4"/>
      <c r="BS353" s="4"/>
      <c r="BT353" s="4"/>
      <c r="BU353" s="4"/>
      <c r="BV353" s="4"/>
      <c r="BW353" s="4"/>
      <c r="BX353" s="4"/>
      <c r="BY353" s="4"/>
      <c r="BZ353" s="4"/>
      <c r="CA353" s="4"/>
      <c r="CB353" s="4"/>
      <c r="CC353" s="4"/>
    </row>
    <row r="354" spans="1:81" ht="14.4" x14ac:dyDescent="0.3">
      <c r="A354" s="3">
        <v>45513.381633206023</v>
      </c>
      <c r="B354" s="4" t="s">
        <v>1580</v>
      </c>
      <c r="C354" s="4" t="s">
        <v>25</v>
      </c>
      <c r="D354" s="5">
        <v>13</v>
      </c>
      <c r="E354" s="4" t="s">
        <v>26</v>
      </c>
      <c r="F354" s="6" t="s">
        <v>1666</v>
      </c>
      <c r="G354" s="4" t="s">
        <v>1581</v>
      </c>
      <c r="H354" s="4" t="s">
        <v>36</v>
      </c>
      <c r="I354" s="4" t="s">
        <v>1582</v>
      </c>
      <c r="J354" s="4"/>
      <c r="K354" s="4" t="s">
        <v>41</v>
      </c>
      <c r="L354" s="4" t="s">
        <v>1583</v>
      </c>
      <c r="M354" s="4" t="s">
        <v>1584</v>
      </c>
      <c r="N354" s="4"/>
      <c r="O354" s="4" t="s">
        <v>32</v>
      </c>
      <c r="P354" s="4" t="s">
        <v>1585</v>
      </c>
      <c r="Q354" s="11">
        <v>0</v>
      </c>
      <c r="R354" s="9" t="str">
        <f t="shared" si="10"/>
        <v>The screen time is under normal range. Congratulations on keeping your screen time in check! Continue to keep it under recommended levels</v>
      </c>
      <c r="S354" s="11">
        <v>3</v>
      </c>
      <c r="T354" s="9" t="str">
        <f t="shared" si="1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354" s="11">
        <v>4</v>
      </c>
      <c r="V354" s="9" t="str">
        <f t="shared" si="1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354" s="11">
        <v>4</v>
      </c>
      <c r="X354" s="9" t="str">
        <f t="shared" si="1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354" s="11">
        <v>2</v>
      </c>
      <c r="Z354" s="9" t="str">
        <f t="shared" si="14"/>
        <v>Your relationship score suggests that you have healthy and good quality relationships with people around you. Continue to manage your relationships well.</v>
      </c>
      <c r="AA354" s="11">
        <v>8</v>
      </c>
      <c r="AB354" s="9" t="str">
        <f t="shared" si="1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354" s="11">
        <v>5</v>
      </c>
      <c r="AD354" s="9" t="str">
        <f t="shared" si="16"/>
        <v>Good thoughts will turn into good actions! You are doing a great job in positively dealing with your thoughts. Continue to manage your thoughts well.</v>
      </c>
      <c r="AE354" s="11">
        <v>7</v>
      </c>
      <c r="AF354" s="9" t="str">
        <f t="shared" si="17"/>
        <v>Your physical health needs some attention. Sometimes we can feel uncomfortable in our body, and that can be a signal of the body to take action. If you have not been feeling well, get a health check up done. Prolonged and intense distress needs to be evaluated by a doctor. If you are already aware of your physical condition and you are already taking medical assistance (through regular medicines, exercise, therapy) and stay on track with the doctor’s advice.</v>
      </c>
      <c r="AG354" s="11">
        <v>14</v>
      </c>
      <c r="AH354" s="9" t="str">
        <f t="shared" si="18"/>
        <v>Your scores suggest that you are experiencing some negative emotions. Think of ways to make yourself feel better when you are feeling intense negative emotions. Eg - You can take a long walk, read a light hearted book, watch a movie/series, talk to a friend etc.</v>
      </c>
      <c r="AI354" s="11">
        <v>3</v>
      </c>
      <c r="AJ354" s="11">
        <v>47</v>
      </c>
      <c r="AK354" s="4" t="str">
        <f t="shared" si="1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354" s="4"/>
      <c r="AM354" s="4"/>
      <c r="AN354" s="4"/>
      <c r="AO354" s="4"/>
      <c r="AP354" s="4"/>
      <c r="AQ354" s="4"/>
      <c r="AR354" s="4"/>
      <c r="AS354" s="4"/>
      <c r="AT354" s="4"/>
      <c r="AU354" s="4"/>
      <c r="AV354" s="4"/>
      <c r="AW354" s="4"/>
      <c r="AX354" s="4"/>
      <c r="AY354" s="4"/>
      <c r="AZ354" s="4"/>
      <c r="BA354" s="4"/>
      <c r="BB354" s="4"/>
      <c r="BC354" s="4"/>
      <c r="BD354" s="4"/>
      <c r="BE354" s="4"/>
      <c r="BF354" s="4"/>
      <c r="BG354" s="4"/>
      <c r="BH354" s="4"/>
      <c r="BI354" s="4"/>
      <c r="BJ354" s="4"/>
      <c r="BK354" s="4"/>
      <c r="BL354" s="4"/>
      <c r="BM354" s="4"/>
      <c r="BN354" s="4"/>
      <c r="BO354" s="4"/>
      <c r="BP354" s="4"/>
      <c r="BQ354" s="4"/>
      <c r="BR354" s="4"/>
      <c r="BS354" s="4"/>
      <c r="BT354" s="4"/>
      <c r="BU354" s="4"/>
      <c r="BV354" s="4"/>
      <c r="BW354" s="4"/>
      <c r="BX354" s="4"/>
      <c r="BY354" s="4"/>
      <c r="BZ354" s="4"/>
      <c r="CA354" s="4"/>
      <c r="CB354" s="4"/>
      <c r="CC354" s="4"/>
    </row>
    <row r="355" spans="1:81" ht="14.4" x14ac:dyDescent="0.3">
      <c r="A355" s="3">
        <v>45513.381794143519</v>
      </c>
      <c r="B355" s="4" t="s">
        <v>1629</v>
      </c>
      <c r="C355" s="4" t="s">
        <v>25</v>
      </c>
      <c r="D355" s="5">
        <v>13</v>
      </c>
      <c r="E355" s="4" t="s">
        <v>26</v>
      </c>
      <c r="F355" s="6" t="s">
        <v>1666</v>
      </c>
      <c r="G355" s="4" t="s">
        <v>1590</v>
      </c>
      <c r="H355" s="4" t="s">
        <v>28</v>
      </c>
      <c r="I355" s="4" t="s">
        <v>1630</v>
      </c>
      <c r="J355" s="4"/>
      <c r="K355" s="4" t="s">
        <v>38</v>
      </c>
      <c r="L355" s="4" t="s">
        <v>1631</v>
      </c>
      <c r="M355" s="4" t="s">
        <v>1334</v>
      </c>
      <c r="N355" s="4"/>
      <c r="O355" s="4" t="s">
        <v>41</v>
      </c>
      <c r="P355" s="4" t="s">
        <v>47</v>
      </c>
      <c r="Q355" s="11">
        <v>2</v>
      </c>
      <c r="R355" s="9" t="str">
        <f t="shared" si="10"/>
        <v>The screen time is under normal range. Congratulations on keeping your screen time in check! Continue to keep it under recommended levels</v>
      </c>
      <c r="S355" s="11">
        <v>2</v>
      </c>
      <c r="T355" s="9" t="str">
        <f t="shared" si="11"/>
        <v>You are having appropriate levels and quality of sleep. Continue to manage your sleep time well as per recommended levels.</v>
      </c>
      <c r="U355" s="11">
        <v>3</v>
      </c>
      <c r="V355" s="9" t="str">
        <f t="shared" si="12"/>
        <v>Your eating habits are on track. Keep it up. Continue to manage your eating pattern as per recommended levels.</v>
      </c>
      <c r="W355" s="11">
        <v>8</v>
      </c>
      <c r="X355" s="9" t="str">
        <f t="shared" si="13"/>
        <v>The physical activity levels are not sufficient.  It is in a concerning range. If there is pain, stiffness or obesity, consult a doctor. If there is lack of interest or and demotivation, take help from parents, teachers or other trusted adults or consult a psychologist.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355" s="11">
        <v>1</v>
      </c>
      <c r="Z355" s="9" t="str">
        <f t="shared" si="14"/>
        <v>Your relationship score suggests that you have healthy and good quality relationships with people around you. Continue to manage your relationships well.</v>
      </c>
      <c r="AA355" s="11">
        <v>6</v>
      </c>
      <c r="AB355" s="9" t="str">
        <f t="shared" si="15"/>
        <v>Your conduct is up to the mark! You are on the right path on treating yourself and everyone right! Continue to manage your conducts well.</v>
      </c>
      <c r="AC355" s="11">
        <v>1</v>
      </c>
      <c r="AD355" s="9" t="str">
        <f t="shared" si="16"/>
        <v>Good thoughts will turn into good actions! You are doing a great job in positively dealing with your thoughts. Continue to manage your thoughts well.</v>
      </c>
      <c r="AE355" s="11">
        <v>5</v>
      </c>
      <c r="AF355" s="9" t="str">
        <f t="shared" si="1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355" s="11">
        <v>6</v>
      </c>
      <c r="AH355" s="9" t="str">
        <f t="shared" si="18"/>
        <v>Congrats on how well you are managing your emotions! Continue the good work.</v>
      </c>
      <c r="AI355" s="11">
        <v>2</v>
      </c>
      <c r="AJ355" s="11">
        <v>34</v>
      </c>
      <c r="AK355" s="4" t="str">
        <f t="shared" si="1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355" s="4"/>
      <c r="AM355" s="4"/>
      <c r="AN355" s="4"/>
      <c r="AO355" s="4"/>
      <c r="AP355" s="4"/>
      <c r="AQ355" s="4"/>
      <c r="AR355" s="4"/>
      <c r="AS355" s="4"/>
      <c r="AT355" s="4"/>
      <c r="AU355" s="4"/>
      <c r="AV355" s="4"/>
      <c r="AW355" s="4"/>
      <c r="AX355" s="4"/>
      <c r="AY355" s="4"/>
      <c r="AZ355" s="4"/>
      <c r="BA355" s="4"/>
      <c r="BB355" s="4"/>
      <c r="BC355" s="4"/>
      <c r="BD355" s="4"/>
      <c r="BE355" s="4"/>
      <c r="BF355" s="4"/>
      <c r="BG355" s="4"/>
      <c r="BH355" s="4"/>
      <c r="BI355" s="4"/>
      <c r="BJ355" s="4"/>
      <c r="BK355" s="4"/>
      <c r="BL355" s="4"/>
      <c r="BM355" s="4"/>
      <c r="BN355" s="4"/>
      <c r="BO355" s="4"/>
      <c r="BP355" s="4"/>
      <c r="BQ355" s="4"/>
      <c r="BR355" s="4"/>
      <c r="BS355" s="4"/>
      <c r="BT355" s="4"/>
      <c r="BU355" s="4"/>
      <c r="BV355" s="4"/>
      <c r="BW355" s="4"/>
      <c r="BX355" s="4"/>
      <c r="BY355" s="4"/>
      <c r="BZ355" s="4"/>
      <c r="CA355" s="4"/>
      <c r="CB355" s="4"/>
      <c r="CC355" s="4"/>
    </row>
    <row r="356" spans="1:81" ht="14.4" x14ac:dyDescent="0.3">
      <c r="A356" s="3">
        <v>45513.393628530102</v>
      </c>
      <c r="B356" s="4" t="s">
        <v>1779</v>
      </c>
      <c r="C356" s="4" t="s">
        <v>25</v>
      </c>
      <c r="D356" s="5">
        <v>12</v>
      </c>
      <c r="E356" s="4" t="s">
        <v>26</v>
      </c>
      <c r="F356" s="6" t="s">
        <v>1666</v>
      </c>
      <c r="G356" s="4" t="s">
        <v>1575</v>
      </c>
      <c r="H356" s="4" t="s">
        <v>28</v>
      </c>
      <c r="I356" s="4" t="s">
        <v>988</v>
      </c>
      <c r="J356" s="4"/>
      <c r="K356" s="4" t="s">
        <v>38</v>
      </c>
      <c r="L356" s="4" t="s">
        <v>1780</v>
      </c>
      <c r="M356" s="4" t="s">
        <v>177</v>
      </c>
      <c r="N356" s="4"/>
      <c r="O356" s="4" t="s">
        <v>41</v>
      </c>
      <c r="P356" s="4" t="s">
        <v>1781</v>
      </c>
      <c r="Q356" s="11">
        <v>4</v>
      </c>
      <c r="R356" s="9" t="str">
        <f t="shared" si="1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356" s="11">
        <v>4</v>
      </c>
      <c r="T356" s="9" t="str">
        <f t="shared" si="1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356" s="11">
        <v>6</v>
      </c>
      <c r="V356" s="9" t="str">
        <f t="shared" si="1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356" s="11">
        <v>4</v>
      </c>
      <c r="X356" s="9" t="str">
        <f t="shared" si="1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356" s="11">
        <v>0</v>
      </c>
      <c r="Z356" s="9" t="str">
        <f t="shared" si="14"/>
        <v>Your relationship score suggests that you have healthy and good quality relationships with people around you. Continue to manage your relationships well.</v>
      </c>
      <c r="AA356" s="11">
        <v>7</v>
      </c>
      <c r="AB356" s="9" t="str">
        <f t="shared" si="15"/>
        <v>Your conduct is up to the mark! You are on the right path on treating yourself and everyone right! Continue to manage your conducts well.</v>
      </c>
      <c r="AC356" s="11">
        <v>4</v>
      </c>
      <c r="AD356" s="9" t="str">
        <f t="shared" si="16"/>
        <v>Good thoughts will turn into good actions! You are doing a great job in positively dealing with your thoughts. Continue to manage your thoughts well.</v>
      </c>
      <c r="AE356" s="11">
        <v>7</v>
      </c>
      <c r="AF356" s="9" t="str">
        <f t="shared" si="17"/>
        <v>Your physical health needs some attention. Sometimes we can feel uncomfortable in our body, and that can be a signal of the body to take action. If you have not been feeling well, get a health check up done. Prolonged and intense distress needs to be evaluated by a doctor. If you are already aware of your physical condition and you are already taking medical assistance (through regular medicines, exercise, therapy) and stay on track with the doctor’s advice.</v>
      </c>
      <c r="AG356" s="11">
        <v>13</v>
      </c>
      <c r="AH356" s="9" t="str">
        <f t="shared" si="18"/>
        <v>Your scores suggest that you are experiencing some negative emotions. Think of ways to make yourself feel better when you are feeling intense negative emotions. Eg - You can take a long walk, read a light hearted book, watch a movie/series, talk to a friend etc.</v>
      </c>
      <c r="AI356" s="11">
        <v>5</v>
      </c>
      <c r="AJ356" s="11">
        <v>49</v>
      </c>
      <c r="AK356" s="4" t="str">
        <f t="shared" si="1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356" s="4"/>
      <c r="AM356" s="4"/>
      <c r="AN356" s="4"/>
      <c r="AO356" s="4"/>
      <c r="AP356" s="4"/>
      <c r="AQ356" s="4"/>
      <c r="AR356" s="4"/>
      <c r="AS356" s="4"/>
      <c r="AT356" s="4"/>
      <c r="AU356" s="4"/>
      <c r="AV356" s="4"/>
      <c r="AW356" s="4"/>
      <c r="AX356" s="4"/>
      <c r="AY356" s="4"/>
      <c r="AZ356" s="4"/>
      <c r="BA356" s="4"/>
      <c r="BB356" s="4"/>
      <c r="BC356" s="4"/>
      <c r="BD356" s="4"/>
      <c r="BE356" s="4"/>
      <c r="BF356" s="4"/>
      <c r="BG356" s="4"/>
      <c r="BH356" s="4"/>
      <c r="BI356" s="4"/>
      <c r="BJ356" s="4"/>
      <c r="BK356" s="4"/>
      <c r="BL356" s="4"/>
      <c r="BM356" s="4"/>
      <c r="BN356" s="4"/>
      <c r="BO356" s="4"/>
      <c r="BP356" s="4"/>
      <c r="BQ356" s="4"/>
      <c r="BR356" s="4"/>
      <c r="BS356" s="4"/>
      <c r="BT356" s="4"/>
      <c r="BU356" s="4"/>
      <c r="BV356" s="4"/>
      <c r="BW356" s="4"/>
      <c r="BX356" s="4"/>
      <c r="BY356" s="4"/>
      <c r="BZ356" s="4"/>
      <c r="CA356" s="4"/>
      <c r="CB356" s="4"/>
      <c r="CC356" s="4"/>
    </row>
    <row r="357" spans="1:81" ht="14.4" x14ac:dyDescent="0.3">
      <c r="A357" s="3">
        <v>45513.393706689807</v>
      </c>
      <c r="B357" s="4" t="s">
        <v>1968</v>
      </c>
      <c r="C357" s="4" t="s">
        <v>25</v>
      </c>
      <c r="D357" s="5">
        <v>13</v>
      </c>
      <c r="E357" s="4" t="s">
        <v>26</v>
      </c>
      <c r="F357" s="6" t="s">
        <v>1666</v>
      </c>
      <c r="G357" s="4" t="s">
        <v>1590</v>
      </c>
      <c r="H357" s="4" t="s">
        <v>28</v>
      </c>
      <c r="I357" s="4" t="s">
        <v>1969</v>
      </c>
      <c r="J357" s="4"/>
      <c r="K357" s="4" t="s">
        <v>41</v>
      </c>
      <c r="L357" s="4" t="s">
        <v>1970</v>
      </c>
      <c r="M357" s="4" t="s">
        <v>1971</v>
      </c>
      <c r="N357" s="4"/>
      <c r="O357" s="4" t="s">
        <v>32</v>
      </c>
      <c r="P357" s="4" t="s">
        <v>1972</v>
      </c>
      <c r="Q357" s="11">
        <v>4</v>
      </c>
      <c r="R357" s="9" t="str">
        <f t="shared" si="1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357" s="11">
        <v>1</v>
      </c>
      <c r="T357" s="9" t="str">
        <f t="shared" si="11"/>
        <v>You are having appropriate levels and quality of sleep. Continue to manage your sleep time well as per recommended levels.</v>
      </c>
      <c r="U357" s="11">
        <v>3</v>
      </c>
      <c r="V357" s="9" t="str">
        <f t="shared" si="12"/>
        <v>Your eating habits are on track. Keep it up. Continue to manage your eating pattern as per recommended levels.</v>
      </c>
      <c r="W357" s="11">
        <v>6</v>
      </c>
      <c r="X357" s="9" t="str">
        <f t="shared" si="1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357" s="11">
        <v>0</v>
      </c>
      <c r="Z357" s="9" t="str">
        <f t="shared" si="14"/>
        <v>Your relationship score suggests that you have healthy and good quality relationships with people around you. Continue to manage your relationships well.</v>
      </c>
      <c r="AA357" s="11">
        <v>9</v>
      </c>
      <c r="AB357" s="9" t="str">
        <f t="shared" si="1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357" s="11">
        <v>10</v>
      </c>
      <c r="AD357" s="9" t="str">
        <f t="shared" si="1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357" s="11">
        <v>5</v>
      </c>
      <c r="AF357" s="9" t="str">
        <f t="shared" si="1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357" s="11">
        <v>11</v>
      </c>
      <c r="AH357" s="9" t="str">
        <f t="shared" si="18"/>
        <v>Your scores suggest that you are experiencing some negative emotions. Think of ways to make yourself feel better when you are feeling intense negative emotions. Eg - You can take a long walk, read a light hearted book, watch a movie/series, talk to a friend etc.</v>
      </c>
      <c r="AI357" s="11">
        <v>9</v>
      </c>
      <c r="AJ357" s="11">
        <v>49</v>
      </c>
      <c r="AK357" s="4" t="str">
        <f t="shared" si="1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357" s="4"/>
      <c r="AM357" s="4"/>
      <c r="AN357" s="4"/>
      <c r="AO357" s="4"/>
      <c r="AP357" s="4"/>
      <c r="AQ357" s="4"/>
      <c r="AR357" s="4"/>
      <c r="AS357" s="4"/>
      <c r="AT357" s="4"/>
      <c r="AU357" s="4"/>
      <c r="AV357" s="4"/>
      <c r="AW357" s="4"/>
      <c r="AX357" s="4"/>
      <c r="AY357" s="4"/>
      <c r="AZ357" s="4"/>
      <c r="BA357" s="4"/>
      <c r="BB357" s="4"/>
      <c r="BC357" s="4"/>
      <c r="BD357" s="4"/>
      <c r="BE357" s="4"/>
      <c r="BF357" s="4"/>
      <c r="BG357" s="4"/>
      <c r="BH357" s="4"/>
      <c r="BI357" s="4"/>
      <c r="BJ357" s="4"/>
      <c r="BK357" s="4"/>
      <c r="BL357" s="4"/>
      <c r="BM357" s="4"/>
      <c r="BN357" s="4"/>
      <c r="BO357" s="4"/>
      <c r="BP357" s="4"/>
      <c r="BQ357" s="4"/>
      <c r="BR357" s="4"/>
      <c r="BS357" s="4"/>
      <c r="BT357" s="4"/>
      <c r="BU357" s="4"/>
      <c r="BV357" s="4"/>
      <c r="BW357" s="4"/>
      <c r="BX357" s="4"/>
      <c r="BY357" s="4"/>
      <c r="BZ357" s="4"/>
      <c r="CA357" s="4"/>
      <c r="CB357" s="4"/>
      <c r="CC357" s="4"/>
    </row>
    <row r="358" spans="1:81" ht="14.4" x14ac:dyDescent="0.3">
      <c r="A358" s="3">
        <v>45513.393817245371</v>
      </c>
      <c r="B358" s="4" t="s">
        <v>1757</v>
      </c>
      <c r="C358" s="4" t="s">
        <v>25</v>
      </c>
      <c r="D358" s="5">
        <v>13</v>
      </c>
      <c r="E358" s="4" t="s">
        <v>26</v>
      </c>
      <c r="F358" s="6" t="s">
        <v>1666</v>
      </c>
      <c r="G358" s="4" t="s">
        <v>1758</v>
      </c>
      <c r="H358" s="4" t="s">
        <v>28</v>
      </c>
      <c r="I358" s="4" t="s">
        <v>1759</v>
      </c>
      <c r="J358" s="4"/>
      <c r="K358" s="4" t="s">
        <v>159</v>
      </c>
      <c r="L358" s="4" t="s">
        <v>1760</v>
      </c>
      <c r="M358" s="4" t="s">
        <v>1615</v>
      </c>
      <c r="N358" s="4"/>
      <c r="O358" s="4" t="s">
        <v>29</v>
      </c>
      <c r="P358" s="4" t="s">
        <v>1761</v>
      </c>
      <c r="Q358" s="11">
        <v>3</v>
      </c>
      <c r="R358" s="9" t="str">
        <f t="shared" si="1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358" s="11">
        <v>2</v>
      </c>
      <c r="T358" s="9" t="str">
        <f t="shared" si="11"/>
        <v>You are having appropriate levels and quality of sleep. Continue to manage your sleep time well as per recommended levels.</v>
      </c>
      <c r="U358" s="11">
        <v>7</v>
      </c>
      <c r="V358" s="9" t="str">
        <f t="shared" si="12"/>
        <v>Monitor your eating habits, they are in a concerning range. Sometimes, eating patterns are disturbed due to deficiencies and nutritional imbalances. Health check ups may be needed to rule this out. However sometimes, it is also caused due to lifestyle preferences or personal food choices. Modifying eating habits to include more nutritious food like dry fruits, eggs, fruits, vegetables, milk products, reducing junk food, not skipping meals and portion control (eating as per hunger and not desire) is recommended. If self regulation does not help, seeing a nutritionist or a medical doctor is recommended.</v>
      </c>
      <c r="W358" s="11">
        <v>9</v>
      </c>
      <c r="X358" s="9" t="str">
        <f t="shared" si="13"/>
        <v>The physical activity levels are not sufficient.  It is in a concerning range. If there is pain, stiffness or obesity, consult a doctor. If there is lack of interest or and demotivation, take help from parents, teachers or other trusted adults or consult a psychologist.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358" s="11">
        <v>0</v>
      </c>
      <c r="Z358" s="9" t="str">
        <f t="shared" si="14"/>
        <v>Your relationship score suggests that you have healthy and good quality relationships with people around you. Continue to manage your relationships well.</v>
      </c>
      <c r="AA358" s="11">
        <v>5</v>
      </c>
      <c r="AB358" s="9" t="str">
        <f t="shared" si="15"/>
        <v>Your conduct is up to the mark! You are on the right path on treating yourself and everyone right! Continue to manage your conducts well.</v>
      </c>
      <c r="AC358" s="11">
        <v>5</v>
      </c>
      <c r="AD358" s="9" t="str">
        <f t="shared" si="16"/>
        <v>Good thoughts will turn into good actions! You are doing a great job in positively dealing with your thoughts. Continue to manage your thoughts well.</v>
      </c>
      <c r="AE358" s="11">
        <v>5</v>
      </c>
      <c r="AF358" s="9" t="str">
        <f t="shared" si="1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358" s="11">
        <v>12</v>
      </c>
      <c r="AH358" s="9" t="str">
        <f t="shared" si="18"/>
        <v>Your scores suggest that you are experiencing some negative emotions. Think of ways to make yourself feel better when you are feeling intense negative emotions. Eg - You can take a long walk, read a light hearted book, watch a movie/series, talk to a friend etc.</v>
      </c>
      <c r="AI358" s="11">
        <v>2</v>
      </c>
      <c r="AJ358" s="11">
        <v>48</v>
      </c>
      <c r="AK358" s="4" t="str">
        <f t="shared" si="1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358" s="4"/>
      <c r="AM358" s="4"/>
      <c r="AN358" s="4"/>
      <c r="AO358" s="4"/>
      <c r="AP358" s="4"/>
      <c r="AQ358" s="4"/>
      <c r="AR358" s="4"/>
      <c r="AS358" s="4"/>
      <c r="AT358" s="4"/>
      <c r="AU358" s="4"/>
      <c r="AV358" s="4"/>
      <c r="AW358" s="4"/>
      <c r="AX358" s="4"/>
      <c r="AY358" s="4"/>
      <c r="AZ358" s="4"/>
      <c r="BA358" s="4"/>
      <c r="BB358" s="4"/>
      <c r="BC358" s="4"/>
      <c r="BD358" s="4"/>
      <c r="BE358" s="4"/>
      <c r="BF358" s="4"/>
      <c r="BG358" s="4"/>
      <c r="BH358" s="4"/>
      <c r="BI358" s="4"/>
      <c r="BJ358" s="4"/>
      <c r="BK358" s="4"/>
      <c r="BL358" s="4"/>
      <c r="BM358" s="4"/>
      <c r="BN358" s="4"/>
      <c r="BO358" s="4"/>
      <c r="BP358" s="4"/>
      <c r="BQ358" s="4"/>
      <c r="BR358" s="4"/>
      <c r="BS358" s="4"/>
      <c r="BT358" s="4"/>
      <c r="BU358" s="4"/>
      <c r="BV358" s="4"/>
      <c r="BW358" s="4"/>
      <c r="BX358" s="4"/>
      <c r="BY358" s="4"/>
      <c r="BZ358" s="4"/>
      <c r="CA358" s="4"/>
      <c r="CB358" s="4"/>
      <c r="CC358" s="4"/>
    </row>
    <row r="359" spans="1:81" ht="14.4" x14ac:dyDescent="0.3">
      <c r="A359" s="3">
        <v>45513.393924976852</v>
      </c>
      <c r="B359" s="4" t="s">
        <v>1438</v>
      </c>
      <c r="C359" s="4" t="s">
        <v>25</v>
      </c>
      <c r="D359" s="5">
        <v>12</v>
      </c>
      <c r="E359" s="4" t="s">
        <v>35</v>
      </c>
      <c r="F359" s="6" t="s">
        <v>1666</v>
      </c>
      <c r="G359" s="4" t="s">
        <v>1731</v>
      </c>
      <c r="H359" s="4" t="s">
        <v>60</v>
      </c>
      <c r="I359" s="4" t="s">
        <v>1732</v>
      </c>
      <c r="J359" s="4"/>
      <c r="K359" s="4" t="s">
        <v>38</v>
      </c>
      <c r="L359" s="4" t="s">
        <v>1733</v>
      </c>
      <c r="M359" s="4" t="s">
        <v>1734</v>
      </c>
      <c r="N359" s="4"/>
      <c r="O359" s="4" t="s">
        <v>32</v>
      </c>
      <c r="P359" s="4" t="s">
        <v>1735</v>
      </c>
      <c r="Q359" s="11">
        <v>3</v>
      </c>
      <c r="R359" s="9" t="str">
        <f t="shared" si="1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359" s="11">
        <v>0</v>
      </c>
      <c r="T359" s="9" t="str">
        <f t="shared" si="11"/>
        <v>You are having appropriate levels and quality of sleep. Continue to manage your sleep time well as per recommended levels.</v>
      </c>
      <c r="U359" s="11">
        <v>5</v>
      </c>
      <c r="V359" s="9" t="str">
        <f t="shared" si="1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359" s="11">
        <v>5</v>
      </c>
      <c r="X359" s="9" t="str">
        <f t="shared" si="1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359" s="11">
        <v>4</v>
      </c>
      <c r="Z359" s="9" t="str">
        <f t="shared" si="14"/>
        <v>Relationships need attention. Accepting yourself as you are and others as they are , and not giving too much importance to the individual differences can help form better relationships. Forgiving people and accepting that they will think and react differently in different situations, can help in improving the quality of relationships.</v>
      </c>
      <c r="AA359" s="11">
        <v>7</v>
      </c>
      <c r="AB359" s="9" t="str">
        <f t="shared" si="15"/>
        <v>Your conduct is up to the mark! You are on the right path on treating yourself and everyone right! Continue to manage your conducts well.</v>
      </c>
      <c r="AC359" s="11">
        <v>5</v>
      </c>
      <c r="AD359" s="9" t="str">
        <f t="shared" si="16"/>
        <v>Good thoughts will turn into good actions! You are doing a great job in positively dealing with your thoughts. Continue to manage your thoughts well.</v>
      </c>
      <c r="AE359" s="11">
        <v>5</v>
      </c>
      <c r="AF359" s="9" t="str">
        <f t="shared" si="1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359" s="11">
        <v>13</v>
      </c>
      <c r="AH359" s="9" t="str">
        <f t="shared" si="18"/>
        <v>Your scores suggest that you are experiencing some negative emotions. Think of ways to make yourself feel better when you are feeling intense negative emotions. Eg - You can take a long walk, read a light hearted book, watch a movie/series, talk to a friend etc.</v>
      </c>
      <c r="AI359" s="11">
        <v>3</v>
      </c>
      <c r="AJ359" s="11">
        <v>47</v>
      </c>
      <c r="AK359" s="4" t="str">
        <f t="shared" si="1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359" s="4"/>
      <c r="AM359" s="4"/>
      <c r="AN359" s="4"/>
      <c r="AO359" s="4"/>
      <c r="AP359" s="4"/>
      <c r="AQ359" s="4"/>
      <c r="AR359" s="4"/>
      <c r="AS359" s="4"/>
      <c r="AT359" s="4"/>
      <c r="AU359" s="4"/>
      <c r="AV359" s="4"/>
      <c r="AW359" s="4"/>
      <c r="AX359" s="4"/>
      <c r="AY359" s="4"/>
      <c r="AZ359" s="4"/>
      <c r="BA359" s="4"/>
      <c r="BB359" s="4"/>
      <c r="BC359" s="4"/>
      <c r="BD359" s="4"/>
      <c r="BE359" s="4"/>
      <c r="BF359" s="4"/>
      <c r="BG359" s="4"/>
      <c r="BH359" s="4"/>
      <c r="BI359" s="4"/>
      <c r="BJ359" s="4"/>
      <c r="BK359" s="4"/>
      <c r="BL359" s="4"/>
      <c r="BM359" s="4"/>
      <c r="BN359" s="4"/>
      <c r="BO359" s="4"/>
      <c r="BP359" s="4"/>
      <c r="BQ359" s="4"/>
      <c r="BR359" s="4"/>
      <c r="BS359" s="4"/>
      <c r="BT359" s="4"/>
      <c r="BU359" s="4"/>
      <c r="BV359" s="4"/>
      <c r="BW359" s="4"/>
      <c r="BX359" s="4"/>
      <c r="BY359" s="4"/>
      <c r="BZ359" s="4"/>
      <c r="CA359" s="4"/>
      <c r="CB359" s="4"/>
      <c r="CC359" s="4"/>
    </row>
    <row r="360" spans="1:81" ht="14.4" x14ac:dyDescent="0.3">
      <c r="A360" s="3">
        <v>45513.394074074073</v>
      </c>
      <c r="B360" s="4" t="s">
        <v>1863</v>
      </c>
      <c r="C360" s="4" t="s">
        <v>25</v>
      </c>
      <c r="D360" s="5">
        <v>12</v>
      </c>
      <c r="E360" s="4" t="s">
        <v>35</v>
      </c>
      <c r="F360" s="6" t="s">
        <v>1666</v>
      </c>
      <c r="G360" s="4" t="s">
        <v>1590</v>
      </c>
      <c r="H360" s="4" t="s">
        <v>28</v>
      </c>
      <c r="I360" s="4" t="s">
        <v>1864</v>
      </c>
      <c r="J360" s="4"/>
      <c r="K360" s="4" t="s">
        <v>38</v>
      </c>
      <c r="L360" s="4" t="s">
        <v>1865</v>
      </c>
      <c r="M360" s="4" t="s">
        <v>1866</v>
      </c>
      <c r="N360" s="4"/>
      <c r="O360" s="4" t="s">
        <v>32</v>
      </c>
      <c r="P360" s="4" t="s">
        <v>1867</v>
      </c>
      <c r="Q360" s="11">
        <v>1</v>
      </c>
      <c r="R360" s="9" t="str">
        <f t="shared" si="10"/>
        <v>The screen time is under normal range. Congratulations on keeping your screen time in check! Continue to keep it under recommended levels</v>
      </c>
      <c r="S360" s="11">
        <v>3</v>
      </c>
      <c r="T360" s="9" t="str">
        <f t="shared" si="1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360" s="11">
        <v>4</v>
      </c>
      <c r="V360" s="9" t="str">
        <f t="shared" si="1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360" s="11">
        <v>2</v>
      </c>
      <c r="X360" s="9" t="str">
        <f t="shared" si="13"/>
        <v>You seem to be a very active person! Keep moving those muscles for strength and fun!</v>
      </c>
      <c r="Y360" s="11">
        <v>1</v>
      </c>
      <c r="Z360" s="9" t="str">
        <f t="shared" si="14"/>
        <v>Your relationship score suggests that you have healthy and good quality relationships with people around you. Continue to manage your relationships well.</v>
      </c>
      <c r="AA360" s="11">
        <v>3</v>
      </c>
      <c r="AB360" s="9" t="str">
        <f t="shared" si="15"/>
        <v>Your conduct is up to the mark! You are on the right path on treating yourself and everyone right! Continue to manage your conducts well.</v>
      </c>
      <c r="AC360" s="11">
        <v>3</v>
      </c>
      <c r="AD360" s="9" t="str">
        <f t="shared" si="16"/>
        <v>Good thoughts will turn into good actions! You are doing a great job in positively dealing with your thoughts. Continue to manage your thoughts well.</v>
      </c>
      <c r="AE360" s="11">
        <v>3</v>
      </c>
      <c r="AF360" s="9" t="str">
        <f t="shared" si="17"/>
        <v>Your body seems to be happy with how you are taking care of it! Kudos to you for listening to your body! Continue to manage your body’s health.</v>
      </c>
      <c r="AG360" s="11">
        <v>10</v>
      </c>
      <c r="AH360" s="9" t="str">
        <f t="shared" si="18"/>
        <v>Your scores suggest that you are experiencing some negative emotions. Think of ways to make yourself feel better when you are feeling intense negative emotions. Eg - You can take a long walk, read a light hearted book, watch a movie/series, talk to a friend etc.</v>
      </c>
      <c r="AI360" s="11">
        <v>1</v>
      </c>
      <c r="AJ360" s="11">
        <v>30</v>
      </c>
      <c r="AK360" s="4" t="str">
        <f t="shared" si="19"/>
        <v xml:space="preserve">The overall score is excellent. Continue to take good of yourself. The recommendations about sleep, screen time, eating patterns, physical activity, managing your behaviour and emotions are being followed well. Relationships and physical health also appear to be in good order. Continue to follow the recommendations to stay on track. </v>
      </c>
      <c r="AL360" s="4"/>
      <c r="AM360" s="4"/>
      <c r="AN360" s="4"/>
      <c r="AO360" s="4"/>
      <c r="AP360" s="4"/>
      <c r="AQ360" s="4"/>
      <c r="AR360" s="4"/>
      <c r="AS360" s="4"/>
      <c r="AT360" s="4"/>
      <c r="AU360" s="4"/>
      <c r="AV360" s="4"/>
      <c r="AW360" s="4"/>
      <c r="AX360" s="4"/>
      <c r="AY360" s="4"/>
      <c r="AZ360" s="4"/>
      <c r="BA360" s="4"/>
      <c r="BB360" s="4"/>
      <c r="BC360" s="4"/>
      <c r="BD360" s="4"/>
      <c r="BE360" s="4"/>
      <c r="BF360" s="4"/>
      <c r="BG360" s="4"/>
      <c r="BH360" s="4"/>
      <c r="BI360" s="4"/>
      <c r="BJ360" s="4"/>
      <c r="BK360" s="4"/>
      <c r="BL360" s="4"/>
      <c r="BM360" s="4"/>
      <c r="BN360" s="4"/>
      <c r="BO360" s="4"/>
      <c r="BP360" s="4"/>
      <c r="BQ360" s="4"/>
      <c r="BR360" s="4"/>
      <c r="BS360" s="4"/>
      <c r="BT360" s="4"/>
      <c r="BU360" s="4"/>
      <c r="BV360" s="4"/>
      <c r="BW360" s="4"/>
      <c r="BX360" s="4"/>
      <c r="BY360" s="4"/>
      <c r="BZ360" s="4"/>
      <c r="CA360" s="4"/>
      <c r="CB360" s="4"/>
      <c r="CC360" s="4"/>
    </row>
    <row r="361" spans="1:81" ht="14.4" x14ac:dyDescent="0.3">
      <c r="A361" s="3">
        <v>45513.394791145831</v>
      </c>
      <c r="B361" s="4" t="s">
        <v>1218</v>
      </c>
      <c r="C361" s="4" t="s">
        <v>25</v>
      </c>
      <c r="D361" s="5">
        <v>13</v>
      </c>
      <c r="E361" s="4" t="s">
        <v>26</v>
      </c>
      <c r="F361" s="6" t="s">
        <v>1666</v>
      </c>
      <c r="G361" s="4" t="s">
        <v>1575</v>
      </c>
      <c r="H361" s="4" t="s">
        <v>28</v>
      </c>
      <c r="I361" s="4" t="s">
        <v>1921</v>
      </c>
      <c r="J361" s="4"/>
      <c r="K361" s="4" t="s">
        <v>38</v>
      </c>
      <c r="L361" s="4" t="s">
        <v>1922</v>
      </c>
      <c r="M361" s="4" t="s">
        <v>1923</v>
      </c>
      <c r="N361" s="4"/>
      <c r="O361" s="4" t="s">
        <v>29</v>
      </c>
      <c r="P361" s="4" t="s">
        <v>47</v>
      </c>
      <c r="Q361" s="11">
        <v>3</v>
      </c>
      <c r="R361" s="9" t="str">
        <f t="shared" si="1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361" s="11">
        <v>5</v>
      </c>
      <c r="T361" s="9" t="str">
        <f t="shared" si="11"/>
        <v>Monitor your sleep time and duration. It is in a concerning range. Many negative feelings, habits and work or life related conditions can result in poor quality of sleep. You may not feel the effects of poor sleep, but it still harms you. Making small and manageable changes in sleeping habits, such as sleeping 15 min early every day, will have drastic benefits in the long run. Stick to a sleep schedule, eat light a few hours before going to sleep, keep your room dark, quiet and cool.</v>
      </c>
      <c r="U361" s="11">
        <v>5</v>
      </c>
      <c r="V361" s="9" t="str">
        <f t="shared" si="1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361" s="11">
        <v>7</v>
      </c>
      <c r="X361" s="9" t="str">
        <f t="shared" si="13"/>
        <v>The physical activity levels are not sufficient.  It is in a concerning range. If there is pain, stiffness or obesity, consult a doctor. If there is lack of interest or and demotivation, take help from parents, teachers or other trusted adults or consult a psychologist.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361" s="11">
        <v>0</v>
      </c>
      <c r="Z361" s="9" t="str">
        <f t="shared" si="14"/>
        <v>Your relationship score suggests that you have healthy and good quality relationships with people around you. Continue to manage your relationships well.</v>
      </c>
      <c r="AA361" s="11">
        <v>4</v>
      </c>
      <c r="AB361" s="9" t="str">
        <f t="shared" si="15"/>
        <v>Your conduct is up to the mark! You are on the right path on treating yourself and everyone right! Continue to manage your conducts well.</v>
      </c>
      <c r="AC361" s="11">
        <v>5</v>
      </c>
      <c r="AD361" s="9" t="str">
        <f t="shared" si="16"/>
        <v>Good thoughts will turn into good actions! You are doing a great job in positively dealing with your thoughts. Continue to manage your thoughts well.</v>
      </c>
      <c r="AE361" s="11">
        <v>7</v>
      </c>
      <c r="AF361" s="9" t="str">
        <f t="shared" si="17"/>
        <v>Your physical health needs some attention. Sometimes we can feel uncomfortable in our body, and that can be a signal of the body to take action. If you have not been feeling well, get a health check up done. Prolonged and intense distress needs to be evaluated by a doctor. If you are already aware of your physical condition and you are already taking medical assistance (through regular medicines, exercise, therapy) and stay on track with the doctor’s advice.</v>
      </c>
      <c r="AG361" s="11">
        <v>4</v>
      </c>
      <c r="AH361" s="9" t="str">
        <f t="shared" si="18"/>
        <v>Congrats on how well you are managing your emotions! Continue the good work.</v>
      </c>
      <c r="AI361" s="11">
        <v>2</v>
      </c>
      <c r="AJ361" s="11">
        <v>40</v>
      </c>
      <c r="AK361" s="4" t="str">
        <f t="shared" si="1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361" s="4"/>
      <c r="AM361" s="4"/>
      <c r="AN361" s="4"/>
      <c r="AO361" s="4"/>
      <c r="AP361" s="4"/>
      <c r="AQ361" s="4"/>
      <c r="AR361" s="4"/>
      <c r="AS361" s="4"/>
      <c r="AT361" s="4"/>
      <c r="AU361" s="4"/>
      <c r="AV361" s="4"/>
      <c r="AW361" s="4"/>
      <c r="AX361" s="4"/>
      <c r="AY361" s="4"/>
      <c r="AZ361" s="4"/>
      <c r="BA361" s="4"/>
      <c r="BB361" s="4"/>
      <c r="BC361" s="4"/>
      <c r="BD361" s="4"/>
      <c r="BE361" s="4"/>
      <c r="BF361" s="4"/>
      <c r="BG361" s="4"/>
      <c r="BH361" s="4"/>
      <c r="BI361" s="4"/>
      <c r="BJ361" s="4"/>
      <c r="BK361" s="4"/>
      <c r="BL361" s="4"/>
      <c r="BM361" s="4"/>
      <c r="BN361" s="4"/>
      <c r="BO361" s="4"/>
      <c r="BP361" s="4"/>
      <c r="BQ361" s="4"/>
      <c r="BR361" s="4"/>
      <c r="BS361" s="4"/>
      <c r="BT361" s="4"/>
      <c r="BU361" s="4"/>
      <c r="BV361" s="4"/>
      <c r="BW361" s="4"/>
      <c r="BX361" s="4"/>
      <c r="BY361" s="4"/>
      <c r="BZ361" s="4"/>
      <c r="CA361" s="4"/>
      <c r="CB361" s="4"/>
      <c r="CC361" s="4"/>
    </row>
    <row r="362" spans="1:81" ht="14.4" x14ac:dyDescent="0.3">
      <c r="A362" s="3">
        <v>45513.394959976853</v>
      </c>
      <c r="B362" s="4" t="s">
        <v>42</v>
      </c>
      <c r="C362" s="4" t="s">
        <v>25</v>
      </c>
      <c r="D362" s="5">
        <v>12</v>
      </c>
      <c r="E362" s="4" t="s">
        <v>26</v>
      </c>
      <c r="F362" s="6" t="s">
        <v>1666</v>
      </c>
      <c r="G362" s="4" t="s">
        <v>1696</v>
      </c>
      <c r="H362" s="4" t="s">
        <v>28</v>
      </c>
      <c r="I362" s="4" t="s">
        <v>1697</v>
      </c>
      <c r="J362" s="4"/>
      <c r="K362" s="4" t="s">
        <v>29</v>
      </c>
      <c r="L362" s="4" t="s">
        <v>1068</v>
      </c>
      <c r="M362" s="4" t="s">
        <v>1698</v>
      </c>
      <c r="N362" s="4"/>
      <c r="O362" s="4" t="s">
        <v>32</v>
      </c>
      <c r="P362" s="4" t="s">
        <v>47</v>
      </c>
      <c r="Q362" s="11">
        <v>0</v>
      </c>
      <c r="R362" s="9" t="str">
        <f t="shared" si="10"/>
        <v>The screen time is under normal range. Congratulations on keeping your screen time in check! Continue to keep it under recommended levels</v>
      </c>
      <c r="S362" s="11">
        <v>7</v>
      </c>
      <c r="T362" s="9" t="str">
        <f t="shared" si="11"/>
        <v xml:space="preserve">The sleep duration and quality is problematic. Assistance should be sought to regulate the sleep time, duration and quality and bring it to recommended levels. Many negative feelings, habits and work or life related conditions can result in poor quality of sleep and you may not feel the effects of poor sleep. Making small and manageable changes in sleeping habits, such as sleeping 15 min early every day, will have drastic benefits in the long run. Stick to a sleep schedule, eat light a few hours before going to sleep, keep your room dark, quiet and cool. Setting a sleeping alarm, just like you do for waking up, will also help. In case these methods don’t help, visit a doctor to check if there is any underlying cause making it difficult for you to sleep well. </v>
      </c>
      <c r="U362" s="11">
        <v>6</v>
      </c>
      <c r="V362" s="9" t="str">
        <f t="shared" si="1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362" s="11">
        <v>9</v>
      </c>
      <c r="X362" s="9" t="str">
        <f t="shared" si="13"/>
        <v>The physical activity levels are not sufficient.  It is in a concerning range. If there is pain, stiffness or obesity, consult a doctor. If there is lack of interest or and demotivation, take help from parents, teachers or other trusted adults or consult a psychologist.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362" s="11">
        <v>0</v>
      </c>
      <c r="Z362" s="9" t="str">
        <f t="shared" si="14"/>
        <v>Your relationship score suggests that you have healthy and good quality relationships with people around you. Continue to manage your relationships well.</v>
      </c>
      <c r="AA362" s="11">
        <v>14</v>
      </c>
      <c r="AB362" s="9" t="str">
        <f t="shared" si="1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362" s="11">
        <v>0</v>
      </c>
      <c r="AD362" s="9" t="str">
        <f t="shared" si="16"/>
        <v>Good thoughts will turn into good actions! You are doing a great job in positively dealing with your thoughts. Continue to manage your thoughts well.</v>
      </c>
      <c r="AE362" s="11">
        <v>5</v>
      </c>
      <c r="AF362" s="9" t="str">
        <f t="shared" si="1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362" s="11">
        <v>0</v>
      </c>
      <c r="AH362" s="9" t="str">
        <f t="shared" si="18"/>
        <v>Congrats on how well you are managing your emotions! Continue the good work.</v>
      </c>
      <c r="AI362" s="11">
        <v>3</v>
      </c>
      <c r="AJ362" s="11">
        <v>41</v>
      </c>
      <c r="AK362" s="4" t="str">
        <f t="shared" si="1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362" s="4"/>
      <c r="AM362" s="4"/>
      <c r="AN362" s="4"/>
      <c r="AO362" s="4"/>
      <c r="AP362" s="4"/>
      <c r="AQ362" s="4"/>
      <c r="AR362" s="4"/>
      <c r="AS362" s="4"/>
      <c r="AT362" s="4"/>
      <c r="AU362" s="4"/>
      <c r="AV362" s="4"/>
      <c r="AW362" s="4"/>
      <c r="AX362" s="4"/>
      <c r="AY362" s="4"/>
      <c r="AZ362" s="4"/>
      <c r="BA362" s="4"/>
      <c r="BB362" s="4"/>
      <c r="BC362" s="4"/>
      <c r="BD362" s="4"/>
      <c r="BE362" s="4"/>
      <c r="BF362" s="4"/>
      <c r="BG362" s="4"/>
      <c r="BH362" s="4"/>
      <c r="BI362" s="4"/>
      <c r="BJ362" s="4"/>
      <c r="BK362" s="4"/>
      <c r="BL362" s="4"/>
      <c r="BM362" s="4"/>
      <c r="BN362" s="4"/>
      <c r="BO362" s="4"/>
      <c r="BP362" s="4"/>
      <c r="BQ362" s="4"/>
      <c r="BR362" s="4"/>
      <c r="BS362" s="4"/>
      <c r="BT362" s="4"/>
      <c r="BU362" s="4"/>
      <c r="BV362" s="4"/>
      <c r="BW362" s="4"/>
      <c r="BX362" s="4"/>
      <c r="BY362" s="4"/>
      <c r="BZ362" s="4"/>
      <c r="CA362" s="4"/>
      <c r="CB362" s="4"/>
      <c r="CC362" s="4"/>
    </row>
    <row r="363" spans="1:81" ht="14.4" x14ac:dyDescent="0.3">
      <c r="A363" s="3">
        <v>45513.395099131943</v>
      </c>
      <c r="B363" s="4" t="s">
        <v>1815</v>
      </c>
      <c r="C363" s="4" t="s">
        <v>25</v>
      </c>
      <c r="D363" s="5">
        <v>13</v>
      </c>
      <c r="E363" s="4" t="s">
        <v>26</v>
      </c>
      <c r="F363" s="6" t="s">
        <v>1666</v>
      </c>
      <c r="G363" s="4" t="s">
        <v>1590</v>
      </c>
      <c r="H363" s="4" t="s">
        <v>60</v>
      </c>
      <c r="I363" s="4" t="s">
        <v>1816</v>
      </c>
      <c r="J363" s="4"/>
      <c r="K363" s="4" t="s">
        <v>94</v>
      </c>
      <c r="L363" s="4" t="s">
        <v>1817</v>
      </c>
      <c r="M363" s="4" t="s">
        <v>1818</v>
      </c>
      <c r="N363" s="4"/>
      <c r="O363" s="4" t="s">
        <v>32</v>
      </c>
      <c r="P363" s="4" t="s">
        <v>33</v>
      </c>
      <c r="Q363" s="11">
        <v>4</v>
      </c>
      <c r="R363" s="9" t="str">
        <f t="shared" si="1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363" s="11">
        <v>4</v>
      </c>
      <c r="T363" s="9" t="str">
        <f t="shared" si="1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363" s="11">
        <v>2</v>
      </c>
      <c r="V363" s="9" t="str">
        <f t="shared" si="12"/>
        <v>Your eating habits are on track. Keep it up. Continue to manage your eating pattern as per recommended levels.</v>
      </c>
      <c r="W363" s="11">
        <v>0</v>
      </c>
      <c r="X363" s="9" t="str">
        <f t="shared" si="13"/>
        <v>You seem to be a very active person! Keep moving those muscles for strength and fun!</v>
      </c>
      <c r="Y363" s="11">
        <v>0</v>
      </c>
      <c r="Z363" s="9" t="str">
        <f t="shared" si="14"/>
        <v>Your relationship score suggests that you have healthy and good quality relationships with people around you. Continue to manage your relationships well.</v>
      </c>
      <c r="AA363" s="11">
        <v>2</v>
      </c>
      <c r="AB363" s="9" t="str">
        <f t="shared" si="15"/>
        <v>Your conduct is up to the mark! You are on the right path on treating yourself and everyone right! Continue to manage your conducts well.</v>
      </c>
      <c r="AC363" s="11">
        <v>2</v>
      </c>
      <c r="AD363" s="9" t="str">
        <f t="shared" si="16"/>
        <v>Good thoughts will turn into good actions! You are doing a great job in positively dealing with your thoughts. Continue to manage your thoughts well.</v>
      </c>
      <c r="AE363" s="11">
        <v>1</v>
      </c>
      <c r="AF363" s="9" t="str">
        <f t="shared" si="17"/>
        <v>Your body seems to be happy with how you are taking care of it! Kudos to you for listening to your body! Continue to manage your body’s health.</v>
      </c>
      <c r="AG363" s="11">
        <v>7</v>
      </c>
      <c r="AH363" s="9" t="str">
        <f t="shared" si="18"/>
        <v>Congrats on how well you are managing your emotions! Continue the good work.</v>
      </c>
      <c r="AI363" s="11">
        <v>4</v>
      </c>
      <c r="AJ363" s="11">
        <v>22</v>
      </c>
      <c r="AK363" s="4" t="str">
        <f t="shared" si="19"/>
        <v xml:space="preserve">The overall score is excellent. Continue to take good of yourself. The recommendations about sleep, screen time, eating patterns, physical activity, managing your behaviour and emotions are being followed well. Relationships and physical health also appear to be in good order. Continue to follow the recommendations to stay on track. </v>
      </c>
      <c r="AL363" s="4"/>
      <c r="AM363" s="4"/>
      <c r="AN363" s="4"/>
      <c r="AO363" s="4"/>
      <c r="AP363" s="4"/>
      <c r="AQ363" s="4"/>
      <c r="AR363" s="4"/>
      <c r="AS363" s="4"/>
      <c r="AT363" s="4"/>
      <c r="AU363" s="4"/>
      <c r="AV363" s="4"/>
      <c r="AW363" s="4"/>
      <c r="AX363" s="4"/>
      <c r="AY363" s="4"/>
      <c r="AZ363" s="4"/>
      <c r="BA363" s="4"/>
      <c r="BB363" s="4"/>
      <c r="BC363" s="4"/>
      <c r="BD363" s="4"/>
      <c r="BE363" s="4"/>
      <c r="BF363" s="4"/>
      <c r="BG363" s="4"/>
      <c r="BH363" s="4"/>
      <c r="BI363" s="4"/>
      <c r="BJ363" s="4"/>
      <c r="BK363" s="4"/>
      <c r="BL363" s="4"/>
      <c r="BM363" s="4"/>
      <c r="BN363" s="4"/>
      <c r="BO363" s="4"/>
      <c r="BP363" s="4"/>
      <c r="BQ363" s="4"/>
      <c r="BR363" s="4"/>
      <c r="BS363" s="4"/>
      <c r="BT363" s="4"/>
      <c r="BU363" s="4"/>
      <c r="BV363" s="4"/>
      <c r="BW363" s="4"/>
      <c r="BX363" s="4"/>
      <c r="BY363" s="4"/>
      <c r="BZ363" s="4"/>
      <c r="CA363" s="4"/>
      <c r="CB363" s="4"/>
      <c r="CC363" s="4"/>
    </row>
    <row r="364" spans="1:81" ht="14.4" x14ac:dyDescent="0.3">
      <c r="A364" s="3">
        <v>45513.39550515046</v>
      </c>
      <c r="B364" s="4" t="s">
        <v>1944</v>
      </c>
      <c r="C364" s="4" t="s">
        <v>25</v>
      </c>
      <c r="D364" s="5">
        <v>13</v>
      </c>
      <c r="E364" s="4" t="s">
        <v>26</v>
      </c>
      <c r="F364" s="6" t="s">
        <v>1666</v>
      </c>
      <c r="G364" s="4" t="s">
        <v>1590</v>
      </c>
      <c r="H364" s="4" t="s">
        <v>60</v>
      </c>
      <c r="I364" s="4" t="s">
        <v>1945</v>
      </c>
      <c r="J364" s="4"/>
      <c r="K364" s="4" t="s">
        <v>38</v>
      </c>
      <c r="L364" s="4" t="s">
        <v>1946</v>
      </c>
      <c r="M364" s="4" t="s">
        <v>1947</v>
      </c>
      <c r="N364" s="4"/>
      <c r="O364" s="4" t="s">
        <v>32</v>
      </c>
      <c r="P364" s="4" t="s">
        <v>47</v>
      </c>
      <c r="Q364" s="11">
        <v>1</v>
      </c>
      <c r="R364" s="9" t="str">
        <f t="shared" si="10"/>
        <v>The screen time is under normal range. Congratulations on keeping your screen time in check! Continue to keep it under recommended levels</v>
      </c>
      <c r="S364" s="11">
        <v>3</v>
      </c>
      <c r="T364" s="9" t="str">
        <f t="shared" si="1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364" s="11">
        <v>3</v>
      </c>
      <c r="V364" s="9" t="str">
        <f t="shared" si="12"/>
        <v>Your eating habits are on track. Keep it up. Continue to manage your eating pattern as per recommended levels.</v>
      </c>
      <c r="W364" s="11">
        <v>2</v>
      </c>
      <c r="X364" s="9" t="str">
        <f t="shared" si="13"/>
        <v>You seem to be a very active person! Keep moving those muscles for strength and fun!</v>
      </c>
      <c r="Y364" s="11">
        <v>2</v>
      </c>
      <c r="Z364" s="9" t="str">
        <f t="shared" si="14"/>
        <v>Your relationship score suggests that you have healthy and good quality relationships with people around you. Continue to manage your relationships well.</v>
      </c>
      <c r="AA364" s="11">
        <v>7</v>
      </c>
      <c r="AB364" s="9" t="str">
        <f t="shared" si="15"/>
        <v>Your conduct is up to the mark! You are on the right path on treating yourself and everyone right! Continue to manage your conducts well.</v>
      </c>
      <c r="AC364" s="11">
        <v>3</v>
      </c>
      <c r="AD364" s="9" t="str">
        <f t="shared" si="16"/>
        <v>Good thoughts will turn into good actions! You are doing a great job in positively dealing with your thoughts. Continue to manage your thoughts well.</v>
      </c>
      <c r="AE364" s="11">
        <v>4</v>
      </c>
      <c r="AF364" s="9" t="str">
        <f t="shared" si="1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364" s="11">
        <v>11</v>
      </c>
      <c r="AH364" s="9" t="str">
        <f t="shared" si="18"/>
        <v>Your scores suggest that you are experiencing some negative emotions. Think of ways to make yourself feel better when you are feeling intense negative emotions. Eg - You can take a long walk, read a light hearted book, watch a movie/series, talk to a friend etc.</v>
      </c>
      <c r="AI364" s="11">
        <v>2</v>
      </c>
      <c r="AJ364" s="11">
        <v>36</v>
      </c>
      <c r="AK364" s="4" t="str">
        <f t="shared" si="1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364" s="4"/>
      <c r="AM364" s="4"/>
      <c r="AN364" s="4"/>
      <c r="AO364" s="4"/>
      <c r="AP364" s="4"/>
      <c r="AQ364" s="4"/>
      <c r="AR364" s="4"/>
      <c r="AS364" s="4"/>
      <c r="AT364" s="4"/>
      <c r="AU364" s="4"/>
      <c r="AV364" s="4"/>
      <c r="AW364" s="4"/>
      <c r="AX364" s="4"/>
      <c r="AY364" s="4"/>
      <c r="AZ364" s="4"/>
      <c r="BA364" s="4"/>
      <c r="BB364" s="4"/>
      <c r="BC364" s="4"/>
      <c r="BD364" s="4"/>
      <c r="BE364" s="4"/>
      <c r="BF364" s="4"/>
      <c r="BG364" s="4"/>
      <c r="BH364" s="4"/>
      <c r="BI364" s="4"/>
      <c r="BJ364" s="4"/>
      <c r="BK364" s="4"/>
      <c r="BL364" s="4"/>
      <c r="BM364" s="4"/>
      <c r="BN364" s="4"/>
      <c r="BO364" s="4"/>
      <c r="BP364" s="4"/>
      <c r="BQ364" s="4"/>
      <c r="BR364" s="4"/>
      <c r="BS364" s="4"/>
      <c r="BT364" s="4"/>
      <c r="BU364" s="4"/>
      <c r="BV364" s="4"/>
      <c r="BW364" s="4"/>
      <c r="BX364" s="4"/>
      <c r="BY364" s="4"/>
      <c r="BZ364" s="4"/>
      <c r="CA364" s="4"/>
      <c r="CB364" s="4"/>
      <c r="CC364" s="4"/>
    </row>
    <row r="365" spans="1:81" ht="14.4" x14ac:dyDescent="0.3">
      <c r="A365" s="3">
        <v>45513.399043310194</v>
      </c>
      <c r="B365" s="4" t="s">
        <v>1574</v>
      </c>
      <c r="C365" s="4" t="s">
        <v>25</v>
      </c>
      <c r="D365" s="5">
        <v>13</v>
      </c>
      <c r="E365" s="4" t="s">
        <v>26</v>
      </c>
      <c r="F365" s="6" t="s">
        <v>1666</v>
      </c>
      <c r="G365" s="4" t="s">
        <v>1575</v>
      </c>
      <c r="H365" s="4" t="s">
        <v>28</v>
      </c>
      <c r="I365" s="4" t="s">
        <v>1576</v>
      </c>
      <c r="J365" s="4"/>
      <c r="K365" s="4" t="s">
        <v>38</v>
      </c>
      <c r="L365" s="4" t="s">
        <v>1577</v>
      </c>
      <c r="M365" s="4" t="s">
        <v>1578</v>
      </c>
      <c r="N365" s="4"/>
      <c r="O365" s="4" t="s">
        <v>271</v>
      </c>
      <c r="P365" s="4" t="s">
        <v>1579</v>
      </c>
      <c r="Q365" s="11">
        <v>2</v>
      </c>
      <c r="R365" s="9" t="str">
        <f t="shared" si="10"/>
        <v>The screen time is under normal range. Congratulations on keeping your screen time in check! Continue to keep it under recommended levels</v>
      </c>
      <c r="S365" s="11">
        <v>2</v>
      </c>
      <c r="T365" s="9" t="str">
        <f t="shared" si="11"/>
        <v>You are having appropriate levels and quality of sleep. Continue to manage your sleep time well as per recommended levels.</v>
      </c>
      <c r="U365" s="11">
        <v>4</v>
      </c>
      <c r="V365" s="9" t="str">
        <f t="shared" si="1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365" s="11">
        <v>6</v>
      </c>
      <c r="X365" s="9" t="str">
        <f t="shared" si="1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365" s="11">
        <v>1</v>
      </c>
      <c r="Z365" s="9" t="str">
        <f t="shared" si="14"/>
        <v>Your relationship score suggests that you have healthy and good quality relationships with people around you. Continue to manage your relationships well.</v>
      </c>
      <c r="AA365" s="11">
        <v>2</v>
      </c>
      <c r="AB365" s="9" t="str">
        <f t="shared" si="15"/>
        <v>Your conduct is up to the mark! You are on the right path on treating yourself and everyone right! Continue to manage your conducts well.</v>
      </c>
      <c r="AC365" s="11">
        <v>5</v>
      </c>
      <c r="AD365" s="9" t="str">
        <f t="shared" si="16"/>
        <v>Good thoughts will turn into good actions! You are doing a great job in positively dealing with your thoughts. Continue to manage your thoughts well.</v>
      </c>
      <c r="AE365" s="11">
        <v>5</v>
      </c>
      <c r="AF365" s="9" t="str">
        <f t="shared" si="1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365" s="11">
        <v>7</v>
      </c>
      <c r="AH365" s="9" t="str">
        <f t="shared" si="18"/>
        <v>Congrats on how well you are managing your emotions! Continue the good work.</v>
      </c>
      <c r="AI365" s="11">
        <v>0</v>
      </c>
      <c r="AJ365" s="11">
        <v>34</v>
      </c>
      <c r="AK365" s="4" t="str">
        <f t="shared" si="1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365" s="4"/>
      <c r="AM365" s="4"/>
      <c r="AN365" s="4"/>
      <c r="AO365" s="4"/>
      <c r="AP365" s="4"/>
      <c r="AQ365" s="4"/>
      <c r="AR365" s="4"/>
      <c r="AS365" s="4"/>
      <c r="AT365" s="4"/>
      <c r="AU365" s="4"/>
      <c r="AV365" s="4"/>
      <c r="AW365" s="4"/>
      <c r="AX365" s="4"/>
      <c r="AY365" s="4"/>
      <c r="AZ365" s="4"/>
      <c r="BA365" s="4"/>
      <c r="BB365" s="4"/>
      <c r="BC365" s="4"/>
      <c r="BD365" s="4"/>
      <c r="BE365" s="4"/>
      <c r="BF365" s="4"/>
      <c r="BG365" s="4"/>
      <c r="BH365" s="4"/>
      <c r="BI365" s="4"/>
      <c r="BJ365" s="4"/>
      <c r="BK365" s="4"/>
      <c r="BL365" s="4"/>
      <c r="BM365" s="4"/>
      <c r="BN365" s="4"/>
      <c r="BO365" s="4"/>
      <c r="BP365" s="4"/>
      <c r="BQ365" s="4"/>
      <c r="BR365" s="4"/>
      <c r="BS365" s="4"/>
      <c r="BT365" s="4"/>
      <c r="BU365" s="4"/>
      <c r="BV365" s="4"/>
      <c r="BW365" s="4"/>
      <c r="BX365" s="4"/>
      <c r="BY365" s="4"/>
      <c r="BZ365" s="4"/>
      <c r="CA365" s="4"/>
      <c r="CB365" s="4"/>
      <c r="CC365" s="4"/>
    </row>
    <row r="366" spans="1:81" ht="14.4" x14ac:dyDescent="0.3">
      <c r="A366" s="3">
        <v>45513.402113946759</v>
      </c>
      <c r="B366" s="4" t="s">
        <v>1570</v>
      </c>
      <c r="C366" s="4" t="s">
        <v>25</v>
      </c>
      <c r="D366" s="5">
        <v>13</v>
      </c>
      <c r="E366" s="4" t="s">
        <v>26</v>
      </c>
      <c r="F366" s="6" t="s">
        <v>1666</v>
      </c>
      <c r="G366" s="4" t="s">
        <v>1571</v>
      </c>
      <c r="H366" s="4" t="s">
        <v>60</v>
      </c>
      <c r="I366" s="4" t="s">
        <v>1572</v>
      </c>
      <c r="J366" s="4"/>
      <c r="K366" s="4" t="s">
        <v>38</v>
      </c>
      <c r="L366" s="4" t="s">
        <v>1573</v>
      </c>
      <c r="M366" s="4" t="s">
        <v>462</v>
      </c>
      <c r="N366" s="4"/>
      <c r="O366" s="4" t="s">
        <v>94</v>
      </c>
      <c r="P366" s="4" t="s">
        <v>47</v>
      </c>
      <c r="Q366" s="11">
        <v>1</v>
      </c>
      <c r="R366" s="9" t="str">
        <f t="shared" si="10"/>
        <v>The screen time is under normal range. Congratulations on keeping your screen time in check! Continue to keep it under recommended levels</v>
      </c>
      <c r="S366" s="11">
        <v>1</v>
      </c>
      <c r="T366" s="9" t="str">
        <f t="shared" si="11"/>
        <v>You are having appropriate levels and quality of sleep. Continue to manage your sleep time well as per recommended levels.</v>
      </c>
      <c r="U366" s="11">
        <v>6</v>
      </c>
      <c r="V366" s="9" t="str">
        <f t="shared" si="1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366" s="11">
        <v>6</v>
      </c>
      <c r="X366" s="9" t="str">
        <f t="shared" si="1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366" s="11">
        <v>1</v>
      </c>
      <c r="Z366" s="9" t="str">
        <f t="shared" si="14"/>
        <v>Your relationship score suggests that you have healthy and good quality relationships with people around you. Continue to manage your relationships well.</v>
      </c>
      <c r="AA366" s="11">
        <v>11</v>
      </c>
      <c r="AB366" s="9" t="str">
        <f t="shared" si="1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366" s="11">
        <v>6</v>
      </c>
      <c r="AD366" s="9" t="str">
        <f t="shared" si="1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366" s="11">
        <v>4</v>
      </c>
      <c r="AF366" s="9" t="str">
        <f t="shared" si="1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366" s="11">
        <v>15</v>
      </c>
      <c r="AH366" s="9" t="str">
        <f t="shared" si="18"/>
        <v>Your scores suggest that you are experiencing negative emotions more than normal. Our emotions come from our thinking, life events and the processes of our brain itself. Intense negative emotions can reduce our ability to express the skills/knowledge we already have acquired, and reduce ability to learn and understand new things.Managing and regulating emotions is possible, and we can do this by modeling  (learning or understanding from) others who manage their emotions well. Intense and prolonged negative emotions can cause you emotional pain, reduce clear thinking, lead you to do things that are unhelpful, and avoid doing things that could have helped. Try ways to make yourself feel better when you are feeling intense negative emotions. Eg - You can take a long walk, read a light hearted book, watch a movie/series, talk to a friend etc. If the emotions continue to be distressing, seek assistance to manage feelings from trusted adults such as parents and your teachers.  If your school has a counselor, please visit them.</v>
      </c>
      <c r="AI366" s="11">
        <v>6</v>
      </c>
      <c r="AJ366" s="11">
        <v>51</v>
      </c>
      <c r="AK366" s="4" t="str">
        <f t="shared" si="1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366" s="4"/>
      <c r="AM366" s="4"/>
      <c r="AN366" s="4"/>
      <c r="AO366" s="4"/>
      <c r="AP366" s="4"/>
      <c r="AQ366" s="4"/>
      <c r="AR366" s="4"/>
      <c r="AS366" s="4"/>
      <c r="AT366" s="4"/>
      <c r="AU366" s="4"/>
      <c r="AV366" s="4"/>
      <c r="AW366" s="4"/>
      <c r="AX366" s="4"/>
      <c r="AY366" s="4"/>
      <c r="AZ366" s="4"/>
      <c r="BA366" s="4"/>
      <c r="BB366" s="4"/>
      <c r="BC366" s="4"/>
      <c r="BD366" s="4"/>
      <c r="BE366" s="4"/>
      <c r="BF366" s="4"/>
      <c r="BG366" s="4"/>
      <c r="BH366" s="4"/>
      <c r="BI366" s="4"/>
      <c r="BJ366" s="4"/>
      <c r="BK366" s="4"/>
      <c r="BL366" s="4"/>
      <c r="BM366" s="4"/>
      <c r="BN366" s="4"/>
      <c r="BO366" s="4"/>
      <c r="BP366" s="4"/>
      <c r="BQ366" s="4"/>
      <c r="BR366" s="4"/>
      <c r="BS366" s="4"/>
      <c r="BT366" s="4"/>
      <c r="BU366" s="4"/>
      <c r="BV366" s="4"/>
      <c r="BW366" s="4"/>
      <c r="BX366" s="4"/>
      <c r="BY366" s="4"/>
      <c r="BZ366" s="4"/>
      <c r="CA366" s="4"/>
      <c r="CB366" s="4"/>
      <c r="CC366" s="4"/>
    </row>
    <row r="367" spans="1:81" ht="14.4" x14ac:dyDescent="0.3">
      <c r="A367" s="3">
        <v>45521.491079814812</v>
      </c>
      <c r="B367" s="4" t="s">
        <v>2149</v>
      </c>
      <c r="C367" s="4" t="s">
        <v>25</v>
      </c>
      <c r="D367" s="5">
        <v>12</v>
      </c>
      <c r="E367" s="4" t="s">
        <v>26</v>
      </c>
      <c r="F367" s="18" t="s">
        <v>2628</v>
      </c>
      <c r="G367" s="4" t="s">
        <v>1711</v>
      </c>
      <c r="H367" s="4" t="s">
        <v>28</v>
      </c>
      <c r="I367" s="4" t="s">
        <v>2150</v>
      </c>
      <c r="J367" s="4"/>
      <c r="K367" s="4" t="s">
        <v>159</v>
      </c>
      <c r="L367" s="4" t="s">
        <v>654</v>
      </c>
      <c r="M367" s="4" t="s">
        <v>2151</v>
      </c>
      <c r="N367" s="4"/>
      <c r="O367" s="4" t="s">
        <v>29</v>
      </c>
      <c r="P367" s="4" t="s">
        <v>47</v>
      </c>
      <c r="Q367" s="11">
        <v>4</v>
      </c>
      <c r="R367" s="9" t="str">
        <f t="shared" si="1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367" s="11">
        <v>2</v>
      </c>
      <c r="T367" s="9" t="str">
        <f t="shared" si="11"/>
        <v>You are having appropriate levels and quality of sleep. Continue to manage your sleep time well as per recommended levels.</v>
      </c>
      <c r="U367" s="11">
        <v>4</v>
      </c>
      <c r="V367" s="9" t="str">
        <f t="shared" si="1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367" s="11">
        <v>4</v>
      </c>
      <c r="X367" s="9" t="str">
        <f t="shared" si="1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367" s="11">
        <v>1</v>
      </c>
      <c r="Z367" s="9" t="str">
        <f t="shared" si="14"/>
        <v>Your relationship score suggests that you have healthy and good quality relationships with people around you. Continue to manage your relationships well.</v>
      </c>
      <c r="AA367" s="11">
        <v>13</v>
      </c>
      <c r="AB367" s="9" t="str">
        <f t="shared" si="1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367" s="11">
        <v>7</v>
      </c>
      <c r="AD367" s="9" t="str">
        <f t="shared" si="1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367" s="11">
        <v>6</v>
      </c>
      <c r="AF367" s="9" t="str">
        <f t="shared" si="1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367" s="11">
        <v>15</v>
      </c>
      <c r="AH367" s="9" t="str">
        <f t="shared" si="18"/>
        <v>Your scores suggest that you are experiencing negative emotions more than normal. Our emotions come from our thinking, life events and the processes of our brain itself. Intense negative emotions can reduce our ability to express the skills/knowledge we already have acquired, and reduce ability to learn and understand new things.Managing and regulating emotions is possible, and we can do this by modeling  (learning or understanding from) others who manage their emotions well. Intense and prolonged negative emotions can cause you emotional pain, reduce clear thinking, lead you to do things that are unhelpful, and avoid doing things that could have helped. Try ways to make yourself feel better when you are feeling intense negative emotions. Eg - You can take a long walk, read a light hearted book, watch a movie/series, talk to a friend etc. If the emotions continue to be distressing, seek assistance to manage feelings from trusted adults such as parents and your teachers.  If your school has a counselor, please visit them.</v>
      </c>
      <c r="AI367" s="11">
        <v>3</v>
      </c>
      <c r="AJ367" s="11">
        <v>56</v>
      </c>
      <c r="AK367" s="4" t="str">
        <f t="shared" si="1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367" s="4"/>
      <c r="AM367" s="4"/>
      <c r="AN367" s="4"/>
      <c r="AO367" s="4"/>
      <c r="AP367" s="4"/>
      <c r="AQ367" s="4"/>
      <c r="AR367" s="4"/>
      <c r="AS367" s="4"/>
      <c r="AT367" s="4"/>
      <c r="AU367" s="4"/>
      <c r="AV367" s="4"/>
      <c r="AW367" s="4"/>
      <c r="AX367" s="4"/>
      <c r="AY367" s="4"/>
      <c r="AZ367" s="4"/>
      <c r="BA367" s="4"/>
      <c r="BB367" s="4"/>
      <c r="BC367" s="4"/>
      <c r="BD367" s="4"/>
      <c r="BE367" s="4"/>
      <c r="BF367" s="4"/>
      <c r="BG367" s="4"/>
      <c r="BH367" s="4"/>
      <c r="BI367" s="4"/>
      <c r="BJ367" s="4"/>
      <c r="BK367" s="4"/>
      <c r="BL367" s="4"/>
      <c r="BM367" s="4"/>
      <c r="BN367" s="4"/>
      <c r="BO367" s="4"/>
      <c r="BP367" s="4"/>
      <c r="BQ367" s="4"/>
      <c r="BR367" s="4"/>
      <c r="BS367" s="4"/>
      <c r="BT367" s="4"/>
      <c r="BU367" s="4"/>
      <c r="BV367" s="4"/>
      <c r="BW367" s="4"/>
      <c r="BX367" s="4"/>
      <c r="BY367" s="4"/>
      <c r="BZ367" s="4"/>
      <c r="CA367" s="4"/>
      <c r="CB367" s="4"/>
      <c r="CC367" s="4"/>
    </row>
    <row r="368" spans="1:81" ht="14.4" x14ac:dyDescent="0.3">
      <c r="A368" s="3">
        <v>45534.382544918983</v>
      </c>
      <c r="B368" s="4" t="s">
        <v>2721</v>
      </c>
      <c r="C368" s="4" t="s">
        <v>25</v>
      </c>
      <c r="D368" s="5">
        <v>13</v>
      </c>
      <c r="E368" s="4" t="s">
        <v>26</v>
      </c>
      <c r="F368" s="18" t="s">
        <v>2628</v>
      </c>
      <c r="G368" s="4" t="s">
        <v>2722</v>
      </c>
      <c r="H368" s="4" t="s">
        <v>28</v>
      </c>
      <c r="I368" s="4" t="s">
        <v>2723</v>
      </c>
      <c r="J368" s="4"/>
      <c r="K368" s="4" t="s">
        <v>271</v>
      </c>
      <c r="L368" s="4" t="s">
        <v>2724</v>
      </c>
      <c r="M368" s="4" t="s">
        <v>2725</v>
      </c>
      <c r="N368" s="4"/>
      <c r="O368" s="4" t="s">
        <v>271</v>
      </c>
      <c r="P368" s="4" t="s">
        <v>57</v>
      </c>
      <c r="Q368" s="11">
        <v>4</v>
      </c>
      <c r="R368" s="9" t="str">
        <f t="shared" si="1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368" s="11">
        <v>2</v>
      </c>
      <c r="T368" s="9" t="str">
        <f t="shared" si="11"/>
        <v>You are having appropriate levels and quality of sleep. Continue to manage your sleep time well as per recommended levels.</v>
      </c>
      <c r="U368" s="11">
        <v>4</v>
      </c>
      <c r="V368" s="9" t="str">
        <f t="shared" si="1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368" s="11">
        <v>5</v>
      </c>
      <c r="X368" s="9" t="str">
        <f t="shared" si="1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368" s="11">
        <v>3</v>
      </c>
      <c r="Z368" s="9" t="str">
        <f t="shared" si="14"/>
        <v>Relationships need attention. Accepting yourself as you are and others as they are , and not giving too much importance to the individual differences can help form better relationships. Forgiving people and accepting that they will think and react differently in different situations, can help in improving the quality of relationships.</v>
      </c>
      <c r="AA368" s="11">
        <v>6</v>
      </c>
      <c r="AB368" s="9" t="str">
        <f t="shared" si="15"/>
        <v>Your conduct is up to the mark! You are on the right path on treating yourself and everyone right! Continue to manage your conducts well.</v>
      </c>
      <c r="AC368" s="11">
        <v>9</v>
      </c>
      <c r="AD368" s="9" t="str">
        <f t="shared" si="1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368" s="11">
        <v>4</v>
      </c>
      <c r="AF368" s="9" t="str">
        <f t="shared" si="1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368" s="11">
        <v>11</v>
      </c>
      <c r="AH368" s="9" t="str">
        <f t="shared" si="18"/>
        <v>Your scores suggest that you are experiencing some negative emotions. Think of ways to make yourself feel better when you are feeling intense negative emotions. Eg - You can take a long walk, read a light hearted book, watch a movie/series, talk to a friend etc.</v>
      </c>
      <c r="AI368" s="11">
        <v>4</v>
      </c>
      <c r="AJ368" s="11">
        <v>48</v>
      </c>
      <c r="AK368" s="4" t="str">
        <f t="shared" si="1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368" s="4"/>
      <c r="AM368" s="4"/>
      <c r="AN368" s="4"/>
      <c r="AO368" s="4"/>
      <c r="AP368" s="4"/>
      <c r="AQ368" s="4"/>
      <c r="AR368" s="4"/>
      <c r="AS368" s="4"/>
      <c r="AT368" s="4"/>
      <c r="AU368" s="4"/>
      <c r="AV368" s="4"/>
      <c r="AW368" s="4"/>
      <c r="AX368" s="4"/>
      <c r="AY368" s="4"/>
      <c r="AZ368" s="4"/>
      <c r="BA368" s="4"/>
      <c r="BB368" s="4"/>
      <c r="BC368" s="4"/>
      <c r="BD368" s="4"/>
      <c r="BE368" s="4"/>
      <c r="BF368" s="4"/>
      <c r="BG368" s="4"/>
      <c r="BH368" s="4"/>
      <c r="BI368" s="4"/>
      <c r="BJ368" s="4"/>
      <c r="BK368" s="4"/>
      <c r="BL368" s="4"/>
      <c r="BM368" s="4"/>
      <c r="BN368" s="4"/>
      <c r="BO368" s="4"/>
      <c r="BP368" s="4"/>
      <c r="BQ368" s="4"/>
      <c r="BR368" s="4"/>
      <c r="BS368" s="4"/>
      <c r="BT368" s="4"/>
      <c r="BU368" s="4"/>
      <c r="BV368" s="4"/>
      <c r="BW368" s="4"/>
      <c r="BX368" s="4"/>
      <c r="BY368" s="4"/>
      <c r="BZ368" s="4"/>
      <c r="CA368" s="4"/>
      <c r="CB368" s="4"/>
      <c r="CC368" s="4"/>
    </row>
    <row r="369" spans="1:81" ht="14.4" x14ac:dyDescent="0.3">
      <c r="A369" s="3">
        <v>45534.382844525462</v>
      </c>
      <c r="B369" s="4" t="s">
        <v>2713</v>
      </c>
      <c r="C369" s="4" t="s">
        <v>25</v>
      </c>
      <c r="D369" s="5">
        <v>13</v>
      </c>
      <c r="E369" s="4" t="s">
        <v>26</v>
      </c>
      <c r="F369" s="18" t="s">
        <v>2628</v>
      </c>
      <c r="G369" s="4" t="s">
        <v>2615</v>
      </c>
      <c r="H369" s="4" t="s">
        <v>36</v>
      </c>
      <c r="I369" s="4" t="s">
        <v>2714</v>
      </c>
      <c r="J369" s="4"/>
      <c r="K369" s="4" t="s">
        <v>211</v>
      </c>
      <c r="L369" s="4" t="s">
        <v>2715</v>
      </c>
      <c r="M369" s="4" t="s">
        <v>2716</v>
      </c>
      <c r="N369" s="4"/>
      <c r="O369" s="4" t="s">
        <v>211</v>
      </c>
      <c r="P369" s="4" t="s">
        <v>33</v>
      </c>
      <c r="Q369" s="11">
        <v>5</v>
      </c>
      <c r="R369" s="9" t="str">
        <f t="shared" si="10"/>
        <v>Monitor your screen time, it is in a concerning range. Often underlying emotions such as boredom, anxiety, loneliness etc can make it hard to regulate screen time. It would be helpful to reduce your screen time. The first step is to accurately monitor total screen usage per day. Then try to reduce it a little everyday to bring it down to recommended levels. You can use screen time regulating apps or timer, remove notifications, take regular screen breaks, delete or hide apps that are time wasting and ask family members to help limit screen access.</v>
      </c>
      <c r="S369" s="11">
        <v>2</v>
      </c>
      <c r="T369" s="9" t="str">
        <f t="shared" si="11"/>
        <v>You are having appropriate levels and quality of sleep. Continue to manage your sleep time well as per recommended levels.</v>
      </c>
      <c r="U369" s="11">
        <v>3</v>
      </c>
      <c r="V369" s="9" t="str">
        <f t="shared" si="12"/>
        <v>Your eating habits are on track. Keep it up. Continue to manage your eating pattern as per recommended levels.</v>
      </c>
      <c r="W369" s="11">
        <v>3</v>
      </c>
      <c r="X369" s="9" t="str">
        <f t="shared" si="13"/>
        <v>You seem to be a very active person! Keep moving those muscles for strength and fun!</v>
      </c>
      <c r="Y369" s="11">
        <v>0</v>
      </c>
      <c r="Z369" s="9" t="str">
        <f t="shared" si="14"/>
        <v>Your relationship score suggests that you have healthy and good quality relationships with people around you. Continue to manage your relationships well.</v>
      </c>
      <c r="AA369" s="11">
        <v>5</v>
      </c>
      <c r="AB369" s="9" t="str">
        <f t="shared" si="15"/>
        <v>Your conduct is up to the mark! You are on the right path on treating yourself and everyone right! Continue to manage your conducts well.</v>
      </c>
      <c r="AC369" s="11">
        <v>6</v>
      </c>
      <c r="AD369" s="9" t="str">
        <f t="shared" si="1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369" s="11">
        <v>5</v>
      </c>
      <c r="AF369" s="9" t="str">
        <f t="shared" si="1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369" s="11">
        <v>8</v>
      </c>
      <c r="AH369" s="9" t="str">
        <f t="shared" si="18"/>
        <v>Your scores suggest that you are experiencing some negative emotions. Think of ways to make yourself feel better when you are feeling intense negative emotions. Eg - You can take a long walk, read a light hearted book, watch a movie/series, talk to a friend etc.</v>
      </c>
      <c r="AI369" s="11">
        <v>2</v>
      </c>
      <c r="AJ369" s="11">
        <v>37</v>
      </c>
      <c r="AK369" s="4" t="str">
        <f t="shared" si="1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369" s="4"/>
      <c r="AM369" s="4"/>
      <c r="AN369" s="4"/>
      <c r="AO369" s="4"/>
      <c r="AP369" s="4"/>
      <c r="AQ369" s="4"/>
      <c r="AR369" s="4"/>
      <c r="AS369" s="4"/>
      <c r="AT369" s="4"/>
      <c r="AU369" s="4"/>
      <c r="AV369" s="4"/>
      <c r="AW369" s="4"/>
      <c r="AX369" s="4"/>
      <c r="AY369" s="4"/>
      <c r="AZ369" s="4"/>
      <c r="BA369" s="4"/>
      <c r="BB369" s="4"/>
      <c r="BC369" s="4"/>
      <c r="BD369" s="4"/>
      <c r="BE369" s="4"/>
      <c r="BF369" s="4"/>
      <c r="BG369" s="4"/>
      <c r="BH369" s="4"/>
      <c r="BI369" s="4"/>
      <c r="BJ369" s="4"/>
      <c r="BK369" s="4"/>
      <c r="BL369" s="4"/>
      <c r="BM369" s="4"/>
      <c r="BN369" s="4"/>
      <c r="BO369" s="4"/>
      <c r="BP369" s="4"/>
      <c r="BQ369" s="4"/>
      <c r="BR369" s="4"/>
      <c r="BS369" s="4"/>
      <c r="BT369" s="4"/>
      <c r="BU369" s="4"/>
      <c r="BV369" s="4"/>
      <c r="BW369" s="4"/>
      <c r="BX369" s="4"/>
      <c r="BY369" s="4"/>
      <c r="BZ369" s="4"/>
      <c r="CA369" s="4"/>
      <c r="CB369" s="4"/>
      <c r="CC369" s="4"/>
    </row>
    <row r="370" spans="1:81" ht="14.4" x14ac:dyDescent="0.3">
      <c r="A370" s="3">
        <v>45534.382975902779</v>
      </c>
      <c r="B370" s="4" t="s">
        <v>2638</v>
      </c>
      <c r="C370" s="4" t="s">
        <v>25</v>
      </c>
      <c r="D370" s="5">
        <v>13</v>
      </c>
      <c r="E370" s="4" t="s">
        <v>26</v>
      </c>
      <c r="F370" s="18" t="s">
        <v>2628</v>
      </c>
      <c r="G370" s="4" t="s">
        <v>2639</v>
      </c>
      <c r="H370" s="4" t="s">
        <v>28</v>
      </c>
      <c r="I370" s="4" t="s">
        <v>2640</v>
      </c>
      <c r="J370" s="4"/>
      <c r="K370" s="4" t="s">
        <v>271</v>
      </c>
      <c r="L370" s="4" t="s">
        <v>264</v>
      </c>
      <c r="M370" s="4" t="s">
        <v>2641</v>
      </c>
      <c r="N370" s="4"/>
      <c r="O370" s="4" t="s">
        <v>271</v>
      </c>
      <c r="P370" s="4" t="s">
        <v>2642</v>
      </c>
      <c r="Q370" s="11">
        <v>4</v>
      </c>
      <c r="R370" s="9" t="str">
        <f t="shared" si="1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370" s="11">
        <v>4</v>
      </c>
      <c r="T370" s="9" t="str">
        <f t="shared" si="1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370" s="11">
        <v>4</v>
      </c>
      <c r="V370" s="9" t="str">
        <f t="shared" si="1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370" s="11">
        <v>5</v>
      </c>
      <c r="X370" s="9" t="str">
        <f t="shared" si="1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370" s="11">
        <v>2</v>
      </c>
      <c r="Z370" s="9" t="str">
        <f t="shared" si="14"/>
        <v>Your relationship score suggests that you have healthy and good quality relationships with people around you. Continue to manage your relationships well.</v>
      </c>
      <c r="AA370" s="11">
        <v>13</v>
      </c>
      <c r="AB370" s="9" t="str">
        <f t="shared" si="1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370" s="11">
        <v>7</v>
      </c>
      <c r="AD370" s="9" t="str">
        <f t="shared" si="1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370" s="11">
        <v>4</v>
      </c>
      <c r="AF370" s="9" t="str">
        <f t="shared" si="1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370" s="11">
        <v>10</v>
      </c>
      <c r="AH370" s="9" t="str">
        <f t="shared" si="18"/>
        <v>Your scores suggest that you are experiencing some negative emotions. Think of ways to make yourself feel better when you are feeling intense negative emotions. Eg - You can take a long walk, read a light hearted book, watch a movie/series, talk to a friend etc.</v>
      </c>
      <c r="AI370" s="11">
        <v>8</v>
      </c>
      <c r="AJ370" s="11">
        <v>53</v>
      </c>
      <c r="AK370" s="4" t="str">
        <f t="shared" si="1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370" s="4"/>
      <c r="AM370" s="4"/>
      <c r="AN370" s="4"/>
      <c r="AO370" s="4"/>
      <c r="AP370" s="4"/>
      <c r="AQ370" s="4"/>
      <c r="AR370" s="4"/>
      <c r="AS370" s="4"/>
      <c r="AT370" s="4"/>
      <c r="AU370" s="4"/>
      <c r="AV370" s="4"/>
      <c r="AW370" s="4"/>
      <c r="AX370" s="4"/>
      <c r="AY370" s="4"/>
      <c r="AZ370" s="4"/>
      <c r="BA370" s="4"/>
      <c r="BB370" s="4"/>
      <c r="BC370" s="4"/>
      <c r="BD370" s="4"/>
      <c r="BE370" s="4"/>
      <c r="BF370" s="4"/>
      <c r="BG370" s="4"/>
      <c r="BH370" s="4"/>
      <c r="BI370" s="4"/>
      <c r="BJ370" s="4"/>
      <c r="BK370" s="4"/>
      <c r="BL370" s="4"/>
      <c r="BM370" s="4"/>
      <c r="BN370" s="4"/>
      <c r="BO370" s="4"/>
      <c r="BP370" s="4"/>
      <c r="BQ370" s="4"/>
      <c r="BR370" s="4"/>
      <c r="BS370" s="4"/>
      <c r="BT370" s="4"/>
      <c r="BU370" s="4"/>
      <c r="BV370" s="4"/>
      <c r="BW370" s="4"/>
      <c r="BX370" s="4"/>
      <c r="BY370" s="4"/>
      <c r="BZ370" s="4"/>
      <c r="CA370" s="4"/>
      <c r="CB370" s="4"/>
      <c r="CC370" s="4"/>
    </row>
    <row r="371" spans="1:81" ht="14.4" x14ac:dyDescent="0.3">
      <c r="A371" s="3">
        <v>45534.383135659722</v>
      </c>
      <c r="B371" s="4" t="s">
        <v>2595</v>
      </c>
      <c r="C371" s="4" t="s">
        <v>25</v>
      </c>
      <c r="D371" s="5">
        <v>13</v>
      </c>
      <c r="E371" s="4" t="s">
        <v>26</v>
      </c>
      <c r="F371" s="18" t="s">
        <v>2628</v>
      </c>
      <c r="G371" s="4" t="s">
        <v>2596</v>
      </c>
      <c r="H371" s="4" t="s">
        <v>28</v>
      </c>
      <c r="I371" s="4" t="s">
        <v>2597</v>
      </c>
      <c r="J371" s="4"/>
      <c r="K371" s="4" t="s">
        <v>271</v>
      </c>
      <c r="L371" s="4" t="s">
        <v>51</v>
      </c>
      <c r="M371" s="4" t="s">
        <v>2598</v>
      </c>
      <c r="N371" s="4"/>
      <c r="O371" s="4" t="s">
        <v>271</v>
      </c>
      <c r="P371" s="4" t="s">
        <v>2599</v>
      </c>
      <c r="Q371" s="11">
        <v>5</v>
      </c>
      <c r="R371" s="9" t="str">
        <f t="shared" si="10"/>
        <v>Monitor your screen time, it is in a concerning range. Often underlying emotions such as boredom, anxiety, loneliness etc can make it hard to regulate screen time. It would be helpful to reduce your screen time. The first step is to accurately monitor total screen usage per day. Then try to reduce it a little everyday to bring it down to recommended levels. You can use screen time regulating apps or timer, remove notifications, take regular screen breaks, delete or hide apps that are time wasting and ask family members to help limit screen access.</v>
      </c>
      <c r="S371" s="11">
        <v>2</v>
      </c>
      <c r="T371" s="9" t="str">
        <f t="shared" si="11"/>
        <v>You are having appropriate levels and quality of sleep. Continue to manage your sleep time well as per recommended levels.</v>
      </c>
      <c r="U371" s="11">
        <v>4</v>
      </c>
      <c r="V371" s="9" t="str">
        <f t="shared" si="1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371" s="11">
        <v>5</v>
      </c>
      <c r="X371" s="9" t="str">
        <f t="shared" si="1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371" s="11">
        <v>4</v>
      </c>
      <c r="Z371" s="9" t="str">
        <f t="shared" si="14"/>
        <v>Relationships need attention. Accepting yourself as you are and others as they are , and not giving too much importance to the individual differences can help form better relationships. Forgiving people and accepting that they will think and react differently in different situations, can help in improving the quality of relationships.</v>
      </c>
      <c r="AA371" s="11">
        <v>6</v>
      </c>
      <c r="AB371" s="9" t="str">
        <f t="shared" si="15"/>
        <v>Your conduct is up to the mark! You are on the right path on treating yourself and everyone right! Continue to manage your conducts well.</v>
      </c>
      <c r="AC371" s="11">
        <v>5</v>
      </c>
      <c r="AD371" s="9" t="str">
        <f t="shared" si="16"/>
        <v>Good thoughts will turn into good actions! You are doing a great job in positively dealing with your thoughts. Continue to manage your thoughts well.</v>
      </c>
      <c r="AE371" s="11">
        <v>6</v>
      </c>
      <c r="AF371" s="9" t="str">
        <f t="shared" si="1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371" s="11">
        <v>17</v>
      </c>
      <c r="AH371" s="9" t="str">
        <f t="shared" si="18"/>
        <v>Your scores suggest that you are experiencing negative emotions more than normal. Our emotions come from our thinking, life events and the processes of our brain itself. Intense negative emotions can reduce our ability to express the skills/knowledge we already have acquired, and reduce ability to learn and understand new things.Managing and regulating emotions is possible, and we can do this by modeling  (learning or understanding from) others who manage their emotions well. Intense and prolonged negative emotions can cause you emotional pain, reduce clear thinking, lead you to do things that are unhelpful, and avoid doing things that could have helped. Try ways to make yourself feel better when you are feeling intense negative emotions. Eg - You can take a long walk, read a light hearted book, watch a movie/series, talk to a friend etc. If the emotions continue to be distressing, seek assistance to manage feelings from trusted adults such as parents and your teachers.  If your school has a counselor, please visit them.</v>
      </c>
      <c r="AI371" s="11">
        <v>3</v>
      </c>
      <c r="AJ371" s="11">
        <v>54</v>
      </c>
      <c r="AK371" s="4" t="str">
        <f t="shared" si="1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371" s="4"/>
      <c r="AM371" s="4"/>
      <c r="AN371" s="4"/>
      <c r="AO371" s="4"/>
      <c r="AP371" s="4"/>
      <c r="AQ371" s="4"/>
      <c r="AR371" s="4"/>
      <c r="AS371" s="4"/>
      <c r="AT371" s="4"/>
      <c r="AU371" s="4"/>
      <c r="AV371" s="4"/>
      <c r="AW371" s="4"/>
      <c r="AX371" s="4"/>
      <c r="AY371" s="4"/>
      <c r="AZ371" s="4"/>
      <c r="BA371" s="4"/>
      <c r="BB371" s="4"/>
      <c r="BC371" s="4"/>
      <c r="BD371" s="4"/>
      <c r="BE371" s="4"/>
      <c r="BF371" s="4"/>
      <c r="BG371" s="4"/>
      <c r="BH371" s="4"/>
      <c r="BI371" s="4"/>
      <c r="BJ371" s="4"/>
      <c r="BK371" s="4"/>
      <c r="BL371" s="4"/>
      <c r="BM371" s="4"/>
      <c r="BN371" s="4"/>
      <c r="BO371" s="4"/>
      <c r="BP371" s="4"/>
      <c r="BQ371" s="4"/>
      <c r="BR371" s="4"/>
      <c r="BS371" s="4"/>
      <c r="BT371" s="4"/>
      <c r="BU371" s="4"/>
      <c r="BV371" s="4"/>
      <c r="BW371" s="4"/>
      <c r="BX371" s="4"/>
      <c r="BY371" s="4"/>
      <c r="BZ371" s="4"/>
      <c r="CA371" s="4"/>
      <c r="CB371" s="4"/>
      <c r="CC371" s="4"/>
    </row>
    <row r="372" spans="1:81" ht="14.4" x14ac:dyDescent="0.3">
      <c r="A372" s="3">
        <v>45534.38326195602</v>
      </c>
      <c r="B372" s="4" t="s">
        <v>2675</v>
      </c>
      <c r="C372" s="4" t="s">
        <v>25</v>
      </c>
      <c r="D372" s="5">
        <v>14</v>
      </c>
      <c r="E372" s="4" t="s">
        <v>26</v>
      </c>
      <c r="F372" s="18" t="s">
        <v>2628</v>
      </c>
      <c r="G372" s="4" t="s">
        <v>2615</v>
      </c>
      <c r="H372" s="4" t="s">
        <v>60</v>
      </c>
      <c r="I372" s="4" t="s">
        <v>2676</v>
      </c>
      <c r="J372" s="4"/>
      <c r="K372" s="4" t="s">
        <v>29</v>
      </c>
      <c r="L372" s="4" t="s">
        <v>2677</v>
      </c>
      <c r="M372" s="4" t="s">
        <v>2678</v>
      </c>
      <c r="N372" s="4"/>
      <c r="O372" s="4" t="s">
        <v>159</v>
      </c>
      <c r="P372" s="4" t="s">
        <v>366</v>
      </c>
      <c r="Q372" s="11">
        <v>4</v>
      </c>
      <c r="R372" s="9" t="str">
        <f t="shared" si="1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372" s="11">
        <v>1</v>
      </c>
      <c r="T372" s="9" t="str">
        <f t="shared" si="11"/>
        <v>You are having appropriate levels and quality of sleep. Continue to manage your sleep time well as per recommended levels.</v>
      </c>
      <c r="U372" s="11">
        <v>4</v>
      </c>
      <c r="V372" s="9" t="str">
        <f t="shared" si="1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372" s="11">
        <v>1</v>
      </c>
      <c r="X372" s="9" t="str">
        <f t="shared" si="13"/>
        <v>You seem to be a very active person! Keep moving those muscles for strength and fun!</v>
      </c>
      <c r="Y372" s="11">
        <v>3</v>
      </c>
      <c r="Z372" s="9" t="str">
        <f t="shared" si="14"/>
        <v>Relationships need attention. Accepting yourself as you are and others as they are , and not giving too much importance to the individual differences can help form better relationships. Forgiving people and accepting that they will think and react differently in different situations, can help in improving the quality of relationships.</v>
      </c>
      <c r="AA372" s="11">
        <v>7</v>
      </c>
      <c r="AB372" s="9" t="str">
        <f t="shared" si="15"/>
        <v>Your conduct is up to the mark! You are on the right path on treating yourself and everyone right! Continue to manage your conducts well.</v>
      </c>
      <c r="AC372" s="11">
        <v>7</v>
      </c>
      <c r="AD372" s="9" t="str">
        <f t="shared" si="1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372" s="11">
        <v>3</v>
      </c>
      <c r="AF372" s="9" t="str">
        <f t="shared" si="17"/>
        <v>Your body seems to be happy with how you are taking care of it! Kudos to you for listening to your body! Continue to manage your body’s health.</v>
      </c>
      <c r="AG372" s="11">
        <v>18</v>
      </c>
      <c r="AH372" s="9" t="str">
        <f t="shared" si="18"/>
        <v>Your scores suggest that you are experiencing negative emotions more than normal. Our emotions come from our thinking, life events and the processes of our brain itself. Intense negative emotions can reduce our ability to express the skills/knowledge we already have acquired, and reduce ability to learn and understand new things.Managing and regulating emotions is possible, and we can do this by modeling  (learning or understanding from) others who manage their emotions well. Intense and prolonged negative emotions can cause you emotional pain, reduce clear thinking, lead you to do things that are unhelpful, and avoid doing things that could have helped. Try ways to make yourself feel better when you are feeling intense negative emotions. Eg - You can take a long walk, read a light hearted book, watch a movie/series, talk to a friend etc. If the emotions continue to be distressing, seek assistance to manage feelings from trusted adults such as parents and your teachers.  If your school has a counselor, please visit them.</v>
      </c>
      <c r="AI372" s="11">
        <v>4</v>
      </c>
      <c r="AJ372" s="11">
        <v>48</v>
      </c>
      <c r="AK372" s="4" t="str">
        <f t="shared" si="1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372" s="4"/>
      <c r="AM372" s="4"/>
      <c r="AN372" s="4"/>
      <c r="AO372" s="4"/>
      <c r="AP372" s="4"/>
      <c r="AQ372" s="4"/>
      <c r="AR372" s="4"/>
      <c r="AS372" s="4"/>
      <c r="AT372" s="4"/>
      <c r="AU372" s="4"/>
      <c r="AV372" s="4"/>
      <c r="AW372" s="4"/>
      <c r="AX372" s="4"/>
      <c r="AY372" s="4"/>
      <c r="AZ372" s="4"/>
      <c r="BA372" s="4"/>
      <c r="BB372" s="4"/>
      <c r="BC372" s="4"/>
      <c r="BD372" s="4"/>
      <c r="BE372" s="4"/>
      <c r="BF372" s="4"/>
      <c r="BG372" s="4"/>
      <c r="BH372" s="4"/>
      <c r="BI372" s="4"/>
      <c r="BJ372" s="4"/>
      <c r="BK372" s="4"/>
      <c r="BL372" s="4"/>
      <c r="BM372" s="4"/>
      <c r="BN372" s="4"/>
      <c r="BO372" s="4"/>
      <c r="BP372" s="4"/>
      <c r="BQ372" s="4"/>
      <c r="BR372" s="4"/>
      <c r="BS372" s="4"/>
      <c r="BT372" s="4"/>
      <c r="BU372" s="4"/>
      <c r="BV372" s="4"/>
      <c r="BW372" s="4"/>
      <c r="BX372" s="4"/>
      <c r="BY372" s="4"/>
      <c r="BZ372" s="4"/>
      <c r="CA372" s="4"/>
      <c r="CB372" s="4"/>
      <c r="CC372" s="4"/>
    </row>
    <row r="373" spans="1:81" ht="14.4" x14ac:dyDescent="0.3">
      <c r="A373" s="3">
        <v>45534.383402245367</v>
      </c>
      <c r="B373" s="4" t="s">
        <v>2738</v>
      </c>
      <c r="C373" s="4" t="s">
        <v>25</v>
      </c>
      <c r="D373" s="5">
        <v>14</v>
      </c>
      <c r="E373" s="4" t="s">
        <v>26</v>
      </c>
      <c r="F373" s="18" t="s">
        <v>2628</v>
      </c>
      <c r="G373" s="4" t="s">
        <v>2615</v>
      </c>
      <c r="H373" s="4" t="s">
        <v>28</v>
      </c>
      <c r="I373" s="4" t="s">
        <v>2739</v>
      </c>
      <c r="J373" s="4"/>
      <c r="K373" s="4" t="s">
        <v>271</v>
      </c>
      <c r="L373" s="4" t="s">
        <v>1306</v>
      </c>
      <c r="M373" s="4" t="s">
        <v>2740</v>
      </c>
      <c r="N373" s="4"/>
      <c r="O373" s="4" t="s">
        <v>29</v>
      </c>
      <c r="P373" s="4" t="s">
        <v>2741</v>
      </c>
      <c r="Q373" s="11">
        <v>3</v>
      </c>
      <c r="R373" s="9" t="str">
        <f t="shared" si="1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373" s="11">
        <v>2</v>
      </c>
      <c r="T373" s="9" t="str">
        <f t="shared" si="11"/>
        <v>You are having appropriate levels and quality of sleep. Continue to manage your sleep time well as per recommended levels.</v>
      </c>
      <c r="U373" s="11">
        <v>2</v>
      </c>
      <c r="V373" s="9" t="str">
        <f t="shared" si="12"/>
        <v>Your eating habits are on track. Keep it up. Continue to manage your eating pattern as per recommended levels.</v>
      </c>
      <c r="W373" s="11">
        <v>3</v>
      </c>
      <c r="X373" s="9" t="str">
        <f t="shared" si="13"/>
        <v>You seem to be a very active person! Keep moving those muscles for strength and fun!</v>
      </c>
      <c r="Y373" s="11">
        <v>1</v>
      </c>
      <c r="Z373" s="9" t="str">
        <f t="shared" si="14"/>
        <v>Your relationship score suggests that you have healthy and good quality relationships with people around you. Continue to manage your relationships well.</v>
      </c>
      <c r="AA373" s="11">
        <v>4</v>
      </c>
      <c r="AB373" s="9" t="str">
        <f t="shared" si="15"/>
        <v>Your conduct is up to the mark! You are on the right path on treating yourself and everyone right! Continue to manage your conducts well.</v>
      </c>
      <c r="AC373" s="11">
        <v>5</v>
      </c>
      <c r="AD373" s="9" t="str">
        <f t="shared" si="16"/>
        <v>Good thoughts will turn into good actions! You are doing a great job in positively dealing with your thoughts. Continue to manage your thoughts well.</v>
      </c>
      <c r="AE373" s="11">
        <v>1</v>
      </c>
      <c r="AF373" s="9" t="str">
        <f t="shared" si="17"/>
        <v>Your body seems to be happy with how you are taking care of it! Kudos to you for listening to your body! Continue to manage your body’s health.</v>
      </c>
      <c r="AG373" s="11">
        <v>4</v>
      </c>
      <c r="AH373" s="9" t="str">
        <f t="shared" si="18"/>
        <v>Congrats on how well you are managing your emotions! Continue the good work.</v>
      </c>
      <c r="AI373" s="11">
        <v>3</v>
      </c>
      <c r="AJ373" s="11">
        <v>25</v>
      </c>
      <c r="AK373" s="4" t="str">
        <f t="shared" si="19"/>
        <v xml:space="preserve">The overall score is excellent. Continue to take good of yourself. The recommendations about sleep, screen time, eating patterns, physical activity, managing your behaviour and emotions are being followed well. Relationships and physical health also appear to be in good order. Continue to follow the recommendations to stay on track. </v>
      </c>
      <c r="AL373" s="4"/>
      <c r="AM373" s="4"/>
      <c r="AN373" s="4"/>
      <c r="AO373" s="4"/>
      <c r="AP373" s="4"/>
      <c r="AQ373" s="4"/>
      <c r="AR373" s="4"/>
      <c r="AS373" s="4"/>
      <c r="AT373" s="4"/>
      <c r="AU373" s="4"/>
      <c r="AV373" s="4"/>
      <c r="AW373" s="4"/>
      <c r="AX373" s="4"/>
      <c r="AY373" s="4"/>
      <c r="AZ373" s="4"/>
      <c r="BA373" s="4"/>
      <c r="BB373" s="4"/>
      <c r="BC373" s="4"/>
      <c r="BD373" s="4"/>
      <c r="BE373" s="4"/>
      <c r="BF373" s="4"/>
      <c r="BG373" s="4"/>
      <c r="BH373" s="4"/>
      <c r="BI373" s="4"/>
      <c r="BJ373" s="4"/>
      <c r="BK373" s="4"/>
      <c r="BL373" s="4"/>
      <c r="BM373" s="4"/>
      <c r="BN373" s="4"/>
      <c r="BO373" s="4"/>
      <c r="BP373" s="4"/>
      <c r="BQ373" s="4"/>
      <c r="BR373" s="4"/>
      <c r="BS373" s="4"/>
      <c r="BT373" s="4"/>
      <c r="BU373" s="4"/>
      <c r="BV373" s="4"/>
      <c r="BW373" s="4"/>
      <c r="BX373" s="4"/>
      <c r="BY373" s="4"/>
      <c r="BZ373" s="4"/>
      <c r="CA373" s="4"/>
      <c r="CB373" s="4"/>
      <c r="CC373" s="4"/>
    </row>
    <row r="374" spans="1:81" ht="14.4" x14ac:dyDescent="0.3">
      <c r="A374" s="3">
        <v>45534.383483379628</v>
      </c>
      <c r="B374" s="4" t="s">
        <v>2754</v>
      </c>
      <c r="C374" s="4" t="s">
        <v>25</v>
      </c>
      <c r="D374" s="5">
        <v>14</v>
      </c>
      <c r="E374" s="4" t="s">
        <v>26</v>
      </c>
      <c r="F374" s="18" t="s">
        <v>2628</v>
      </c>
      <c r="G374" s="4" t="s">
        <v>2755</v>
      </c>
      <c r="H374" s="4" t="s">
        <v>36</v>
      </c>
      <c r="I374" s="4" t="s">
        <v>2756</v>
      </c>
      <c r="J374" s="4"/>
      <c r="K374" s="4" t="s">
        <v>38</v>
      </c>
      <c r="L374" s="4" t="s">
        <v>2757</v>
      </c>
      <c r="M374" s="4" t="s">
        <v>2758</v>
      </c>
      <c r="N374" s="4"/>
      <c r="O374" s="4" t="s">
        <v>41</v>
      </c>
      <c r="P374" s="4" t="s">
        <v>1316</v>
      </c>
      <c r="Q374" s="11">
        <v>3</v>
      </c>
      <c r="R374" s="9" t="str">
        <f t="shared" si="1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374" s="11">
        <v>2</v>
      </c>
      <c r="T374" s="9" t="str">
        <f t="shared" si="11"/>
        <v>You are having appropriate levels and quality of sleep. Continue to manage your sleep time well as per recommended levels.</v>
      </c>
      <c r="U374" s="11">
        <v>3</v>
      </c>
      <c r="V374" s="9" t="str">
        <f t="shared" si="12"/>
        <v>Your eating habits are on track. Keep it up. Continue to manage your eating pattern as per recommended levels.</v>
      </c>
      <c r="W374" s="11">
        <v>2</v>
      </c>
      <c r="X374" s="9" t="str">
        <f t="shared" si="13"/>
        <v>You seem to be a very active person! Keep moving those muscles for strength and fun!</v>
      </c>
      <c r="Y374" s="11">
        <v>0</v>
      </c>
      <c r="Z374" s="9" t="str">
        <f t="shared" si="14"/>
        <v>Your relationship score suggests that you have healthy and good quality relationships with people around you. Continue to manage your relationships well.</v>
      </c>
      <c r="AA374" s="11">
        <v>8</v>
      </c>
      <c r="AB374" s="9" t="str">
        <f t="shared" si="1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374" s="11">
        <v>9</v>
      </c>
      <c r="AD374" s="9" t="str">
        <f t="shared" si="1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374" s="11">
        <v>5</v>
      </c>
      <c r="AF374" s="9" t="str">
        <f t="shared" si="1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374" s="11">
        <v>9</v>
      </c>
      <c r="AH374" s="9" t="str">
        <f t="shared" si="18"/>
        <v>Your scores suggest that you are experiencing some negative emotions. Think of ways to make yourself feel better when you are feeling intense negative emotions. Eg - You can take a long walk, read a light hearted book, watch a movie/series, talk to a friend etc.</v>
      </c>
      <c r="AI374" s="11">
        <v>3</v>
      </c>
      <c r="AJ374" s="11">
        <v>41</v>
      </c>
      <c r="AK374" s="4" t="str">
        <f t="shared" si="1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374" s="4"/>
      <c r="AM374" s="4"/>
      <c r="AN374" s="4"/>
      <c r="AO374" s="4"/>
      <c r="AP374" s="4"/>
      <c r="AQ374" s="4"/>
      <c r="AR374" s="4"/>
      <c r="AS374" s="4"/>
      <c r="AT374" s="4"/>
      <c r="AU374" s="4"/>
      <c r="AV374" s="4"/>
      <c r="AW374" s="4"/>
      <c r="AX374" s="4"/>
      <c r="AY374" s="4"/>
      <c r="AZ374" s="4"/>
      <c r="BA374" s="4"/>
      <c r="BB374" s="4"/>
      <c r="BC374" s="4"/>
      <c r="BD374" s="4"/>
      <c r="BE374" s="4"/>
      <c r="BF374" s="4"/>
      <c r="BG374" s="4"/>
      <c r="BH374" s="4"/>
      <c r="BI374" s="4"/>
      <c r="BJ374" s="4"/>
      <c r="BK374" s="4"/>
      <c r="BL374" s="4"/>
      <c r="BM374" s="4"/>
      <c r="BN374" s="4"/>
      <c r="BO374" s="4"/>
      <c r="BP374" s="4"/>
      <c r="BQ374" s="4"/>
      <c r="BR374" s="4"/>
      <c r="BS374" s="4"/>
      <c r="BT374" s="4"/>
      <c r="BU374" s="4"/>
      <c r="BV374" s="4"/>
      <c r="BW374" s="4"/>
      <c r="BX374" s="4"/>
      <c r="BY374" s="4"/>
      <c r="BZ374" s="4"/>
      <c r="CA374" s="4"/>
      <c r="CB374" s="4"/>
      <c r="CC374" s="4"/>
    </row>
    <row r="375" spans="1:81" ht="14.4" x14ac:dyDescent="0.3">
      <c r="A375" s="3">
        <v>45534.383608298609</v>
      </c>
      <c r="B375" s="4" t="s">
        <v>2772</v>
      </c>
      <c r="C375" s="4" t="s">
        <v>25</v>
      </c>
      <c r="D375" s="5">
        <v>13</v>
      </c>
      <c r="E375" s="4" t="s">
        <v>26</v>
      </c>
      <c r="F375" s="18" t="s">
        <v>2628</v>
      </c>
      <c r="G375" s="4" t="s">
        <v>2615</v>
      </c>
      <c r="H375" s="4" t="s">
        <v>28</v>
      </c>
      <c r="I375" s="4" t="s">
        <v>2773</v>
      </c>
      <c r="J375" s="4"/>
      <c r="K375" s="4" t="s">
        <v>29</v>
      </c>
      <c r="L375" s="4" t="s">
        <v>2774</v>
      </c>
      <c r="M375" s="4" t="s">
        <v>2632</v>
      </c>
      <c r="N375" s="4"/>
      <c r="O375" s="4" t="s">
        <v>29</v>
      </c>
      <c r="P375" s="4" t="s">
        <v>33</v>
      </c>
      <c r="Q375" s="11">
        <v>5</v>
      </c>
      <c r="R375" s="9" t="str">
        <f t="shared" si="10"/>
        <v>Monitor your screen time, it is in a concerning range. Often underlying emotions such as boredom, anxiety, loneliness etc can make it hard to regulate screen time. It would be helpful to reduce your screen time. The first step is to accurately monitor total screen usage per day. Then try to reduce it a little everyday to bring it down to recommended levels. You can use screen time regulating apps or timer, remove notifications, take regular screen breaks, delete or hide apps that are time wasting and ask family members to help limit screen access.</v>
      </c>
      <c r="S375" s="11">
        <v>5</v>
      </c>
      <c r="T375" s="9" t="str">
        <f t="shared" si="11"/>
        <v>Monitor your sleep time and duration. It is in a concerning range. Many negative feelings, habits and work or life related conditions can result in poor quality of sleep. You may not feel the effects of poor sleep, but it still harms you. Making small and manageable changes in sleeping habits, such as sleeping 15 min early every day, will have drastic benefits in the long run. Stick to a sleep schedule, eat light a few hours before going to sleep, keep your room dark, quiet and cool.</v>
      </c>
      <c r="U375" s="11">
        <v>6</v>
      </c>
      <c r="V375" s="9" t="str">
        <f t="shared" si="1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375" s="11">
        <v>8</v>
      </c>
      <c r="X375" s="9" t="str">
        <f t="shared" si="13"/>
        <v>The physical activity levels are not sufficient.  It is in a concerning range. If there is pain, stiffness or obesity, consult a doctor. If there is lack of interest or and demotivation, take help from parents, teachers or other trusted adults or consult a psychologist.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375" s="11">
        <v>4</v>
      </c>
      <c r="Z375" s="9" t="str">
        <f t="shared" si="14"/>
        <v>Relationships need attention. Accepting yourself as you are and others as they are , and not giving too much importance to the individual differences can help form better relationships. Forgiving people and accepting that they will think and react differently in different situations, can help in improving the quality of relationships.</v>
      </c>
      <c r="AA375" s="11">
        <v>6</v>
      </c>
      <c r="AB375" s="9" t="str">
        <f t="shared" si="15"/>
        <v>Your conduct is up to the mark! You are on the right path on treating yourself and everyone right! Continue to manage your conducts well.</v>
      </c>
      <c r="AC375" s="11">
        <v>8</v>
      </c>
      <c r="AD375" s="9" t="str">
        <f t="shared" si="1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375" s="11">
        <v>8</v>
      </c>
      <c r="AF375" s="9" t="str">
        <f t="shared" si="17"/>
        <v>Your physical health needs some attention. Sometimes we can feel uncomfortable in our body, and that can be a signal of the body to take action. If you have not been feeling well, get a health check up done. Prolonged and intense distress needs to be evaluated by a doctor. If you are already aware of your physical condition and you are already taking medical assistance (through regular medicines, exercise, therapy) and stay on track with the doctor’s advice.</v>
      </c>
      <c r="AG375" s="11">
        <v>22</v>
      </c>
      <c r="AH375" s="9" t="str">
        <f t="shared" si="18"/>
        <v>Your negative emotions need urgent attention. Our emotions come from our thinking, life events and the processes of our brain itself. Intense negative emotions also reduce your ability to express the skills/knowledge you already have acquired, and reduce new acquisition. Managing and regulating emotions is possible, and we generally do this by modelling others who manage their emotions well. Although feeling negative emotions is necessary to take action and protect one from problems. If these feelings are either causing a lot of emotional pain, or leading to unhelpful actions, interfering with academics or relationships, seek assistance immediately to learn to manage distressing emotions. Managing feelings well is the key to achieving your goals in all areas of life efficiently. Other effective techniques to manage feelings can be learnt from trained psychologists and counsellors.</v>
      </c>
      <c r="AI375" s="11">
        <v>7</v>
      </c>
      <c r="AJ375" s="11">
        <v>72</v>
      </c>
      <c r="AK375" s="4" t="str">
        <f t="shared" si="19"/>
        <v>The overall scores are concerning. You are facing problems that affect your well-being. This is the right time to take action. Waiting for problems to resolve on their own without taking action can make them worse. Take a look at each section so you can take action today.</v>
      </c>
      <c r="AL375" s="4"/>
      <c r="AM375" s="4"/>
      <c r="AN375" s="4"/>
      <c r="AO375" s="4"/>
      <c r="AP375" s="4"/>
      <c r="AQ375" s="4"/>
      <c r="AR375" s="4"/>
      <c r="AS375" s="4"/>
      <c r="AT375" s="4"/>
      <c r="AU375" s="4"/>
      <c r="AV375" s="4"/>
      <c r="AW375" s="4"/>
      <c r="AX375" s="4"/>
      <c r="AY375" s="4"/>
      <c r="AZ375" s="4"/>
      <c r="BA375" s="4"/>
      <c r="BB375" s="4"/>
      <c r="BC375" s="4"/>
      <c r="BD375" s="4"/>
      <c r="BE375" s="4"/>
      <c r="BF375" s="4"/>
      <c r="BG375" s="4"/>
      <c r="BH375" s="4"/>
      <c r="BI375" s="4"/>
      <c r="BJ375" s="4"/>
      <c r="BK375" s="4"/>
      <c r="BL375" s="4"/>
      <c r="BM375" s="4"/>
      <c r="BN375" s="4"/>
      <c r="BO375" s="4"/>
      <c r="BP375" s="4"/>
      <c r="BQ375" s="4"/>
      <c r="BR375" s="4"/>
      <c r="BS375" s="4"/>
      <c r="BT375" s="4"/>
      <c r="BU375" s="4"/>
      <c r="BV375" s="4"/>
      <c r="BW375" s="4"/>
      <c r="BX375" s="4"/>
      <c r="BY375" s="4"/>
      <c r="BZ375" s="4"/>
      <c r="CA375" s="4"/>
      <c r="CB375" s="4"/>
      <c r="CC375" s="4"/>
    </row>
    <row r="376" spans="1:81" ht="14.4" x14ac:dyDescent="0.3">
      <c r="A376" s="3">
        <v>45534.383745497682</v>
      </c>
      <c r="B376" s="4" t="s">
        <v>2703</v>
      </c>
      <c r="C376" s="4" t="s">
        <v>25</v>
      </c>
      <c r="D376" s="5">
        <v>14</v>
      </c>
      <c r="E376" s="4" t="s">
        <v>26</v>
      </c>
      <c r="F376" s="18" t="s">
        <v>2628</v>
      </c>
      <c r="G376" s="4" t="s">
        <v>2615</v>
      </c>
      <c r="H376" s="4" t="s">
        <v>60</v>
      </c>
      <c r="I376" s="4" t="s">
        <v>2704</v>
      </c>
      <c r="J376" s="4"/>
      <c r="K376" s="4" t="s">
        <v>211</v>
      </c>
      <c r="L376" s="4" t="s">
        <v>654</v>
      </c>
      <c r="M376" s="4" t="s">
        <v>2705</v>
      </c>
      <c r="N376" s="4"/>
      <c r="O376" s="4" t="s">
        <v>211</v>
      </c>
      <c r="P376" s="4" t="s">
        <v>64</v>
      </c>
      <c r="Q376" s="11">
        <v>3</v>
      </c>
      <c r="R376" s="9" t="str">
        <f t="shared" si="1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376" s="11">
        <v>1</v>
      </c>
      <c r="T376" s="9" t="str">
        <f t="shared" si="11"/>
        <v>You are having appropriate levels and quality of sleep. Continue to manage your sleep time well as per recommended levels.</v>
      </c>
      <c r="U376" s="11">
        <v>4</v>
      </c>
      <c r="V376" s="9" t="str">
        <f t="shared" si="1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376" s="11">
        <v>2</v>
      </c>
      <c r="X376" s="9" t="str">
        <f t="shared" si="13"/>
        <v>You seem to be a very active person! Keep moving those muscles for strength and fun!</v>
      </c>
      <c r="Y376" s="11">
        <v>0</v>
      </c>
      <c r="Z376" s="9" t="str">
        <f t="shared" si="14"/>
        <v>Your relationship score suggests that you have healthy and good quality relationships with people around you. Continue to manage your relationships well.</v>
      </c>
      <c r="AA376" s="11">
        <v>4</v>
      </c>
      <c r="AB376" s="9" t="str">
        <f t="shared" si="15"/>
        <v>Your conduct is up to the mark! You are on the right path on treating yourself and everyone right! Continue to manage your conducts well.</v>
      </c>
      <c r="AC376" s="11">
        <v>7</v>
      </c>
      <c r="AD376" s="9" t="str">
        <f t="shared" si="1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376" s="11">
        <v>3</v>
      </c>
      <c r="AF376" s="9" t="str">
        <f t="shared" si="17"/>
        <v>Your body seems to be happy with how you are taking care of it! Kudos to you for listening to your body! Continue to manage your body’s health.</v>
      </c>
      <c r="AG376" s="11">
        <v>6</v>
      </c>
      <c r="AH376" s="9" t="str">
        <f t="shared" si="18"/>
        <v>Congrats on how well you are managing your emotions! Continue the good work.</v>
      </c>
      <c r="AI376" s="11">
        <v>5</v>
      </c>
      <c r="AJ376" s="11">
        <v>30</v>
      </c>
      <c r="AK376" s="4" t="str">
        <f t="shared" si="19"/>
        <v xml:space="preserve">The overall score is excellent. Continue to take good of yourself. The recommendations about sleep, screen time, eating patterns, physical activity, managing your behaviour and emotions are being followed well. Relationships and physical health also appear to be in good order. Continue to follow the recommendations to stay on track. </v>
      </c>
      <c r="AL376" s="4"/>
      <c r="AM376" s="4"/>
      <c r="AN376" s="4"/>
      <c r="AO376" s="4"/>
      <c r="AP376" s="4"/>
      <c r="AQ376" s="4"/>
      <c r="AR376" s="4"/>
      <c r="AS376" s="4"/>
      <c r="AT376" s="4"/>
      <c r="AU376" s="4"/>
      <c r="AV376" s="4"/>
      <c r="AW376" s="4"/>
      <c r="AX376" s="4"/>
      <c r="AY376" s="4"/>
      <c r="AZ376" s="4"/>
      <c r="BA376" s="4"/>
      <c r="BB376" s="4"/>
      <c r="BC376" s="4"/>
      <c r="BD376" s="4"/>
      <c r="BE376" s="4"/>
      <c r="BF376" s="4"/>
      <c r="BG376" s="4"/>
      <c r="BH376" s="4"/>
      <c r="BI376" s="4"/>
      <c r="BJ376" s="4"/>
      <c r="BK376" s="4"/>
      <c r="BL376" s="4"/>
      <c r="BM376" s="4"/>
      <c r="BN376" s="4"/>
      <c r="BO376" s="4"/>
      <c r="BP376" s="4"/>
      <c r="BQ376" s="4"/>
      <c r="BR376" s="4"/>
      <c r="BS376" s="4"/>
      <c r="BT376" s="4"/>
      <c r="BU376" s="4"/>
      <c r="BV376" s="4"/>
      <c r="BW376" s="4"/>
      <c r="BX376" s="4"/>
      <c r="BY376" s="4"/>
      <c r="BZ376" s="4"/>
      <c r="CA376" s="4"/>
      <c r="CB376" s="4"/>
      <c r="CC376" s="4"/>
    </row>
    <row r="377" spans="1:81" ht="14.4" x14ac:dyDescent="0.3">
      <c r="A377" s="3">
        <v>45534.38389315972</v>
      </c>
      <c r="B377" s="4" t="s">
        <v>2691</v>
      </c>
      <c r="C377" s="4" t="s">
        <v>25</v>
      </c>
      <c r="D377" s="5">
        <v>14</v>
      </c>
      <c r="E377" s="4" t="s">
        <v>26</v>
      </c>
      <c r="F377" s="18" t="s">
        <v>2628</v>
      </c>
      <c r="G377" s="4" t="s">
        <v>2692</v>
      </c>
      <c r="H377" s="4" t="s">
        <v>60</v>
      </c>
      <c r="I377" s="4" t="s">
        <v>2693</v>
      </c>
      <c r="J377" s="4"/>
      <c r="K377" s="4" t="s">
        <v>29</v>
      </c>
      <c r="L377" s="4" t="s">
        <v>2694</v>
      </c>
      <c r="M377" s="4" t="s">
        <v>2695</v>
      </c>
      <c r="N377" s="4"/>
      <c r="O377" s="4" t="s">
        <v>159</v>
      </c>
      <c r="P377" s="4" t="s">
        <v>57</v>
      </c>
      <c r="Q377" s="11">
        <v>3</v>
      </c>
      <c r="R377" s="9" t="str">
        <f t="shared" si="1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377" s="11">
        <v>1</v>
      </c>
      <c r="T377" s="9" t="str">
        <f t="shared" si="11"/>
        <v>You are having appropriate levels and quality of sleep. Continue to manage your sleep time well as per recommended levels.</v>
      </c>
      <c r="U377" s="11">
        <v>0</v>
      </c>
      <c r="V377" s="9" t="str">
        <f t="shared" si="12"/>
        <v>Your eating habits are on track. Keep it up. Continue to manage your eating pattern as per recommended levels.</v>
      </c>
      <c r="W377" s="11">
        <v>3</v>
      </c>
      <c r="X377" s="9" t="str">
        <f t="shared" si="13"/>
        <v>You seem to be a very active person! Keep moving those muscles for strength and fun!</v>
      </c>
      <c r="Y377" s="11">
        <v>0</v>
      </c>
      <c r="Z377" s="9" t="str">
        <f t="shared" si="14"/>
        <v>Your relationship score suggests that you have healthy and good quality relationships with people around you. Continue to manage your relationships well.</v>
      </c>
      <c r="AA377" s="11">
        <v>4</v>
      </c>
      <c r="AB377" s="9" t="str">
        <f t="shared" si="15"/>
        <v>Your conduct is up to the mark! You are on the right path on treating yourself and everyone right! Continue to manage your conducts well.</v>
      </c>
      <c r="AC377" s="11">
        <v>5</v>
      </c>
      <c r="AD377" s="9" t="str">
        <f t="shared" si="16"/>
        <v>Good thoughts will turn into good actions! You are doing a great job in positively dealing with your thoughts. Continue to manage your thoughts well.</v>
      </c>
      <c r="AE377" s="11">
        <v>1</v>
      </c>
      <c r="AF377" s="9" t="str">
        <f t="shared" si="17"/>
        <v>Your body seems to be happy with how you are taking care of it! Kudos to you for listening to your body! Continue to manage your body’s health.</v>
      </c>
      <c r="AG377" s="11">
        <v>7</v>
      </c>
      <c r="AH377" s="9" t="str">
        <f t="shared" si="18"/>
        <v>Congrats on how well you are managing your emotions! Continue the good work.</v>
      </c>
      <c r="AI377" s="11">
        <v>3</v>
      </c>
      <c r="AJ377" s="11">
        <v>24</v>
      </c>
      <c r="AK377" s="4" t="str">
        <f t="shared" si="19"/>
        <v xml:space="preserve">The overall score is excellent. Continue to take good of yourself. The recommendations about sleep, screen time, eating patterns, physical activity, managing your behaviour and emotions are being followed well. Relationships and physical health also appear to be in good order. Continue to follow the recommendations to stay on track. </v>
      </c>
      <c r="AL377" s="4"/>
      <c r="AM377" s="4"/>
      <c r="AN377" s="4"/>
      <c r="AO377" s="4"/>
      <c r="AP377" s="4"/>
      <c r="AQ377" s="4"/>
      <c r="AR377" s="4"/>
      <c r="AS377" s="4"/>
      <c r="AT377" s="4"/>
      <c r="AU377" s="4"/>
      <c r="AV377" s="4"/>
      <c r="AW377" s="4"/>
      <c r="AX377" s="4"/>
      <c r="AY377" s="4"/>
      <c r="AZ377" s="4"/>
      <c r="BA377" s="4"/>
      <c r="BB377" s="4"/>
      <c r="BC377" s="4"/>
      <c r="BD377" s="4"/>
      <c r="BE377" s="4"/>
      <c r="BF377" s="4"/>
      <c r="BG377" s="4"/>
      <c r="BH377" s="4"/>
      <c r="BI377" s="4"/>
      <c r="BJ377" s="4"/>
      <c r="BK377" s="4"/>
      <c r="BL377" s="4"/>
      <c r="BM377" s="4"/>
      <c r="BN377" s="4"/>
      <c r="BO377" s="4"/>
      <c r="BP377" s="4"/>
      <c r="BQ377" s="4"/>
      <c r="BR377" s="4"/>
      <c r="BS377" s="4"/>
      <c r="BT377" s="4"/>
      <c r="BU377" s="4"/>
      <c r="BV377" s="4"/>
      <c r="BW377" s="4"/>
      <c r="BX377" s="4"/>
      <c r="BY377" s="4"/>
      <c r="BZ377" s="4"/>
      <c r="CA377" s="4"/>
      <c r="CB377" s="4"/>
      <c r="CC377" s="4"/>
    </row>
    <row r="378" spans="1:81" ht="14.4" x14ac:dyDescent="0.3">
      <c r="A378" s="3">
        <v>45534.384025057872</v>
      </c>
      <c r="B378" s="4" t="s">
        <v>386</v>
      </c>
      <c r="C378" s="4" t="s">
        <v>25</v>
      </c>
      <c r="D378" s="5">
        <v>12</v>
      </c>
      <c r="E378" s="4" t="s">
        <v>26</v>
      </c>
      <c r="F378" s="18" t="s">
        <v>2628</v>
      </c>
      <c r="G378" s="4" t="s">
        <v>2615</v>
      </c>
      <c r="H378" s="4" t="s">
        <v>28</v>
      </c>
      <c r="I378" s="4" t="s">
        <v>2624</v>
      </c>
      <c r="J378" s="4"/>
      <c r="K378" s="4" t="s">
        <v>211</v>
      </c>
      <c r="L378" s="4" t="s">
        <v>2625</v>
      </c>
      <c r="M378" s="4" t="s">
        <v>2626</v>
      </c>
      <c r="N378" s="4"/>
      <c r="O378" s="4" t="s">
        <v>29</v>
      </c>
      <c r="P378" s="4" t="s">
        <v>2625</v>
      </c>
      <c r="Q378" s="11">
        <v>3</v>
      </c>
      <c r="R378" s="9" t="str">
        <f t="shared" si="1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378" s="11">
        <v>1</v>
      </c>
      <c r="T378" s="9" t="str">
        <f t="shared" si="11"/>
        <v>You are having appropriate levels and quality of sleep. Continue to manage your sleep time well as per recommended levels.</v>
      </c>
      <c r="U378" s="11">
        <v>5</v>
      </c>
      <c r="V378" s="9" t="str">
        <f t="shared" si="1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378" s="11">
        <v>7</v>
      </c>
      <c r="X378" s="9" t="str">
        <f t="shared" si="13"/>
        <v>The physical activity levels are not sufficient.  It is in a concerning range. If there is pain, stiffness or obesity, consult a doctor. If there is lack of interest or and demotivation, take help from parents, teachers or other trusted adults or consult a psychologist.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378" s="11">
        <v>1</v>
      </c>
      <c r="Z378" s="9" t="str">
        <f t="shared" si="14"/>
        <v>Your relationship score suggests that you have healthy and good quality relationships with people around you. Continue to manage your relationships well.</v>
      </c>
      <c r="AA378" s="11">
        <v>4</v>
      </c>
      <c r="AB378" s="9" t="str">
        <f t="shared" si="15"/>
        <v>Your conduct is up to the mark! You are on the right path on treating yourself and everyone right! Continue to manage your conducts well.</v>
      </c>
      <c r="AC378" s="11">
        <v>3</v>
      </c>
      <c r="AD378" s="9" t="str">
        <f t="shared" si="16"/>
        <v>Good thoughts will turn into good actions! You are doing a great job in positively dealing with your thoughts. Continue to manage your thoughts well.</v>
      </c>
      <c r="AE378" s="11">
        <v>8</v>
      </c>
      <c r="AF378" s="9" t="str">
        <f t="shared" si="17"/>
        <v>Your physical health needs some attention. Sometimes we can feel uncomfortable in our body, and that can be a signal of the body to take action. If you have not been feeling well, get a health check up done. Prolonged and intense distress needs to be evaluated by a doctor. If you are already aware of your physical condition and you are already taking medical assistance (through regular medicines, exercise, therapy) and stay on track with the doctor’s advice.</v>
      </c>
      <c r="AG378" s="11">
        <v>2</v>
      </c>
      <c r="AH378" s="9" t="str">
        <f t="shared" si="18"/>
        <v>Congrats on how well you are managing your emotions! Continue the good work.</v>
      </c>
      <c r="AI378" s="11">
        <v>0</v>
      </c>
      <c r="AJ378" s="11">
        <v>34</v>
      </c>
      <c r="AK378" s="4" t="str">
        <f t="shared" si="1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378" s="4"/>
      <c r="AM378" s="4"/>
      <c r="AN378" s="4"/>
      <c r="AO378" s="4"/>
      <c r="AP378" s="4"/>
      <c r="AQ378" s="4"/>
      <c r="AR378" s="4"/>
      <c r="AS378" s="4"/>
      <c r="AT378" s="4"/>
      <c r="AU378" s="4"/>
      <c r="AV378" s="4"/>
      <c r="AW378" s="4"/>
      <c r="AX378" s="4"/>
      <c r="AY378" s="4"/>
      <c r="AZ378" s="4"/>
      <c r="BA378" s="4"/>
      <c r="BB378" s="4"/>
      <c r="BC378" s="4"/>
      <c r="BD378" s="4"/>
      <c r="BE378" s="4"/>
      <c r="BF378" s="4"/>
      <c r="BG378" s="4"/>
      <c r="BH378" s="4"/>
      <c r="BI378" s="4"/>
      <c r="BJ378" s="4"/>
      <c r="BK378" s="4"/>
      <c r="BL378" s="4"/>
      <c r="BM378" s="4"/>
      <c r="BN378" s="4"/>
      <c r="BO378" s="4"/>
      <c r="BP378" s="4"/>
      <c r="BQ378" s="4"/>
      <c r="BR378" s="4"/>
      <c r="BS378" s="4"/>
      <c r="BT378" s="4"/>
      <c r="BU378" s="4"/>
      <c r="BV378" s="4"/>
      <c r="BW378" s="4"/>
      <c r="BX378" s="4"/>
      <c r="BY378" s="4"/>
      <c r="BZ378" s="4"/>
      <c r="CA378" s="4"/>
      <c r="CB378" s="4"/>
      <c r="CC378" s="4"/>
    </row>
    <row r="379" spans="1:81" ht="14.4" x14ac:dyDescent="0.3">
      <c r="A379" s="3">
        <v>45534.384160532412</v>
      </c>
      <c r="B379" s="4" t="s">
        <v>2657</v>
      </c>
      <c r="C379" s="4" t="s">
        <v>25</v>
      </c>
      <c r="D379" s="5">
        <v>13</v>
      </c>
      <c r="E379" s="4" t="s">
        <v>26</v>
      </c>
      <c r="F379" s="18" t="s">
        <v>2628</v>
      </c>
      <c r="G379" s="4" t="s">
        <v>2658</v>
      </c>
      <c r="H379" s="4" t="s">
        <v>28</v>
      </c>
      <c r="I379" s="4" t="s">
        <v>2659</v>
      </c>
      <c r="J379" s="4"/>
      <c r="K379" s="4" t="s">
        <v>271</v>
      </c>
      <c r="L379" s="4" t="s">
        <v>2660</v>
      </c>
      <c r="M379" s="4" t="s">
        <v>2661</v>
      </c>
      <c r="N379" s="4"/>
      <c r="O379" s="4" t="s">
        <v>271</v>
      </c>
      <c r="P379" s="4" t="s">
        <v>57</v>
      </c>
      <c r="Q379" s="11">
        <v>5</v>
      </c>
      <c r="R379" s="9" t="str">
        <f t="shared" si="10"/>
        <v>Monitor your screen time, it is in a concerning range. Often underlying emotions such as boredom, anxiety, loneliness etc can make it hard to regulate screen time. It would be helpful to reduce your screen time. The first step is to accurately monitor total screen usage per day. Then try to reduce it a little everyday to bring it down to recommended levels. You can use screen time regulating apps or timer, remove notifications, take regular screen breaks, delete or hide apps that are time wasting and ask family members to help limit screen access.</v>
      </c>
      <c r="S379" s="11">
        <v>2</v>
      </c>
      <c r="T379" s="9" t="str">
        <f t="shared" si="11"/>
        <v>You are having appropriate levels and quality of sleep. Continue to manage your sleep time well as per recommended levels.</v>
      </c>
      <c r="U379" s="11">
        <v>4</v>
      </c>
      <c r="V379" s="9" t="str">
        <f t="shared" si="1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379" s="11">
        <v>8</v>
      </c>
      <c r="X379" s="9" t="str">
        <f t="shared" si="13"/>
        <v>The physical activity levels are not sufficient.  It is in a concerning range. If there is pain, stiffness or obesity, consult a doctor. If there is lack of interest or and demotivation, take help from parents, teachers or other trusted adults or consult a psychologist.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379" s="11">
        <v>3</v>
      </c>
      <c r="Z379" s="9" t="str">
        <f t="shared" si="14"/>
        <v>Relationships need attention. Accepting yourself as you are and others as they are , and not giving too much importance to the individual differences can help form better relationships. Forgiving people and accepting that they will think and react differently in different situations, can help in improving the quality of relationships.</v>
      </c>
      <c r="AA379" s="11">
        <v>12</v>
      </c>
      <c r="AB379" s="9" t="str">
        <f t="shared" si="1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379" s="11">
        <v>4</v>
      </c>
      <c r="AD379" s="9" t="str">
        <f t="shared" si="16"/>
        <v>Good thoughts will turn into good actions! You are doing a great job in positively dealing with your thoughts. Continue to manage your thoughts well.</v>
      </c>
      <c r="AE379" s="11">
        <v>10</v>
      </c>
      <c r="AF379" s="9" t="str">
        <f t="shared" si="17"/>
        <v>Your physical health needs urgent attention.There are many causes of bodily signals and most of them are normal. Sometimes you feel uncomfortable in your body, and that can be a signal of the body to take action. Eg. Hunger signals you to eat food, thirst signals to drink water, pain signals to take action/to take rest. Prolonged and intense distress needs to be evaluated by a doctor. Get your regular health check up done if you haven't done it in the last six months. If you are already aware of your physical condition and you are already taking medical assistance, stay on track with the doctor’s advice.</v>
      </c>
      <c r="AG379" s="11">
        <v>21</v>
      </c>
      <c r="AH379" s="9" t="str">
        <f t="shared" si="18"/>
        <v>Your scores suggest that you are experiencing negative emotions more than normal. Our emotions come from our thinking, life events and the processes of our brain itself. Intense negative emotions can reduce our ability to express the skills/knowledge we already have acquired, and reduce ability to learn and understand new things.Managing and regulating emotions is possible, and we can do this by modeling  (learning or understanding from) others who manage their emotions well. Intense and prolonged negative emotions can cause you emotional pain, reduce clear thinking, lead you to do things that are unhelpful, and avoid doing things that could have helped. Try ways to make yourself feel better when you are feeling intense negative emotions. Eg - You can take a long walk, read a light hearted book, watch a movie/series, talk to a friend etc. If the emotions continue to be distressing, seek assistance to manage feelings from trusted adults such as parents and your teachers.  If your school has a counselor, please visit them.</v>
      </c>
      <c r="AI379" s="11">
        <v>3</v>
      </c>
      <c r="AJ379" s="11">
        <v>69</v>
      </c>
      <c r="AK379" s="4" t="str">
        <f t="shared" si="19"/>
        <v>The overall scores are concerning. You are facing problems that affect your well-being. This is the right time to take action. Waiting for problems to resolve on their own without taking action can make them worse. Take a look at each section so you can take action today.</v>
      </c>
      <c r="AL379" s="4"/>
      <c r="AM379" s="4"/>
      <c r="AN379" s="4"/>
      <c r="AO379" s="4"/>
      <c r="AP379" s="4"/>
      <c r="AQ379" s="4"/>
      <c r="AR379" s="4"/>
      <c r="AS379" s="4"/>
      <c r="AT379" s="4"/>
      <c r="AU379" s="4"/>
      <c r="AV379" s="4"/>
      <c r="AW379" s="4"/>
      <c r="AX379" s="4"/>
      <c r="AY379" s="4"/>
      <c r="AZ379" s="4"/>
      <c r="BA379" s="4"/>
      <c r="BB379" s="4"/>
      <c r="BC379" s="4"/>
      <c r="BD379" s="4"/>
      <c r="BE379" s="4"/>
      <c r="BF379" s="4"/>
      <c r="BG379" s="4"/>
      <c r="BH379" s="4"/>
      <c r="BI379" s="4"/>
      <c r="BJ379" s="4"/>
      <c r="BK379" s="4"/>
      <c r="BL379" s="4"/>
      <c r="BM379" s="4"/>
      <c r="BN379" s="4"/>
      <c r="BO379" s="4"/>
      <c r="BP379" s="4"/>
      <c r="BQ379" s="4"/>
      <c r="BR379" s="4"/>
      <c r="BS379" s="4"/>
      <c r="BT379" s="4"/>
      <c r="BU379" s="4"/>
      <c r="BV379" s="4"/>
      <c r="BW379" s="4"/>
      <c r="BX379" s="4"/>
      <c r="BY379" s="4"/>
      <c r="BZ379" s="4"/>
      <c r="CA379" s="4"/>
      <c r="CB379" s="4"/>
      <c r="CC379" s="4"/>
    </row>
    <row r="380" spans="1:81" ht="14.4" x14ac:dyDescent="0.3">
      <c r="A380" s="3">
        <v>45534.384300775462</v>
      </c>
      <c r="B380" s="4" t="s">
        <v>2829</v>
      </c>
      <c r="C380" s="4" t="s">
        <v>25</v>
      </c>
      <c r="D380" s="5">
        <v>13</v>
      </c>
      <c r="E380" s="4" t="s">
        <v>26</v>
      </c>
      <c r="F380" s="18" t="s">
        <v>2628</v>
      </c>
      <c r="G380" s="4" t="s">
        <v>2830</v>
      </c>
      <c r="H380" s="4" t="s">
        <v>28</v>
      </c>
      <c r="I380" s="4" t="s">
        <v>2831</v>
      </c>
      <c r="J380" s="4"/>
      <c r="K380" s="4" t="s">
        <v>271</v>
      </c>
      <c r="L380" s="4" t="s">
        <v>2832</v>
      </c>
      <c r="M380" s="4" t="s">
        <v>2833</v>
      </c>
      <c r="N380" s="4"/>
      <c r="O380" s="4" t="s">
        <v>271</v>
      </c>
      <c r="P380" s="4" t="s">
        <v>833</v>
      </c>
      <c r="Q380" s="11">
        <v>6</v>
      </c>
      <c r="R380" s="9" t="str">
        <f t="shared" si="10"/>
        <v>Monitor your screen time, it is in a concerning range. Often underlying emotions such as boredom, anxiety, loneliness etc can make it hard to regulate screen time. It would be helpful to reduce your screen time. The first step is to accurately monitor total screen usage per day. Then try to reduce it a little everyday to bring it down to recommended levels. You can use screen time regulating apps or timer, remove notifications, take regular screen breaks, delete or hide apps that are time wasting and ask family members to help limit screen access.</v>
      </c>
      <c r="S380" s="11">
        <v>1</v>
      </c>
      <c r="T380" s="9" t="str">
        <f t="shared" si="11"/>
        <v>You are having appropriate levels and quality of sleep. Continue to manage your sleep time well as per recommended levels.</v>
      </c>
      <c r="U380" s="11">
        <v>4</v>
      </c>
      <c r="V380" s="9" t="str">
        <f t="shared" si="1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380" s="11">
        <v>9</v>
      </c>
      <c r="X380" s="9" t="str">
        <f t="shared" si="13"/>
        <v>The physical activity levels are not sufficient.  It is in a concerning range. If there is pain, stiffness or obesity, consult a doctor. If there is lack of interest or and demotivation, take help from parents, teachers or other trusted adults or consult a psychologist.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380" s="11">
        <v>3</v>
      </c>
      <c r="Z380" s="9" t="str">
        <f t="shared" si="14"/>
        <v>Relationships need attention. Accepting yourself as you are and others as they are , and not giving too much importance to the individual differences can help form better relationships. Forgiving people and accepting that they will think and react differently in different situations, can help in improving the quality of relationships.</v>
      </c>
      <c r="AA380" s="11">
        <v>13</v>
      </c>
      <c r="AB380" s="9" t="str">
        <f t="shared" si="1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380" s="11">
        <v>4</v>
      </c>
      <c r="AD380" s="9" t="str">
        <f t="shared" si="16"/>
        <v>Good thoughts will turn into good actions! You are doing a great job in positively dealing with your thoughts. Continue to manage your thoughts well.</v>
      </c>
      <c r="AE380" s="11">
        <v>7</v>
      </c>
      <c r="AF380" s="9" t="str">
        <f t="shared" si="17"/>
        <v>Your physical health needs some attention. Sometimes we can feel uncomfortable in our body, and that can be a signal of the body to take action. If you have not been feeling well, get a health check up done. Prolonged and intense distress needs to be evaluated by a doctor. If you are already aware of your physical condition and you are already taking medical assistance (through regular medicines, exercise, therapy) and stay on track with the doctor’s advice.</v>
      </c>
      <c r="AG380" s="11">
        <v>9</v>
      </c>
      <c r="AH380" s="9" t="str">
        <f t="shared" si="18"/>
        <v>Your scores suggest that you are experiencing some negative emotions. Think of ways to make yourself feel better when you are feeling intense negative emotions. Eg - You can take a long walk, read a light hearted book, watch a movie/series, talk to a friend etc.</v>
      </c>
      <c r="AI380" s="11">
        <v>5</v>
      </c>
      <c r="AJ380" s="11">
        <v>56</v>
      </c>
      <c r="AK380" s="4" t="str">
        <f t="shared" si="1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380" s="4"/>
      <c r="AM380" s="4"/>
      <c r="AN380" s="4"/>
      <c r="AO380" s="4"/>
      <c r="AP380" s="4"/>
      <c r="AQ380" s="4"/>
      <c r="AR380" s="4"/>
      <c r="AS380" s="4"/>
      <c r="AT380" s="4"/>
      <c r="AU380" s="4"/>
      <c r="AV380" s="4"/>
      <c r="AW380" s="4"/>
      <c r="AX380" s="4"/>
      <c r="AY380" s="4"/>
      <c r="AZ380" s="4"/>
      <c r="BA380" s="4"/>
      <c r="BB380" s="4"/>
      <c r="BC380" s="4"/>
      <c r="BD380" s="4"/>
      <c r="BE380" s="4"/>
      <c r="BF380" s="4"/>
      <c r="BG380" s="4"/>
      <c r="BH380" s="4"/>
      <c r="BI380" s="4"/>
      <c r="BJ380" s="4"/>
      <c r="BK380" s="4"/>
      <c r="BL380" s="4"/>
      <c r="BM380" s="4"/>
      <c r="BN380" s="4"/>
      <c r="BO380" s="4"/>
      <c r="BP380" s="4"/>
      <c r="BQ380" s="4"/>
      <c r="BR380" s="4"/>
      <c r="BS380" s="4"/>
      <c r="BT380" s="4"/>
      <c r="BU380" s="4"/>
      <c r="BV380" s="4"/>
      <c r="BW380" s="4"/>
      <c r="BX380" s="4"/>
      <c r="BY380" s="4"/>
      <c r="BZ380" s="4"/>
      <c r="CA380" s="4"/>
      <c r="CB380" s="4"/>
      <c r="CC380" s="4"/>
    </row>
    <row r="381" spans="1:81" ht="14.4" x14ac:dyDescent="0.3">
      <c r="A381" s="3">
        <v>45534.38481945602</v>
      </c>
      <c r="B381" s="4" t="s">
        <v>2850</v>
      </c>
      <c r="C381" s="4" t="s">
        <v>25</v>
      </c>
      <c r="D381" s="5">
        <v>13</v>
      </c>
      <c r="E381" s="4" t="s">
        <v>26</v>
      </c>
      <c r="F381" s="18" t="s">
        <v>2628</v>
      </c>
      <c r="G381" s="4" t="s">
        <v>2834</v>
      </c>
      <c r="H381" s="4" t="s">
        <v>28</v>
      </c>
      <c r="I381" s="4" t="s">
        <v>134</v>
      </c>
      <c r="J381" s="4"/>
      <c r="K381" s="4" t="s">
        <v>211</v>
      </c>
      <c r="L381" s="4" t="s">
        <v>2851</v>
      </c>
      <c r="M381" s="4" t="s">
        <v>2852</v>
      </c>
      <c r="N381" s="4"/>
      <c r="O381" s="4" t="s">
        <v>29</v>
      </c>
      <c r="P381" s="4" t="s">
        <v>57</v>
      </c>
      <c r="Q381" s="11">
        <v>1</v>
      </c>
      <c r="R381" s="9" t="str">
        <f t="shared" si="10"/>
        <v>The screen time is under normal range. Congratulations on keeping your screen time in check! Continue to keep it under recommended levels</v>
      </c>
      <c r="S381" s="11">
        <v>0</v>
      </c>
      <c r="T381" s="9" t="str">
        <f t="shared" si="11"/>
        <v>You are having appropriate levels and quality of sleep. Continue to manage your sleep time well as per recommended levels.</v>
      </c>
      <c r="U381" s="11">
        <v>5</v>
      </c>
      <c r="V381" s="9" t="str">
        <f t="shared" si="1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381" s="11">
        <v>4</v>
      </c>
      <c r="X381" s="9" t="str">
        <f t="shared" si="1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381" s="11">
        <v>0</v>
      </c>
      <c r="Z381" s="9" t="str">
        <f t="shared" si="14"/>
        <v>Your relationship score suggests that you have healthy and good quality relationships with people around you. Continue to manage your relationships well.</v>
      </c>
      <c r="AA381" s="11">
        <v>9</v>
      </c>
      <c r="AB381" s="9" t="str">
        <f t="shared" si="1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381" s="11">
        <v>8</v>
      </c>
      <c r="AD381" s="9" t="str">
        <f t="shared" si="1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381" s="11">
        <v>8</v>
      </c>
      <c r="AF381" s="9" t="str">
        <f t="shared" si="17"/>
        <v>Your physical health needs some attention. Sometimes we can feel uncomfortable in our body, and that can be a signal of the body to take action. If you have not been feeling well, get a health check up done. Prolonged and intense distress needs to be evaluated by a doctor. If you are already aware of your physical condition and you are already taking medical assistance (through regular medicines, exercise, therapy) and stay on track with the doctor’s advice.</v>
      </c>
      <c r="AG381" s="11">
        <v>17</v>
      </c>
      <c r="AH381" s="9" t="str">
        <f t="shared" si="18"/>
        <v>Your scores suggest that you are experiencing negative emotions more than normal. Our emotions come from our thinking, life events and the processes of our brain itself. Intense negative emotions can reduce our ability to express the skills/knowledge we already have acquired, and reduce ability to learn and understand new things.Managing and regulating emotions is possible, and we can do this by modeling  (learning or understanding from) others who manage their emotions well. Intense and prolonged negative emotions can cause you emotional pain, reduce clear thinking, lead you to do things that are unhelpful, and avoid doing things that could have helped. Try ways to make yourself feel better when you are feeling intense negative emotions. Eg - You can take a long walk, read a light hearted book, watch a movie/series, talk to a friend etc. If the emotions continue to be distressing, seek assistance to manage feelings from trusted adults such as parents and your teachers.  If your school has a counselor, please visit them.</v>
      </c>
      <c r="AI381" s="11">
        <v>6</v>
      </c>
      <c r="AJ381" s="11">
        <v>52</v>
      </c>
      <c r="AK381" s="4" t="str">
        <f t="shared" si="1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381" s="4"/>
      <c r="AM381" s="4"/>
      <c r="AN381" s="4"/>
      <c r="AO381" s="4"/>
      <c r="AP381" s="4"/>
      <c r="AQ381" s="4"/>
      <c r="AR381" s="4"/>
      <c r="AS381" s="4"/>
      <c r="AT381" s="4"/>
      <c r="AU381" s="4"/>
      <c r="AV381" s="4"/>
      <c r="AW381" s="4"/>
      <c r="AX381" s="4"/>
      <c r="AY381" s="4"/>
      <c r="AZ381" s="4"/>
      <c r="BA381" s="4"/>
      <c r="BB381" s="4"/>
      <c r="BC381" s="4"/>
      <c r="BD381" s="4"/>
      <c r="BE381" s="4"/>
      <c r="BF381" s="4"/>
      <c r="BG381" s="4"/>
      <c r="BH381" s="4"/>
      <c r="BI381" s="4"/>
      <c r="BJ381" s="4"/>
      <c r="BK381" s="4"/>
      <c r="BL381" s="4"/>
      <c r="BM381" s="4"/>
      <c r="BN381" s="4"/>
      <c r="BO381" s="4"/>
      <c r="BP381" s="4"/>
      <c r="BQ381" s="4"/>
      <c r="BR381" s="4"/>
      <c r="BS381" s="4"/>
      <c r="BT381" s="4"/>
      <c r="BU381" s="4"/>
      <c r="BV381" s="4"/>
      <c r="BW381" s="4"/>
      <c r="BX381" s="4"/>
      <c r="BY381" s="4"/>
      <c r="BZ381" s="4"/>
      <c r="CA381" s="4"/>
      <c r="CB381" s="4"/>
      <c r="CC381" s="4"/>
    </row>
    <row r="382" spans="1:81" ht="14.4" x14ac:dyDescent="0.3">
      <c r="A382" s="3">
        <v>45534.384965555553</v>
      </c>
      <c r="B382" s="4" t="s">
        <v>2779</v>
      </c>
      <c r="C382" s="4" t="s">
        <v>25</v>
      </c>
      <c r="D382" s="5">
        <v>13</v>
      </c>
      <c r="E382" s="4" t="s">
        <v>26</v>
      </c>
      <c r="F382" s="18" t="s">
        <v>2628</v>
      </c>
      <c r="G382" s="4" t="s">
        <v>2629</v>
      </c>
      <c r="H382" s="4" t="s">
        <v>28</v>
      </c>
      <c r="I382" s="4" t="s">
        <v>2780</v>
      </c>
      <c r="J382" s="4"/>
      <c r="K382" s="4" t="s">
        <v>159</v>
      </c>
      <c r="L382" s="4" t="s">
        <v>2669</v>
      </c>
      <c r="M382" s="4" t="s">
        <v>2781</v>
      </c>
      <c r="N382" s="4"/>
      <c r="O382" s="4" t="s">
        <v>29</v>
      </c>
      <c r="P382" s="4" t="s">
        <v>64</v>
      </c>
      <c r="Q382" s="11">
        <v>4</v>
      </c>
      <c r="R382" s="9" t="str">
        <f t="shared" si="1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382" s="11">
        <v>4</v>
      </c>
      <c r="T382" s="9" t="str">
        <f t="shared" si="1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382" s="11">
        <v>5</v>
      </c>
      <c r="V382" s="9" t="str">
        <f t="shared" si="1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382" s="11">
        <v>4</v>
      </c>
      <c r="X382" s="9" t="str">
        <f t="shared" si="1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382" s="11">
        <v>0</v>
      </c>
      <c r="Z382" s="9" t="str">
        <f t="shared" si="14"/>
        <v>Your relationship score suggests that you have healthy and good quality relationships with people around you. Continue to manage your relationships well.</v>
      </c>
      <c r="AA382" s="11">
        <v>4</v>
      </c>
      <c r="AB382" s="9" t="str">
        <f t="shared" si="15"/>
        <v>Your conduct is up to the mark! You are on the right path on treating yourself and everyone right! Continue to manage your conducts well.</v>
      </c>
      <c r="AC382" s="11">
        <v>4</v>
      </c>
      <c r="AD382" s="9" t="str">
        <f t="shared" si="16"/>
        <v>Good thoughts will turn into good actions! You are doing a great job in positively dealing with your thoughts. Continue to manage your thoughts well.</v>
      </c>
      <c r="AE382" s="11">
        <v>3</v>
      </c>
      <c r="AF382" s="9" t="str">
        <f t="shared" si="17"/>
        <v>Your body seems to be happy with how you are taking care of it! Kudos to you for listening to your body! Continue to manage your body’s health.</v>
      </c>
      <c r="AG382" s="11">
        <v>9</v>
      </c>
      <c r="AH382" s="9" t="str">
        <f t="shared" si="18"/>
        <v>Your scores suggest that you are experiencing some negative emotions. Think of ways to make yourself feel better when you are feeling intense negative emotions. Eg - You can take a long walk, read a light hearted book, watch a movie/series, talk to a friend etc.</v>
      </c>
      <c r="AI382" s="11">
        <v>0</v>
      </c>
      <c r="AJ382" s="11">
        <v>37</v>
      </c>
      <c r="AK382" s="4" t="str">
        <f t="shared" si="1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382" s="4"/>
      <c r="AM382" s="4"/>
      <c r="AN382" s="4"/>
      <c r="AO382" s="4"/>
      <c r="AP382" s="4"/>
      <c r="AQ382" s="4"/>
      <c r="AR382" s="4"/>
      <c r="AS382" s="4"/>
      <c r="AT382" s="4"/>
      <c r="AU382" s="4"/>
      <c r="AV382" s="4"/>
      <c r="AW382" s="4"/>
      <c r="AX382" s="4"/>
      <c r="AY382" s="4"/>
      <c r="AZ382" s="4"/>
      <c r="BA382" s="4"/>
      <c r="BB382" s="4"/>
      <c r="BC382" s="4"/>
      <c r="BD382" s="4"/>
      <c r="BE382" s="4"/>
      <c r="BF382" s="4"/>
      <c r="BG382" s="4"/>
      <c r="BH382" s="4"/>
      <c r="BI382" s="4"/>
      <c r="BJ382" s="4"/>
      <c r="BK382" s="4"/>
      <c r="BL382" s="4"/>
      <c r="BM382" s="4"/>
      <c r="BN382" s="4"/>
      <c r="BO382" s="4"/>
      <c r="BP382" s="4"/>
      <c r="BQ382" s="4"/>
      <c r="BR382" s="4"/>
      <c r="BS382" s="4"/>
      <c r="BT382" s="4"/>
      <c r="BU382" s="4"/>
      <c r="BV382" s="4"/>
      <c r="BW382" s="4"/>
      <c r="BX382" s="4"/>
      <c r="BY382" s="4"/>
      <c r="BZ382" s="4"/>
      <c r="CA382" s="4"/>
      <c r="CB382" s="4"/>
      <c r="CC382" s="4"/>
    </row>
    <row r="383" spans="1:81" ht="14.4" x14ac:dyDescent="0.3">
      <c r="A383" s="3">
        <v>45534.385080856482</v>
      </c>
      <c r="B383" s="4" t="s">
        <v>2874</v>
      </c>
      <c r="C383" s="4" t="s">
        <v>25</v>
      </c>
      <c r="D383" s="5">
        <v>13</v>
      </c>
      <c r="E383" s="4" t="s">
        <v>26</v>
      </c>
      <c r="F383" s="18" t="s">
        <v>2628</v>
      </c>
      <c r="G383" s="4" t="s">
        <v>2875</v>
      </c>
      <c r="H383" s="4" t="s">
        <v>28</v>
      </c>
      <c r="I383" s="4" t="s">
        <v>2876</v>
      </c>
      <c r="J383" s="4"/>
      <c r="K383" s="4" t="s">
        <v>159</v>
      </c>
      <c r="L383" s="4" t="s">
        <v>2877</v>
      </c>
      <c r="M383" s="4" t="s">
        <v>2878</v>
      </c>
      <c r="N383" s="4"/>
      <c r="O383" s="4" t="s">
        <v>32</v>
      </c>
      <c r="P383" s="4" t="s">
        <v>57</v>
      </c>
      <c r="Q383" s="11">
        <v>2</v>
      </c>
      <c r="R383" s="9" t="str">
        <f t="shared" si="10"/>
        <v>The screen time is under normal range. Congratulations on keeping your screen time in check! Continue to keep it under recommended levels</v>
      </c>
      <c r="S383" s="11">
        <v>3</v>
      </c>
      <c r="T383" s="9" t="str">
        <f t="shared" si="1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383" s="11">
        <v>3</v>
      </c>
      <c r="V383" s="9" t="str">
        <f t="shared" si="12"/>
        <v>Your eating habits are on track. Keep it up. Continue to manage your eating pattern as per recommended levels.</v>
      </c>
      <c r="W383" s="11">
        <v>0</v>
      </c>
      <c r="X383" s="9" t="str">
        <f t="shared" si="13"/>
        <v>You seem to be a very active person! Keep moving those muscles for strength and fun!</v>
      </c>
      <c r="Y383" s="11">
        <v>0</v>
      </c>
      <c r="Z383" s="9" t="str">
        <f t="shared" si="14"/>
        <v>Your relationship score suggests that you have healthy and good quality relationships with people around you. Continue to manage your relationships well.</v>
      </c>
      <c r="AA383" s="11">
        <v>2</v>
      </c>
      <c r="AB383" s="9" t="str">
        <f t="shared" si="15"/>
        <v>Your conduct is up to the mark! You are on the right path on treating yourself and everyone right! Continue to manage your conducts well.</v>
      </c>
      <c r="AC383" s="11">
        <v>3</v>
      </c>
      <c r="AD383" s="9" t="str">
        <f t="shared" si="16"/>
        <v>Good thoughts will turn into good actions! You are doing a great job in positively dealing with your thoughts. Continue to manage your thoughts well.</v>
      </c>
      <c r="AE383" s="11">
        <v>2</v>
      </c>
      <c r="AF383" s="9" t="str">
        <f t="shared" si="17"/>
        <v>Your body seems to be happy with how you are taking care of it! Kudos to you for listening to your body! Continue to manage your body’s health.</v>
      </c>
      <c r="AG383" s="11">
        <v>5</v>
      </c>
      <c r="AH383" s="9" t="str">
        <f t="shared" si="18"/>
        <v>Congrats on how well you are managing your emotions! Continue the good work.</v>
      </c>
      <c r="AI383" s="11">
        <v>1</v>
      </c>
      <c r="AJ383" s="11">
        <v>20</v>
      </c>
      <c r="AK383" s="4" t="str">
        <f t="shared" si="19"/>
        <v xml:space="preserve">The overall score is excellent. Continue to take good of yourself. The recommendations about sleep, screen time, eating patterns, physical activity, managing your behaviour and emotions are being followed well. Relationships and physical health also appear to be in good order. Continue to follow the recommendations to stay on track. </v>
      </c>
      <c r="AL383" s="4"/>
      <c r="AM383" s="4"/>
      <c r="AN383" s="4"/>
      <c r="AO383" s="4"/>
      <c r="AP383" s="4"/>
      <c r="AQ383" s="4"/>
      <c r="AR383" s="4"/>
      <c r="AS383" s="4"/>
      <c r="AT383" s="4"/>
      <c r="AU383" s="4"/>
      <c r="AV383" s="4"/>
      <c r="AW383" s="4"/>
      <c r="AX383" s="4"/>
      <c r="AY383" s="4"/>
      <c r="AZ383" s="4"/>
      <c r="BA383" s="4"/>
      <c r="BB383" s="4"/>
      <c r="BC383" s="4"/>
      <c r="BD383" s="4"/>
      <c r="BE383" s="4"/>
      <c r="BF383" s="4"/>
      <c r="BG383" s="4"/>
      <c r="BH383" s="4"/>
      <c r="BI383" s="4"/>
      <c r="BJ383" s="4"/>
      <c r="BK383" s="4"/>
      <c r="BL383" s="4"/>
      <c r="BM383" s="4"/>
      <c r="BN383" s="4"/>
      <c r="BO383" s="4"/>
      <c r="BP383" s="4"/>
      <c r="BQ383" s="4"/>
      <c r="BR383" s="4"/>
      <c r="BS383" s="4"/>
      <c r="BT383" s="4"/>
      <c r="BU383" s="4"/>
      <c r="BV383" s="4"/>
      <c r="BW383" s="4"/>
      <c r="BX383" s="4"/>
      <c r="BY383" s="4"/>
      <c r="BZ383" s="4"/>
      <c r="CA383" s="4"/>
      <c r="CB383" s="4"/>
      <c r="CC383" s="4"/>
    </row>
    <row r="384" spans="1:81" ht="14.4" x14ac:dyDescent="0.3">
      <c r="A384" s="3">
        <v>45534.38520636574</v>
      </c>
      <c r="B384" s="4" t="s">
        <v>2925</v>
      </c>
      <c r="C384" s="4" t="s">
        <v>25</v>
      </c>
      <c r="D384" s="5">
        <v>12</v>
      </c>
      <c r="E384" s="4" t="s">
        <v>35</v>
      </c>
      <c r="F384" s="18" t="s">
        <v>2628</v>
      </c>
      <c r="G384" s="4" t="s">
        <v>2615</v>
      </c>
      <c r="H384" s="4" t="s">
        <v>28</v>
      </c>
      <c r="I384" s="4" t="s">
        <v>2926</v>
      </c>
      <c r="J384" s="4"/>
      <c r="K384" s="4" t="s">
        <v>38</v>
      </c>
      <c r="L384" s="4" t="s">
        <v>2927</v>
      </c>
      <c r="M384" s="4" t="s">
        <v>1506</v>
      </c>
      <c r="N384" s="4"/>
      <c r="O384" s="4" t="s">
        <v>41</v>
      </c>
      <c r="P384" s="4" t="s">
        <v>2928</v>
      </c>
      <c r="Q384" s="11">
        <v>1</v>
      </c>
      <c r="R384" s="9" t="str">
        <f t="shared" si="10"/>
        <v>The screen time is under normal range. Congratulations on keeping your screen time in check! Continue to keep it under recommended levels</v>
      </c>
      <c r="S384" s="11">
        <v>5</v>
      </c>
      <c r="T384" s="9" t="str">
        <f t="shared" si="11"/>
        <v>Monitor your sleep time and duration. It is in a concerning range. Many negative feelings, habits and work or life related conditions can result in poor quality of sleep. You may not feel the effects of poor sleep, but it still harms you. Making small and manageable changes in sleeping habits, such as sleeping 15 min early every day, will have drastic benefits in the long run. Stick to a sleep schedule, eat light a few hours before going to sleep, keep your room dark, quiet and cool.</v>
      </c>
      <c r="U384" s="11">
        <v>3</v>
      </c>
      <c r="V384" s="9" t="str">
        <f t="shared" si="12"/>
        <v>Your eating habits are on track. Keep it up. Continue to manage your eating pattern as per recommended levels.</v>
      </c>
      <c r="W384" s="11">
        <v>0</v>
      </c>
      <c r="X384" s="9" t="str">
        <f t="shared" si="13"/>
        <v>You seem to be a very active person! Keep moving those muscles for strength and fun!</v>
      </c>
      <c r="Y384" s="11">
        <v>5</v>
      </c>
      <c r="Z384" s="9" t="str">
        <f t="shared" si="14"/>
        <v>Give attention to your interpersonal relationships. Their quality/quantity is in a concerning range. Most problems in relationships are a result of getting more upset than necessary, doing things that upset others, and avoiding things that can help resolving the problem between the people. For eg- when there is a conflict, and you are too angry, you might yell at the person, but not focus on understanding the reason of the conflict which might further worsen it. Accepting yourself as you are and others as they are, and not giving too much importance to the individual differences can help form better relationships. In times of conflict, calm yourself down and take efforts to improve relationships by talking to the person, discussing problems, resolving issues, forgiving them and accepting that people will think and react differently in different situations, can help.</v>
      </c>
      <c r="AA384" s="11">
        <v>6</v>
      </c>
      <c r="AB384" s="9" t="str">
        <f t="shared" si="15"/>
        <v>Your conduct is up to the mark! You are on the right path on treating yourself and everyone right! Continue to manage your conducts well.</v>
      </c>
      <c r="AC384" s="11">
        <v>6</v>
      </c>
      <c r="AD384" s="9" t="str">
        <f t="shared" si="1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384" s="11">
        <v>4</v>
      </c>
      <c r="AF384" s="9" t="str">
        <f t="shared" si="1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384" s="11">
        <v>10</v>
      </c>
      <c r="AH384" s="9" t="str">
        <f t="shared" si="18"/>
        <v>Your scores suggest that you are experiencing some negative emotions. Think of ways to make yourself feel better when you are feeling intense negative emotions. Eg - You can take a long walk, read a light hearted book, watch a movie/series, talk to a friend etc.</v>
      </c>
      <c r="AI384" s="11">
        <v>3</v>
      </c>
      <c r="AJ384" s="11">
        <v>40</v>
      </c>
      <c r="AK384" s="4" t="str">
        <f t="shared" si="1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384" s="4"/>
      <c r="AM384" s="4"/>
      <c r="AN384" s="4"/>
      <c r="AO384" s="4"/>
      <c r="AP384" s="4"/>
      <c r="AQ384" s="4"/>
      <c r="AR384" s="4"/>
      <c r="AS384" s="4"/>
      <c r="AT384" s="4"/>
      <c r="AU384" s="4"/>
      <c r="AV384" s="4"/>
      <c r="AW384" s="4"/>
      <c r="AX384" s="4"/>
      <c r="AY384" s="4"/>
      <c r="AZ384" s="4"/>
      <c r="BA384" s="4"/>
      <c r="BB384" s="4"/>
      <c r="BC384" s="4"/>
      <c r="BD384" s="4"/>
      <c r="BE384" s="4"/>
      <c r="BF384" s="4"/>
      <c r="BG384" s="4"/>
      <c r="BH384" s="4"/>
      <c r="BI384" s="4"/>
      <c r="BJ384" s="4"/>
      <c r="BK384" s="4"/>
      <c r="BL384" s="4"/>
      <c r="BM384" s="4"/>
      <c r="BN384" s="4"/>
      <c r="BO384" s="4"/>
      <c r="BP384" s="4"/>
      <c r="BQ384" s="4"/>
      <c r="BR384" s="4"/>
      <c r="BS384" s="4"/>
      <c r="BT384" s="4"/>
      <c r="BU384" s="4"/>
      <c r="BV384" s="4"/>
      <c r="BW384" s="4"/>
      <c r="BX384" s="4"/>
      <c r="BY384" s="4"/>
      <c r="BZ384" s="4"/>
      <c r="CA384" s="4"/>
      <c r="CB384" s="4"/>
      <c r="CC384" s="4"/>
    </row>
    <row r="385" spans="1:81" ht="14.4" x14ac:dyDescent="0.3">
      <c r="A385" s="3">
        <v>45534.385322997688</v>
      </c>
      <c r="B385" s="4" t="s">
        <v>2787</v>
      </c>
      <c r="C385" s="4" t="s">
        <v>25</v>
      </c>
      <c r="D385" s="5">
        <v>13</v>
      </c>
      <c r="E385" s="4" t="s">
        <v>35</v>
      </c>
      <c r="F385" s="18" t="s">
        <v>2628</v>
      </c>
      <c r="G385" s="4" t="s">
        <v>2615</v>
      </c>
      <c r="H385" s="4" t="s">
        <v>36</v>
      </c>
      <c r="I385" s="4" t="s">
        <v>2788</v>
      </c>
      <c r="J385" s="4"/>
      <c r="K385" s="4" t="s">
        <v>38</v>
      </c>
      <c r="L385" s="4" t="s">
        <v>2789</v>
      </c>
      <c r="M385" s="4" t="s">
        <v>2790</v>
      </c>
      <c r="N385" s="4"/>
      <c r="O385" s="4" t="s">
        <v>32</v>
      </c>
      <c r="P385" s="4" t="s">
        <v>2791</v>
      </c>
      <c r="Q385" s="11">
        <v>5</v>
      </c>
      <c r="R385" s="9" t="str">
        <f t="shared" si="10"/>
        <v>Monitor your screen time, it is in a concerning range. Often underlying emotions such as boredom, anxiety, loneliness etc can make it hard to regulate screen time. It would be helpful to reduce your screen time. The first step is to accurately monitor total screen usage per day. Then try to reduce it a little everyday to bring it down to recommended levels. You can use screen time regulating apps or timer, remove notifications, take regular screen breaks, delete or hide apps that are time wasting and ask family members to help limit screen access.</v>
      </c>
      <c r="S385" s="11">
        <v>4</v>
      </c>
      <c r="T385" s="9" t="str">
        <f t="shared" si="1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385" s="11">
        <v>4</v>
      </c>
      <c r="V385" s="9" t="str">
        <f t="shared" si="1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385" s="11">
        <v>9</v>
      </c>
      <c r="X385" s="9" t="str">
        <f t="shared" si="13"/>
        <v>The physical activity levels are not sufficient.  It is in a concerning range. If there is pain, stiffness or obesity, consult a doctor. If there is lack of interest or and demotivation, take help from parents, teachers or other trusted adults or consult a psychologist.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385" s="11">
        <v>2</v>
      </c>
      <c r="Z385" s="9" t="str">
        <f t="shared" si="14"/>
        <v>Your relationship score suggests that you have healthy and good quality relationships with people around you. Continue to manage your relationships well.</v>
      </c>
      <c r="AA385" s="11">
        <v>9</v>
      </c>
      <c r="AB385" s="9" t="str">
        <f t="shared" si="1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385" s="11">
        <v>4</v>
      </c>
      <c r="AD385" s="9" t="str">
        <f t="shared" si="16"/>
        <v>Good thoughts will turn into good actions! You are doing a great job in positively dealing with your thoughts. Continue to manage your thoughts well.</v>
      </c>
      <c r="AE385" s="11">
        <v>4</v>
      </c>
      <c r="AF385" s="9" t="str">
        <f t="shared" si="1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385" s="11">
        <v>15</v>
      </c>
      <c r="AH385" s="9" t="str">
        <f t="shared" si="18"/>
        <v>Your scores suggest that you are experiencing negative emotions more than normal. Our emotions come from our thinking, life events and the processes of our brain itself. Intense negative emotions can reduce our ability to express the skills/knowledge we already have acquired, and reduce ability to learn and understand new things.Managing and regulating emotions is possible, and we can do this by modeling  (learning or understanding from) others who manage their emotions well. Intense and prolonged negative emotions can cause you emotional pain, reduce clear thinking, lead you to do things that are unhelpful, and avoid doing things that could have helped. Try ways to make yourself feel better when you are feeling intense negative emotions. Eg - You can take a long walk, read a light hearted book, watch a movie/series, talk to a friend etc. If the emotions continue to be distressing, seek assistance to manage feelings from trusted adults such as parents and your teachers.  If your school has a counselor, please visit them.</v>
      </c>
      <c r="AI385" s="11">
        <v>0</v>
      </c>
      <c r="AJ385" s="11">
        <v>56</v>
      </c>
      <c r="AK385" s="4" t="str">
        <f t="shared" si="1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385" s="4"/>
      <c r="AM385" s="4"/>
      <c r="AN385" s="4"/>
      <c r="AO385" s="4"/>
      <c r="AP385" s="4"/>
      <c r="AQ385" s="4"/>
      <c r="AR385" s="4"/>
      <c r="AS385" s="4"/>
      <c r="AT385" s="4"/>
      <c r="AU385" s="4"/>
      <c r="AV385" s="4"/>
      <c r="AW385" s="4"/>
      <c r="AX385" s="4"/>
      <c r="AY385" s="4"/>
      <c r="AZ385" s="4"/>
      <c r="BA385" s="4"/>
      <c r="BB385" s="4"/>
      <c r="BC385" s="4"/>
      <c r="BD385" s="4"/>
      <c r="BE385" s="4"/>
      <c r="BF385" s="4"/>
      <c r="BG385" s="4"/>
      <c r="BH385" s="4"/>
      <c r="BI385" s="4"/>
      <c r="BJ385" s="4"/>
      <c r="BK385" s="4"/>
      <c r="BL385" s="4"/>
      <c r="BM385" s="4"/>
      <c r="BN385" s="4"/>
      <c r="BO385" s="4"/>
      <c r="BP385" s="4"/>
      <c r="BQ385" s="4"/>
      <c r="BR385" s="4"/>
      <c r="BS385" s="4"/>
      <c r="BT385" s="4"/>
      <c r="BU385" s="4"/>
      <c r="BV385" s="4"/>
      <c r="BW385" s="4"/>
      <c r="BX385" s="4"/>
      <c r="BY385" s="4"/>
      <c r="BZ385" s="4"/>
      <c r="CA385" s="4"/>
      <c r="CB385" s="4"/>
      <c r="CC385" s="4"/>
    </row>
    <row r="386" spans="1:81" ht="14.4" x14ac:dyDescent="0.3">
      <c r="A386" s="3">
        <v>45534.385436354169</v>
      </c>
      <c r="B386" s="4" t="s">
        <v>2904</v>
      </c>
      <c r="C386" s="4" t="s">
        <v>25</v>
      </c>
      <c r="D386" s="5">
        <v>13</v>
      </c>
      <c r="E386" s="4" t="s">
        <v>35</v>
      </c>
      <c r="F386" s="18" t="s">
        <v>2628</v>
      </c>
      <c r="G386" s="4" t="s">
        <v>2905</v>
      </c>
      <c r="H386" s="4" t="s">
        <v>36</v>
      </c>
      <c r="I386" s="4" t="s">
        <v>2906</v>
      </c>
      <c r="J386" s="4"/>
      <c r="K386" s="4" t="s">
        <v>211</v>
      </c>
      <c r="L386" s="4" t="s">
        <v>2907</v>
      </c>
      <c r="M386" s="4" t="s">
        <v>2908</v>
      </c>
      <c r="N386" s="4"/>
      <c r="O386" s="4" t="s">
        <v>211</v>
      </c>
      <c r="P386" s="4" t="s">
        <v>2909</v>
      </c>
      <c r="Q386" s="11">
        <v>5</v>
      </c>
      <c r="R386" s="9" t="str">
        <f t="shared" si="10"/>
        <v>Monitor your screen time, it is in a concerning range. Often underlying emotions such as boredom, anxiety, loneliness etc can make it hard to regulate screen time. It would be helpful to reduce your screen time. The first step is to accurately monitor total screen usage per day. Then try to reduce it a little everyday to bring it down to recommended levels. You can use screen time regulating apps or timer, remove notifications, take regular screen breaks, delete or hide apps that are time wasting and ask family members to help limit screen access.</v>
      </c>
      <c r="S386" s="11">
        <v>2</v>
      </c>
      <c r="T386" s="9" t="str">
        <f t="shared" si="11"/>
        <v>You are having appropriate levels and quality of sleep. Continue to manage your sleep time well as per recommended levels.</v>
      </c>
      <c r="U386" s="11">
        <v>4</v>
      </c>
      <c r="V386" s="9" t="str">
        <f t="shared" si="1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386" s="11">
        <v>6</v>
      </c>
      <c r="X386" s="9" t="str">
        <f t="shared" si="1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386" s="11">
        <v>3</v>
      </c>
      <c r="Z386" s="9" t="str">
        <f t="shared" si="14"/>
        <v>Relationships need attention. Accepting yourself as you are and others as they are , and not giving too much importance to the individual differences can help form better relationships. Forgiving people and accepting that they will think and react differently in different situations, can help in improving the quality of relationships.</v>
      </c>
      <c r="AA386" s="11">
        <v>8</v>
      </c>
      <c r="AB386" s="9" t="str">
        <f t="shared" si="1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386" s="11">
        <v>7</v>
      </c>
      <c r="AD386" s="9" t="str">
        <f t="shared" si="1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386" s="11">
        <v>6</v>
      </c>
      <c r="AF386" s="9" t="str">
        <f t="shared" si="1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386" s="11">
        <v>13</v>
      </c>
      <c r="AH386" s="9" t="str">
        <f t="shared" si="18"/>
        <v>Your scores suggest that you are experiencing some negative emotions. Think of ways to make yourself feel better when you are feeling intense negative emotions. Eg - You can take a long walk, read a light hearted book, watch a movie/series, talk to a friend etc.</v>
      </c>
      <c r="AI386" s="11">
        <v>8</v>
      </c>
      <c r="AJ386" s="11">
        <v>54</v>
      </c>
      <c r="AK386" s="4" t="str">
        <f t="shared" si="1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386" s="4"/>
      <c r="AM386" s="4"/>
      <c r="AN386" s="4"/>
      <c r="AO386" s="4"/>
      <c r="AP386" s="4"/>
      <c r="AQ386" s="4"/>
      <c r="AR386" s="4"/>
      <c r="AS386" s="4"/>
      <c r="AT386" s="4"/>
      <c r="AU386" s="4"/>
      <c r="AV386" s="4"/>
      <c r="AW386" s="4"/>
      <c r="AX386" s="4"/>
      <c r="AY386" s="4"/>
      <c r="AZ386" s="4"/>
      <c r="BA386" s="4"/>
      <c r="BB386" s="4"/>
      <c r="BC386" s="4"/>
      <c r="BD386" s="4"/>
      <c r="BE386" s="4"/>
      <c r="BF386" s="4"/>
      <c r="BG386" s="4"/>
      <c r="BH386" s="4"/>
      <c r="BI386" s="4"/>
      <c r="BJ386" s="4"/>
      <c r="BK386" s="4"/>
      <c r="BL386" s="4"/>
      <c r="BM386" s="4"/>
      <c r="BN386" s="4"/>
      <c r="BO386" s="4"/>
      <c r="BP386" s="4"/>
      <c r="BQ386" s="4"/>
      <c r="BR386" s="4"/>
      <c r="BS386" s="4"/>
      <c r="BT386" s="4"/>
      <c r="BU386" s="4"/>
      <c r="BV386" s="4"/>
      <c r="BW386" s="4"/>
      <c r="BX386" s="4"/>
      <c r="BY386" s="4"/>
      <c r="BZ386" s="4"/>
      <c r="CA386" s="4"/>
      <c r="CB386" s="4"/>
      <c r="CC386" s="4"/>
    </row>
    <row r="387" spans="1:81" ht="14.4" x14ac:dyDescent="0.3">
      <c r="A387" s="3">
        <v>45534.469467488423</v>
      </c>
      <c r="B387" s="4" t="s">
        <v>2696</v>
      </c>
      <c r="C387" s="4" t="s">
        <v>25</v>
      </c>
      <c r="D387" s="5">
        <v>12</v>
      </c>
      <c r="E387" s="4" t="s">
        <v>26</v>
      </c>
      <c r="F387" s="18" t="s">
        <v>2628</v>
      </c>
      <c r="G387" s="4" t="s">
        <v>2615</v>
      </c>
      <c r="H387" s="4" t="s">
        <v>28</v>
      </c>
      <c r="I387" s="4" t="s">
        <v>2697</v>
      </c>
      <c r="J387" s="4"/>
      <c r="K387" s="4" t="s">
        <v>271</v>
      </c>
      <c r="L387" s="4" t="s">
        <v>453</v>
      </c>
      <c r="M387" s="4" t="s">
        <v>2698</v>
      </c>
      <c r="N387" s="4"/>
      <c r="O387" s="4" t="s">
        <v>211</v>
      </c>
      <c r="P387" s="4" t="s">
        <v>2699</v>
      </c>
      <c r="Q387" s="11">
        <v>6</v>
      </c>
      <c r="R387" s="9" t="str">
        <f t="shared" si="10"/>
        <v>Monitor your screen time, it is in a concerning range. Often underlying emotions such as boredom, anxiety, loneliness etc can make it hard to regulate screen time. It would be helpful to reduce your screen time. The first step is to accurately monitor total screen usage per day. Then try to reduce it a little everyday to bring it down to recommended levels. You can use screen time regulating apps or timer, remove notifications, take regular screen breaks, delete or hide apps that are time wasting and ask family members to help limit screen access.</v>
      </c>
      <c r="S387" s="11">
        <v>1</v>
      </c>
      <c r="T387" s="9" t="str">
        <f t="shared" si="11"/>
        <v>You are having appropriate levels and quality of sleep. Continue to manage your sleep time well as per recommended levels.</v>
      </c>
      <c r="U387" s="11">
        <v>2</v>
      </c>
      <c r="V387" s="9" t="str">
        <f t="shared" si="12"/>
        <v>Your eating habits are on track. Keep it up. Continue to manage your eating pattern as per recommended levels.</v>
      </c>
      <c r="W387" s="11">
        <v>0</v>
      </c>
      <c r="X387" s="9" t="str">
        <f t="shared" si="13"/>
        <v>You seem to be a very active person! Keep moving those muscles for strength and fun!</v>
      </c>
      <c r="Y387" s="11">
        <v>1</v>
      </c>
      <c r="Z387" s="9" t="str">
        <f t="shared" si="14"/>
        <v>Your relationship score suggests that you have healthy and good quality relationships with people around you. Continue to manage your relationships well.</v>
      </c>
      <c r="AA387" s="11">
        <v>1</v>
      </c>
      <c r="AB387" s="9" t="str">
        <f t="shared" si="15"/>
        <v>Your conduct is up to the mark! You are on the right path on treating yourself and everyone right! Continue to manage your conducts well.</v>
      </c>
      <c r="AC387" s="11">
        <v>1</v>
      </c>
      <c r="AD387" s="9" t="str">
        <f t="shared" si="16"/>
        <v>Good thoughts will turn into good actions! You are doing a great job in positively dealing with your thoughts. Continue to manage your thoughts well.</v>
      </c>
      <c r="AE387" s="11">
        <v>4</v>
      </c>
      <c r="AF387" s="9" t="str">
        <f t="shared" si="1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387" s="11">
        <v>7</v>
      </c>
      <c r="AH387" s="9" t="str">
        <f t="shared" si="18"/>
        <v>Congrats on how well you are managing your emotions! Continue the good work.</v>
      </c>
      <c r="AI387" s="11">
        <v>2</v>
      </c>
      <c r="AJ387" s="11">
        <v>23</v>
      </c>
      <c r="AK387" s="4" t="str">
        <f t="shared" si="19"/>
        <v xml:space="preserve">The overall score is excellent. Continue to take good of yourself. The recommendations about sleep, screen time, eating patterns, physical activity, managing your behaviour and emotions are being followed well. Relationships and physical health also appear to be in good order. Continue to follow the recommendations to stay on track. </v>
      </c>
      <c r="AL387" s="4"/>
      <c r="AM387" s="4"/>
      <c r="AN387" s="4"/>
      <c r="AO387" s="4"/>
      <c r="AP387" s="4"/>
      <c r="AQ387" s="4"/>
      <c r="AR387" s="4"/>
      <c r="AS387" s="4"/>
      <c r="AT387" s="4"/>
      <c r="AU387" s="4"/>
      <c r="AV387" s="4"/>
      <c r="AW387" s="4"/>
      <c r="AX387" s="4"/>
      <c r="AY387" s="4"/>
      <c r="AZ387" s="4"/>
      <c r="BA387" s="4"/>
      <c r="BB387" s="4"/>
      <c r="BC387" s="4"/>
      <c r="BD387" s="4"/>
      <c r="BE387" s="4"/>
      <c r="BF387" s="4"/>
      <c r="BG387" s="4"/>
      <c r="BH387" s="4"/>
      <c r="BI387" s="4"/>
      <c r="BJ387" s="4"/>
      <c r="BK387" s="4"/>
      <c r="BL387" s="4"/>
      <c r="BM387" s="4"/>
      <c r="BN387" s="4"/>
      <c r="BO387" s="4"/>
      <c r="BP387" s="4"/>
      <c r="BQ387" s="4"/>
      <c r="BR387" s="4"/>
      <c r="BS387" s="4"/>
      <c r="BT387" s="4"/>
      <c r="BU387" s="4"/>
      <c r="BV387" s="4"/>
      <c r="BW387" s="4"/>
      <c r="BX387" s="4"/>
      <c r="BY387" s="4"/>
      <c r="BZ387" s="4"/>
      <c r="CA387" s="4"/>
      <c r="CB387" s="4"/>
      <c r="CC387" s="4"/>
    </row>
    <row r="388" spans="1:81" ht="14.4" x14ac:dyDescent="0.3">
      <c r="A388" s="3">
        <v>45534.469581296296</v>
      </c>
      <c r="B388" s="4" t="s">
        <v>2706</v>
      </c>
      <c r="C388" s="4" t="s">
        <v>25</v>
      </c>
      <c r="D388" s="5">
        <v>14</v>
      </c>
      <c r="E388" s="4" t="s">
        <v>35</v>
      </c>
      <c r="F388" s="18" t="s">
        <v>2628</v>
      </c>
      <c r="G388" s="4" t="s">
        <v>2707</v>
      </c>
      <c r="H388" s="4" t="s">
        <v>60</v>
      </c>
      <c r="I388" s="4" t="s">
        <v>2708</v>
      </c>
      <c r="J388" s="4"/>
      <c r="K388" s="4" t="s">
        <v>38</v>
      </c>
      <c r="L388" s="4" t="s">
        <v>2709</v>
      </c>
      <c r="M388" s="4" t="s">
        <v>2710</v>
      </c>
      <c r="N388" s="4"/>
      <c r="O388" s="4" t="s">
        <v>41</v>
      </c>
      <c r="P388" s="4" t="s">
        <v>51</v>
      </c>
      <c r="Q388" s="11">
        <v>3</v>
      </c>
      <c r="R388" s="9" t="str">
        <f t="shared" si="1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388" s="11">
        <v>3</v>
      </c>
      <c r="T388" s="9" t="str">
        <f t="shared" si="1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388" s="11">
        <v>5</v>
      </c>
      <c r="V388" s="9" t="str">
        <f t="shared" si="1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388" s="11">
        <v>6</v>
      </c>
      <c r="X388" s="9" t="str">
        <f t="shared" si="1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388" s="11">
        <v>1</v>
      </c>
      <c r="Z388" s="9" t="str">
        <f t="shared" si="14"/>
        <v>Your relationship score suggests that you have healthy and good quality relationships with people around you. Continue to manage your relationships well.</v>
      </c>
      <c r="AA388" s="11">
        <v>6</v>
      </c>
      <c r="AB388" s="9" t="str">
        <f t="shared" si="15"/>
        <v>Your conduct is up to the mark! You are on the right path on treating yourself and everyone right! Continue to manage your conducts well.</v>
      </c>
      <c r="AC388" s="11">
        <v>4</v>
      </c>
      <c r="AD388" s="9" t="str">
        <f t="shared" si="16"/>
        <v>Good thoughts will turn into good actions! You are doing a great job in positively dealing with your thoughts. Continue to manage your thoughts well.</v>
      </c>
      <c r="AE388" s="11">
        <v>5</v>
      </c>
      <c r="AF388" s="9" t="str">
        <f t="shared" si="1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388" s="11">
        <v>9</v>
      </c>
      <c r="AH388" s="9" t="str">
        <f t="shared" si="18"/>
        <v>Your scores suggest that you are experiencing some negative emotions. Think of ways to make yourself feel better when you are feeling intense negative emotions. Eg - You can take a long walk, read a light hearted book, watch a movie/series, talk to a friend etc.</v>
      </c>
      <c r="AI388" s="11">
        <v>2</v>
      </c>
      <c r="AJ388" s="11">
        <v>42</v>
      </c>
      <c r="AK388" s="4" t="str">
        <f t="shared" si="1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388" s="4"/>
      <c r="AM388" s="4"/>
      <c r="AN388" s="4"/>
      <c r="AO388" s="4"/>
      <c r="AP388" s="4"/>
      <c r="AQ388" s="4"/>
      <c r="AR388" s="4"/>
      <c r="AS388" s="4"/>
      <c r="AT388" s="4"/>
      <c r="AU388" s="4"/>
      <c r="AV388" s="4"/>
      <c r="AW388" s="4"/>
      <c r="AX388" s="4"/>
      <c r="AY388" s="4"/>
      <c r="AZ388" s="4"/>
      <c r="BA388" s="4"/>
      <c r="BB388" s="4"/>
      <c r="BC388" s="4"/>
      <c r="BD388" s="4"/>
      <c r="BE388" s="4"/>
      <c r="BF388" s="4"/>
      <c r="BG388" s="4"/>
      <c r="BH388" s="4"/>
      <c r="BI388" s="4"/>
      <c r="BJ388" s="4"/>
      <c r="BK388" s="4"/>
      <c r="BL388" s="4"/>
      <c r="BM388" s="4"/>
      <c r="BN388" s="4"/>
      <c r="BO388" s="4"/>
      <c r="BP388" s="4"/>
      <c r="BQ388" s="4"/>
      <c r="BR388" s="4"/>
      <c r="BS388" s="4"/>
      <c r="BT388" s="4"/>
      <c r="BU388" s="4"/>
      <c r="BV388" s="4"/>
      <c r="BW388" s="4"/>
      <c r="BX388" s="4"/>
      <c r="BY388" s="4"/>
      <c r="BZ388" s="4"/>
      <c r="CA388" s="4"/>
      <c r="CB388" s="4"/>
      <c r="CC388" s="4"/>
    </row>
    <row r="389" spans="1:81" ht="14.4" x14ac:dyDescent="0.3">
      <c r="A389" s="3">
        <v>45534.46970050926</v>
      </c>
      <c r="B389" s="4" t="s">
        <v>2929</v>
      </c>
      <c r="C389" s="4" t="s">
        <v>25</v>
      </c>
      <c r="D389" s="5">
        <v>12</v>
      </c>
      <c r="E389" s="4" t="s">
        <v>35</v>
      </c>
      <c r="F389" s="18" t="s">
        <v>2628</v>
      </c>
      <c r="G389" s="4" t="s">
        <v>2930</v>
      </c>
      <c r="H389" s="4" t="s">
        <v>36</v>
      </c>
      <c r="I389" s="4" t="s">
        <v>2931</v>
      </c>
      <c r="J389" s="4"/>
      <c r="K389" s="4" t="s">
        <v>211</v>
      </c>
      <c r="L389" s="4" t="s">
        <v>2932</v>
      </c>
      <c r="M389" s="4" t="s">
        <v>2933</v>
      </c>
      <c r="N389" s="4"/>
      <c r="O389" s="4" t="s">
        <v>29</v>
      </c>
      <c r="P389" s="4" t="s">
        <v>47</v>
      </c>
      <c r="Q389" s="11">
        <v>3</v>
      </c>
      <c r="R389" s="9" t="str">
        <f t="shared" si="1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389" s="11">
        <v>3</v>
      </c>
      <c r="T389" s="9" t="str">
        <f t="shared" si="1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389" s="11">
        <v>7</v>
      </c>
      <c r="V389" s="9" t="str">
        <f t="shared" si="12"/>
        <v>Monitor your eating habits, they are in a concerning range. Sometimes, eating patterns are disturbed due to deficiencies and nutritional imbalances. Health check ups may be needed to rule this out. However sometimes, it is also caused due to lifestyle preferences or personal food choices. Modifying eating habits to include more nutritious food like dry fruits, eggs, fruits, vegetables, milk products, reducing junk food, not skipping meals and portion control (eating as per hunger and not desire) is recommended. If self regulation does not help, seeing a nutritionist or a medical doctor is recommended.</v>
      </c>
      <c r="W389" s="11">
        <v>8</v>
      </c>
      <c r="X389" s="9" t="str">
        <f t="shared" si="13"/>
        <v>The physical activity levels are not sufficient.  It is in a concerning range. If there is pain, stiffness or obesity, consult a doctor. If there is lack of interest or and demotivation, take help from parents, teachers or other trusted adults or consult a psychologist.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389" s="11">
        <v>3</v>
      </c>
      <c r="Z389" s="9" t="str">
        <f t="shared" si="14"/>
        <v>Relationships need attention. Accepting yourself as you are and others as they are , and not giving too much importance to the individual differences can help form better relationships. Forgiving people and accepting that they will think and react differently in different situations, can help in improving the quality of relationships.</v>
      </c>
      <c r="AA389" s="11">
        <v>6</v>
      </c>
      <c r="AB389" s="9" t="str">
        <f t="shared" si="15"/>
        <v>Your conduct is up to the mark! You are on the right path on treating yourself and everyone right! Continue to manage your conducts well.</v>
      </c>
      <c r="AC389" s="11">
        <v>6</v>
      </c>
      <c r="AD389" s="9" t="str">
        <f t="shared" si="1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389" s="11">
        <v>9</v>
      </c>
      <c r="AF389" s="9" t="str">
        <f t="shared" si="17"/>
        <v>Your physical health needs some attention. Sometimes we can feel uncomfortable in our body, and that can be a signal of the body to take action. If you have not been feeling well, get a health check up done. Prolonged and intense distress needs to be evaluated by a doctor. If you are already aware of your physical condition and you are already taking medical assistance (through regular medicines, exercise, therapy) and stay on track with the doctor’s advice.</v>
      </c>
      <c r="AG389" s="11">
        <v>18</v>
      </c>
      <c r="AH389" s="9" t="str">
        <f t="shared" si="18"/>
        <v>Your scores suggest that you are experiencing negative emotions more than normal. Our emotions come from our thinking, life events and the processes of our brain itself. Intense negative emotions can reduce our ability to express the skills/knowledge we already have acquired, and reduce ability to learn and understand new things.Managing and regulating emotions is possible, and we can do this by modeling  (learning or understanding from) others who manage their emotions well. Intense and prolonged negative emotions can cause you emotional pain, reduce clear thinking, lead you to do things that are unhelpful, and avoid doing things that could have helped. Try ways to make yourself feel better when you are feeling intense negative emotions. Eg - You can take a long walk, read a light hearted book, watch a movie/series, talk to a friend etc. If the emotions continue to be distressing, seek assistance to manage feelings from trusted adults such as parents and your teachers.  If your school has a counselor, please visit them.</v>
      </c>
      <c r="AI389" s="11">
        <v>5</v>
      </c>
      <c r="AJ389" s="11">
        <v>63</v>
      </c>
      <c r="AK389" s="4" t="str">
        <f t="shared" si="1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389" s="4"/>
      <c r="AM389" s="4"/>
      <c r="AN389" s="4"/>
      <c r="AO389" s="4"/>
      <c r="AP389" s="4"/>
      <c r="AQ389" s="4"/>
      <c r="AR389" s="4"/>
      <c r="AS389" s="4"/>
      <c r="AT389" s="4"/>
      <c r="AU389" s="4"/>
      <c r="AV389" s="4"/>
      <c r="AW389" s="4"/>
      <c r="AX389" s="4"/>
      <c r="AY389" s="4"/>
      <c r="AZ389" s="4"/>
      <c r="BA389" s="4"/>
      <c r="BB389" s="4"/>
      <c r="BC389" s="4"/>
      <c r="BD389" s="4"/>
      <c r="BE389" s="4"/>
      <c r="BF389" s="4"/>
      <c r="BG389" s="4"/>
      <c r="BH389" s="4"/>
      <c r="BI389" s="4"/>
      <c r="BJ389" s="4"/>
      <c r="BK389" s="4"/>
      <c r="BL389" s="4"/>
      <c r="BM389" s="4"/>
      <c r="BN389" s="4"/>
      <c r="BO389" s="4"/>
      <c r="BP389" s="4"/>
      <c r="BQ389" s="4"/>
      <c r="BR389" s="4"/>
      <c r="BS389" s="4"/>
      <c r="BT389" s="4"/>
      <c r="BU389" s="4"/>
      <c r="BV389" s="4"/>
      <c r="BW389" s="4"/>
      <c r="BX389" s="4"/>
      <c r="BY389" s="4"/>
      <c r="BZ389" s="4"/>
      <c r="CA389" s="4"/>
      <c r="CB389" s="4"/>
      <c r="CC389" s="4"/>
    </row>
    <row r="390" spans="1:81" ht="14.4" x14ac:dyDescent="0.3">
      <c r="A390" s="3">
        <v>45534.469741180546</v>
      </c>
      <c r="B390" s="4" t="s">
        <v>2662</v>
      </c>
      <c r="C390" s="4" t="s">
        <v>25</v>
      </c>
      <c r="D390" s="5">
        <v>13</v>
      </c>
      <c r="E390" s="4" t="s">
        <v>26</v>
      </c>
      <c r="F390" s="18" t="s">
        <v>2628</v>
      </c>
      <c r="G390" s="4" t="s">
        <v>2629</v>
      </c>
      <c r="H390" s="4" t="s">
        <v>28</v>
      </c>
      <c r="I390" s="4" t="s">
        <v>2663</v>
      </c>
      <c r="J390" s="4"/>
      <c r="K390" s="4" t="s">
        <v>159</v>
      </c>
      <c r="L390" s="4" t="s">
        <v>2664</v>
      </c>
      <c r="M390" s="4" t="s">
        <v>2665</v>
      </c>
      <c r="N390" s="4"/>
      <c r="O390" s="4" t="s">
        <v>159</v>
      </c>
      <c r="P390" s="4" t="s">
        <v>904</v>
      </c>
      <c r="Q390" s="11">
        <v>3</v>
      </c>
      <c r="R390" s="9" t="str">
        <f t="shared" si="1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390" s="11">
        <v>1</v>
      </c>
      <c r="T390" s="9" t="str">
        <f t="shared" si="11"/>
        <v>You are having appropriate levels and quality of sleep. Continue to manage your sleep time well as per recommended levels.</v>
      </c>
      <c r="U390" s="11">
        <v>3</v>
      </c>
      <c r="V390" s="9" t="str">
        <f t="shared" si="12"/>
        <v>Your eating habits are on track. Keep it up. Continue to manage your eating pattern as per recommended levels.</v>
      </c>
      <c r="W390" s="11">
        <v>7</v>
      </c>
      <c r="X390" s="9" t="str">
        <f t="shared" si="13"/>
        <v>The physical activity levels are not sufficient.  It is in a concerning range. If there is pain, stiffness or obesity, consult a doctor. If there is lack of interest or and demotivation, take help from parents, teachers or other trusted adults or consult a psychologist.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390" s="11">
        <v>0</v>
      </c>
      <c r="Z390" s="9" t="str">
        <f t="shared" si="14"/>
        <v>Your relationship score suggests that you have healthy and good quality relationships with people around you. Continue to manage your relationships well.</v>
      </c>
      <c r="AA390" s="11">
        <v>13</v>
      </c>
      <c r="AB390" s="9" t="str">
        <f t="shared" si="1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390" s="11">
        <v>6</v>
      </c>
      <c r="AD390" s="9" t="str">
        <f t="shared" si="1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390" s="11">
        <v>2</v>
      </c>
      <c r="AF390" s="9" t="str">
        <f t="shared" si="17"/>
        <v>Your body seems to be happy with how you are taking care of it! Kudos to you for listening to your body! Continue to manage your body’s health.</v>
      </c>
      <c r="AG390" s="11">
        <v>16</v>
      </c>
      <c r="AH390" s="9" t="str">
        <f t="shared" si="18"/>
        <v>Your scores suggest that you are experiencing negative emotions more than normal. Our emotions come from our thinking, life events and the processes of our brain itself. Intense negative emotions can reduce our ability to express the skills/knowledge we already have acquired, and reduce ability to learn and understand new things.Managing and regulating emotions is possible, and we can do this by modeling  (learning or understanding from) others who manage their emotions well. Intense and prolonged negative emotions can cause you emotional pain, reduce clear thinking, lead you to do things that are unhelpful, and avoid doing things that could have helped. Try ways to make yourself feel better when you are feeling intense negative emotions. Eg - You can take a long walk, read a light hearted book, watch a movie/series, talk to a friend etc. If the emotions continue to be distressing, seek assistance to manage feelings from trusted adults such as parents and your teachers.  If your school has a counselor, please visit them.</v>
      </c>
      <c r="AI390" s="11">
        <v>7</v>
      </c>
      <c r="AJ390" s="11">
        <v>51</v>
      </c>
      <c r="AK390" s="4" t="str">
        <f t="shared" si="1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390" s="4"/>
      <c r="AM390" s="4"/>
      <c r="AN390" s="4"/>
      <c r="AO390" s="4"/>
      <c r="AP390" s="4"/>
      <c r="AQ390" s="4"/>
      <c r="AR390" s="4"/>
      <c r="AS390" s="4"/>
      <c r="AT390" s="4"/>
      <c r="AU390" s="4"/>
      <c r="AV390" s="4"/>
      <c r="AW390" s="4"/>
      <c r="AX390" s="4"/>
      <c r="AY390" s="4"/>
      <c r="AZ390" s="4"/>
      <c r="BA390" s="4"/>
      <c r="BB390" s="4"/>
      <c r="BC390" s="4"/>
      <c r="BD390" s="4"/>
      <c r="BE390" s="4"/>
      <c r="BF390" s="4"/>
      <c r="BG390" s="4"/>
      <c r="BH390" s="4"/>
      <c r="BI390" s="4"/>
      <c r="BJ390" s="4"/>
      <c r="BK390" s="4"/>
      <c r="BL390" s="4"/>
      <c r="BM390" s="4"/>
      <c r="BN390" s="4"/>
      <c r="BO390" s="4"/>
      <c r="BP390" s="4"/>
      <c r="BQ390" s="4"/>
      <c r="BR390" s="4"/>
      <c r="BS390" s="4"/>
      <c r="BT390" s="4"/>
      <c r="BU390" s="4"/>
      <c r="BV390" s="4"/>
      <c r="BW390" s="4"/>
      <c r="BX390" s="4"/>
      <c r="BY390" s="4"/>
      <c r="BZ390" s="4"/>
      <c r="CA390" s="4"/>
      <c r="CB390" s="4"/>
      <c r="CC390" s="4"/>
    </row>
    <row r="391" spans="1:81" ht="14.4" x14ac:dyDescent="0.3">
      <c r="A391" s="3">
        <v>45534.469848391207</v>
      </c>
      <c r="B391" s="4" t="s">
        <v>2600</v>
      </c>
      <c r="C391" s="4" t="s">
        <v>25</v>
      </c>
      <c r="D391" s="5">
        <v>13</v>
      </c>
      <c r="E391" s="4" t="s">
        <v>35</v>
      </c>
      <c r="F391" s="18" t="s">
        <v>2628</v>
      </c>
      <c r="G391" s="4" t="s">
        <v>2601</v>
      </c>
      <c r="H391" s="4" t="s">
        <v>36</v>
      </c>
      <c r="I391" s="4" t="s">
        <v>2602</v>
      </c>
      <c r="J391" s="4"/>
      <c r="K391" s="4" t="s">
        <v>211</v>
      </c>
      <c r="L391" s="4" t="s">
        <v>2603</v>
      </c>
      <c r="M391" s="4" t="s">
        <v>2604</v>
      </c>
      <c r="N391" s="4"/>
      <c r="O391" s="4" t="s">
        <v>211</v>
      </c>
      <c r="P391" s="4" t="s">
        <v>2605</v>
      </c>
      <c r="Q391" s="11">
        <v>7</v>
      </c>
      <c r="R391" s="9" t="str">
        <f t="shared" si="10"/>
        <v xml:space="preserve">The screen time is in the problematic range. Often underlying emotions such as boredom, anxiety, loneliness etc can make it hard to regulate screen time. It would  be helpful  to reduce it. The first step is to accurately monitor total screen usage per day. Try and reduce it a little everyday to bring it down to recommended levels which is 1-2 hours. In case, it is difficult to self-regulate, seek assistance to learn how to manage screen time. (You can use screen time monitoring apps, remove notifications and ask family members to help limit screen access. Have Green zones at home where you won't use screens at all Eg. Dining table, bed, washrooms etc.
</v>
      </c>
      <c r="S391" s="11">
        <v>4</v>
      </c>
      <c r="T391" s="9" t="str">
        <f t="shared" si="1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391" s="11">
        <v>5</v>
      </c>
      <c r="V391" s="9" t="str">
        <f t="shared" si="1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391" s="11">
        <v>7</v>
      </c>
      <c r="X391" s="9" t="str">
        <f t="shared" si="13"/>
        <v>The physical activity levels are not sufficient.  It is in a concerning range. If there is pain, stiffness or obesity, consult a doctor. If there is lack of interest or and demotivation, take help from parents, teachers or other trusted adults or consult a psychologist.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391" s="11">
        <v>6</v>
      </c>
      <c r="Z391" s="9" t="str">
        <f t="shared" si="14"/>
        <v>Give attention to your interpersonal relationships. Their quality/quantity is in a concerning range. Most problems in relationships are a result of getting more upset than necessary, doing things that upset others, and avoiding things that can help resolving the problem between the people. For eg- when there is a conflict, and you are too angry, you might yell at the person, but not focus on understanding the reason of the conflict which might further worsen it. Accepting yourself as you are and others as they are, and not giving too much importance to the individual differences can help form better relationships. In times of conflict, calm yourself down and take efforts to improve relationships by talking to the person, discussing problems, resolving issues, forgiving them and accepting that people will think and react differently in different situations, can help.</v>
      </c>
      <c r="AA391" s="11">
        <v>7</v>
      </c>
      <c r="AB391" s="9" t="str">
        <f t="shared" si="15"/>
        <v>Your conduct is up to the mark! You are on the right path on treating yourself and everyone right! Continue to manage your conducts well.</v>
      </c>
      <c r="AC391" s="11">
        <v>10</v>
      </c>
      <c r="AD391" s="9" t="str">
        <f t="shared" si="1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391" s="11">
        <v>5</v>
      </c>
      <c r="AF391" s="9" t="str">
        <f t="shared" si="1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391" s="11">
        <v>16</v>
      </c>
      <c r="AH391" s="9" t="str">
        <f t="shared" si="18"/>
        <v>Your scores suggest that you are experiencing negative emotions more than normal. Our emotions come from our thinking, life events and the processes of our brain itself. Intense negative emotions can reduce our ability to express the skills/knowledge we already have acquired, and reduce ability to learn and understand new things.Managing and regulating emotions is possible, and we can do this by modeling  (learning or understanding from) others who manage their emotions well. Intense and prolonged negative emotions can cause you emotional pain, reduce clear thinking, lead you to do things that are unhelpful, and avoid doing things that could have helped. Try ways to make yourself feel better when you are feeling intense negative emotions. Eg - You can take a long walk, read a light hearted book, watch a movie/series, talk to a friend etc. If the emotions continue to be distressing, seek assistance to manage feelings from trusted adults such as parents and your teachers.  If your school has a counselor, please visit them.</v>
      </c>
      <c r="AI391" s="11">
        <v>7</v>
      </c>
      <c r="AJ391" s="11">
        <v>67</v>
      </c>
      <c r="AK391" s="4" t="str">
        <f t="shared" si="19"/>
        <v>The overall scores are concerning. You are facing problems that affect your well-being. This is the right time to take action. Waiting for problems to resolve on their own without taking action can make them worse. Take a look at each section so you can take action today.</v>
      </c>
      <c r="AL391" s="4"/>
      <c r="AM391" s="4"/>
      <c r="AN391" s="4"/>
      <c r="AO391" s="4"/>
      <c r="AP391" s="4"/>
      <c r="AQ391" s="4"/>
      <c r="AR391" s="4"/>
      <c r="AS391" s="4"/>
      <c r="AT391" s="4"/>
      <c r="AU391" s="4"/>
      <c r="AV391" s="4"/>
      <c r="AW391" s="4"/>
      <c r="AX391" s="4"/>
      <c r="AY391" s="4"/>
      <c r="AZ391" s="4"/>
      <c r="BA391" s="4"/>
      <c r="BB391" s="4"/>
      <c r="BC391" s="4"/>
      <c r="BD391" s="4"/>
      <c r="BE391" s="4"/>
      <c r="BF391" s="4"/>
      <c r="BG391" s="4"/>
      <c r="BH391" s="4"/>
      <c r="BI391" s="4"/>
      <c r="BJ391" s="4"/>
      <c r="BK391" s="4"/>
      <c r="BL391" s="4"/>
      <c r="BM391" s="4"/>
      <c r="BN391" s="4"/>
      <c r="BO391" s="4"/>
      <c r="BP391" s="4"/>
      <c r="BQ391" s="4"/>
      <c r="BR391" s="4"/>
      <c r="BS391" s="4"/>
      <c r="BT391" s="4"/>
      <c r="BU391" s="4"/>
      <c r="BV391" s="4"/>
      <c r="BW391" s="4"/>
      <c r="BX391" s="4"/>
      <c r="BY391" s="4"/>
      <c r="BZ391" s="4"/>
      <c r="CA391" s="4"/>
      <c r="CB391" s="4"/>
      <c r="CC391" s="4"/>
    </row>
    <row r="392" spans="1:81" ht="14.4" x14ac:dyDescent="0.3">
      <c r="A392" s="3">
        <v>45534.469994444436</v>
      </c>
      <c r="B392" s="4" t="s">
        <v>2627</v>
      </c>
      <c r="C392" s="4" t="s">
        <v>25</v>
      </c>
      <c r="D392" s="5">
        <v>13</v>
      </c>
      <c r="E392" s="4" t="s">
        <v>35</v>
      </c>
      <c r="F392" s="18" t="s">
        <v>2628</v>
      </c>
      <c r="G392" s="4" t="s">
        <v>2629</v>
      </c>
      <c r="H392" s="4" t="s">
        <v>60</v>
      </c>
      <c r="I392" s="4" t="s">
        <v>2630</v>
      </c>
      <c r="J392" s="4"/>
      <c r="K392" s="4" t="s">
        <v>159</v>
      </c>
      <c r="L392" s="4" t="s">
        <v>2631</v>
      </c>
      <c r="M392" s="4" t="s">
        <v>2632</v>
      </c>
      <c r="N392" s="4"/>
      <c r="O392" s="4" t="s">
        <v>32</v>
      </c>
      <c r="P392" s="4" t="s">
        <v>64</v>
      </c>
      <c r="Q392" s="11">
        <v>3</v>
      </c>
      <c r="R392" s="9" t="str">
        <f t="shared" si="1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392" s="11">
        <v>4</v>
      </c>
      <c r="T392" s="9" t="str">
        <f t="shared" si="1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392" s="11">
        <v>5</v>
      </c>
      <c r="V392" s="9" t="str">
        <f t="shared" si="1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392" s="11">
        <v>3</v>
      </c>
      <c r="X392" s="9" t="str">
        <f t="shared" si="13"/>
        <v>You seem to be a very active person! Keep moving those muscles for strength and fun!</v>
      </c>
      <c r="Y392" s="11">
        <v>2</v>
      </c>
      <c r="Z392" s="9" t="str">
        <f t="shared" si="14"/>
        <v>Your relationship score suggests that you have healthy and good quality relationships with people around you. Continue to manage your relationships well.</v>
      </c>
      <c r="AA392" s="11">
        <v>2</v>
      </c>
      <c r="AB392" s="9" t="str">
        <f t="shared" si="15"/>
        <v>Your conduct is up to the mark! You are on the right path on treating yourself and everyone right! Continue to manage your conducts well.</v>
      </c>
      <c r="AC392" s="11">
        <v>6</v>
      </c>
      <c r="AD392" s="9" t="str">
        <f t="shared" si="1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392" s="11">
        <v>6</v>
      </c>
      <c r="AF392" s="9" t="str">
        <f t="shared" si="1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392" s="11">
        <v>16</v>
      </c>
      <c r="AH392" s="9" t="str">
        <f t="shared" si="18"/>
        <v>Your scores suggest that you are experiencing negative emotions more than normal. Our emotions come from our thinking, life events and the processes of our brain itself. Intense negative emotions can reduce our ability to express the skills/knowledge we already have acquired, and reduce ability to learn and understand new things.Managing and regulating emotions is possible, and we can do this by modeling  (learning or understanding from) others who manage their emotions well. Intense and prolonged negative emotions can cause you emotional pain, reduce clear thinking, lead you to do things that are unhelpful, and avoid doing things that could have helped. Try ways to make yourself feel better when you are feeling intense negative emotions. Eg - You can take a long walk, read a light hearted book, watch a movie/series, talk to a friend etc. If the emotions continue to be distressing, seek assistance to manage feelings from trusted adults such as parents and your teachers.  If your school has a counselor, please visit them.</v>
      </c>
      <c r="AI392" s="11">
        <v>7</v>
      </c>
      <c r="AJ392" s="11">
        <v>47</v>
      </c>
      <c r="AK392" s="4" t="str">
        <f t="shared" si="1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392" s="4"/>
      <c r="AM392" s="4"/>
      <c r="AN392" s="4"/>
      <c r="AO392" s="4"/>
      <c r="AP392" s="4"/>
      <c r="AQ392" s="4"/>
      <c r="AR392" s="4"/>
      <c r="AS392" s="4"/>
      <c r="AT392" s="4"/>
      <c r="AU392" s="4"/>
      <c r="AV392" s="4"/>
      <c r="AW392" s="4"/>
      <c r="AX392" s="4"/>
      <c r="AY392" s="4"/>
      <c r="AZ392" s="4"/>
      <c r="BA392" s="4"/>
      <c r="BB392" s="4"/>
      <c r="BC392" s="4"/>
      <c r="BD392" s="4"/>
      <c r="BE392" s="4"/>
      <c r="BF392" s="4"/>
      <c r="BG392" s="4"/>
      <c r="BH392" s="4"/>
      <c r="BI392" s="4"/>
      <c r="BJ392" s="4"/>
      <c r="BK392" s="4"/>
      <c r="BL392" s="4"/>
      <c r="BM392" s="4"/>
      <c r="BN392" s="4"/>
      <c r="BO392" s="4"/>
      <c r="BP392" s="4"/>
      <c r="BQ392" s="4"/>
      <c r="BR392" s="4"/>
      <c r="BS392" s="4"/>
      <c r="BT392" s="4"/>
      <c r="BU392" s="4"/>
      <c r="BV392" s="4"/>
      <c r="BW392" s="4"/>
      <c r="BX392" s="4"/>
      <c r="BY392" s="4"/>
      <c r="BZ392" s="4"/>
      <c r="CA392" s="4"/>
      <c r="CB392" s="4"/>
      <c r="CC392" s="4"/>
    </row>
    <row r="393" spans="1:81" ht="14.4" x14ac:dyDescent="0.3">
      <c r="A393" s="3">
        <v>45534.470133159717</v>
      </c>
      <c r="B393" s="4" t="s">
        <v>2759</v>
      </c>
      <c r="C393" s="4" t="s">
        <v>25</v>
      </c>
      <c r="D393" s="5">
        <v>14</v>
      </c>
      <c r="E393" s="4" t="s">
        <v>35</v>
      </c>
      <c r="F393" s="18" t="s">
        <v>2628</v>
      </c>
      <c r="G393" s="4" t="s">
        <v>2629</v>
      </c>
      <c r="H393" s="4" t="s">
        <v>60</v>
      </c>
      <c r="I393" s="4" t="s">
        <v>2760</v>
      </c>
      <c r="J393" s="4"/>
      <c r="K393" s="4" t="s">
        <v>41</v>
      </c>
      <c r="L393" s="4" t="s">
        <v>2179</v>
      </c>
      <c r="M393" s="4" t="s">
        <v>820</v>
      </c>
      <c r="N393" s="4"/>
      <c r="O393" s="4" t="s">
        <v>94</v>
      </c>
      <c r="P393" s="4" t="s">
        <v>247</v>
      </c>
      <c r="Q393" s="11">
        <v>4</v>
      </c>
      <c r="R393" s="9" t="str">
        <f t="shared" si="1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393" s="11">
        <v>5</v>
      </c>
      <c r="T393" s="9" t="str">
        <f t="shared" si="11"/>
        <v>Monitor your sleep time and duration. It is in a concerning range. Many negative feelings, habits and work or life related conditions can result in poor quality of sleep. You may not feel the effects of poor sleep, but it still harms you. Making small and manageable changes in sleeping habits, such as sleeping 15 min early every day, will have drastic benefits in the long run. Stick to a sleep schedule, eat light a few hours before going to sleep, keep your room dark, quiet and cool.</v>
      </c>
      <c r="U393" s="11">
        <v>3</v>
      </c>
      <c r="V393" s="9" t="str">
        <f t="shared" si="12"/>
        <v>Your eating habits are on track. Keep it up. Continue to manage your eating pattern as per recommended levels.</v>
      </c>
      <c r="W393" s="11">
        <v>3</v>
      </c>
      <c r="X393" s="9" t="str">
        <f t="shared" si="13"/>
        <v>You seem to be a very active person! Keep moving those muscles for strength and fun!</v>
      </c>
      <c r="Y393" s="11">
        <v>2</v>
      </c>
      <c r="Z393" s="9" t="str">
        <f t="shared" si="14"/>
        <v>Your relationship score suggests that you have healthy and good quality relationships with people around you. Continue to manage your relationships well.</v>
      </c>
      <c r="AA393" s="11">
        <v>6</v>
      </c>
      <c r="AB393" s="9" t="str">
        <f t="shared" si="15"/>
        <v>Your conduct is up to the mark! You are on the right path on treating yourself and everyone right! Continue to manage your conducts well.</v>
      </c>
      <c r="AC393" s="11">
        <v>8</v>
      </c>
      <c r="AD393" s="9" t="str">
        <f t="shared" si="1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393" s="11">
        <v>7</v>
      </c>
      <c r="AF393" s="9" t="str">
        <f t="shared" si="17"/>
        <v>Your physical health needs some attention. Sometimes we can feel uncomfortable in our body, and that can be a signal of the body to take action. If you have not been feeling well, get a health check up done. Prolonged and intense distress needs to be evaluated by a doctor. If you are already aware of your physical condition and you are already taking medical assistance (through regular medicines, exercise, therapy) and stay on track with the doctor’s advice.</v>
      </c>
      <c r="AG393" s="11">
        <v>13</v>
      </c>
      <c r="AH393" s="9" t="str">
        <f t="shared" si="18"/>
        <v>Your scores suggest that you are experiencing some negative emotions. Think of ways to make yourself feel better when you are feeling intense negative emotions. Eg - You can take a long walk, read a light hearted book, watch a movie/series, talk to a friend etc.</v>
      </c>
      <c r="AI393" s="11">
        <v>7</v>
      </c>
      <c r="AJ393" s="11">
        <v>51</v>
      </c>
      <c r="AK393" s="4" t="str">
        <f t="shared" si="1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393" s="4"/>
      <c r="AM393" s="4"/>
      <c r="AN393" s="4"/>
      <c r="AO393" s="4"/>
      <c r="AP393" s="4"/>
      <c r="AQ393" s="4"/>
      <c r="AR393" s="4"/>
      <c r="AS393" s="4"/>
      <c r="AT393" s="4"/>
      <c r="AU393" s="4"/>
      <c r="AV393" s="4"/>
      <c r="AW393" s="4"/>
      <c r="AX393" s="4"/>
      <c r="AY393" s="4"/>
      <c r="AZ393" s="4"/>
      <c r="BA393" s="4"/>
      <c r="BB393" s="4"/>
      <c r="BC393" s="4"/>
      <c r="BD393" s="4"/>
      <c r="BE393" s="4"/>
      <c r="BF393" s="4"/>
      <c r="BG393" s="4"/>
      <c r="BH393" s="4"/>
      <c r="BI393" s="4"/>
      <c r="BJ393" s="4"/>
      <c r="BK393" s="4"/>
      <c r="BL393" s="4"/>
      <c r="BM393" s="4"/>
      <c r="BN393" s="4"/>
      <c r="BO393" s="4"/>
      <c r="BP393" s="4"/>
      <c r="BQ393" s="4"/>
      <c r="BR393" s="4"/>
      <c r="BS393" s="4"/>
      <c r="BT393" s="4"/>
      <c r="BU393" s="4"/>
      <c r="BV393" s="4"/>
      <c r="BW393" s="4"/>
      <c r="BX393" s="4"/>
      <c r="BY393" s="4"/>
      <c r="BZ393" s="4"/>
      <c r="CA393" s="4"/>
      <c r="CB393" s="4"/>
      <c r="CC393" s="4"/>
    </row>
    <row r="394" spans="1:81" ht="14.4" x14ac:dyDescent="0.3">
      <c r="A394" s="3">
        <v>45534.470270787038</v>
      </c>
      <c r="B394" s="4" t="s">
        <v>2643</v>
      </c>
      <c r="C394" s="4" t="s">
        <v>25</v>
      </c>
      <c r="D394" s="5">
        <v>14</v>
      </c>
      <c r="E394" s="4" t="s">
        <v>35</v>
      </c>
      <c r="F394" s="18" t="s">
        <v>2628</v>
      </c>
      <c r="G394" s="4" t="s">
        <v>2629</v>
      </c>
      <c r="H394" s="4" t="s">
        <v>28</v>
      </c>
      <c r="I394" s="4" t="s">
        <v>2644</v>
      </c>
      <c r="J394" s="4"/>
      <c r="K394" s="4" t="s">
        <v>29</v>
      </c>
      <c r="L394" s="4" t="s">
        <v>2645</v>
      </c>
      <c r="M394" s="4" t="s">
        <v>2646</v>
      </c>
      <c r="N394" s="4"/>
      <c r="O394" s="4" t="s">
        <v>41</v>
      </c>
      <c r="P394" s="4" t="s">
        <v>64</v>
      </c>
      <c r="Q394" s="11">
        <v>3</v>
      </c>
      <c r="R394" s="9" t="str">
        <f t="shared" si="1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394" s="11">
        <v>4</v>
      </c>
      <c r="T394" s="9" t="str">
        <f t="shared" si="1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394" s="11">
        <v>3</v>
      </c>
      <c r="V394" s="9" t="str">
        <f t="shared" si="12"/>
        <v>Your eating habits are on track. Keep it up. Continue to manage your eating pattern as per recommended levels.</v>
      </c>
      <c r="W394" s="11">
        <v>3</v>
      </c>
      <c r="X394" s="9" t="str">
        <f t="shared" si="13"/>
        <v>You seem to be a very active person! Keep moving those muscles for strength and fun!</v>
      </c>
      <c r="Y394" s="11">
        <v>1</v>
      </c>
      <c r="Z394" s="9" t="str">
        <f t="shared" si="14"/>
        <v>Your relationship score suggests that you have healthy and good quality relationships with people around you. Continue to manage your relationships well.</v>
      </c>
      <c r="AA394" s="11">
        <v>4</v>
      </c>
      <c r="AB394" s="9" t="str">
        <f t="shared" si="15"/>
        <v>Your conduct is up to the mark! You are on the right path on treating yourself and everyone right! Continue to manage your conducts well.</v>
      </c>
      <c r="AC394" s="11">
        <v>2</v>
      </c>
      <c r="AD394" s="9" t="str">
        <f t="shared" si="16"/>
        <v>Good thoughts will turn into good actions! You are doing a great job in positively dealing with your thoughts. Continue to manage your thoughts well.</v>
      </c>
      <c r="AE394" s="11">
        <v>3</v>
      </c>
      <c r="AF394" s="9" t="str">
        <f t="shared" si="17"/>
        <v>Your body seems to be happy with how you are taking care of it! Kudos to you for listening to your body! Continue to manage your body’s health.</v>
      </c>
      <c r="AG394" s="11">
        <v>9</v>
      </c>
      <c r="AH394" s="9" t="str">
        <f t="shared" si="18"/>
        <v>Your scores suggest that you are experiencing some negative emotions. Think of ways to make yourself feel better when you are feeling intense negative emotions. Eg - You can take a long walk, read a light hearted book, watch a movie/series, talk to a friend etc.</v>
      </c>
      <c r="AI394" s="11">
        <v>1</v>
      </c>
      <c r="AJ394" s="11">
        <v>32</v>
      </c>
      <c r="AK394" s="4" t="str">
        <f t="shared" si="19"/>
        <v xml:space="preserve">The overall score is excellent. Continue to take good of yourself. The recommendations about sleep, screen time, eating patterns, physical activity, managing your behaviour and emotions are being followed well. Relationships and physical health also appear to be in good order. Continue to follow the recommendations to stay on track. </v>
      </c>
      <c r="AL394" s="4"/>
      <c r="AM394" s="4"/>
      <c r="AN394" s="4"/>
      <c r="AO394" s="4"/>
      <c r="AP394" s="4"/>
      <c r="AQ394" s="4"/>
      <c r="AR394" s="4"/>
      <c r="AS394" s="4"/>
      <c r="AT394" s="4"/>
      <c r="AU394" s="4"/>
      <c r="AV394" s="4"/>
      <c r="AW394" s="4"/>
      <c r="AX394" s="4"/>
      <c r="AY394" s="4"/>
      <c r="AZ394" s="4"/>
      <c r="BA394" s="4"/>
      <c r="BB394" s="4"/>
      <c r="BC394" s="4"/>
      <c r="BD394" s="4"/>
      <c r="BE394" s="4"/>
      <c r="BF394" s="4"/>
      <c r="BG394" s="4"/>
      <c r="BH394" s="4"/>
      <c r="BI394" s="4"/>
      <c r="BJ394" s="4"/>
      <c r="BK394" s="4"/>
      <c r="BL394" s="4"/>
      <c r="BM394" s="4"/>
      <c r="BN394" s="4"/>
      <c r="BO394" s="4"/>
      <c r="BP394" s="4"/>
      <c r="BQ394" s="4"/>
      <c r="BR394" s="4"/>
      <c r="BS394" s="4"/>
      <c r="BT394" s="4"/>
      <c r="BU394" s="4"/>
      <c r="BV394" s="4"/>
      <c r="BW394" s="4"/>
      <c r="BX394" s="4"/>
      <c r="BY394" s="4"/>
      <c r="BZ394" s="4"/>
      <c r="CA394" s="4"/>
      <c r="CB394" s="4"/>
      <c r="CC394" s="4"/>
    </row>
    <row r="395" spans="1:81" ht="14.4" x14ac:dyDescent="0.3">
      <c r="A395" s="3">
        <v>45534.470386250003</v>
      </c>
      <c r="B395" s="4" t="s">
        <v>2679</v>
      </c>
      <c r="C395" s="4" t="s">
        <v>25</v>
      </c>
      <c r="D395" s="5">
        <v>12</v>
      </c>
      <c r="E395" s="4" t="s">
        <v>35</v>
      </c>
      <c r="F395" s="18" t="s">
        <v>2628</v>
      </c>
      <c r="G395" s="4" t="s">
        <v>2629</v>
      </c>
      <c r="H395" s="4" t="s">
        <v>28</v>
      </c>
      <c r="I395" s="4" t="s">
        <v>2680</v>
      </c>
      <c r="J395" s="4"/>
      <c r="K395" s="4" t="s">
        <v>159</v>
      </c>
      <c r="L395" s="4" t="s">
        <v>2681</v>
      </c>
      <c r="M395" s="4" t="s">
        <v>2682</v>
      </c>
      <c r="N395" s="4"/>
      <c r="O395" s="4" t="s">
        <v>29</v>
      </c>
      <c r="P395" s="4" t="s">
        <v>64</v>
      </c>
      <c r="Q395" s="11">
        <v>3</v>
      </c>
      <c r="R395" s="9" t="str">
        <f t="shared" si="1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395" s="11">
        <v>0</v>
      </c>
      <c r="T395" s="9" t="str">
        <f t="shared" si="11"/>
        <v>You are having appropriate levels and quality of sleep. Continue to manage your sleep time well as per recommended levels.</v>
      </c>
      <c r="U395" s="11">
        <v>5</v>
      </c>
      <c r="V395" s="9" t="str">
        <f t="shared" si="1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395" s="11">
        <v>5</v>
      </c>
      <c r="X395" s="9" t="str">
        <f t="shared" si="1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395" s="11">
        <v>2</v>
      </c>
      <c r="Z395" s="9" t="str">
        <f t="shared" si="14"/>
        <v>Your relationship score suggests that you have healthy and good quality relationships with people around you. Continue to manage your relationships well.</v>
      </c>
      <c r="AA395" s="11">
        <v>6</v>
      </c>
      <c r="AB395" s="9" t="str">
        <f t="shared" si="15"/>
        <v>Your conduct is up to the mark! You are on the right path on treating yourself and everyone right! Continue to manage your conducts well.</v>
      </c>
      <c r="AC395" s="11">
        <v>4</v>
      </c>
      <c r="AD395" s="9" t="str">
        <f t="shared" si="16"/>
        <v>Good thoughts will turn into good actions! You are doing a great job in positively dealing with your thoughts. Continue to manage your thoughts well.</v>
      </c>
      <c r="AE395" s="11">
        <v>9</v>
      </c>
      <c r="AF395" s="9" t="str">
        <f t="shared" si="17"/>
        <v>Your physical health needs some attention. Sometimes we can feel uncomfortable in our body, and that can be a signal of the body to take action. If you have not been feeling well, get a health check up done. Prolonged and intense distress needs to be evaluated by a doctor. If you are already aware of your physical condition and you are already taking medical assistance (through regular medicines, exercise, therapy) and stay on track with the doctor’s advice.</v>
      </c>
      <c r="AG395" s="11">
        <v>7</v>
      </c>
      <c r="AH395" s="9" t="str">
        <f t="shared" si="18"/>
        <v>Congrats on how well you are managing your emotions! Continue the good work.</v>
      </c>
      <c r="AI395" s="11">
        <v>3</v>
      </c>
      <c r="AJ395" s="11">
        <v>41</v>
      </c>
      <c r="AK395" s="4" t="str">
        <f t="shared" si="1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395" s="4"/>
      <c r="AM395" s="4"/>
      <c r="AN395" s="4"/>
      <c r="AO395" s="4"/>
      <c r="AP395" s="4"/>
      <c r="AQ395" s="4"/>
      <c r="AR395" s="4"/>
      <c r="AS395" s="4"/>
      <c r="AT395" s="4"/>
      <c r="AU395" s="4"/>
      <c r="AV395" s="4"/>
      <c r="AW395" s="4"/>
      <c r="AX395" s="4"/>
      <c r="AY395" s="4"/>
      <c r="AZ395" s="4"/>
      <c r="BA395" s="4"/>
      <c r="BB395" s="4"/>
      <c r="BC395" s="4"/>
      <c r="BD395" s="4"/>
      <c r="BE395" s="4"/>
      <c r="BF395" s="4"/>
      <c r="BG395" s="4"/>
      <c r="BH395" s="4"/>
      <c r="BI395" s="4"/>
      <c r="BJ395" s="4"/>
      <c r="BK395" s="4"/>
      <c r="BL395" s="4"/>
      <c r="BM395" s="4"/>
      <c r="BN395" s="4"/>
      <c r="BO395" s="4"/>
      <c r="BP395" s="4"/>
      <c r="BQ395" s="4"/>
      <c r="BR395" s="4"/>
      <c r="BS395" s="4"/>
      <c r="BT395" s="4"/>
      <c r="BU395" s="4"/>
      <c r="BV395" s="4"/>
      <c r="BW395" s="4"/>
      <c r="BX395" s="4"/>
      <c r="BY395" s="4"/>
      <c r="BZ395" s="4"/>
      <c r="CA395" s="4"/>
      <c r="CB395" s="4"/>
      <c r="CC395" s="4"/>
    </row>
    <row r="396" spans="1:81" ht="14.4" x14ac:dyDescent="0.3">
      <c r="A396" s="3">
        <v>45534.470510949082</v>
      </c>
      <c r="B396" s="4" t="s">
        <v>2775</v>
      </c>
      <c r="C396" s="4" t="s">
        <v>25</v>
      </c>
      <c r="D396" s="5">
        <v>12</v>
      </c>
      <c r="E396" s="4" t="s">
        <v>26</v>
      </c>
      <c r="F396" s="18" t="s">
        <v>2628</v>
      </c>
      <c r="G396" s="4" t="s">
        <v>2629</v>
      </c>
      <c r="H396" s="4" t="s">
        <v>36</v>
      </c>
      <c r="I396" s="4" t="s">
        <v>2776</v>
      </c>
      <c r="J396" s="4"/>
      <c r="K396" s="4" t="s">
        <v>211</v>
      </c>
      <c r="L396" s="4" t="s">
        <v>2777</v>
      </c>
      <c r="M396" s="4" t="s">
        <v>2778</v>
      </c>
      <c r="N396" s="4"/>
      <c r="O396" s="4" t="s">
        <v>159</v>
      </c>
      <c r="P396" s="4" t="s">
        <v>47</v>
      </c>
      <c r="Q396" s="11">
        <v>4</v>
      </c>
      <c r="R396" s="9" t="str">
        <f t="shared" si="1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396" s="11">
        <v>3</v>
      </c>
      <c r="T396" s="9" t="str">
        <f t="shared" si="1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396" s="11">
        <v>4</v>
      </c>
      <c r="V396" s="9" t="str">
        <f t="shared" si="1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396" s="11">
        <v>6</v>
      </c>
      <c r="X396" s="9" t="str">
        <f t="shared" si="1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396" s="11">
        <v>0</v>
      </c>
      <c r="Z396" s="9" t="str">
        <f t="shared" si="14"/>
        <v>Your relationship score suggests that you have healthy and good quality relationships with people around you. Continue to manage your relationships well.</v>
      </c>
      <c r="AA396" s="11">
        <v>13</v>
      </c>
      <c r="AB396" s="9" t="str">
        <f t="shared" si="1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396" s="11">
        <v>10</v>
      </c>
      <c r="AD396" s="9" t="str">
        <f t="shared" si="1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396" s="11">
        <v>8</v>
      </c>
      <c r="AF396" s="9" t="str">
        <f t="shared" si="17"/>
        <v>Your physical health needs some attention. Sometimes we can feel uncomfortable in our body, and that can be a signal of the body to take action. If you have not been feeling well, get a health check up done. Prolonged and intense distress needs to be evaluated by a doctor. If you are already aware of your physical condition and you are already taking medical assistance (through regular medicines, exercise, therapy) and stay on track with the doctor’s advice.</v>
      </c>
      <c r="AG396" s="11">
        <v>8</v>
      </c>
      <c r="AH396" s="9" t="str">
        <f t="shared" si="18"/>
        <v>Your scores suggest that you are experiencing some negative emotions. Think of ways to make yourself feel better when you are feeling intense negative emotions. Eg - You can take a long walk, read a light hearted book, watch a movie/series, talk to a friend etc.</v>
      </c>
      <c r="AI396" s="11">
        <v>6</v>
      </c>
      <c r="AJ396" s="11">
        <v>56</v>
      </c>
      <c r="AK396" s="4" t="str">
        <f t="shared" si="1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396" s="4"/>
      <c r="AM396" s="4"/>
      <c r="AN396" s="4"/>
      <c r="AO396" s="4"/>
      <c r="AP396" s="4"/>
      <c r="AQ396" s="4"/>
      <c r="AR396" s="4"/>
      <c r="AS396" s="4"/>
      <c r="AT396" s="4"/>
      <c r="AU396" s="4"/>
      <c r="AV396" s="4"/>
      <c r="AW396" s="4"/>
      <c r="AX396" s="4"/>
      <c r="AY396" s="4"/>
      <c r="AZ396" s="4"/>
      <c r="BA396" s="4"/>
      <c r="BB396" s="4"/>
      <c r="BC396" s="4"/>
      <c r="BD396" s="4"/>
      <c r="BE396" s="4"/>
      <c r="BF396" s="4"/>
      <c r="BG396" s="4"/>
      <c r="BH396" s="4"/>
      <c r="BI396" s="4"/>
      <c r="BJ396" s="4"/>
      <c r="BK396" s="4"/>
      <c r="BL396" s="4"/>
      <c r="BM396" s="4"/>
      <c r="BN396" s="4"/>
      <c r="BO396" s="4"/>
      <c r="BP396" s="4"/>
      <c r="BQ396" s="4"/>
      <c r="BR396" s="4"/>
      <c r="BS396" s="4"/>
      <c r="BT396" s="4"/>
      <c r="BU396" s="4"/>
      <c r="BV396" s="4"/>
      <c r="BW396" s="4"/>
      <c r="BX396" s="4"/>
      <c r="BY396" s="4"/>
      <c r="BZ396" s="4"/>
      <c r="CA396" s="4"/>
      <c r="CB396" s="4"/>
      <c r="CC396" s="4"/>
    </row>
    <row r="397" spans="1:81" ht="14.4" x14ac:dyDescent="0.3">
      <c r="A397" s="3">
        <v>45534.470560358794</v>
      </c>
      <c r="B397" s="4" t="s">
        <v>2742</v>
      </c>
      <c r="C397" s="4" t="s">
        <v>25</v>
      </c>
      <c r="D397" s="5">
        <v>13</v>
      </c>
      <c r="E397" s="4" t="s">
        <v>26</v>
      </c>
      <c r="F397" s="18" t="s">
        <v>2628</v>
      </c>
      <c r="G397" s="4" t="s">
        <v>2629</v>
      </c>
      <c r="H397" s="4" t="s">
        <v>36</v>
      </c>
      <c r="I397" s="4" t="s">
        <v>2743</v>
      </c>
      <c r="J397" s="4"/>
      <c r="K397" s="4" t="s">
        <v>29</v>
      </c>
      <c r="L397" s="4" t="s">
        <v>2744</v>
      </c>
      <c r="M397" s="4" t="s">
        <v>2745</v>
      </c>
      <c r="N397" s="4"/>
      <c r="O397" s="4" t="s">
        <v>29</v>
      </c>
      <c r="P397" s="4" t="s">
        <v>2746</v>
      </c>
      <c r="Q397" s="11">
        <v>2</v>
      </c>
      <c r="R397" s="9" t="str">
        <f t="shared" si="10"/>
        <v>The screen time is under normal range. Congratulations on keeping your screen time in check! Continue to keep it under recommended levels</v>
      </c>
      <c r="S397" s="11">
        <v>2</v>
      </c>
      <c r="T397" s="9" t="str">
        <f t="shared" si="11"/>
        <v>You are having appropriate levels and quality of sleep. Continue to manage your sleep time well as per recommended levels.</v>
      </c>
      <c r="U397" s="11">
        <v>4</v>
      </c>
      <c r="V397" s="9" t="str">
        <f t="shared" si="1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397" s="11">
        <v>3</v>
      </c>
      <c r="X397" s="9" t="str">
        <f t="shared" si="13"/>
        <v>You seem to be a very active person! Keep moving those muscles for strength and fun!</v>
      </c>
      <c r="Y397" s="11">
        <v>2</v>
      </c>
      <c r="Z397" s="9" t="str">
        <f t="shared" si="14"/>
        <v>Your relationship score suggests that you have healthy and good quality relationships with people around you. Continue to manage your relationships well.</v>
      </c>
      <c r="AA397" s="11">
        <v>2</v>
      </c>
      <c r="AB397" s="9" t="str">
        <f t="shared" si="15"/>
        <v>Your conduct is up to the mark! You are on the right path on treating yourself and everyone right! Continue to manage your conducts well.</v>
      </c>
      <c r="AC397" s="11">
        <v>4</v>
      </c>
      <c r="AD397" s="9" t="str">
        <f t="shared" si="16"/>
        <v>Good thoughts will turn into good actions! You are doing a great job in positively dealing with your thoughts. Continue to manage your thoughts well.</v>
      </c>
      <c r="AE397" s="11">
        <v>6</v>
      </c>
      <c r="AF397" s="9" t="str">
        <f t="shared" si="1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397" s="11">
        <v>10</v>
      </c>
      <c r="AH397" s="9" t="str">
        <f t="shared" si="18"/>
        <v>Your scores suggest that you are experiencing some negative emotions. Think of ways to make yourself feel better when you are feeling intense negative emotions. Eg - You can take a long walk, read a light hearted book, watch a movie/series, talk to a friend etc.</v>
      </c>
      <c r="AI397" s="11">
        <v>2</v>
      </c>
      <c r="AJ397" s="11">
        <v>35</v>
      </c>
      <c r="AK397" s="4" t="str">
        <f t="shared" si="1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397" s="4"/>
      <c r="AM397" s="4"/>
      <c r="AN397" s="4"/>
      <c r="AO397" s="4"/>
      <c r="AP397" s="4"/>
      <c r="AQ397" s="4"/>
      <c r="AR397" s="4"/>
      <c r="AS397" s="4"/>
      <c r="AT397" s="4"/>
      <c r="AU397" s="4"/>
      <c r="AV397" s="4"/>
      <c r="AW397" s="4"/>
      <c r="AX397" s="4"/>
      <c r="AY397" s="4"/>
      <c r="AZ397" s="4"/>
      <c r="BA397" s="4"/>
      <c r="BB397" s="4"/>
      <c r="BC397" s="4"/>
      <c r="BD397" s="4"/>
      <c r="BE397" s="4"/>
      <c r="BF397" s="4"/>
      <c r="BG397" s="4"/>
      <c r="BH397" s="4"/>
      <c r="BI397" s="4"/>
      <c r="BJ397" s="4"/>
      <c r="BK397" s="4"/>
      <c r="BL397" s="4"/>
      <c r="BM397" s="4"/>
      <c r="BN397" s="4"/>
      <c r="BO397" s="4"/>
      <c r="BP397" s="4"/>
      <c r="BQ397" s="4"/>
      <c r="BR397" s="4"/>
      <c r="BS397" s="4"/>
      <c r="BT397" s="4"/>
      <c r="BU397" s="4"/>
      <c r="BV397" s="4"/>
      <c r="BW397" s="4"/>
      <c r="BX397" s="4"/>
      <c r="BY397" s="4"/>
      <c r="BZ397" s="4"/>
      <c r="CA397" s="4"/>
      <c r="CB397" s="4"/>
      <c r="CC397" s="4"/>
    </row>
    <row r="398" spans="1:81" ht="14.4" x14ac:dyDescent="0.3">
      <c r="A398" s="3">
        <v>45534.470707881941</v>
      </c>
      <c r="B398" s="4" t="s">
        <v>2717</v>
      </c>
      <c r="C398" s="4" t="s">
        <v>25</v>
      </c>
      <c r="D398" s="5">
        <v>13</v>
      </c>
      <c r="E398" s="4" t="s">
        <v>26</v>
      </c>
      <c r="F398" s="18" t="s">
        <v>2628</v>
      </c>
      <c r="G398" s="4" t="s">
        <v>2718</v>
      </c>
      <c r="H398" s="4" t="s">
        <v>28</v>
      </c>
      <c r="I398" s="4" t="s">
        <v>2719</v>
      </c>
      <c r="J398" s="4"/>
      <c r="K398" s="4" t="s">
        <v>41</v>
      </c>
      <c r="L398" s="4" t="s">
        <v>616</v>
      </c>
      <c r="M398" s="4" t="s">
        <v>2720</v>
      </c>
      <c r="N398" s="4"/>
      <c r="O398" s="4" t="s">
        <v>41</v>
      </c>
      <c r="P398" s="4" t="s">
        <v>47</v>
      </c>
      <c r="Q398" s="11">
        <v>0</v>
      </c>
      <c r="R398" s="9" t="str">
        <f t="shared" si="10"/>
        <v>The screen time is under normal range. Congratulations on keeping your screen time in check! Continue to keep it under recommended levels</v>
      </c>
      <c r="S398" s="11">
        <v>4</v>
      </c>
      <c r="T398" s="9" t="str">
        <f t="shared" si="1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398" s="11">
        <v>2</v>
      </c>
      <c r="V398" s="9" t="str">
        <f t="shared" si="12"/>
        <v>Your eating habits are on track. Keep it up. Continue to manage your eating pattern as per recommended levels.</v>
      </c>
      <c r="W398" s="11">
        <v>4</v>
      </c>
      <c r="X398" s="9" t="str">
        <f t="shared" si="1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398" s="11">
        <v>2</v>
      </c>
      <c r="Z398" s="9" t="str">
        <f t="shared" si="14"/>
        <v>Your relationship score suggests that you have healthy and good quality relationships with people around you. Continue to manage your relationships well.</v>
      </c>
      <c r="AA398" s="11">
        <v>6</v>
      </c>
      <c r="AB398" s="9" t="str">
        <f t="shared" si="15"/>
        <v>Your conduct is up to the mark! You are on the right path on treating yourself and everyone right! Continue to manage your conducts well.</v>
      </c>
      <c r="AC398" s="11">
        <v>4</v>
      </c>
      <c r="AD398" s="9" t="str">
        <f t="shared" si="16"/>
        <v>Good thoughts will turn into good actions! You are doing a great job in positively dealing with your thoughts. Continue to manage your thoughts well.</v>
      </c>
      <c r="AE398" s="11">
        <v>5</v>
      </c>
      <c r="AF398" s="9" t="str">
        <f t="shared" si="1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398" s="11">
        <v>18</v>
      </c>
      <c r="AH398" s="9" t="str">
        <f t="shared" si="18"/>
        <v>Your scores suggest that you are experiencing negative emotions more than normal. Our emotions come from our thinking, life events and the processes of our brain itself. Intense negative emotions can reduce our ability to express the skills/knowledge we already have acquired, and reduce ability to learn and understand new things.Managing and regulating emotions is possible, and we can do this by modeling  (learning or understanding from) others who manage their emotions well. Intense and prolonged negative emotions can cause you emotional pain, reduce clear thinking, lead you to do things that are unhelpful, and avoid doing things that could have helped. Try ways to make yourself feel better when you are feeling intense negative emotions. Eg - You can take a long walk, read a light hearted book, watch a movie/series, talk to a friend etc. If the emotions continue to be distressing, seek assistance to manage feelings from trusted adults such as parents and your teachers.  If your school has a counselor, please visit them.</v>
      </c>
      <c r="AI398" s="11">
        <v>3</v>
      </c>
      <c r="AJ398" s="11">
        <v>45</v>
      </c>
      <c r="AK398" s="4" t="str">
        <f t="shared" si="1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398" s="4"/>
      <c r="AM398" s="4"/>
      <c r="AN398" s="4"/>
      <c r="AO398" s="4"/>
      <c r="AP398" s="4"/>
      <c r="AQ398" s="4"/>
      <c r="AR398" s="4"/>
      <c r="AS398" s="4"/>
      <c r="AT398" s="4"/>
      <c r="AU398" s="4"/>
      <c r="AV398" s="4"/>
      <c r="AW398" s="4"/>
      <c r="AX398" s="4"/>
      <c r="AY398" s="4"/>
      <c r="AZ398" s="4"/>
      <c r="BA398" s="4"/>
      <c r="BB398" s="4"/>
      <c r="BC398" s="4"/>
      <c r="BD398" s="4"/>
      <c r="BE398" s="4"/>
      <c r="BF398" s="4"/>
      <c r="BG398" s="4"/>
      <c r="BH398" s="4"/>
      <c r="BI398" s="4"/>
      <c r="BJ398" s="4"/>
      <c r="BK398" s="4"/>
      <c r="BL398" s="4"/>
      <c r="BM398" s="4"/>
      <c r="BN398" s="4"/>
      <c r="BO398" s="4"/>
      <c r="BP398" s="4"/>
      <c r="BQ398" s="4"/>
      <c r="BR398" s="4"/>
      <c r="BS398" s="4"/>
      <c r="BT398" s="4"/>
      <c r="BU398" s="4"/>
      <c r="BV398" s="4"/>
      <c r="BW398" s="4"/>
      <c r="BX398" s="4"/>
      <c r="BY398" s="4"/>
      <c r="BZ398" s="4"/>
      <c r="CA398" s="4"/>
      <c r="CB398" s="4"/>
      <c r="CC398" s="4"/>
    </row>
    <row r="399" spans="1:81" ht="14.4" x14ac:dyDescent="0.3">
      <c r="A399" s="3">
        <v>45534.470776967602</v>
      </c>
      <c r="B399" s="4" t="s">
        <v>2853</v>
      </c>
      <c r="C399" s="4" t="s">
        <v>25</v>
      </c>
      <c r="D399" s="5">
        <v>13</v>
      </c>
      <c r="E399" s="4" t="s">
        <v>26</v>
      </c>
      <c r="F399" s="18" t="s">
        <v>2628</v>
      </c>
      <c r="G399" s="4" t="s">
        <v>2629</v>
      </c>
      <c r="H399" s="4" t="s">
        <v>28</v>
      </c>
      <c r="I399" s="4" t="s">
        <v>2854</v>
      </c>
      <c r="J399" s="4"/>
      <c r="K399" s="4" t="s">
        <v>38</v>
      </c>
      <c r="L399" s="4" t="s">
        <v>2855</v>
      </c>
      <c r="M399" s="4" t="s">
        <v>2856</v>
      </c>
      <c r="N399" s="4"/>
      <c r="O399" s="4" t="s">
        <v>32</v>
      </c>
      <c r="P399" s="4" t="s">
        <v>2857</v>
      </c>
      <c r="Q399" s="11">
        <v>3</v>
      </c>
      <c r="R399" s="9" t="str">
        <f t="shared" si="1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399" s="11">
        <v>2</v>
      </c>
      <c r="T399" s="9" t="str">
        <f t="shared" si="11"/>
        <v>You are having appropriate levels and quality of sleep. Continue to manage your sleep time well as per recommended levels.</v>
      </c>
      <c r="U399" s="11">
        <v>2</v>
      </c>
      <c r="V399" s="9" t="str">
        <f t="shared" si="12"/>
        <v>Your eating habits are on track. Keep it up. Continue to manage your eating pattern as per recommended levels.</v>
      </c>
      <c r="W399" s="11">
        <v>4</v>
      </c>
      <c r="X399" s="9" t="str">
        <f t="shared" si="1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399" s="11">
        <v>1</v>
      </c>
      <c r="Z399" s="9" t="str">
        <f t="shared" si="14"/>
        <v>Your relationship score suggests that you have healthy and good quality relationships with people around you. Continue to manage your relationships well.</v>
      </c>
      <c r="AA399" s="11">
        <v>6</v>
      </c>
      <c r="AB399" s="9" t="str">
        <f t="shared" si="15"/>
        <v>Your conduct is up to the mark! You are on the right path on treating yourself and everyone right! Continue to manage your conducts well.</v>
      </c>
      <c r="AC399" s="11">
        <v>2</v>
      </c>
      <c r="AD399" s="9" t="str">
        <f t="shared" si="16"/>
        <v>Good thoughts will turn into good actions! You are doing a great job in positively dealing with your thoughts. Continue to manage your thoughts well.</v>
      </c>
      <c r="AE399" s="11">
        <v>6</v>
      </c>
      <c r="AF399" s="9" t="str">
        <f t="shared" si="1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399" s="11">
        <v>1</v>
      </c>
      <c r="AH399" s="9" t="str">
        <f t="shared" si="18"/>
        <v>Congrats on how well you are managing your emotions! Continue the good work.</v>
      </c>
      <c r="AI399" s="11">
        <v>1</v>
      </c>
      <c r="AJ399" s="11">
        <v>27</v>
      </c>
      <c r="AK399" s="4" t="str">
        <f t="shared" si="19"/>
        <v xml:space="preserve">The overall score is excellent. Continue to take good of yourself. The recommendations about sleep, screen time, eating patterns, physical activity, managing your behaviour and emotions are being followed well. Relationships and physical health also appear to be in good order. Continue to follow the recommendations to stay on track. </v>
      </c>
      <c r="AL399" s="4"/>
      <c r="AM399" s="4"/>
      <c r="AN399" s="4"/>
      <c r="AO399" s="4"/>
      <c r="AP399" s="4"/>
      <c r="AQ399" s="4"/>
      <c r="AR399" s="4"/>
      <c r="AS399" s="4"/>
      <c r="AT399" s="4"/>
      <c r="AU399" s="4"/>
      <c r="AV399" s="4"/>
      <c r="AW399" s="4"/>
      <c r="AX399" s="4"/>
      <c r="AY399" s="4"/>
      <c r="AZ399" s="4"/>
      <c r="BA399" s="4"/>
      <c r="BB399" s="4"/>
      <c r="BC399" s="4"/>
      <c r="BD399" s="4"/>
      <c r="BE399" s="4"/>
      <c r="BF399" s="4"/>
      <c r="BG399" s="4"/>
      <c r="BH399" s="4"/>
      <c r="BI399" s="4"/>
      <c r="BJ399" s="4"/>
      <c r="BK399" s="4"/>
      <c r="BL399" s="4"/>
      <c r="BM399" s="4"/>
      <c r="BN399" s="4"/>
      <c r="BO399" s="4"/>
      <c r="BP399" s="4"/>
      <c r="BQ399" s="4"/>
      <c r="BR399" s="4"/>
      <c r="BS399" s="4"/>
      <c r="BT399" s="4"/>
      <c r="BU399" s="4"/>
      <c r="BV399" s="4"/>
      <c r="BW399" s="4"/>
      <c r="BX399" s="4"/>
      <c r="BY399" s="4"/>
      <c r="BZ399" s="4"/>
      <c r="CA399" s="4"/>
      <c r="CB399" s="4"/>
      <c r="CC399" s="4"/>
    </row>
    <row r="400" spans="1:81" ht="14.4" x14ac:dyDescent="0.3">
      <c r="A400" s="3">
        <v>45534.470954699071</v>
      </c>
      <c r="B400" s="4" t="s">
        <v>2726</v>
      </c>
      <c r="C400" s="4" t="s">
        <v>25</v>
      </c>
      <c r="D400" s="5">
        <v>15</v>
      </c>
      <c r="E400" s="4" t="s">
        <v>35</v>
      </c>
      <c r="F400" s="18" t="s">
        <v>2628</v>
      </c>
      <c r="G400" s="4" t="s">
        <v>2629</v>
      </c>
      <c r="H400" s="4" t="s">
        <v>28</v>
      </c>
      <c r="I400" s="4" t="s">
        <v>2727</v>
      </c>
      <c r="J400" s="4"/>
      <c r="K400" s="4" t="s">
        <v>211</v>
      </c>
      <c r="L400" s="4" t="s">
        <v>247</v>
      </c>
      <c r="M400" s="4" t="s">
        <v>1203</v>
      </c>
      <c r="N400" s="4"/>
      <c r="O400" s="4" t="s">
        <v>29</v>
      </c>
      <c r="P400" s="4" t="s">
        <v>247</v>
      </c>
      <c r="Q400" s="11">
        <v>4</v>
      </c>
      <c r="R400" s="9" t="str">
        <f t="shared" si="1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400" s="11">
        <v>3</v>
      </c>
      <c r="T400" s="9" t="str">
        <f t="shared" si="1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400" s="11">
        <v>3</v>
      </c>
      <c r="V400" s="9" t="str">
        <f t="shared" si="12"/>
        <v>Your eating habits are on track. Keep it up. Continue to manage your eating pattern as per recommended levels.</v>
      </c>
      <c r="W400" s="11">
        <v>6</v>
      </c>
      <c r="X400" s="9" t="str">
        <f t="shared" si="1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400" s="11">
        <v>0</v>
      </c>
      <c r="Z400" s="9" t="str">
        <f t="shared" si="14"/>
        <v>Your relationship score suggests that you have healthy and good quality relationships with people around you. Continue to manage your relationships well.</v>
      </c>
      <c r="AA400" s="11">
        <v>5</v>
      </c>
      <c r="AB400" s="9" t="str">
        <f t="shared" si="15"/>
        <v>Your conduct is up to the mark! You are on the right path on treating yourself and everyone right! Continue to manage your conducts well.</v>
      </c>
      <c r="AC400" s="11">
        <v>13</v>
      </c>
      <c r="AD400" s="9" t="str">
        <f t="shared" si="16"/>
        <v>Your scores suggest that you are experiencing negative thoughts that can be distressing. Our brain is a constant thinking machine. When something happens that we don’t like, we can have negative thoughts. Do not believe all negative thoughts. We cannot control all our thoughts, however , one can respond to thinking differently. Whenever you face a difficult or upsetting situation, see if you can respond to it more positively or with an optimistic mind. If your thoughts continue to be troublesome, seek assistance from your parents or any trusted adults and talk to a doctor/therapist to see what's happening and how to manage these issues.</v>
      </c>
      <c r="AE400" s="11">
        <v>8</v>
      </c>
      <c r="AF400" s="9" t="str">
        <f t="shared" si="17"/>
        <v>Your physical health needs some attention. Sometimes we can feel uncomfortable in our body, and that can be a signal of the body to take action. If you have not been feeling well, get a health check up done. Prolonged and intense distress needs to be evaluated by a doctor. If you are already aware of your physical condition and you are already taking medical assistance (through regular medicines, exercise, therapy) and stay on track with the doctor’s advice.</v>
      </c>
      <c r="AG400" s="11">
        <v>11</v>
      </c>
      <c r="AH400" s="9" t="str">
        <f t="shared" si="18"/>
        <v>Your scores suggest that you are experiencing some negative emotions. Think of ways to make yourself feel better when you are feeling intense negative emotions. Eg - You can take a long walk, read a light hearted book, watch a movie/series, talk to a friend etc.</v>
      </c>
      <c r="AI400" s="11">
        <v>7</v>
      </c>
      <c r="AJ400" s="11">
        <v>53</v>
      </c>
      <c r="AK400" s="4" t="str">
        <f t="shared" si="1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400" s="4"/>
      <c r="AM400" s="4"/>
      <c r="AN400" s="4"/>
      <c r="AO400" s="4"/>
      <c r="AP400" s="4"/>
      <c r="AQ400" s="4"/>
      <c r="AR400" s="4"/>
      <c r="AS400" s="4"/>
      <c r="AT400" s="4"/>
      <c r="AU400" s="4"/>
      <c r="AV400" s="4"/>
      <c r="AW400" s="4"/>
      <c r="AX400" s="4"/>
      <c r="AY400" s="4"/>
      <c r="AZ400" s="4"/>
      <c r="BA400" s="4"/>
      <c r="BB400" s="4"/>
      <c r="BC400" s="4"/>
      <c r="BD400" s="4"/>
      <c r="BE400" s="4"/>
      <c r="BF400" s="4"/>
      <c r="BG400" s="4"/>
      <c r="BH400" s="4"/>
      <c r="BI400" s="4"/>
      <c r="BJ400" s="4"/>
      <c r="BK400" s="4"/>
      <c r="BL400" s="4"/>
      <c r="BM400" s="4"/>
      <c r="BN400" s="4"/>
      <c r="BO400" s="4"/>
      <c r="BP400" s="4"/>
      <c r="BQ400" s="4"/>
      <c r="BR400" s="4"/>
      <c r="BS400" s="4"/>
      <c r="BT400" s="4"/>
      <c r="BU400" s="4"/>
      <c r="BV400" s="4"/>
      <c r="BW400" s="4"/>
      <c r="BX400" s="4"/>
      <c r="BY400" s="4"/>
      <c r="BZ400" s="4"/>
      <c r="CA400" s="4"/>
      <c r="CB400" s="4"/>
      <c r="CC400" s="4"/>
    </row>
    <row r="401" spans="1:81" ht="14.4" x14ac:dyDescent="0.3">
      <c r="A401" s="3">
        <v>45534.470995231481</v>
      </c>
      <c r="B401" s="4" t="s">
        <v>2910</v>
      </c>
      <c r="C401" s="4" t="s">
        <v>25</v>
      </c>
      <c r="D401" s="5">
        <v>14</v>
      </c>
      <c r="E401" s="4" t="s">
        <v>26</v>
      </c>
      <c r="F401" s="18" t="s">
        <v>2628</v>
      </c>
      <c r="G401" s="4" t="s">
        <v>2830</v>
      </c>
      <c r="H401" s="4" t="s">
        <v>28</v>
      </c>
      <c r="I401" s="4" t="s">
        <v>2911</v>
      </c>
      <c r="J401" s="4"/>
      <c r="K401" s="4" t="s">
        <v>271</v>
      </c>
      <c r="L401" s="4" t="s">
        <v>2912</v>
      </c>
      <c r="M401" s="4" t="s">
        <v>2913</v>
      </c>
      <c r="N401" s="4"/>
      <c r="O401" s="4" t="s">
        <v>271</v>
      </c>
      <c r="P401" s="4" t="s">
        <v>64</v>
      </c>
      <c r="Q401" s="11">
        <v>2</v>
      </c>
      <c r="R401" s="9" t="str">
        <f t="shared" si="10"/>
        <v>The screen time is under normal range. Congratulations on keeping your screen time in check! Continue to keep it under recommended levels</v>
      </c>
      <c r="S401" s="11">
        <v>5</v>
      </c>
      <c r="T401" s="9" t="str">
        <f t="shared" si="11"/>
        <v>Monitor your sleep time and duration. It is in a concerning range. Many negative feelings, habits and work or life related conditions can result in poor quality of sleep. You may not feel the effects of poor sleep, but it still harms you. Making small and manageable changes in sleeping habits, such as sleeping 15 min early every day, will have drastic benefits in the long run. Stick to a sleep schedule, eat light a few hours before going to sleep, keep your room dark, quiet and cool.</v>
      </c>
      <c r="U401" s="11">
        <v>4</v>
      </c>
      <c r="V401" s="9" t="str">
        <f t="shared" si="1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401" s="11">
        <v>2</v>
      </c>
      <c r="X401" s="9" t="str">
        <f t="shared" si="13"/>
        <v>You seem to be a very active person! Keep moving those muscles for strength and fun!</v>
      </c>
      <c r="Y401" s="11">
        <v>2</v>
      </c>
      <c r="Z401" s="9" t="str">
        <f t="shared" si="14"/>
        <v>Your relationship score suggests that you have healthy and good quality relationships with people around you. Continue to manage your relationships well.</v>
      </c>
      <c r="AA401" s="11">
        <v>9</v>
      </c>
      <c r="AB401" s="9" t="str">
        <f t="shared" si="1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401" s="11">
        <v>5</v>
      </c>
      <c r="AD401" s="9" t="str">
        <f t="shared" si="16"/>
        <v>Good thoughts will turn into good actions! You are doing a great job in positively dealing with your thoughts. Continue to manage your thoughts well.</v>
      </c>
      <c r="AE401" s="11">
        <v>5</v>
      </c>
      <c r="AF401" s="9" t="str">
        <f t="shared" si="1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401" s="11">
        <v>10</v>
      </c>
      <c r="AH401" s="9" t="str">
        <f t="shared" si="18"/>
        <v>Your scores suggest that you are experiencing some negative emotions. Think of ways to make yourself feel better when you are feeling intense negative emotions. Eg - You can take a long walk, read a light hearted book, watch a movie/series, talk to a friend etc.</v>
      </c>
      <c r="AI401" s="11">
        <v>3</v>
      </c>
      <c r="AJ401" s="11">
        <v>44</v>
      </c>
      <c r="AK401" s="4" t="str">
        <f t="shared" si="1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401" s="4"/>
      <c r="AM401" s="4"/>
      <c r="AN401" s="4"/>
      <c r="AO401" s="4"/>
      <c r="AP401" s="4"/>
      <c r="AQ401" s="4"/>
      <c r="AR401" s="4"/>
      <c r="AS401" s="4"/>
      <c r="AT401" s="4"/>
      <c r="AU401" s="4"/>
      <c r="AV401" s="4"/>
      <c r="AW401" s="4"/>
      <c r="AX401" s="4"/>
      <c r="AY401" s="4"/>
      <c r="AZ401" s="4"/>
      <c r="BA401" s="4"/>
      <c r="BB401" s="4"/>
      <c r="BC401" s="4"/>
      <c r="BD401" s="4"/>
      <c r="BE401" s="4"/>
      <c r="BF401" s="4"/>
      <c r="BG401" s="4"/>
      <c r="BH401" s="4"/>
      <c r="BI401" s="4"/>
      <c r="BJ401" s="4"/>
      <c r="BK401" s="4"/>
      <c r="BL401" s="4"/>
      <c r="BM401" s="4"/>
      <c r="BN401" s="4"/>
      <c r="BO401" s="4"/>
      <c r="BP401" s="4"/>
      <c r="BQ401" s="4"/>
      <c r="BR401" s="4"/>
      <c r="BS401" s="4"/>
      <c r="BT401" s="4"/>
      <c r="BU401" s="4"/>
      <c r="BV401" s="4"/>
      <c r="BW401" s="4"/>
      <c r="BX401" s="4"/>
      <c r="BY401" s="4"/>
      <c r="BZ401" s="4"/>
      <c r="CA401" s="4"/>
      <c r="CB401" s="4"/>
      <c r="CC401" s="4"/>
    </row>
    <row r="402" spans="1:81" ht="14.4" x14ac:dyDescent="0.3">
      <c r="A402" s="3">
        <v>45534.471140196758</v>
      </c>
      <c r="B402" s="4" t="s">
        <v>2879</v>
      </c>
      <c r="C402" s="4" t="s">
        <v>25</v>
      </c>
      <c r="D402" s="5">
        <v>13</v>
      </c>
      <c r="E402" s="4" t="s">
        <v>26</v>
      </c>
      <c r="F402" s="18" t="s">
        <v>2628</v>
      </c>
      <c r="G402" s="4" t="s">
        <v>2880</v>
      </c>
      <c r="H402" s="4" t="s">
        <v>36</v>
      </c>
      <c r="I402" s="4" t="s">
        <v>2881</v>
      </c>
      <c r="J402" s="4"/>
      <c r="K402" s="4" t="s">
        <v>159</v>
      </c>
      <c r="L402" s="4" t="s">
        <v>2882</v>
      </c>
      <c r="M402" s="4" t="s">
        <v>2883</v>
      </c>
      <c r="N402" s="4"/>
      <c r="O402" s="4" t="s">
        <v>159</v>
      </c>
      <c r="P402" s="4" t="s">
        <v>735</v>
      </c>
      <c r="Q402" s="11">
        <v>2</v>
      </c>
      <c r="R402" s="9" t="str">
        <f t="shared" si="10"/>
        <v>The screen time is under normal range. Congratulations on keeping your screen time in check! Continue to keep it under recommended levels</v>
      </c>
      <c r="S402" s="11">
        <v>4</v>
      </c>
      <c r="T402" s="9" t="str">
        <f t="shared" si="1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402" s="11">
        <v>3</v>
      </c>
      <c r="V402" s="9" t="str">
        <f t="shared" si="12"/>
        <v>Your eating habits are on track. Keep it up. Continue to manage your eating pattern as per recommended levels.</v>
      </c>
      <c r="W402" s="11">
        <v>8</v>
      </c>
      <c r="X402" s="9" t="str">
        <f t="shared" si="13"/>
        <v>The physical activity levels are not sufficient.  It is in a concerning range. If there is pain, stiffness or obesity, consult a doctor. If there is lack of interest or and demotivation, take help from parents, teachers or other trusted adults or consult a psychologist.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402" s="11">
        <v>8</v>
      </c>
      <c r="Z402" s="9" t="str">
        <f t="shared" si="14"/>
        <v xml:space="preserve"> Interpersonal relationships need attention and work. Most problems in relationships are a result of getting more upset than necessary, doing things that upset others, and avoiding things that can help resolving the problem between the people. For eg- when there is a conflict, and you are too angry, you might yell at the person, but not focus on understanding the reason of the conflict which might further worsen it. Accepting yourself and others as human beings, and not giving too much importance to the individual differences can help form better relationships. In times of conflict, calm yourself down and take efforts to improve relationships by talking to the person, discussing problems, resolving issues, forgiving them and accepting that people will think and react differently in different situations, can help.</v>
      </c>
      <c r="AA402" s="11">
        <v>14</v>
      </c>
      <c r="AB402" s="9" t="str">
        <f t="shared" si="1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402" s="11">
        <v>12</v>
      </c>
      <c r="AD402" s="9" t="str">
        <f t="shared" si="16"/>
        <v>Your scores suggest that you are experiencing negative thoughts that can be distressing. Our brain is a constant thinking machine. When something happens that we don’t like, we can have negative thoughts. Do not believe all negative thoughts. We cannot control all our thoughts, however , one can respond to thinking differently. Whenever you face a difficult or upsetting situation, see if you can respond to it more positively or with an optimistic mind. If your thoughts continue to be troublesome, seek assistance from your parents or any trusted adults and talk to a doctor/therapist to see what's happening and how to manage these issues.</v>
      </c>
      <c r="AE402" s="11">
        <v>2</v>
      </c>
      <c r="AF402" s="9" t="str">
        <f t="shared" si="17"/>
        <v>Your body seems to be happy with how you are taking care of it! Kudos to you for listening to your body! Continue to manage your body’s health.</v>
      </c>
      <c r="AG402" s="11">
        <v>17</v>
      </c>
      <c r="AH402" s="9" t="str">
        <f t="shared" si="18"/>
        <v>Your scores suggest that you are experiencing negative emotions more than normal. Our emotions come from our thinking, life events and the processes of our brain itself. Intense negative emotions can reduce our ability to express the skills/knowledge we already have acquired, and reduce ability to learn and understand new things.Managing and regulating emotions is possible, and we can do this by modeling  (learning or understanding from) others who manage their emotions well. Intense and prolonged negative emotions can cause you emotional pain, reduce clear thinking, lead you to do things that are unhelpful, and avoid doing things that could have helped. Try ways to make yourself feel better when you are feeling intense negative emotions. Eg - You can take a long walk, read a light hearted book, watch a movie/series, talk to a friend etc. If the emotions continue to be distressing, seek assistance to manage feelings from trusted adults such as parents and your teachers.  If your school has a counselor, please visit them.</v>
      </c>
      <c r="AI402" s="11">
        <v>10</v>
      </c>
      <c r="AJ402" s="11">
        <v>70</v>
      </c>
      <c r="AK402" s="4" t="str">
        <f t="shared" si="19"/>
        <v>The overall scores are concerning. You are facing problems that affect your well-being. This is the right time to take action. Waiting for problems to resolve on their own without taking action can make them worse. Take a look at each section so you can take action today.</v>
      </c>
      <c r="AL402" s="4"/>
      <c r="AM402" s="4"/>
      <c r="AN402" s="4"/>
      <c r="AO402" s="4"/>
      <c r="AP402" s="4"/>
      <c r="AQ402" s="4"/>
      <c r="AR402" s="4"/>
      <c r="AS402" s="4"/>
      <c r="AT402" s="4"/>
      <c r="AU402" s="4"/>
      <c r="AV402" s="4"/>
      <c r="AW402" s="4"/>
      <c r="AX402" s="4"/>
      <c r="AY402" s="4"/>
      <c r="AZ402" s="4"/>
      <c r="BA402" s="4"/>
      <c r="BB402" s="4"/>
      <c r="BC402" s="4"/>
      <c r="BD402" s="4"/>
      <c r="BE402" s="4"/>
      <c r="BF402" s="4"/>
      <c r="BG402" s="4"/>
      <c r="BH402" s="4"/>
      <c r="BI402" s="4"/>
      <c r="BJ402" s="4"/>
      <c r="BK402" s="4"/>
      <c r="BL402" s="4"/>
      <c r="BM402" s="4"/>
      <c r="BN402" s="4"/>
      <c r="BO402" s="4"/>
      <c r="BP402" s="4"/>
      <c r="BQ402" s="4"/>
      <c r="BR402" s="4"/>
      <c r="BS402" s="4"/>
      <c r="BT402" s="4"/>
      <c r="BU402" s="4"/>
      <c r="BV402" s="4"/>
      <c r="BW402" s="4"/>
      <c r="BX402" s="4"/>
      <c r="BY402" s="4"/>
      <c r="BZ402" s="4"/>
      <c r="CA402" s="4"/>
      <c r="CB402" s="4"/>
      <c r="CC402" s="4"/>
    </row>
    <row r="403" spans="1:81" ht="14.4" x14ac:dyDescent="0.3">
      <c r="A403" s="3">
        <v>45534.471231296287</v>
      </c>
      <c r="B403" s="4" t="s">
        <v>379</v>
      </c>
      <c r="C403" s="4" t="s">
        <v>25</v>
      </c>
      <c r="D403" s="5">
        <v>14</v>
      </c>
      <c r="E403" s="4" t="s">
        <v>26</v>
      </c>
      <c r="F403" s="18" t="s">
        <v>2628</v>
      </c>
      <c r="G403" s="4" t="s">
        <v>2834</v>
      </c>
      <c r="H403" s="4" t="s">
        <v>28</v>
      </c>
      <c r="I403" s="4" t="s">
        <v>2835</v>
      </c>
      <c r="J403" s="4"/>
      <c r="K403" s="4" t="s">
        <v>271</v>
      </c>
      <c r="L403" s="4" t="s">
        <v>2836</v>
      </c>
      <c r="M403" s="4" t="s">
        <v>2837</v>
      </c>
      <c r="N403" s="4"/>
      <c r="O403" s="4" t="s">
        <v>271</v>
      </c>
      <c r="P403" s="4" t="s">
        <v>64</v>
      </c>
      <c r="Q403" s="11">
        <v>5</v>
      </c>
      <c r="R403" s="9" t="str">
        <f t="shared" si="10"/>
        <v>Monitor your screen time, it is in a concerning range. Often underlying emotions such as boredom, anxiety, loneliness etc can make it hard to regulate screen time. It would be helpful to reduce your screen time. The first step is to accurately monitor total screen usage per day. Then try to reduce it a little everyday to bring it down to recommended levels. You can use screen time regulating apps or timer, remove notifications, take regular screen breaks, delete or hide apps that are time wasting and ask family members to help limit screen access.</v>
      </c>
      <c r="S403" s="11">
        <v>1</v>
      </c>
      <c r="T403" s="9" t="str">
        <f t="shared" si="11"/>
        <v>You are having appropriate levels and quality of sleep. Continue to manage your sleep time well as per recommended levels.</v>
      </c>
      <c r="U403" s="11">
        <v>3</v>
      </c>
      <c r="V403" s="9" t="str">
        <f t="shared" si="12"/>
        <v>Your eating habits are on track. Keep it up. Continue to manage your eating pattern as per recommended levels.</v>
      </c>
      <c r="W403" s="11">
        <v>2</v>
      </c>
      <c r="X403" s="9" t="str">
        <f t="shared" si="13"/>
        <v>You seem to be a very active person! Keep moving those muscles for strength and fun!</v>
      </c>
      <c r="Y403" s="11">
        <v>1</v>
      </c>
      <c r="Z403" s="9" t="str">
        <f t="shared" si="14"/>
        <v>Your relationship score suggests that you have healthy and good quality relationships with people around you. Continue to manage your relationships well.</v>
      </c>
      <c r="AA403" s="11">
        <v>7</v>
      </c>
      <c r="AB403" s="9" t="str">
        <f t="shared" si="15"/>
        <v>Your conduct is up to the mark! You are on the right path on treating yourself and everyone right! Continue to manage your conducts well.</v>
      </c>
      <c r="AC403" s="11">
        <v>1</v>
      </c>
      <c r="AD403" s="9" t="str">
        <f t="shared" si="16"/>
        <v>Good thoughts will turn into good actions! You are doing a great job in positively dealing with your thoughts. Continue to manage your thoughts well.</v>
      </c>
      <c r="AE403" s="11">
        <v>3</v>
      </c>
      <c r="AF403" s="9" t="str">
        <f t="shared" si="17"/>
        <v>Your body seems to be happy with how you are taking care of it! Kudos to you for listening to your body! Continue to manage your body’s health.</v>
      </c>
      <c r="AG403" s="11">
        <v>3</v>
      </c>
      <c r="AH403" s="9" t="str">
        <f t="shared" si="18"/>
        <v>Congrats on how well you are managing your emotions! Continue the good work.</v>
      </c>
      <c r="AI403" s="11">
        <v>2</v>
      </c>
      <c r="AJ403" s="11">
        <v>26</v>
      </c>
      <c r="AK403" s="4" t="str">
        <f t="shared" si="19"/>
        <v xml:space="preserve">The overall score is excellent. Continue to take good of yourself. The recommendations about sleep, screen time, eating patterns, physical activity, managing your behaviour and emotions are being followed well. Relationships and physical health also appear to be in good order. Continue to follow the recommendations to stay on track. </v>
      </c>
      <c r="AL403" s="4"/>
      <c r="AM403" s="4"/>
      <c r="AN403" s="4"/>
      <c r="AO403" s="4"/>
      <c r="AP403" s="4"/>
      <c r="AQ403" s="4"/>
      <c r="AR403" s="4"/>
      <c r="AS403" s="4"/>
      <c r="AT403" s="4"/>
      <c r="AU403" s="4"/>
      <c r="AV403" s="4"/>
      <c r="AW403" s="4"/>
      <c r="AX403" s="4"/>
      <c r="AY403" s="4"/>
      <c r="AZ403" s="4"/>
      <c r="BA403" s="4"/>
      <c r="BB403" s="4"/>
      <c r="BC403" s="4"/>
      <c r="BD403" s="4"/>
      <c r="BE403" s="4"/>
      <c r="BF403" s="4"/>
      <c r="BG403" s="4"/>
      <c r="BH403" s="4"/>
      <c r="BI403" s="4"/>
      <c r="BJ403" s="4"/>
      <c r="BK403" s="4"/>
      <c r="BL403" s="4"/>
      <c r="BM403" s="4"/>
      <c r="BN403" s="4"/>
      <c r="BO403" s="4"/>
      <c r="BP403" s="4"/>
      <c r="BQ403" s="4"/>
      <c r="BR403" s="4"/>
      <c r="BS403" s="4"/>
      <c r="BT403" s="4"/>
      <c r="BU403" s="4"/>
      <c r="BV403" s="4"/>
      <c r="BW403" s="4"/>
      <c r="BX403" s="4"/>
      <c r="BY403" s="4"/>
      <c r="BZ403" s="4"/>
      <c r="CA403" s="4"/>
      <c r="CB403" s="4"/>
      <c r="CC403" s="4"/>
    </row>
    <row r="404" spans="1:81" ht="14.4" x14ac:dyDescent="0.3">
      <c r="A404" s="3">
        <v>45534.471608136577</v>
      </c>
      <c r="B404" s="4" t="s">
        <v>2614</v>
      </c>
      <c r="C404" s="4" t="s">
        <v>25</v>
      </c>
      <c r="D404" s="5">
        <v>14</v>
      </c>
      <c r="E404" s="4" t="s">
        <v>26</v>
      </c>
      <c r="F404" s="18" t="s">
        <v>2628</v>
      </c>
      <c r="G404" s="4" t="s">
        <v>2615</v>
      </c>
      <c r="H404" s="4" t="s">
        <v>36</v>
      </c>
      <c r="I404" s="4" t="s">
        <v>2616</v>
      </c>
      <c r="J404" s="4"/>
      <c r="K404" s="4" t="s">
        <v>38</v>
      </c>
      <c r="L404" s="4" t="s">
        <v>2617</v>
      </c>
      <c r="M404" s="4" t="s">
        <v>2618</v>
      </c>
      <c r="N404" s="4"/>
      <c r="O404" s="4" t="s">
        <v>29</v>
      </c>
      <c r="P404" s="4" t="s">
        <v>64</v>
      </c>
      <c r="Q404" s="11">
        <v>3</v>
      </c>
      <c r="R404" s="9" t="str">
        <f t="shared" si="1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404" s="11">
        <v>2</v>
      </c>
      <c r="T404" s="9" t="str">
        <f t="shared" si="11"/>
        <v>You are having appropriate levels and quality of sleep. Continue to manage your sleep time well as per recommended levels.</v>
      </c>
      <c r="U404" s="11">
        <v>3</v>
      </c>
      <c r="V404" s="9" t="str">
        <f t="shared" si="12"/>
        <v>Your eating habits are on track. Keep it up. Continue to manage your eating pattern as per recommended levels.</v>
      </c>
      <c r="W404" s="11">
        <v>6</v>
      </c>
      <c r="X404" s="9" t="str">
        <f t="shared" si="1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404" s="11">
        <v>0</v>
      </c>
      <c r="Z404" s="9" t="str">
        <f t="shared" si="14"/>
        <v>Your relationship score suggests that you have healthy and good quality relationships with people around you. Continue to manage your relationships well.</v>
      </c>
      <c r="AA404" s="11">
        <v>3</v>
      </c>
      <c r="AB404" s="9" t="str">
        <f t="shared" si="15"/>
        <v>Your conduct is up to the mark! You are on the right path on treating yourself and everyone right! Continue to manage your conducts well.</v>
      </c>
      <c r="AC404" s="11">
        <v>2</v>
      </c>
      <c r="AD404" s="9" t="str">
        <f t="shared" si="16"/>
        <v>Good thoughts will turn into good actions! You are doing a great job in positively dealing with your thoughts. Continue to manage your thoughts well.</v>
      </c>
      <c r="AE404" s="11">
        <v>5</v>
      </c>
      <c r="AF404" s="9" t="str">
        <f t="shared" si="1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404" s="11">
        <v>11</v>
      </c>
      <c r="AH404" s="9" t="str">
        <f t="shared" si="18"/>
        <v>Your scores suggest that you are experiencing some negative emotions. Think of ways to make yourself feel better when you are feeling intense negative emotions. Eg - You can take a long walk, read a light hearted book, watch a movie/series, talk to a friend etc.</v>
      </c>
      <c r="AI404" s="11">
        <v>2</v>
      </c>
      <c r="AJ404" s="11">
        <v>35</v>
      </c>
      <c r="AK404" s="4" t="str">
        <f t="shared" si="1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404" s="4"/>
      <c r="AM404" s="4"/>
      <c r="AN404" s="4"/>
      <c r="AO404" s="4"/>
      <c r="AP404" s="4"/>
      <c r="AQ404" s="4"/>
      <c r="AR404" s="4"/>
      <c r="AS404" s="4"/>
      <c r="AT404" s="4"/>
      <c r="AU404" s="4"/>
      <c r="AV404" s="4"/>
      <c r="AW404" s="4"/>
      <c r="AX404" s="4"/>
      <c r="AY404" s="4"/>
      <c r="AZ404" s="4"/>
      <c r="BA404" s="4"/>
      <c r="BB404" s="4"/>
      <c r="BC404" s="4"/>
      <c r="BD404" s="4"/>
      <c r="BE404" s="4"/>
      <c r="BF404" s="4"/>
      <c r="BG404" s="4"/>
      <c r="BH404" s="4"/>
      <c r="BI404" s="4"/>
      <c r="BJ404" s="4"/>
      <c r="BK404" s="4"/>
      <c r="BL404" s="4"/>
      <c r="BM404" s="4"/>
      <c r="BN404" s="4"/>
      <c r="BO404" s="4"/>
      <c r="BP404" s="4"/>
      <c r="BQ404" s="4"/>
      <c r="BR404" s="4"/>
      <c r="BS404" s="4"/>
      <c r="BT404" s="4"/>
      <c r="BU404" s="4"/>
      <c r="BV404" s="4"/>
      <c r="BW404" s="4"/>
      <c r="BX404" s="4"/>
      <c r="BY404" s="4"/>
      <c r="BZ404" s="4"/>
      <c r="CA404" s="4"/>
      <c r="CB404" s="4"/>
      <c r="CC404" s="4"/>
    </row>
    <row r="405" spans="1:81" ht="14.4" x14ac:dyDescent="0.3">
      <c r="A405" s="3">
        <v>45534.471742569447</v>
      </c>
      <c r="B405" s="4" t="s">
        <v>390</v>
      </c>
      <c r="C405" s="4" t="s">
        <v>25</v>
      </c>
      <c r="D405" s="5">
        <v>13</v>
      </c>
      <c r="E405" s="4" t="s">
        <v>26</v>
      </c>
      <c r="F405" s="18" t="s">
        <v>2628</v>
      </c>
      <c r="G405" s="4" t="s">
        <v>2615</v>
      </c>
      <c r="H405" s="4" t="s">
        <v>36</v>
      </c>
      <c r="I405" s="4" t="s">
        <v>2792</v>
      </c>
      <c r="J405" s="4"/>
      <c r="K405" s="4" t="s">
        <v>29</v>
      </c>
      <c r="L405" s="4" t="s">
        <v>2793</v>
      </c>
      <c r="M405" s="4" t="s">
        <v>2794</v>
      </c>
      <c r="N405" s="4"/>
      <c r="O405" s="4" t="s">
        <v>29</v>
      </c>
      <c r="P405" s="4" t="s">
        <v>2795</v>
      </c>
      <c r="Q405" s="11">
        <v>2</v>
      </c>
      <c r="R405" s="9" t="str">
        <f t="shared" si="10"/>
        <v>The screen time is under normal range. Congratulations on keeping your screen time in check! Continue to keep it under recommended levels</v>
      </c>
      <c r="S405" s="11">
        <v>6</v>
      </c>
      <c r="T405" s="9" t="str">
        <f t="shared" si="11"/>
        <v>Monitor your sleep time and duration. It is in a concerning range. Many negative feelings, habits and work or life related conditions can result in poor quality of sleep. You may not feel the effects of poor sleep, but it still harms you. Making small and manageable changes in sleeping habits, such as sleeping 15 min early every day, will have drastic benefits in the long run. Stick to a sleep schedule, eat light a few hours before going to sleep, keep your room dark, quiet and cool.</v>
      </c>
      <c r="U405" s="11">
        <v>2</v>
      </c>
      <c r="V405" s="9" t="str">
        <f t="shared" si="12"/>
        <v>Your eating habits are on track. Keep it up. Continue to manage your eating pattern as per recommended levels.</v>
      </c>
      <c r="W405" s="11">
        <v>5</v>
      </c>
      <c r="X405" s="9" t="str">
        <f t="shared" si="1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405" s="11">
        <v>1</v>
      </c>
      <c r="Z405" s="9" t="str">
        <f t="shared" si="14"/>
        <v>Your relationship score suggests that you have healthy and good quality relationships with people around you. Continue to manage your relationships well.</v>
      </c>
      <c r="AA405" s="11">
        <v>5</v>
      </c>
      <c r="AB405" s="9" t="str">
        <f t="shared" si="15"/>
        <v>Your conduct is up to the mark! You are on the right path on treating yourself and everyone right! Continue to manage your conducts well.</v>
      </c>
      <c r="AC405" s="11">
        <v>4</v>
      </c>
      <c r="AD405" s="9" t="str">
        <f t="shared" si="16"/>
        <v>Good thoughts will turn into good actions! You are doing a great job in positively dealing with your thoughts. Continue to manage your thoughts well.</v>
      </c>
      <c r="AE405" s="11">
        <v>2</v>
      </c>
      <c r="AF405" s="9" t="str">
        <f t="shared" si="17"/>
        <v>Your body seems to be happy with how you are taking care of it! Kudos to you for listening to your body! Continue to manage your body’s health.</v>
      </c>
      <c r="AG405" s="11">
        <v>10</v>
      </c>
      <c r="AH405" s="9" t="str">
        <f t="shared" si="18"/>
        <v>Your scores suggest that you are experiencing some negative emotions. Think of ways to make yourself feel better when you are feeling intense negative emotions. Eg - You can take a long walk, read a light hearted book, watch a movie/series, talk to a friend etc.</v>
      </c>
      <c r="AI405" s="11">
        <v>0</v>
      </c>
      <c r="AJ405" s="11">
        <v>37</v>
      </c>
      <c r="AK405" s="4" t="str">
        <f t="shared" si="1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405" s="4"/>
      <c r="AM405" s="4"/>
      <c r="AN405" s="4"/>
      <c r="AO405" s="4"/>
      <c r="AP405" s="4"/>
      <c r="AQ405" s="4"/>
      <c r="AR405" s="4"/>
      <c r="AS405" s="4"/>
      <c r="AT405" s="4"/>
      <c r="AU405" s="4"/>
      <c r="AV405" s="4"/>
      <c r="AW405" s="4"/>
      <c r="AX405" s="4"/>
      <c r="AY405" s="4"/>
      <c r="AZ405" s="4"/>
      <c r="BA405" s="4"/>
      <c r="BB405" s="4"/>
      <c r="BC405" s="4"/>
      <c r="BD405" s="4"/>
      <c r="BE405" s="4"/>
      <c r="BF405" s="4"/>
      <c r="BG405" s="4"/>
      <c r="BH405" s="4"/>
      <c r="BI405" s="4"/>
      <c r="BJ405" s="4"/>
      <c r="BK405" s="4"/>
      <c r="BL405" s="4"/>
      <c r="BM405" s="4"/>
      <c r="BN405" s="4"/>
      <c r="BO405" s="4"/>
      <c r="BP405" s="4"/>
      <c r="BQ405" s="4"/>
      <c r="BR405" s="4"/>
      <c r="BS405" s="4"/>
      <c r="BT405" s="4"/>
      <c r="BU405" s="4"/>
      <c r="BV405" s="4"/>
      <c r="BW405" s="4"/>
      <c r="BX405" s="4"/>
      <c r="BY405" s="4"/>
      <c r="BZ405" s="4"/>
      <c r="CA405" s="4"/>
      <c r="CB405" s="4"/>
      <c r="CC405" s="4"/>
    </row>
    <row r="406" spans="1:81" ht="14.4" x14ac:dyDescent="0.3">
      <c r="A406" s="3">
        <v>45534.471806886577</v>
      </c>
      <c r="B406" s="4" t="s">
        <v>2782</v>
      </c>
      <c r="C406" s="4" t="s">
        <v>25</v>
      </c>
      <c r="D406" s="5">
        <v>12</v>
      </c>
      <c r="E406" s="4" t="s">
        <v>26</v>
      </c>
      <c r="F406" s="18" t="s">
        <v>2628</v>
      </c>
      <c r="G406" s="4" t="s">
        <v>2783</v>
      </c>
      <c r="H406" s="4" t="s">
        <v>28</v>
      </c>
      <c r="I406" s="4" t="s">
        <v>2784</v>
      </c>
      <c r="J406" s="4"/>
      <c r="K406" s="4" t="s">
        <v>211</v>
      </c>
      <c r="L406" s="4" t="s">
        <v>2785</v>
      </c>
      <c r="M406" s="4" t="s">
        <v>2786</v>
      </c>
      <c r="N406" s="4"/>
      <c r="O406" s="4" t="s">
        <v>29</v>
      </c>
      <c r="P406" s="4" t="s">
        <v>47</v>
      </c>
      <c r="Q406" s="11">
        <v>5</v>
      </c>
      <c r="R406" s="9" t="str">
        <f t="shared" si="10"/>
        <v>Monitor your screen time, it is in a concerning range. Often underlying emotions such as boredom, anxiety, loneliness etc can make it hard to regulate screen time. It would be helpful to reduce your screen time. The first step is to accurately monitor total screen usage per day. Then try to reduce it a little everyday to bring it down to recommended levels. You can use screen time regulating apps or timer, remove notifications, take regular screen breaks, delete or hide apps that are time wasting and ask family members to help limit screen access.</v>
      </c>
      <c r="S406" s="11">
        <v>6</v>
      </c>
      <c r="T406" s="9" t="str">
        <f t="shared" si="11"/>
        <v>Monitor your sleep time and duration. It is in a concerning range. Many negative feelings, habits and work or life related conditions can result in poor quality of sleep. You may not feel the effects of poor sleep, but it still harms you. Making small and manageable changes in sleeping habits, such as sleeping 15 min early every day, will have drastic benefits in the long run. Stick to a sleep schedule, eat light a few hours before going to sleep, keep your room dark, quiet and cool.</v>
      </c>
      <c r="U406" s="11">
        <v>5</v>
      </c>
      <c r="V406" s="9" t="str">
        <f t="shared" si="1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406" s="11">
        <v>9</v>
      </c>
      <c r="X406" s="9" t="str">
        <f t="shared" si="13"/>
        <v>The physical activity levels are not sufficient.  It is in a concerning range. If there is pain, stiffness or obesity, consult a doctor. If there is lack of interest or and demotivation, take help from parents, teachers or other trusted adults or consult a psychologist.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406" s="11">
        <v>1</v>
      </c>
      <c r="Z406" s="9" t="str">
        <f t="shared" si="14"/>
        <v>Your relationship score suggests that you have healthy and good quality relationships with people around you. Continue to manage your relationships well.</v>
      </c>
      <c r="AA406" s="11">
        <v>14</v>
      </c>
      <c r="AB406" s="9" t="str">
        <f t="shared" si="1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406" s="11">
        <v>5</v>
      </c>
      <c r="AD406" s="9" t="str">
        <f t="shared" si="16"/>
        <v>Good thoughts will turn into good actions! You are doing a great job in positively dealing with your thoughts. Continue to manage your thoughts well.</v>
      </c>
      <c r="AE406" s="11">
        <v>5</v>
      </c>
      <c r="AF406" s="9" t="str">
        <f t="shared" si="1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406" s="11">
        <v>12</v>
      </c>
      <c r="AH406" s="9" t="str">
        <f t="shared" si="18"/>
        <v>Your scores suggest that you are experiencing some negative emotions. Think of ways to make yourself feel better when you are feeling intense negative emotions. Eg - You can take a long walk, read a light hearted book, watch a movie/series, talk to a friend etc.</v>
      </c>
      <c r="AI406" s="11">
        <v>4</v>
      </c>
      <c r="AJ406" s="11">
        <v>62</v>
      </c>
      <c r="AK406" s="4" t="str">
        <f t="shared" si="1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406" s="4"/>
      <c r="AM406" s="4"/>
      <c r="AN406" s="4"/>
      <c r="AO406" s="4"/>
      <c r="AP406" s="4"/>
      <c r="AQ406" s="4"/>
      <c r="AR406" s="4"/>
      <c r="AS406" s="4"/>
      <c r="AT406" s="4"/>
      <c r="AU406" s="4"/>
      <c r="AV406" s="4"/>
      <c r="AW406" s="4"/>
      <c r="AX406" s="4"/>
      <c r="AY406" s="4"/>
      <c r="AZ406" s="4"/>
      <c r="BA406" s="4"/>
      <c r="BB406" s="4"/>
      <c r="BC406" s="4"/>
      <c r="BD406" s="4"/>
      <c r="BE406" s="4"/>
      <c r="BF406" s="4"/>
      <c r="BG406" s="4"/>
      <c r="BH406" s="4"/>
      <c r="BI406" s="4"/>
      <c r="BJ406" s="4"/>
      <c r="BK406" s="4"/>
      <c r="BL406" s="4"/>
      <c r="BM406" s="4"/>
      <c r="BN406" s="4"/>
      <c r="BO406" s="4"/>
      <c r="BP406" s="4"/>
      <c r="BQ406" s="4"/>
      <c r="BR406" s="4"/>
      <c r="BS406" s="4"/>
      <c r="BT406" s="4"/>
      <c r="BU406" s="4"/>
      <c r="BV406" s="4"/>
      <c r="BW406" s="4"/>
      <c r="BX406" s="4"/>
      <c r="BY406" s="4"/>
      <c r="BZ406" s="4"/>
      <c r="CA406" s="4"/>
      <c r="CB406" s="4"/>
      <c r="CC406" s="4"/>
    </row>
    <row r="407" spans="1:81" ht="14.4" x14ac:dyDescent="0.3">
      <c r="A407" s="3">
        <v>45534.506892800928</v>
      </c>
      <c r="B407" s="4" t="s">
        <v>2606</v>
      </c>
      <c r="C407" s="4" t="s">
        <v>25</v>
      </c>
      <c r="D407" s="5">
        <v>14</v>
      </c>
      <c r="E407" s="4" t="s">
        <v>26</v>
      </c>
      <c r="F407" s="18" t="s">
        <v>2628</v>
      </c>
      <c r="G407" s="4" t="s">
        <v>2607</v>
      </c>
      <c r="H407" s="4" t="s">
        <v>28</v>
      </c>
      <c r="I407" s="4" t="s">
        <v>2608</v>
      </c>
      <c r="J407" s="4"/>
      <c r="K407" s="4" t="s">
        <v>159</v>
      </c>
      <c r="L407" s="4" t="s">
        <v>579</v>
      </c>
      <c r="M407" s="4" t="s">
        <v>2609</v>
      </c>
      <c r="N407" s="4"/>
      <c r="O407" s="4" t="s">
        <v>29</v>
      </c>
      <c r="P407" s="4" t="s">
        <v>64</v>
      </c>
      <c r="Q407" s="11">
        <v>2</v>
      </c>
      <c r="R407" s="9" t="str">
        <f t="shared" si="10"/>
        <v>The screen time is under normal range. Congratulations on keeping your screen time in check! Continue to keep it under recommended levels</v>
      </c>
      <c r="S407" s="11">
        <v>2</v>
      </c>
      <c r="T407" s="9" t="str">
        <f t="shared" si="11"/>
        <v>You are having appropriate levels and quality of sleep. Continue to manage your sleep time well as per recommended levels.</v>
      </c>
      <c r="U407" s="11">
        <v>2</v>
      </c>
      <c r="V407" s="9" t="str">
        <f t="shared" si="12"/>
        <v>Your eating habits are on track. Keep it up. Continue to manage your eating pattern as per recommended levels.</v>
      </c>
      <c r="W407" s="11">
        <v>4</v>
      </c>
      <c r="X407" s="9" t="str">
        <f t="shared" si="1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407" s="11">
        <v>1</v>
      </c>
      <c r="Z407" s="9" t="str">
        <f t="shared" si="14"/>
        <v>Your relationship score suggests that you have healthy and good quality relationships with people around you. Continue to manage your relationships well.</v>
      </c>
      <c r="AA407" s="11">
        <v>4</v>
      </c>
      <c r="AB407" s="9" t="str">
        <f t="shared" si="15"/>
        <v>Your conduct is up to the mark! You are on the right path on treating yourself and everyone right! Continue to manage your conducts well.</v>
      </c>
      <c r="AC407" s="11">
        <v>6</v>
      </c>
      <c r="AD407" s="9" t="str">
        <f t="shared" si="1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407" s="11">
        <v>4</v>
      </c>
      <c r="AF407" s="9" t="str">
        <f t="shared" si="1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407" s="11">
        <v>20</v>
      </c>
      <c r="AH407" s="9" t="str">
        <f t="shared" si="18"/>
        <v>Your scores suggest that you are experiencing negative emotions more than normal. Our emotions come from our thinking, life events and the processes of our brain itself. Intense negative emotions can reduce our ability to express the skills/knowledge we already have acquired, and reduce ability to learn and understand new things.Managing and regulating emotions is possible, and we can do this by modeling  (learning or understanding from) others who manage their emotions well. Intense and prolonged negative emotions can cause you emotional pain, reduce clear thinking, lead you to do things that are unhelpful, and avoid doing things that could have helped. Try ways to make yourself feel better when you are feeling intense negative emotions. Eg - You can take a long walk, read a light hearted book, watch a movie/series, talk to a friend etc. If the emotions continue to be distressing, seek assistance to manage feelings from trusted adults such as parents and your teachers.  If your school has a counselor, please visit them.</v>
      </c>
      <c r="AI407" s="11">
        <v>4</v>
      </c>
      <c r="AJ407" s="11">
        <v>45</v>
      </c>
      <c r="AK407" s="4" t="str">
        <f t="shared" si="1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407" s="4"/>
      <c r="AM407" s="4"/>
      <c r="AN407" s="4"/>
      <c r="AO407" s="4"/>
      <c r="AP407" s="4"/>
      <c r="AQ407" s="4"/>
      <c r="AR407" s="4"/>
      <c r="AS407" s="4"/>
      <c r="AT407" s="4"/>
      <c r="AU407" s="4"/>
      <c r="AV407" s="4"/>
      <c r="AW407" s="4"/>
      <c r="AX407" s="4"/>
      <c r="AY407" s="4"/>
      <c r="AZ407" s="4"/>
      <c r="BA407" s="4"/>
      <c r="BB407" s="4"/>
      <c r="BC407" s="4"/>
      <c r="BD407" s="4"/>
      <c r="BE407" s="4"/>
      <c r="BF407" s="4"/>
      <c r="BG407" s="4"/>
      <c r="BH407" s="4"/>
      <c r="BI407" s="4"/>
      <c r="BJ407" s="4"/>
      <c r="BK407" s="4"/>
      <c r="BL407" s="4"/>
      <c r="BM407" s="4"/>
      <c r="BN407" s="4"/>
      <c r="BO407" s="4"/>
      <c r="BP407" s="4"/>
      <c r="BQ407" s="4"/>
      <c r="BR407" s="4"/>
      <c r="BS407" s="4"/>
      <c r="BT407" s="4"/>
      <c r="BU407" s="4"/>
      <c r="BV407" s="4"/>
      <c r="BW407" s="4"/>
      <c r="BX407" s="4"/>
      <c r="BY407" s="4"/>
      <c r="BZ407" s="4"/>
      <c r="CA407" s="4"/>
      <c r="CB407" s="4"/>
      <c r="CC407" s="4"/>
    </row>
    <row r="408" spans="1:81" ht="14.4" x14ac:dyDescent="0.3">
      <c r="A408" s="3">
        <v>45534.507776157407</v>
      </c>
      <c r="B408" s="4" t="s">
        <v>2700</v>
      </c>
      <c r="C408" s="4" t="s">
        <v>25</v>
      </c>
      <c r="D408" s="5">
        <v>13</v>
      </c>
      <c r="E408" s="4" t="s">
        <v>26</v>
      </c>
      <c r="F408" s="18" t="s">
        <v>2628</v>
      </c>
      <c r="G408" s="4" t="s">
        <v>2629</v>
      </c>
      <c r="H408" s="4" t="s">
        <v>28</v>
      </c>
      <c r="I408" s="4" t="s">
        <v>2112</v>
      </c>
      <c r="J408" s="4"/>
      <c r="K408" s="4" t="s">
        <v>29</v>
      </c>
      <c r="L408" s="4" t="s">
        <v>172</v>
      </c>
      <c r="M408" s="4" t="s">
        <v>448</v>
      </c>
      <c r="N408" s="4"/>
      <c r="O408" s="4" t="s">
        <v>29</v>
      </c>
      <c r="P408" s="4" t="s">
        <v>64</v>
      </c>
      <c r="Q408" s="11">
        <v>4</v>
      </c>
      <c r="R408" s="9" t="str">
        <f t="shared" si="1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408" s="11">
        <v>6</v>
      </c>
      <c r="T408" s="9" t="str">
        <f t="shared" si="11"/>
        <v>Monitor your sleep time and duration. It is in a concerning range. Many negative feelings, habits and work or life related conditions can result in poor quality of sleep. You may not feel the effects of poor sleep, but it still harms you. Making small and manageable changes in sleeping habits, such as sleeping 15 min early every day, will have drastic benefits in the long run. Stick to a sleep schedule, eat light a few hours before going to sleep, keep your room dark, quiet and cool.</v>
      </c>
      <c r="U408" s="11">
        <v>4</v>
      </c>
      <c r="V408" s="9" t="str">
        <f t="shared" si="1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408" s="11">
        <v>5</v>
      </c>
      <c r="X408" s="9" t="str">
        <f t="shared" si="1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408" s="11">
        <v>5</v>
      </c>
      <c r="Z408" s="9" t="str">
        <f t="shared" si="14"/>
        <v>Give attention to your interpersonal relationships. Their quality/quantity is in a concerning range. Most problems in relationships are a result of getting more upset than necessary, doing things that upset others, and avoiding things that can help resolving the problem between the people. For eg- when there is a conflict, and you are too angry, you might yell at the person, but not focus on understanding the reason of the conflict which might further worsen it. Accepting yourself as you are and others as they are, and not giving too much importance to the individual differences can help form better relationships. In times of conflict, calm yourself down and take efforts to improve relationships by talking to the person, discussing problems, resolving issues, forgiving them and accepting that people will think and react differently in different situations, can help.</v>
      </c>
      <c r="AA408" s="11">
        <v>3</v>
      </c>
      <c r="AB408" s="9" t="str">
        <f t="shared" si="15"/>
        <v>Your conduct is up to the mark! You are on the right path on treating yourself and everyone right! Continue to manage your conducts well.</v>
      </c>
      <c r="AC408" s="11">
        <v>6</v>
      </c>
      <c r="AD408" s="9" t="str">
        <f t="shared" si="1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408" s="11">
        <v>3</v>
      </c>
      <c r="AF408" s="9" t="str">
        <f t="shared" si="17"/>
        <v>Your body seems to be happy with how you are taking care of it! Kudos to you for listening to your body! Continue to manage your body’s health.</v>
      </c>
      <c r="AG408" s="11">
        <v>15</v>
      </c>
      <c r="AH408" s="9" t="str">
        <f t="shared" si="18"/>
        <v>Your scores suggest that you are experiencing negative emotions more than normal. Our emotions come from our thinking, life events and the processes of our brain itself. Intense negative emotions can reduce our ability to express the skills/knowledge we already have acquired, and reduce ability to learn and understand new things.Managing and regulating emotions is possible, and we can do this by modeling  (learning or understanding from) others who manage their emotions well. Intense and prolonged negative emotions can cause you emotional pain, reduce clear thinking, lead you to do things that are unhelpful, and avoid doing things that could have helped. Try ways to make yourself feel better when you are feeling intense negative emotions. Eg - You can take a long walk, read a light hearted book, watch a movie/series, talk to a friend etc. If the emotions continue to be distressing, seek assistance to manage feelings from trusted adults such as parents and your teachers.  If your school has a counselor, please visit them.</v>
      </c>
      <c r="AI408" s="11">
        <v>6</v>
      </c>
      <c r="AJ408" s="11">
        <v>51</v>
      </c>
      <c r="AK408" s="4" t="str">
        <f t="shared" si="1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408" s="4"/>
      <c r="AM408" s="4"/>
      <c r="AN408" s="4"/>
      <c r="AO408" s="4"/>
      <c r="AP408" s="4"/>
      <c r="AQ408" s="4"/>
      <c r="AR408" s="4"/>
      <c r="AS408" s="4"/>
      <c r="AT408" s="4"/>
      <c r="AU408" s="4"/>
      <c r="AV408" s="4"/>
      <c r="AW408" s="4"/>
      <c r="AX408" s="4"/>
      <c r="AY408" s="4"/>
      <c r="AZ408" s="4"/>
      <c r="BA408" s="4"/>
      <c r="BB408" s="4"/>
      <c r="BC408" s="4"/>
      <c r="BD408" s="4"/>
      <c r="BE408" s="4"/>
      <c r="BF408" s="4"/>
      <c r="BG408" s="4"/>
      <c r="BH408" s="4"/>
      <c r="BI408" s="4"/>
      <c r="BJ408" s="4"/>
      <c r="BK408" s="4"/>
      <c r="BL408" s="4"/>
      <c r="BM408" s="4"/>
      <c r="BN408" s="4"/>
      <c r="BO408" s="4"/>
      <c r="BP408" s="4"/>
      <c r="BQ408" s="4"/>
      <c r="BR408" s="4"/>
      <c r="BS408" s="4"/>
      <c r="BT408" s="4"/>
      <c r="BU408" s="4"/>
      <c r="BV408" s="4"/>
      <c r="BW408" s="4"/>
      <c r="BX408" s="4"/>
      <c r="BY408" s="4"/>
      <c r="BZ408" s="4"/>
      <c r="CA408" s="4"/>
      <c r="CB408" s="4"/>
      <c r="CC408" s="4"/>
    </row>
    <row r="409" spans="1:81" ht="14.4" x14ac:dyDescent="0.3">
      <c r="A409" s="3">
        <v>45514.478299884257</v>
      </c>
      <c r="B409" s="4" t="s">
        <v>1819</v>
      </c>
      <c r="C409" s="4" t="s">
        <v>25</v>
      </c>
      <c r="D409" s="5">
        <v>13</v>
      </c>
      <c r="E409" s="4" t="s">
        <v>26</v>
      </c>
      <c r="F409" s="6" t="s">
        <v>3615</v>
      </c>
      <c r="G409" s="4" t="s">
        <v>1602</v>
      </c>
      <c r="H409" s="4" t="s">
        <v>36</v>
      </c>
      <c r="I409" s="4" t="s">
        <v>1820</v>
      </c>
      <c r="J409" s="4"/>
      <c r="K409" s="4" t="s">
        <v>29</v>
      </c>
      <c r="L409" s="4" t="s">
        <v>1821</v>
      </c>
      <c r="M409" s="4" t="s">
        <v>1822</v>
      </c>
      <c r="N409" s="4"/>
      <c r="O409" s="4" t="s">
        <v>41</v>
      </c>
      <c r="P409" s="4" t="s">
        <v>336</v>
      </c>
      <c r="Q409" s="11">
        <v>3</v>
      </c>
      <c r="R409" s="9" t="str">
        <f t="shared" si="1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409" s="11">
        <v>1</v>
      </c>
      <c r="T409" s="9" t="str">
        <f t="shared" si="11"/>
        <v>You are having appropriate levels and quality of sleep. Continue to manage your sleep time well as per recommended levels.</v>
      </c>
      <c r="U409" s="11">
        <v>5</v>
      </c>
      <c r="V409" s="9" t="str">
        <f t="shared" si="1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409" s="11">
        <v>2</v>
      </c>
      <c r="X409" s="9" t="str">
        <f t="shared" si="13"/>
        <v>You seem to be a very active person! Keep moving those muscles for strength and fun!</v>
      </c>
      <c r="Y409" s="11">
        <v>1</v>
      </c>
      <c r="Z409" s="9" t="str">
        <f t="shared" si="14"/>
        <v>Your relationship score suggests that you have healthy and good quality relationships with people around you. Continue to manage your relationships well.</v>
      </c>
      <c r="AA409" s="11">
        <v>3</v>
      </c>
      <c r="AB409" s="9" t="str">
        <f t="shared" si="15"/>
        <v>Your conduct is up to the mark! You are on the right path on treating yourself and everyone right! Continue to manage your conducts well.</v>
      </c>
      <c r="AC409" s="11">
        <v>3</v>
      </c>
      <c r="AD409" s="9" t="str">
        <f t="shared" si="16"/>
        <v>Good thoughts will turn into good actions! You are doing a great job in positively dealing with your thoughts. Continue to manage your thoughts well.</v>
      </c>
      <c r="AE409" s="11">
        <v>4</v>
      </c>
      <c r="AF409" s="9" t="str">
        <f t="shared" si="1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409" s="11">
        <v>6</v>
      </c>
      <c r="AH409" s="9" t="str">
        <f t="shared" si="18"/>
        <v>Congrats on how well you are managing your emotions! Continue the good work.</v>
      </c>
      <c r="AI409" s="11">
        <v>1</v>
      </c>
      <c r="AJ409" s="11">
        <v>28</v>
      </c>
      <c r="AK409" s="4" t="str">
        <f t="shared" si="19"/>
        <v xml:space="preserve">The overall score is excellent. Continue to take good of yourself. The recommendations about sleep, screen time, eating patterns, physical activity, managing your behaviour and emotions are being followed well. Relationships and physical health also appear to be in good order. Continue to follow the recommendations to stay on track. </v>
      </c>
      <c r="AL409" s="4"/>
      <c r="AM409" s="4"/>
      <c r="AN409" s="4"/>
      <c r="AO409" s="4"/>
      <c r="AP409" s="4"/>
      <c r="AQ409" s="4"/>
      <c r="AR409" s="4"/>
      <c r="AS409" s="4"/>
      <c r="AT409" s="4"/>
      <c r="AU409" s="4"/>
      <c r="AV409" s="4"/>
      <c r="AW409" s="4"/>
      <c r="AX409" s="4"/>
      <c r="AY409" s="4"/>
      <c r="AZ409" s="4"/>
      <c r="BA409" s="4"/>
      <c r="BB409" s="4"/>
      <c r="BC409" s="4"/>
      <c r="BD409" s="4"/>
      <c r="BE409" s="4"/>
      <c r="BF409" s="4"/>
      <c r="BG409" s="4"/>
      <c r="BH409" s="4"/>
      <c r="BI409" s="4"/>
      <c r="BJ409" s="4"/>
      <c r="BK409" s="4"/>
      <c r="BL409" s="4"/>
      <c r="BM409" s="4"/>
      <c r="BN409" s="4"/>
      <c r="BO409" s="4"/>
      <c r="BP409" s="4"/>
      <c r="BQ409" s="4"/>
      <c r="BR409" s="4"/>
      <c r="BS409" s="4"/>
      <c r="BT409" s="4"/>
      <c r="BU409" s="4"/>
      <c r="BV409" s="4"/>
      <c r="BW409" s="4"/>
      <c r="BX409" s="4"/>
      <c r="BY409" s="4"/>
      <c r="BZ409" s="4"/>
      <c r="CA409" s="4"/>
      <c r="CB409" s="4"/>
      <c r="CC409" s="4"/>
    </row>
    <row r="410" spans="1:81" ht="14.4" x14ac:dyDescent="0.3">
      <c r="A410" s="3">
        <v>45514.478429918992</v>
      </c>
      <c r="B410" s="4" t="s">
        <v>1924</v>
      </c>
      <c r="C410" s="4" t="s">
        <v>25</v>
      </c>
      <c r="D410" s="5">
        <v>14</v>
      </c>
      <c r="E410" s="4" t="s">
        <v>26</v>
      </c>
      <c r="F410" s="6" t="s">
        <v>3615</v>
      </c>
      <c r="G410" s="4" t="s">
        <v>1602</v>
      </c>
      <c r="H410" s="4" t="s">
        <v>28</v>
      </c>
      <c r="I410" s="4" t="s">
        <v>1925</v>
      </c>
      <c r="J410" s="4"/>
      <c r="K410" s="4" t="s">
        <v>271</v>
      </c>
      <c r="L410" s="4" t="s">
        <v>1926</v>
      </c>
      <c r="M410" s="4" t="s">
        <v>1927</v>
      </c>
      <c r="N410" s="4"/>
      <c r="O410" s="4" t="s">
        <v>271</v>
      </c>
      <c r="P410" s="4" t="s">
        <v>47</v>
      </c>
      <c r="Q410" s="11">
        <v>2</v>
      </c>
      <c r="R410" s="9" t="str">
        <f t="shared" si="10"/>
        <v>The screen time is under normal range. Congratulations on keeping your screen time in check! Continue to keep it under recommended levels</v>
      </c>
      <c r="S410" s="11">
        <v>4</v>
      </c>
      <c r="T410" s="9" t="str">
        <f t="shared" si="1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410" s="11">
        <v>3</v>
      </c>
      <c r="V410" s="9" t="str">
        <f t="shared" si="12"/>
        <v>Your eating habits are on track. Keep it up. Continue to manage your eating pattern as per recommended levels.</v>
      </c>
      <c r="W410" s="11">
        <v>3</v>
      </c>
      <c r="X410" s="9" t="str">
        <f t="shared" si="13"/>
        <v>You seem to be a very active person! Keep moving those muscles for strength and fun!</v>
      </c>
      <c r="Y410" s="11">
        <v>1</v>
      </c>
      <c r="Z410" s="9" t="str">
        <f t="shared" si="14"/>
        <v>Your relationship score suggests that you have healthy and good quality relationships with people around you. Continue to manage your relationships well.</v>
      </c>
      <c r="AA410" s="11">
        <v>4</v>
      </c>
      <c r="AB410" s="9" t="str">
        <f t="shared" si="15"/>
        <v>Your conduct is up to the mark! You are on the right path on treating yourself and everyone right! Continue to manage your conducts well.</v>
      </c>
      <c r="AC410" s="11">
        <v>3</v>
      </c>
      <c r="AD410" s="9" t="str">
        <f t="shared" si="16"/>
        <v>Good thoughts will turn into good actions! You are doing a great job in positively dealing with your thoughts. Continue to manage your thoughts well.</v>
      </c>
      <c r="AE410" s="11">
        <v>5</v>
      </c>
      <c r="AF410" s="9" t="str">
        <f t="shared" si="1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410" s="11">
        <v>7</v>
      </c>
      <c r="AH410" s="9" t="str">
        <f t="shared" si="18"/>
        <v>Congrats on how well you are managing your emotions! Continue the good work.</v>
      </c>
      <c r="AI410" s="11">
        <v>0</v>
      </c>
      <c r="AJ410" s="11">
        <v>32</v>
      </c>
      <c r="AK410" s="4" t="str">
        <f t="shared" si="19"/>
        <v xml:space="preserve">The overall score is excellent. Continue to take good of yourself. The recommendations about sleep, screen time, eating patterns, physical activity, managing your behaviour and emotions are being followed well. Relationships and physical health also appear to be in good order. Continue to follow the recommendations to stay on track. </v>
      </c>
      <c r="AL410" s="4"/>
      <c r="AM410" s="4"/>
      <c r="AN410" s="4"/>
      <c r="AO410" s="4"/>
      <c r="AP410" s="4"/>
      <c r="AQ410" s="4"/>
      <c r="AR410" s="4"/>
      <c r="AS410" s="4"/>
      <c r="AT410" s="4"/>
      <c r="AU410" s="4"/>
      <c r="AV410" s="4"/>
      <c r="AW410" s="4"/>
      <c r="AX410" s="4"/>
      <c r="AY410" s="4"/>
      <c r="AZ410" s="4"/>
      <c r="BA410" s="4"/>
      <c r="BB410" s="4"/>
      <c r="BC410" s="4"/>
      <c r="BD410" s="4"/>
      <c r="BE410" s="4"/>
      <c r="BF410" s="4"/>
      <c r="BG410" s="4"/>
      <c r="BH410" s="4"/>
      <c r="BI410" s="4"/>
      <c r="BJ410" s="4"/>
      <c r="BK410" s="4"/>
      <c r="BL410" s="4"/>
      <c r="BM410" s="4"/>
      <c r="BN410" s="4"/>
      <c r="BO410" s="4"/>
      <c r="BP410" s="4"/>
      <c r="BQ410" s="4"/>
      <c r="BR410" s="4"/>
      <c r="BS410" s="4"/>
      <c r="BT410" s="4"/>
      <c r="BU410" s="4"/>
      <c r="BV410" s="4"/>
      <c r="BW410" s="4"/>
      <c r="BX410" s="4"/>
      <c r="BY410" s="4"/>
      <c r="BZ410" s="4"/>
      <c r="CA410" s="4"/>
      <c r="CB410" s="4"/>
      <c r="CC410" s="4"/>
    </row>
    <row r="411" spans="1:81" ht="14.4" x14ac:dyDescent="0.3">
      <c r="A411" s="3">
        <v>45514.478545358797</v>
      </c>
      <c r="B411" s="4" t="s">
        <v>1948</v>
      </c>
      <c r="C411" s="4" t="s">
        <v>25</v>
      </c>
      <c r="D411" s="5">
        <v>14</v>
      </c>
      <c r="E411" s="4" t="s">
        <v>26</v>
      </c>
      <c r="F411" s="6" t="s">
        <v>3615</v>
      </c>
      <c r="G411" s="4" t="s">
        <v>1633</v>
      </c>
      <c r="H411" s="4" t="s">
        <v>28</v>
      </c>
      <c r="I411" s="4" t="s">
        <v>1949</v>
      </c>
      <c r="J411" s="4"/>
      <c r="K411" s="4" t="s">
        <v>271</v>
      </c>
      <c r="L411" s="4" t="s">
        <v>1950</v>
      </c>
      <c r="M411" s="4" t="s">
        <v>1951</v>
      </c>
      <c r="N411" s="4"/>
      <c r="O411" s="4" t="s">
        <v>271</v>
      </c>
      <c r="P411" s="4" t="s">
        <v>64</v>
      </c>
      <c r="Q411" s="11">
        <v>2</v>
      </c>
      <c r="R411" s="9" t="str">
        <f t="shared" si="10"/>
        <v>The screen time is under normal range. Congratulations on keeping your screen time in check! Continue to keep it under recommended levels</v>
      </c>
      <c r="S411" s="11">
        <v>3</v>
      </c>
      <c r="T411" s="9" t="str">
        <f t="shared" si="1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411" s="11">
        <v>3</v>
      </c>
      <c r="V411" s="9" t="str">
        <f t="shared" si="12"/>
        <v>Your eating habits are on track. Keep it up. Continue to manage your eating pattern as per recommended levels.</v>
      </c>
      <c r="W411" s="11">
        <v>5</v>
      </c>
      <c r="X411" s="9" t="str">
        <f t="shared" si="1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411" s="11">
        <v>1</v>
      </c>
      <c r="Z411" s="9" t="str">
        <f t="shared" si="14"/>
        <v>Your relationship score suggests that you have healthy and good quality relationships with people around you. Continue to manage your relationships well.</v>
      </c>
      <c r="AA411" s="11">
        <v>12</v>
      </c>
      <c r="AB411" s="9" t="str">
        <f t="shared" si="1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411" s="11">
        <v>5</v>
      </c>
      <c r="AD411" s="9" t="str">
        <f t="shared" si="16"/>
        <v>Good thoughts will turn into good actions! You are doing a great job in positively dealing with your thoughts. Continue to manage your thoughts well.</v>
      </c>
      <c r="AE411" s="11">
        <v>5</v>
      </c>
      <c r="AF411" s="9" t="str">
        <f t="shared" si="1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411" s="11">
        <v>8</v>
      </c>
      <c r="AH411" s="9" t="str">
        <f t="shared" si="18"/>
        <v>Your scores suggest that you are experiencing some negative emotions. Think of ways to make yourself feel better when you are feeling intense negative emotions. Eg - You can take a long walk, read a light hearted book, watch a movie/series, talk to a friend etc.</v>
      </c>
      <c r="AI411" s="11">
        <v>1</v>
      </c>
      <c r="AJ411" s="11">
        <v>44</v>
      </c>
      <c r="AK411" s="4" t="str">
        <f t="shared" si="1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411" s="4"/>
      <c r="AM411" s="4"/>
      <c r="AN411" s="4"/>
      <c r="AO411" s="4"/>
      <c r="AP411" s="4"/>
      <c r="AQ411" s="4"/>
      <c r="AR411" s="4"/>
      <c r="AS411" s="4"/>
      <c r="AT411" s="4"/>
      <c r="AU411" s="4"/>
      <c r="AV411" s="4"/>
      <c r="AW411" s="4"/>
      <c r="AX411" s="4"/>
      <c r="AY411" s="4"/>
      <c r="AZ411" s="4"/>
      <c r="BA411" s="4"/>
      <c r="BB411" s="4"/>
      <c r="BC411" s="4"/>
      <c r="BD411" s="4"/>
      <c r="BE411" s="4"/>
      <c r="BF411" s="4"/>
      <c r="BG411" s="4"/>
      <c r="BH411" s="4"/>
      <c r="BI411" s="4"/>
      <c r="BJ411" s="4"/>
      <c r="BK411" s="4"/>
      <c r="BL411" s="4"/>
      <c r="BM411" s="4"/>
      <c r="BN411" s="4"/>
      <c r="BO411" s="4"/>
      <c r="BP411" s="4"/>
      <c r="BQ411" s="4"/>
      <c r="BR411" s="4"/>
      <c r="BS411" s="4"/>
      <c r="BT411" s="4"/>
      <c r="BU411" s="4"/>
      <c r="BV411" s="4"/>
      <c r="BW411" s="4"/>
      <c r="BX411" s="4"/>
      <c r="BY411" s="4"/>
      <c r="BZ411" s="4"/>
      <c r="CA411" s="4"/>
      <c r="CB411" s="4"/>
      <c r="CC411" s="4"/>
    </row>
    <row r="412" spans="1:81" ht="14.4" x14ac:dyDescent="0.3">
      <c r="A412" s="3">
        <v>45514.478631550926</v>
      </c>
      <c r="B412" s="4" t="s">
        <v>1699</v>
      </c>
      <c r="C412" s="4" t="s">
        <v>25</v>
      </c>
      <c r="D412" s="5">
        <v>13</v>
      </c>
      <c r="E412" s="4" t="s">
        <v>26</v>
      </c>
      <c r="F412" s="6" t="s">
        <v>3615</v>
      </c>
      <c r="G412" s="4" t="s">
        <v>1602</v>
      </c>
      <c r="H412" s="4" t="s">
        <v>60</v>
      </c>
      <c r="I412" s="4" t="s">
        <v>1700</v>
      </c>
      <c r="J412" s="4"/>
      <c r="K412" s="4" t="s">
        <v>29</v>
      </c>
      <c r="L412" s="4" t="s">
        <v>1701</v>
      </c>
      <c r="M412" s="4" t="s">
        <v>1702</v>
      </c>
      <c r="N412" s="4"/>
      <c r="O412" s="4" t="s">
        <v>32</v>
      </c>
      <c r="P412" s="4" t="s">
        <v>47</v>
      </c>
      <c r="Q412" s="11">
        <v>1</v>
      </c>
      <c r="R412" s="9" t="str">
        <f t="shared" si="10"/>
        <v>The screen time is under normal range. Congratulations on keeping your screen time in check! Continue to keep it under recommended levels</v>
      </c>
      <c r="S412" s="11">
        <v>1</v>
      </c>
      <c r="T412" s="9" t="str">
        <f t="shared" si="11"/>
        <v>You are having appropriate levels and quality of sleep. Continue to manage your sleep time well as per recommended levels.</v>
      </c>
      <c r="U412" s="11">
        <v>3</v>
      </c>
      <c r="V412" s="9" t="str">
        <f t="shared" si="12"/>
        <v>Your eating habits are on track. Keep it up. Continue to manage your eating pattern as per recommended levels.</v>
      </c>
      <c r="W412" s="11">
        <v>2</v>
      </c>
      <c r="X412" s="9" t="str">
        <f t="shared" si="13"/>
        <v>You seem to be a very active person! Keep moving those muscles for strength and fun!</v>
      </c>
      <c r="Y412" s="11">
        <v>2</v>
      </c>
      <c r="Z412" s="9" t="str">
        <f t="shared" si="14"/>
        <v>Your relationship score suggests that you have healthy and good quality relationships with people around you. Continue to manage your relationships well.</v>
      </c>
      <c r="AA412" s="11">
        <v>8</v>
      </c>
      <c r="AB412" s="9" t="str">
        <f t="shared" si="1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412" s="11">
        <v>6</v>
      </c>
      <c r="AD412" s="9" t="str">
        <f t="shared" si="1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412" s="11">
        <v>6</v>
      </c>
      <c r="AF412" s="9" t="str">
        <f t="shared" si="1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412" s="11">
        <v>18</v>
      </c>
      <c r="AH412" s="9" t="str">
        <f t="shared" si="18"/>
        <v>Your scores suggest that you are experiencing negative emotions more than normal. Our emotions come from our thinking, life events and the processes of our brain itself. Intense negative emotions can reduce our ability to express the skills/knowledge we already have acquired, and reduce ability to learn and understand new things.Managing and regulating emotions is possible, and we can do this by modeling  (learning or understanding from) others who manage their emotions well. Intense and prolonged negative emotions can cause you emotional pain, reduce clear thinking, lead you to do things that are unhelpful, and avoid doing things that could have helped. Try ways to make yourself feel better when you are feeling intense negative emotions. Eg - You can take a long walk, read a light hearted book, watch a movie/series, talk to a friend etc. If the emotions continue to be distressing, seek assistance to manage feelings from trusted adults such as parents and your teachers.  If your school has a counselor, please visit them.</v>
      </c>
      <c r="AI412" s="11">
        <v>4</v>
      </c>
      <c r="AJ412" s="11">
        <v>47</v>
      </c>
      <c r="AK412" s="4" t="str">
        <f t="shared" si="1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412" s="4"/>
      <c r="AM412" s="4"/>
      <c r="AN412" s="4"/>
      <c r="AO412" s="4"/>
      <c r="AP412" s="4"/>
      <c r="AQ412" s="4"/>
      <c r="AR412" s="4"/>
      <c r="AS412" s="4"/>
      <c r="AT412" s="4"/>
      <c r="AU412" s="4"/>
      <c r="AV412" s="4"/>
      <c r="AW412" s="4"/>
      <c r="AX412" s="4"/>
      <c r="AY412" s="4"/>
      <c r="AZ412" s="4"/>
      <c r="BA412" s="4"/>
      <c r="BB412" s="4"/>
      <c r="BC412" s="4"/>
      <c r="BD412" s="4"/>
      <c r="BE412" s="4"/>
      <c r="BF412" s="4"/>
      <c r="BG412" s="4"/>
      <c r="BH412" s="4"/>
      <c r="BI412" s="4"/>
      <c r="BJ412" s="4"/>
      <c r="BK412" s="4"/>
      <c r="BL412" s="4"/>
      <c r="BM412" s="4"/>
      <c r="BN412" s="4"/>
      <c r="BO412" s="4"/>
      <c r="BP412" s="4"/>
      <c r="BQ412" s="4"/>
      <c r="BR412" s="4"/>
      <c r="BS412" s="4"/>
      <c r="BT412" s="4"/>
      <c r="BU412" s="4"/>
      <c r="BV412" s="4"/>
      <c r="BW412" s="4"/>
      <c r="BX412" s="4"/>
      <c r="BY412" s="4"/>
      <c r="BZ412" s="4"/>
      <c r="CA412" s="4"/>
      <c r="CB412" s="4"/>
      <c r="CC412" s="4"/>
    </row>
    <row r="413" spans="1:81" ht="14.4" x14ac:dyDescent="0.3">
      <c r="A413" s="3">
        <v>45514.478823067133</v>
      </c>
      <c r="B413" s="4" t="s">
        <v>1641</v>
      </c>
      <c r="C413" s="4" t="s">
        <v>25</v>
      </c>
      <c r="D413" s="5">
        <v>13</v>
      </c>
      <c r="E413" s="4" t="s">
        <v>26</v>
      </c>
      <c r="F413" s="6" t="s">
        <v>3615</v>
      </c>
      <c r="G413" s="4" t="s">
        <v>1633</v>
      </c>
      <c r="H413" s="4" t="s">
        <v>28</v>
      </c>
      <c r="I413" s="4" t="s">
        <v>1642</v>
      </c>
      <c r="J413" s="4"/>
      <c r="K413" s="4" t="s">
        <v>271</v>
      </c>
      <c r="L413" s="4" t="s">
        <v>1526</v>
      </c>
      <c r="M413" s="4" t="s">
        <v>1643</v>
      </c>
      <c r="N413" s="4"/>
      <c r="O413" s="4" t="s">
        <v>41</v>
      </c>
      <c r="P413" s="4" t="s">
        <v>47</v>
      </c>
      <c r="Q413" s="11">
        <v>0</v>
      </c>
      <c r="R413" s="9" t="str">
        <f t="shared" si="10"/>
        <v>The screen time is under normal range. Congratulations on keeping your screen time in check! Continue to keep it under recommended levels</v>
      </c>
      <c r="S413" s="11">
        <v>1</v>
      </c>
      <c r="T413" s="9" t="str">
        <f t="shared" si="11"/>
        <v>You are having appropriate levels and quality of sleep. Continue to manage your sleep time well as per recommended levels.</v>
      </c>
      <c r="U413" s="11">
        <v>8</v>
      </c>
      <c r="V413" s="9" t="str">
        <f t="shared" si="12"/>
        <v>Monitor your eating habits, they are in a concerning range. Sometimes, eating patterns are disturbed due to deficiencies and nutritional imbalances. Health check ups may be needed to rule this out. However sometimes, it is also caused due to lifestyle preferences or personal food choices. Modifying eating habits to include more nutritious food like dry fruits, eggs, fruits, vegetables, milk products, reducing junk food, not skipping meals and portion control (eating as per hunger and not desire) is recommended. If self regulation does not help, seeing a nutritionist or a medical doctor is recommended.</v>
      </c>
      <c r="W413" s="11">
        <v>4</v>
      </c>
      <c r="X413" s="9" t="str">
        <f t="shared" si="1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413" s="11">
        <v>2</v>
      </c>
      <c r="Z413" s="9" t="str">
        <f t="shared" si="14"/>
        <v>Your relationship score suggests that you have healthy and good quality relationships with people around you. Continue to manage your relationships well.</v>
      </c>
      <c r="AA413" s="11">
        <v>10</v>
      </c>
      <c r="AB413" s="9" t="str">
        <f t="shared" si="1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413" s="11">
        <v>2</v>
      </c>
      <c r="AD413" s="9" t="str">
        <f t="shared" si="16"/>
        <v>Good thoughts will turn into good actions! You are doing a great job in positively dealing with your thoughts. Continue to manage your thoughts well.</v>
      </c>
      <c r="AE413" s="11">
        <v>3</v>
      </c>
      <c r="AF413" s="9" t="str">
        <f t="shared" si="17"/>
        <v>Your body seems to be happy with how you are taking care of it! Kudos to you for listening to your body! Continue to manage your body’s health.</v>
      </c>
      <c r="AG413" s="11">
        <v>16</v>
      </c>
      <c r="AH413" s="9" t="str">
        <f t="shared" si="18"/>
        <v>Your scores suggest that you are experiencing negative emotions more than normal. Our emotions come from our thinking, life events and the processes of our brain itself. Intense negative emotions can reduce our ability to express the skills/knowledge we already have acquired, and reduce ability to learn and understand new things.Managing and regulating emotions is possible, and we can do this by modeling  (learning or understanding from) others who manage their emotions well. Intense and prolonged negative emotions can cause you emotional pain, reduce clear thinking, lead you to do things that are unhelpful, and avoid doing things that could have helped. Try ways to make yourself feel better when you are feeling intense negative emotions. Eg - You can take a long walk, read a light hearted book, watch a movie/series, talk to a friend etc. If the emotions continue to be distressing, seek assistance to manage feelings from trusted adults such as parents and your teachers.  If your school has a counselor, please visit them.</v>
      </c>
      <c r="AI413" s="11">
        <v>3</v>
      </c>
      <c r="AJ413" s="11">
        <v>46</v>
      </c>
      <c r="AK413" s="4" t="str">
        <f t="shared" si="1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413" s="4"/>
      <c r="AM413" s="4"/>
      <c r="AN413" s="4"/>
      <c r="AO413" s="4"/>
      <c r="AP413" s="4"/>
      <c r="AQ413" s="4"/>
      <c r="AR413" s="4"/>
      <c r="AS413" s="4"/>
      <c r="AT413" s="4"/>
      <c r="AU413" s="4"/>
      <c r="AV413" s="4"/>
      <c r="AW413" s="4"/>
      <c r="AX413" s="4"/>
      <c r="AY413" s="4"/>
      <c r="AZ413" s="4"/>
      <c r="BA413" s="4"/>
      <c r="BB413" s="4"/>
      <c r="BC413" s="4"/>
      <c r="BD413" s="4"/>
      <c r="BE413" s="4"/>
      <c r="BF413" s="4"/>
      <c r="BG413" s="4"/>
      <c r="BH413" s="4"/>
      <c r="BI413" s="4"/>
      <c r="BJ413" s="4"/>
      <c r="BK413" s="4"/>
      <c r="BL413" s="4"/>
      <c r="BM413" s="4"/>
      <c r="BN413" s="4"/>
      <c r="BO413" s="4"/>
      <c r="BP413" s="4"/>
      <c r="BQ413" s="4"/>
      <c r="BR413" s="4"/>
      <c r="BS413" s="4"/>
      <c r="BT413" s="4"/>
      <c r="BU413" s="4"/>
      <c r="BV413" s="4"/>
      <c r="BW413" s="4"/>
      <c r="BX413" s="4"/>
      <c r="BY413" s="4"/>
      <c r="BZ413" s="4"/>
      <c r="CA413" s="4"/>
      <c r="CB413" s="4"/>
      <c r="CC413" s="4"/>
    </row>
    <row r="414" spans="1:81" ht="14.4" x14ac:dyDescent="0.3">
      <c r="A414" s="3">
        <v>45514.47892760417</v>
      </c>
      <c r="B414" s="4" t="s">
        <v>1676</v>
      </c>
      <c r="C414" s="4" t="s">
        <v>25</v>
      </c>
      <c r="D414" s="5">
        <v>13</v>
      </c>
      <c r="E414" s="4" t="s">
        <v>35</v>
      </c>
      <c r="F414" s="6" t="s">
        <v>3615</v>
      </c>
      <c r="G414" s="4" t="s">
        <v>1677</v>
      </c>
      <c r="H414" s="4" t="s">
        <v>28</v>
      </c>
      <c r="I414" s="4" t="s">
        <v>1678</v>
      </c>
      <c r="J414" s="4"/>
      <c r="K414" s="4" t="s">
        <v>271</v>
      </c>
      <c r="L414" s="4" t="s">
        <v>1679</v>
      </c>
      <c r="M414" s="4" t="s">
        <v>1680</v>
      </c>
      <c r="N414" s="4"/>
      <c r="O414" s="4" t="s">
        <v>271</v>
      </c>
      <c r="P414" s="4" t="s">
        <v>64</v>
      </c>
      <c r="Q414" s="11">
        <v>4</v>
      </c>
      <c r="R414" s="9" t="str">
        <f t="shared" si="1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414" s="11">
        <v>4</v>
      </c>
      <c r="T414" s="9" t="str">
        <f t="shared" si="1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414" s="11">
        <v>5</v>
      </c>
      <c r="V414" s="9" t="str">
        <f t="shared" si="1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414" s="11">
        <v>6</v>
      </c>
      <c r="X414" s="9" t="str">
        <f t="shared" si="1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414" s="11">
        <v>0</v>
      </c>
      <c r="Z414" s="9" t="str">
        <f t="shared" si="14"/>
        <v>Your relationship score suggests that you have healthy and good quality relationships with people around you. Continue to manage your relationships well.</v>
      </c>
      <c r="AA414" s="11">
        <v>6</v>
      </c>
      <c r="AB414" s="9" t="str">
        <f t="shared" si="15"/>
        <v>Your conduct is up to the mark! You are on the right path on treating yourself and everyone right! Continue to manage your conducts well.</v>
      </c>
      <c r="AC414" s="11">
        <v>2</v>
      </c>
      <c r="AD414" s="9" t="str">
        <f t="shared" si="16"/>
        <v>Good thoughts will turn into good actions! You are doing a great job in positively dealing with your thoughts. Continue to manage your thoughts well.</v>
      </c>
      <c r="AE414" s="11">
        <v>4</v>
      </c>
      <c r="AF414" s="9" t="str">
        <f t="shared" si="1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414" s="11">
        <v>13</v>
      </c>
      <c r="AH414" s="9" t="str">
        <f t="shared" si="18"/>
        <v>Your scores suggest that you are experiencing some negative emotions. Think of ways to make yourself feel better when you are feeling intense negative emotions. Eg - You can take a long walk, read a light hearted book, watch a movie/series, talk to a friend etc.</v>
      </c>
      <c r="AI414" s="11">
        <v>1</v>
      </c>
      <c r="AJ414" s="11">
        <v>44</v>
      </c>
      <c r="AK414" s="4" t="str">
        <f t="shared" si="1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414" s="4"/>
      <c r="AM414" s="4"/>
      <c r="AN414" s="4"/>
      <c r="AO414" s="4"/>
      <c r="AP414" s="4"/>
      <c r="AQ414" s="4"/>
      <c r="AR414" s="4"/>
      <c r="AS414" s="4"/>
      <c r="AT414" s="4"/>
      <c r="AU414" s="4"/>
      <c r="AV414" s="4"/>
      <c r="AW414" s="4"/>
      <c r="AX414" s="4"/>
      <c r="AY414" s="4"/>
      <c r="AZ414" s="4"/>
      <c r="BA414" s="4"/>
      <c r="BB414" s="4"/>
      <c r="BC414" s="4"/>
      <c r="BD414" s="4"/>
      <c r="BE414" s="4"/>
      <c r="BF414" s="4"/>
      <c r="BG414" s="4"/>
      <c r="BH414" s="4"/>
      <c r="BI414" s="4"/>
      <c r="BJ414" s="4"/>
      <c r="BK414" s="4"/>
      <c r="BL414" s="4"/>
      <c r="BM414" s="4"/>
      <c r="BN414" s="4"/>
      <c r="BO414" s="4"/>
      <c r="BP414" s="4"/>
      <c r="BQ414" s="4"/>
      <c r="BR414" s="4"/>
      <c r="BS414" s="4"/>
      <c r="BT414" s="4"/>
      <c r="BU414" s="4"/>
      <c r="BV414" s="4"/>
      <c r="BW414" s="4"/>
      <c r="BX414" s="4"/>
      <c r="BY414" s="4"/>
      <c r="BZ414" s="4"/>
      <c r="CA414" s="4"/>
      <c r="CB414" s="4"/>
      <c r="CC414" s="4"/>
    </row>
    <row r="415" spans="1:81" ht="14.4" x14ac:dyDescent="0.3">
      <c r="A415" s="3">
        <v>45514.479256666673</v>
      </c>
      <c r="B415" s="4" t="s">
        <v>1670</v>
      </c>
      <c r="C415" s="4" t="s">
        <v>25</v>
      </c>
      <c r="D415" s="5">
        <v>13</v>
      </c>
      <c r="E415" s="4" t="s">
        <v>26</v>
      </c>
      <c r="F415" s="6" t="s">
        <v>3615</v>
      </c>
      <c r="G415" s="4" t="s">
        <v>1602</v>
      </c>
      <c r="H415" s="4" t="s">
        <v>60</v>
      </c>
      <c r="I415" s="4" t="s">
        <v>1671</v>
      </c>
      <c r="J415" s="4"/>
      <c r="K415" s="4" t="s">
        <v>271</v>
      </c>
      <c r="L415" s="4" t="s">
        <v>1672</v>
      </c>
      <c r="M415" s="4" t="s">
        <v>1320</v>
      </c>
      <c r="N415" s="4"/>
      <c r="O415" s="4" t="s">
        <v>271</v>
      </c>
      <c r="P415" s="4" t="s">
        <v>57</v>
      </c>
      <c r="Q415" s="11">
        <v>4</v>
      </c>
      <c r="R415" s="9" t="str">
        <f t="shared" si="1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415" s="11">
        <v>4</v>
      </c>
      <c r="T415" s="9" t="str">
        <f t="shared" si="1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415" s="11">
        <v>5</v>
      </c>
      <c r="V415" s="9" t="str">
        <f t="shared" si="1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415" s="11">
        <v>5</v>
      </c>
      <c r="X415" s="9" t="str">
        <f t="shared" si="1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415" s="11">
        <v>0</v>
      </c>
      <c r="Z415" s="9" t="str">
        <f t="shared" si="14"/>
        <v>Your relationship score suggests that you have healthy and good quality relationships with people around you. Continue to manage your relationships well.</v>
      </c>
      <c r="AA415" s="11">
        <v>5</v>
      </c>
      <c r="AB415" s="9" t="str">
        <f t="shared" si="15"/>
        <v>Your conduct is up to the mark! You are on the right path on treating yourself and everyone right! Continue to manage your conducts well.</v>
      </c>
      <c r="AC415" s="11">
        <v>2</v>
      </c>
      <c r="AD415" s="9" t="str">
        <f t="shared" si="16"/>
        <v>Good thoughts will turn into good actions! You are doing a great job in positively dealing with your thoughts. Continue to manage your thoughts well.</v>
      </c>
      <c r="AE415" s="11">
        <v>3</v>
      </c>
      <c r="AF415" s="9" t="str">
        <f t="shared" si="17"/>
        <v>Your body seems to be happy with how you are taking care of it! Kudos to you for listening to your body! Continue to manage your body’s health.</v>
      </c>
      <c r="AG415" s="11">
        <v>11</v>
      </c>
      <c r="AH415" s="9" t="str">
        <f t="shared" si="18"/>
        <v>Your scores suggest that you are experiencing some negative emotions. Think of ways to make yourself feel better when you are feeling intense negative emotions. Eg - You can take a long walk, read a light hearted book, watch a movie/series, talk to a friend etc.</v>
      </c>
      <c r="AI415" s="11">
        <v>1</v>
      </c>
      <c r="AJ415" s="11">
        <v>39</v>
      </c>
      <c r="AK415" s="4" t="str">
        <f t="shared" si="1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415" s="4"/>
      <c r="AM415" s="4"/>
      <c r="AN415" s="4"/>
      <c r="AO415" s="4"/>
      <c r="AP415" s="4"/>
      <c r="AQ415" s="4"/>
      <c r="AR415" s="4"/>
      <c r="AS415" s="4"/>
      <c r="AT415" s="4"/>
      <c r="AU415" s="4"/>
      <c r="AV415" s="4"/>
      <c r="AW415" s="4"/>
      <c r="AX415" s="4"/>
      <c r="AY415" s="4"/>
      <c r="AZ415" s="4"/>
      <c r="BA415" s="4"/>
      <c r="BB415" s="4"/>
      <c r="BC415" s="4"/>
      <c r="BD415" s="4"/>
      <c r="BE415" s="4"/>
      <c r="BF415" s="4"/>
      <c r="BG415" s="4"/>
      <c r="BH415" s="4"/>
      <c r="BI415" s="4"/>
      <c r="BJ415" s="4"/>
      <c r="BK415" s="4"/>
      <c r="BL415" s="4"/>
      <c r="BM415" s="4"/>
      <c r="BN415" s="4"/>
      <c r="BO415" s="4"/>
      <c r="BP415" s="4"/>
      <c r="BQ415" s="4"/>
      <c r="BR415" s="4"/>
      <c r="BS415" s="4"/>
      <c r="BT415" s="4"/>
      <c r="BU415" s="4"/>
      <c r="BV415" s="4"/>
      <c r="BW415" s="4"/>
      <c r="BX415" s="4"/>
      <c r="BY415" s="4"/>
      <c r="BZ415" s="4"/>
      <c r="CA415" s="4"/>
      <c r="CB415" s="4"/>
      <c r="CC415" s="4"/>
    </row>
    <row r="416" spans="1:81" ht="14.4" x14ac:dyDescent="0.3">
      <c r="A416" s="3">
        <v>45514.479491215279</v>
      </c>
      <c r="B416" s="4" t="s">
        <v>1649</v>
      </c>
      <c r="C416" s="4" t="s">
        <v>25</v>
      </c>
      <c r="D416" s="5">
        <v>13</v>
      </c>
      <c r="E416" s="4" t="s">
        <v>26</v>
      </c>
      <c r="F416" s="6" t="s">
        <v>3615</v>
      </c>
      <c r="G416" s="4" t="s">
        <v>1602</v>
      </c>
      <c r="H416" s="4" t="s">
        <v>36</v>
      </c>
      <c r="I416" s="4" t="s">
        <v>1650</v>
      </c>
      <c r="J416" s="4"/>
      <c r="K416" s="4" t="s">
        <v>41</v>
      </c>
      <c r="L416" s="4" t="s">
        <v>323</v>
      </c>
      <c r="M416" s="4" t="s">
        <v>1651</v>
      </c>
      <c r="N416" s="4"/>
      <c r="O416" s="4" t="s">
        <v>41</v>
      </c>
      <c r="P416" s="4" t="s">
        <v>47</v>
      </c>
      <c r="Q416" s="11">
        <v>2</v>
      </c>
      <c r="R416" s="9" t="str">
        <f t="shared" si="10"/>
        <v>The screen time is under normal range. Congratulations on keeping your screen time in check! Continue to keep it under recommended levels</v>
      </c>
      <c r="S416" s="11">
        <v>1</v>
      </c>
      <c r="T416" s="9" t="str">
        <f t="shared" si="11"/>
        <v>You are having appropriate levels and quality of sleep. Continue to manage your sleep time well as per recommended levels.</v>
      </c>
      <c r="U416" s="11">
        <v>3</v>
      </c>
      <c r="V416" s="9" t="str">
        <f t="shared" si="12"/>
        <v>Your eating habits are on track. Keep it up. Continue to manage your eating pattern as per recommended levels.</v>
      </c>
      <c r="W416" s="11">
        <v>4</v>
      </c>
      <c r="X416" s="9" t="str">
        <f t="shared" si="1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416" s="11">
        <v>2</v>
      </c>
      <c r="Z416" s="9" t="str">
        <f t="shared" si="14"/>
        <v>Your relationship score suggests that you have healthy and good quality relationships with people around you. Continue to manage your relationships well.</v>
      </c>
      <c r="AA416" s="11">
        <v>10</v>
      </c>
      <c r="AB416" s="9" t="str">
        <f t="shared" si="1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416" s="11">
        <v>1</v>
      </c>
      <c r="AD416" s="9" t="str">
        <f t="shared" si="16"/>
        <v>Good thoughts will turn into good actions! You are doing a great job in positively dealing with your thoughts. Continue to manage your thoughts well.</v>
      </c>
      <c r="AE416" s="11">
        <v>4</v>
      </c>
      <c r="AF416" s="9" t="str">
        <f t="shared" si="1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416" s="11">
        <v>12</v>
      </c>
      <c r="AH416" s="9" t="str">
        <f t="shared" si="18"/>
        <v>Your scores suggest that you are experiencing some negative emotions. Think of ways to make yourself feel better when you are feeling intense negative emotions. Eg - You can take a long walk, read a light hearted book, watch a movie/series, talk to a friend etc.</v>
      </c>
      <c r="AI416" s="11">
        <v>1</v>
      </c>
      <c r="AJ416" s="11">
        <v>39</v>
      </c>
      <c r="AK416" s="4" t="str">
        <f t="shared" si="1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416" s="4"/>
      <c r="AM416" s="4"/>
      <c r="AN416" s="4"/>
      <c r="AO416" s="4"/>
      <c r="AP416" s="4"/>
      <c r="AQ416" s="4"/>
      <c r="AR416" s="4"/>
      <c r="AS416" s="4"/>
      <c r="AT416" s="4"/>
      <c r="AU416" s="4"/>
      <c r="AV416" s="4"/>
      <c r="AW416" s="4"/>
      <c r="AX416" s="4"/>
      <c r="AY416" s="4"/>
      <c r="AZ416" s="4"/>
      <c r="BA416" s="4"/>
      <c r="BB416" s="4"/>
      <c r="BC416" s="4"/>
      <c r="BD416" s="4"/>
      <c r="BE416" s="4"/>
      <c r="BF416" s="4"/>
      <c r="BG416" s="4"/>
      <c r="BH416" s="4"/>
      <c r="BI416" s="4"/>
      <c r="BJ416" s="4"/>
      <c r="BK416" s="4"/>
      <c r="BL416" s="4"/>
      <c r="BM416" s="4"/>
      <c r="BN416" s="4"/>
      <c r="BO416" s="4"/>
      <c r="BP416" s="4"/>
      <c r="BQ416" s="4"/>
      <c r="BR416" s="4"/>
      <c r="BS416" s="4"/>
      <c r="BT416" s="4"/>
      <c r="BU416" s="4"/>
      <c r="BV416" s="4"/>
      <c r="BW416" s="4"/>
      <c r="BX416" s="4"/>
      <c r="BY416" s="4"/>
      <c r="BZ416" s="4"/>
      <c r="CA416" s="4"/>
      <c r="CB416" s="4"/>
      <c r="CC416" s="4"/>
    </row>
    <row r="417" spans="1:81" ht="14.4" x14ac:dyDescent="0.3">
      <c r="A417" s="3">
        <v>45514.479617835648</v>
      </c>
      <c r="B417" s="4" t="s">
        <v>1657</v>
      </c>
      <c r="C417" s="4" t="s">
        <v>25</v>
      </c>
      <c r="D417" s="5">
        <v>13</v>
      </c>
      <c r="E417" s="4" t="s">
        <v>26</v>
      </c>
      <c r="F417" s="6" t="s">
        <v>3615</v>
      </c>
      <c r="G417" s="4" t="s">
        <v>1602</v>
      </c>
      <c r="H417" s="4" t="s">
        <v>36</v>
      </c>
      <c r="I417" s="4" t="s">
        <v>1658</v>
      </c>
      <c r="J417" s="4"/>
      <c r="K417" s="4" t="s">
        <v>38</v>
      </c>
      <c r="L417" s="4" t="s">
        <v>1659</v>
      </c>
      <c r="M417" s="4" t="s">
        <v>1660</v>
      </c>
      <c r="N417" s="4"/>
      <c r="O417" s="4" t="s">
        <v>41</v>
      </c>
      <c r="P417" s="4" t="s">
        <v>47</v>
      </c>
      <c r="Q417" s="11">
        <v>3</v>
      </c>
      <c r="R417" s="9" t="str">
        <f t="shared" si="1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417" s="11">
        <v>4</v>
      </c>
      <c r="T417" s="9" t="str">
        <f t="shared" si="1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417" s="11">
        <v>1</v>
      </c>
      <c r="V417" s="9" t="str">
        <f t="shared" si="12"/>
        <v>Your eating habits are on track. Keep it up. Continue to manage your eating pattern as per recommended levels.</v>
      </c>
      <c r="W417" s="11">
        <v>0</v>
      </c>
      <c r="X417" s="9" t="str">
        <f t="shared" si="13"/>
        <v>You seem to be a very active person! Keep moving those muscles for strength and fun!</v>
      </c>
      <c r="Y417" s="11">
        <v>0</v>
      </c>
      <c r="Z417" s="9" t="str">
        <f t="shared" si="14"/>
        <v>Your relationship score suggests that you have healthy and good quality relationships with people around you. Continue to manage your relationships well.</v>
      </c>
      <c r="AA417" s="11">
        <v>5</v>
      </c>
      <c r="AB417" s="9" t="str">
        <f t="shared" si="15"/>
        <v>Your conduct is up to the mark! You are on the right path on treating yourself and everyone right! Continue to manage your conducts well.</v>
      </c>
      <c r="AC417" s="11">
        <v>14</v>
      </c>
      <c r="AD417" s="9" t="str">
        <f t="shared" si="16"/>
        <v>Your scores suggest that you are experiencing negative thoughts that can be distressing. Our brain is a constant thinking machine. When something happens that we don’t like, we can have negative thoughts. Do not believe all negative thoughts. We cannot control all our thoughts, however , one can respond to thinking differently. Whenever you face a difficult or upsetting situation, see if you can respond to it more positively or with an optimistic mind. If your thoughts continue to be troublesome, seek assistance from your parents or any trusted adults and talk to a doctor/therapist to see what's happening and how to manage these issues.</v>
      </c>
      <c r="AE417" s="11">
        <v>5</v>
      </c>
      <c r="AF417" s="9" t="str">
        <f t="shared" si="1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417" s="11">
        <v>16</v>
      </c>
      <c r="AH417" s="9" t="str">
        <f t="shared" si="18"/>
        <v>Your scores suggest that you are experiencing negative emotions more than normal. Our emotions come from our thinking, life events and the processes of our brain itself. Intense negative emotions can reduce our ability to express the skills/knowledge we already have acquired, and reduce ability to learn and understand new things.Managing and regulating emotions is possible, and we can do this by modeling  (learning or understanding from) others who manage their emotions well. Intense and prolonged negative emotions can cause you emotional pain, reduce clear thinking, lead you to do things that are unhelpful, and avoid doing things that could have helped. Try ways to make yourself feel better when you are feeling intense negative emotions. Eg - You can take a long walk, read a light hearted book, watch a movie/series, talk to a friend etc. If the emotions continue to be distressing, seek assistance to manage feelings from trusted adults such as parents and your teachers.  If your school has a counselor, please visit them.</v>
      </c>
      <c r="AI417" s="11">
        <v>8</v>
      </c>
      <c r="AJ417" s="11">
        <v>48</v>
      </c>
      <c r="AK417" s="4" t="str">
        <f t="shared" si="1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417" s="4"/>
      <c r="AM417" s="4"/>
      <c r="AN417" s="4"/>
      <c r="AO417" s="4"/>
      <c r="AP417" s="4"/>
      <c r="AQ417" s="4"/>
      <c r="AR417" s="4"/>
      <c r="AS417" s="4"/>
      <c r="AT417" s="4"/>
      <c r="AU417" s="4"/>
      <c r="AV417" s="4"/>
      <c r="AW417" s="4"/>
      <c r="AX417" s="4"/>
      <c r="AY417" s="4"/>
      <c r="AZ417" s="4"/>
      <c r="BA417" s="4"/>
      <c r="BB417" s="4"/>
      <c r="BC417" s="4"/>
      <c r="BD417" s="4"/>
      <c r="BE417" s="4"/>
      <c r="BF417" s="4"/>
      <c r="BG417" s="4"/>
      <c r="BH417" s="4"/>
      <c r="BI417" s="4"/>
      <c r="BJ417" s="4"/>
      <c r="BK417" s="4"/>
      <c r="BL417" s="4"/>
      <c r="BM417" s="4"/>
      <c r="BN417" s="4"/>
      <c r="BO417" s="4"/>
      <c r="BP417" s="4"/>
      <c r="BQ417" s="4"/>
      <c r="BR417" s="4"/>
      <c r="BS417" s="4"/>
      <c r="BT417" s="4"/>
      <c r="BU417" s="4"/>
      <c r="BV417" s="4"/>
      <c r="BW417" s="4"/>
      <c r="BX417" s="4"/>
      <c r="BY417" s="4"/>
      <c r="BZ417" s="4"/>
      <c r="CA417" s="4"/>
      <c r="CB417" s="4"/>
      <c r="CC417" s="4"/>
    </row>
    <row r="418" spans="1:81" ht="14.4" x14ac:dyDescent="0.3">
      <c r="A418" s="3">
        <v>45514.479842546287</v>
      </c>
      <c r="B418" s="4" t="s">
        <v>1661</v>
      </c>
      <c r="C418" s="4" t="s">
        <v>25</v>
      </c>
      <c r="D418" s="5">
        <v>14</v>
      </c>
      <c r="E418" s="4" t="s">
        <v>26</v>
      </c>
      <c r="F418" s="6" t="s">
        <v>3615</v>
      </c>
      <c r="G418" s="4" t="s">
        <v>1602</v>
      </c>
      <c r="H418" s="4" t="s">
        <v>28</v>
      </c>
      <c r="I418" s="4" t="s">
        <v>1662</v>
      </c>
      <c r="J418" s="4"/>
      <c r="K418" s="4" t="s">
        <v>271</v>
      </c>
      <c r="L418" s="4" t="s">
        <v>1663</v>
      </c>
      <c r="M418" s="4" t="s">
        <v>1664</v>
      </c>
      <c r="N418" s="4"/>
      <c r="O418" s="4" t="s">
        <v>271</v>
      </c>
      <c r="P418" s="4" t="s">
        <v>33</v>
      </c>
      <c r="Q418" s="11">
        <v>3</v>
      </c>
      <c r="R418" s="9" t="str">
        <f t="shared" si="1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418" s="11">
        <v>4</v>
      </c>
      <c r="T418" s="9" t="str">
        <f t="shared" si="1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418" s="11">
        <v>3</v>
      </c>
      <c r="V418" s="9" t="str">
        <f t="shared" si="12"/>
        <v>Your eating habits are on track. Keep it up. Continue to manage your eating pattern as per recommended levels.</v>
      </c>
      <c r="W418" s="11">
        <v>8</v>
      </c>
      <c r="X418" s="9" t="str">
        <f t="shared" si="13"/>
        <v>The physical activity levels are not sufficient.  It is in a concerning range. If there is pain, stiffness or obesity, consult a doctor. If there is lack of interest or and demotivation, take help from parents, teachers or other trusted adults or consult a psychologist.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418" s="11">
        <v>3</v>
      </c>
      <c r="Z418" s="9" t="str">
        <f t="shared" si="14"/>
        <v>Relationships need attention. Accepting yourself as you are and others as they are , and not giving too much importance to the individual differences can help form better relationships. Forgiving people and accepting that they will think and react differently in different situations, can help in improving the quality of relationships.</v>
      </c>
      <c r="AA418" s="11">
        <v>9</v>
      </c>
      <c r="AB418" s="9" t="str">
        <f t="shared" si="1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418" s="11">
        <v>5</v>
      </c>
      <c r="AD418" s="9" t="str">
        <f t="shared" si="16"/>
        <v>Good thoughts will turn into good actions! You are doing a great job in positively dealing with your thoughts. Continue to manage your thoughts well.</v>
      </c>
      <c r="AE418" s="11">
        <v>4</v>
      </c>
      <c r="AF418" s="9" t="str">
        <f t="shared" si="1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418" s="11">
        <v>15</v>
      </c>
      <c r="AH418" s="9" t="str">
        <f t="shared" si="18"/>
        <v>Your scores suggest that you are experiencing negative emotions more than normal. Our emotions come from our thinking, life events and the processes of our brain itself. Intense negative emotions can reduce our ability to express the skills/knowledge we already have acquired, and reduce ability to learn and understand new things.Managing and regulating emotions is possible, and we can do this by modeling  (learning or understanding from) others who manage their emotions well. Intense and prolonged negative emotions can cause you emotional pain, reduce clear thinking, lead you to do things that are unhelpful, and avoid doing things that could have helped. Try ways to make yourself feel better when you are feeling intense negative emotions. Eg - You can take a long walk, read a light hearted book, watch a movie/series, talk to a friend etc. If the emotions continue to be distressing, seek assistance to manage feelings from trusted adults such as parents and your teachers.  If your school has a counselor, please visit them.</v>
      </c>
      <c r="AI418" s="11">
        <v>4</v>
      </c>
      <c r="AJ418" s="11">
        <v>54</v>
      </c>
      <c r="AK418" s="4" t="str">
        <f t="shared" si="1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418" s="4"/>
      <c r="AM418" s="4"/>
      <c r="AN418" s="4"/>
      <c r="AO418" s="4"/>
      <c r="AP418" s="4"/>
      <c r="AQ418" s="4"/>
      <c r="AR418" s="4"/>
      <c r="AS418" s="4"/>
      <c r="AT418" s="4"/>
      <c r="AU418" s="4"/>
      <c r="AV418" s="4"/>
      <c r="AW418" s="4"/>
      <c r="AX418" s="4"/>
      <c r="AY418" s="4"/>
      <c r="AZ418" s="4"/>
      <c r="BA418" s="4"/>
      <c r="BB418" s="4"/>
      <c r="BC418" s="4"/>
      <c r="BD418" s="4"/>
      <c r="BE418" s="4"/>
      <c r="BF418" s="4"/>
      <c r="BG418" s="4"/>
      <c r="BH418" s="4"/>
      <c r="BI418" s="4"/>
      <c r="BJ418" s="4"/>
      <c r="BK418" s="4"/>
      <c r="BL418" s="4"/>
      <c r="BM418" s="4"/>
      <c r="BN418" s="4"/>
      <c r="BO418" s="4"/>
      <c r="BP418" s="4"/>
      <c r="BQ418" s="4"/>
      <c r="BR418" s="4"/>
      <c r="BS418" s="4"/>
      <c r="BT418" s="4"/>
      <c r="BU418" s="4"/>
      <c r="BV418" s="4"/>
      <c r="BW418" s="4"/>
      <c r="BX418" s="4"/>
      <c r="BY418" s="4"/>
      <c r="BZ418" s="4"/>
      <c r="CA418" s="4"/>
      <c r="CB418" s="4"/>
      <c r="CC418" s="4"/>
    </row>
    <row r="419" spans="1:81" ht="14.4" x14ac:dyDescent="0.3">
      <c r="A419" s="3">
        <v>45514.483455856483</v>
      </c>
      <c r="B419" s="4" t="s">
        <v>1625</v>
      </c>
      <c r="C419" s="4" t="s">
        <v>25</v>
      </c>
      <c r="D419" s="5">
        <v>13</v>
      </c>
      <c r="E419" s="4" t="s">
        <v>26</v>
      </c>
      <c r="F419" s="6" t="s">
        <v>3615</v>
      </c>
      <c r="G419" s="4" t="s">
        <v>1626</v>
      </c>
      <c r="H419" s="4" t="s">
        <v>60</v>
      </c>
      <c r="I419" s="4" t="s">
        <v>1627</v>
      </c>
      <c r="J419" s="4"/>
      <c r="K419" s="4" t="s">
        <v>41</v>
      </c>
      <c r="L419" s="4" t="s">
        <v>933</v>
      </c>
      <c r="M419" s="4" t="s">
        <v>1628</v>
      </c>
      <c r="N419" s="4"/>
      <c r="O419" s="4" t="s">
        <v>41</v>
      </c>
      <c r="P419" s="4" t="s">
        <v>47</v>
      </c>
      <c r="Q419" s="11">
        <v>0</v>
      </c>
      <c r="R419" s="9" t="str">
        <f t="shared" si="10"/>
        <v>The screen time is under normal range. Congratulations on keeping your screen time in check! Continue to keep it under recommended levels</v>
      </c>
      <c r="S419" s="11">
        <v>3</v>
      </c>
      <c r="T419" s="9" t="str">
        <f t="shared" si="1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419" s="11">
        <v>4</v>
      </c>
      <c r="V419" s="9" t="str">
        <f t="shared" si="1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419" s="11">
        <v>7</v>
      </c>
      <c r="X419" s="9" t="str">
        <f t="shared" si="13"/>
        <v>The physical activity levels are not sufficient.  It is in a concerning range. If there is pain, stiffness or obesity, consult a doctor. If there is lack of interest or and demotivation, take help from parents, teachers or other trusted adults or consult a psychologist.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419" s="11">
        <v>0</v>
      </c>
      <c r="Z419" s="9" t="str">
        <f t="shared" si="14"/>
        <v>Your relationship score suggests that you have healthy and good quality relationships with people around you. Continue to manage your relationships well.</v>
      </c>
      <c r="AA419" s="11">
        <v>9</v>
      </c>
      <c r="AB419" s="9" t="str">
        <f t="shared" si="1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419" s="11">
        <v>0</v>
      </c>
      <c r="AD419" s="9" t="str">
        <f t="shared" si="16"/>
        <v>Good thoughts will turn into good actions! You are doing a great job in positively dealing with your thoughts. Continue to manage your thoughts well.</v>
      </c>
      <c r="AE419" s="11">
        <v>1</v>
      </c>
      <c r="AF419" s="9" t="str">
        <f t="shared" si="17"/>
        <v>Your body seems to be happy with how you are taking care of it! Kudos to you for listening to your body! Continue to manage your body’s health.</v>
      </c>
      <c r="AG419" s="11">
        <v>12</v>
      </c>
      <c r="AH419" s="9" t="str">
        <f t="shared" si="18"/>
        <v>Your scores suggest that you are experiencing some negative emotions. Think of ways to make yourself feel better when you are feeling intense negative emotions. Eg - You can take a long walk, read a light hearted book, watch a movie/series, talk to a friend etc.</v>
      </c>
      <c r="AI419" s="11">
        <v>2</v>
      </c>
      <c r="AJ419" s="11">
        <v>36</v>
      </c>
      <c r="AK419" s="4" t="str">
        <f t="shared" si="1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419" s="4"/>
      <c r="AM419" s="4"/>
      <c r="AN419" s="4"/>
      <c r="AO419" s="4"/>
      <c r="AP419" s="4"/>
      <c r="AQ419" s="4"/>
      <c r="AR419" s="4"/>
      <c r="AS419" s="4"/>
      <c r="AT419" s="4"/>
      <c r="AU419" s="4"/>
      <c r="AV419" s="4"/>
      <c r="AW419" s="4"/>
      <c r="AX419" s="4"/>
      <c r="AY419" s="4"/>
      <c r="AZ419" s="4"/>
      <c r="BA419" s="4"/>
      <c r="BB419" s="4"/>
      <c r="BC419" s="4"/>
      <c r="BD419" s="4"/>
      <c r="BE419" s="4"/>
      <c r="BF419" s="4"/>
      <c r="BG419" s="4"/>
      <c r="BH419" s="4"/>
      <c r="BI419" s="4"/>
      <c r="BJ419" s="4"/>
      <c r="BK419" s="4"/>
      <c r="BL419" s="4"/>
      <c r="BM419" s="4"/>
      <c r="BN419" s="4"/>
      <c r="BO419" s="4"/>
      <c r="BP419" s="4"/>
      <c r="BQ419" s="4"/>
      <c r="BR419" s="4"/>
      <c r="BS419" s="4"/>
      <c r="BT419" s="4"/>
      <c r="BU419" s="4"/>
      <c r="BV419" s="4"/>
      <c r="BW419" s="4"/>
      <c r="BX419" s="4"/>
      <c r="BY419" s="4"/>
      <c r="BZ419" s="4"/>
      <c r="CA419" s="4"/>
      <c r="CB419" s="4"/>
      <c r="CC419" s="4"/>
    </row>
    <row r="420" spans="1:81" ht="14.4" x14ac:dyDescent="0.3">
      <c r="A420" s="3">
        <v>45514.483563865739</v>
      </c>
      <c r="B420" s="4" t="s">
        <v>1601</v>
      </c>
      <c r="C420" s="4" t="s">
        <v>25</v>
      </c>
      <c r="D420" s="5">
        <v>12</v>
      </c>
      <c r="E420" s="4" t="s">
        <v>35</v>
      </c>
      <c r="F420" s="6" t="s">
        <v>3615</v>
      </c>
      <c r="G420" s="4" t="s">
        <v>1602</v>
      </c>
      <c r="H420" s="4" t="s">
        <v>28</v>
      </c>
      <c r="I420" s="4" t="s">
        <v>1603</v>
      </c>
      <c r="J420" s="4"/>
      <c r="K420" s="4" t="s">
        <v>271</v>
      </c>
      <c r="L420" s="4" t="s">
        <v>1604</v>
      </c>
      <c r="M420" s="4" t="s">
        <v>398</v>
      </c>
      <c r="N420" s="4"/>
      <c r="O420" s="4" t="s">
        <v>271</v>
      </c>
      <c r="P420" s="4" t="s">
        <v>47</v>
      </c>
      <c r="Q420" s="11">
        <v>3</v>
      </c>
      <c r="R420" s="9" t="str">
        <f t="shared" si="1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420" s="11">
        <v>8</v>
      </c>
      <c r="T420" s="9" t="str">
        <f t="shared" si="11"/>
        <v xml:space="preserve">The sleep duration and quality is problematic. Assistance should be sought to regulate the sleep time, duration and quality and bring it to recommended levels. Many negative feelings, habits and work or life related conditions can result in poor quality of sleep and you may not feel the effects of poor sleep. Making small and manageable changes in sleeping habits, such as sleeping 15 min early every day, will have drastic benefits in the long run. Stick to a sleep schedule, eat light a few hours before going to sleep, keep your room dark, quiet and cool. Setting a sleeping alarm, just like you do for waking up, will also help. In case these methods don’t help, visit a doctor to check if there is any underlying cause making it difficult for you to sleep well. </v>
      </c>
      <c r="U420" s="11">
        <v>8</v>
      </c>
      <c r="V420" s="9" t="str">
        <f t="shared" si="12"/>
        <v>Monitor your eating habits, they are in a concerning range. Sometimes, eating patterns are disturbed due to deficiencies and nutritional imbalances. Health check ups may be needed to rule this out. However sometimes, it is also caused due to lifestyle preferences or personal food choices. Modifying eating habits to include more nutritious food like dry fruits, eggs, fruits, vegetables, milk products, reducing junk food, not skipping meals and portion control (eating as per hunger and not desire) is recommended. If self regulation does not help, seeing a nutritionist or a medical doctor is recommended.</v>
      </c>
      <c r="W420" s="11">
        <v>0</v>
      </c>
      <c r="X420" s="9" t="str">
        <f t="shared" si="13"/>
        <v>You seem to be a very active person! Keep moving those muscles for strength and fun!</v>
      </c>
      <c r="Y420" s="11">
        <v>0</v>
      </c>
      <c r="Z420" s="9" t="str">
        <f t="shared" si="14"/>
        <v>Your relationship score suggests that you have healthy and good quality relationships with people around you. Continue to manage your relationships well.</v>
      </c>
      <c r="AA420" s="11">
        <v>7</v>
      </c>
      <c r="AB420" s="9" t="str">
        <f t="shared" si="15"/>
        <v>Your conduct is up to the mark! You are on the right path on treating yourself and everyone right! Continue to manage your conducts well.</v>
      </c>
      <c r="AC420" s="11">
        <v>4</v>
      </c>
      <c r="AD420" s="9" t="str">
        <f t="shared" si="16"/>
        <v>Good thoughts will turn into good actions! You are doing a great job in positively dealing with your thoughts. Continue to manage your thoughts well.</v>
      </c>
      <c r="AE420" s="11">
        <v>5</v>
      </c>
      <c r="AF420" s="9" t="str">
        <f t="shared" si="1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420" s="11">
        <v>8</v>
      </c>
      <c r="AH420" s="9" t="str">
        <f t="shared" si="18"/>
        <v>Your scores suggest that you are experiencing some negative emotions. Think of ways to make yourself feel better when you are feeling intense negative emotions. Eg - You can take a long walk, read a light hearted book, watch a movie/series, talk to a friend etc.</v>
      </c>
      <c r="AI420" s="11">
        <v>0</v>
      </c>
      <c r="AJ420" s="11">
        <v>43</v>
      </c>
      <c r="AK420" s="4" t="str">
        <f t="shared" si="1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420" s="4"/>
      <c r="AM420" s="4"/>
      <c r="AN420" s="4"/>
      <c r="AO420" s="4"/>
      <c r="AP420" s="4"/>
      <c r="AQ420" s="4"/>
      <c r="AR420" s="4"/>
      <c r="AS420" s="4"/>
      <c r="AT420" s="4"/>
      <c r="AU420" s="4"/>
      <c r="AV420" s="4"/>
      <c r="AW420" s="4"/>
      <c r="AX420" s="4"/>
      <c r="AY420" s="4"/>
      <c r="AZ420" s="4"/>
      <c r="BA420" s="4"/>
      <c r="BB420" s="4"/>
      <c r="BC420" s="4"/>
      <c r="BD420" s="4"/>
      <c r="BE420" s="4"/>
      <c r="BF420" s="4"/>
      <c r="BG420" s="4"/>
      <c r="BH420" s="4"/>
      <c r="BI420" s="4"/>
      <c r="BJ420" s="4"/>
      <c r="BK420" s="4"/>
      <c r="BL420" s="4"/>
      <c r="BM420" s="4"/>
      <c r="BN420" s="4"/>
      <c r="BO420" s="4"/>
      <c r="BP420" s="4"/>
      <c r="BQ420" s="4"/>
      <c r="BR420" s="4"/>
      <c r="BS420" s="4"/>
      <c r="BT420" s="4"/>
      <c r="BU420" s="4"/>
      <c r="BV420" s="4"/>
      <c r="BW420" s="4"/>
      <c r="BX420" s="4"/>
      <c r="BY420" s="4"/>
      <c r="BZ420" s="4"/>
      <c r="CA420" s="4"/>
      <c r="CB420" s="4"/>
      <c r="CC420" s="4"/>
    </row>
    <row r="421" spans="1:81" ht="14.4" x14ac:dyDescent="0.3">
      <c r="A421" s="3">
        <v>45514.483765243058</v>
      </c>
      <c r="B421" s="4" t="s">
        <v>1632</v>
      </c>
      <c r="C421" s="4" t="s">
        <v>25</v>
      </c>
      <c r="D421" s="5">
        <v>12</v>
      </c>
      <c r="E421" s="4" t="s">
        <v>35</v>
      </c>
      <c r="F421" s="6" t="s">
        <v>3615</v>
      </c>
      <c r="G421" s="4" t="s">
        <v>1633</v>
      </c>
      <c r="H421" s="4" t="s">
        <v>28</v>
      </c>
      <c r="I421" s="4" t="s">
        <v>1634</v>
      </c>
      <c r="J421" s="4"/>
      <c r="K421" s="4" t="s">
        <v>271</v>
      </c>
      <c r="L421" s="4" t="s">
        <v>1635</v>
      </c>
      <c r="M421" s="4" t="s">
        <v>1636</v>
      </c>
      <c r="N421" s="4"/>
      <c r="O421" s="4" t="s">
        <v>271</v>
      </c>
      <c r="P421" s="4" t="s">
        <v>1637</v>
      </c>
      <c r="Q421" s="11">
        <v>3</v>
      </c>
      <c r="R421" s="9" t="str">
        <f t="shared" si="1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421" s="11">
        <v>2</v>
      </c>
      <c r="T421" s="9" t="str">
        <f t="shared" si="11"/>
        <v>You are having appropriate levels and quality of sleep. Continue to manage your sleep time well as per recommended levels.</v>
      </c>
      <c r="U421" s="11">
        <v>4</v>
      </c>
      <c r="V421" s="9" t="str">
        <f t="shared" si="1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421" s="11">
        <v>3</v>
      </c>
      <c r="X421" s="9" t="str">
        <f t="shared" si="13"/>
        <v>You seem to be a very active person! Keep moving those muscles for strength and fun!</v>
      </c>
      <c r="Y421" s="11">
        <v>6</v>
      </c>
      <c r="Z421" s="9" t="str">
        <f t="shared" si="14"/>
        <v>Give attention to your interpersonal relationships. Their quality/quantity is in a concerning range. Most problems in relationships are a result of getting more upset than necessary, doing things that upset others, and avoiding things that can help resolving the problem between the people. For eg- when there is a conflict, and you are too angry, you might yell at the person, but not focus on understanding the reason of the conflict which might further worsen it. Accepting yourself as you are and others as they are, and not giving too much importance to the individual differences can help form better relationships. In times of conflict, calm yourself down and take efforts to improve relationships by talking to the person, discussing problems, resolving issues, forgiving them and accepting that people will think and react differently in different situations, can help.</v>
      </c>
      <c r="AA421" s="11">
        <v>12</v>
      </c>
      <c r="AB421" s="9" t="str">
        <f t="shared" si="1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421" s="11">
        <v>5</v>
      </c>
      <c r="AD421" s="9" t="str">
        <f t="shared" si="16"/>
        <v>Good thoughts will turn into good actions! You are doing a great job in positively dealing with your thoughts. Continue to manage your thoughts well.</v>
      </c>
      <c r="AE421" s="11">
        <v>6</v>
      </c>
      <c r="AF421" s="9" t="str">
        <f t="shared" si="1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421" s="11">
        <v>9</v>
      </c>
      <c r="AH421" s="9" t="str">
        <f t="shared" si="18"/>
        <v>Your scores suggest that you are experiencing some negative emotions. Think of ways to make yourself feel better when you are feeling intense negative emotions. Eg - You can take a long walk, read a light hearted book, watch a movie/series, talk to a friend etc.</v>
      </c>
      <c r="AI421" s="11">
        <v>2</v>
      </c>
      <c r="AJ421" s="11">
        <v>50</v>
      </c>
      <c r="AK421" s="4" t="str">
        <f t="shared" si="1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421" s="4"/>
      <c r="AM421" s="4"/>
      <c r="AN421" s="4"/>
      <c r="AO421" s="4"/>
      <c r="AP421" s="4"/>
      <c r="AQ421" s="4"/>
      <c r="AR421" s="4"/>
      <c r="AS421" s="4"/>
      <c r="AT421" s="4"/>
      <c r="AU421" s="4"/>
      <c r="AV421" s="4"/>
      <c r="AW421" s="4"/>
      <c r="AX421" s="4"/>
      <c r="AY421" s="4"/>
      <c r="AZ421" s="4"/>
      <c r="BA421" s="4"/>
      <c r="BB421" s="4"/>
      <c r="BC421" s="4"/>
      <c r="BD421" s="4"/>
      <c r="BE421" s="4"/>
      <c r="BF421" s="4"/>
      <c r="BG421" s="4"/>
      <c r="BH421" s="4"/>
      <c r="BI421" s="4"/>
      <c r="BJ421" s="4"/>
      <c r="BK421" s="4"/>
      <c r="BL421" s="4"/>
      <c r="BM421" s="4"/>
      <c r="BN421" s="4"/>
      <c r="BO421" s="4"/>
      <c r="BP421" s="4"/>
      <c r="BQ421" s="4"/>
      <c r="BR421" s="4"/>
      <c r="BS421" s="4"/>
      <c r="BT421" s="4"/>
      <c r="BU421" s="4"/>
      <c r="BV421" s="4"/>
      <c r="BW421" s="4"/>
      <c r="BX421" s="4"/>
      <c r="BY421" s="4"/>
      <c r="BZ421" s="4"/>
      <c r="CA421" s="4"/>
      <c r="CB421" s="4"/>
      <c r="CC421" s="4"/>
    </row>
    <row r="422" spans="1:81" ht="14.4" x14ac:dyDescent="0.3">
      <c r="A422" s="3">
        <v>45514.483894733799</v>
      </c>
      <c r="B422" s="4" t="s">
        <v>1595</v>
      </c>
      <c r="C422" s="4" t="s">
        <v>25</v>
      </c>
      <c r="D422" s="5">
        <v>13</v>
      </c>
      <c r="E422" s="4" t="s">
        <v>26</v>
      </c>
      <c r="F422" s="6" t="s">
        <v>3615</v>
      </c>
      <c r="G422" s="4" t="s">
        <v>1596</v>
      </c>
      <c r="H422" s="4" t="s">
        <v>36</v>
      </c>
      <c r="I422" s="4" t="s">
        <v>53</v>
      </c>
      <c r="J422" s="4"/>
      <c r="K422" s="4" t="s">
        <v>29</v>
      </c>
      <c r="L422" s="4" t="s">
        <v>1597</v>
      </c>
      <c r="M422" s="4" t="s">
        <v>1598</v>
      </c>
      <c r="N422" s="4"/>
      <c r="O422" s="4" t="s">
        <v>32</v>
      </c>
      <c r="P422" s="4" t="s">
        <v>57</v>
      </c>
      <c r="Q422" s="11">
        <v>0</v>
      </c>
      <c r="R422" s="9" t="str">
        <f t="shared" si="10"/>
        <v>The screen time is under normal range. Congratulations on keeping your screen time in check! Continue to keep it under recommended levels</v>
      </c>
      <c r="S422" s="11">
        <v>0</v>
      </c>
      <c r="T422" s="9" t="str">
        <f t="shared" si="11"/>
        <v>You are having appropriate levels and quality of sleep. Continue to manage your sleep time well as per recommended levels.</v>
      </c>
      <c r="U422" s="11">
        <v>3</v>
      </c>
      <c r="V422" s="9" t="str">
        <f t="shared" si="12"/>
        <v>Your eating habits are on track. Keep it up. Continue to manage your eating pattern as per recommended levels.</v>
      </c>
      <c r="W422" s="11">
        <v>0</v>
      </c>
      <c r="X422" s="9" t="str">
        <f t="shared" si="13"/>
        <v>You seem to be a very active person! Keep moving those muscles for strength and fun!</v>
      </c>
      <c r="Y422" s="11">
        <v>0</v>
      </c>
      <c r="Z422" s="9" t="str">
        <f t="shared" si="14"/>
        <v>Your relationship score suggests that you have healthy and good quality relationships with people around you. Continue to manage your relationships well.</v>
      </c>
      <c r="AA422" s="11">
        <v>1</v>
      </c>
      <c r="AB422" s="9" t="str">
        <f t="shared" si="15"/>
        <v>Your conduct is up to the mark! You are on the right path on treating yourself and everyone right! Continue to manage your conducts well.</v>
      </c>
      <c r="AC422" s="11">
        <v>1</v>
      </c>
      <c r="AD422" s="9" t="str">
        <f t="shared" si="16"/>
        <v>Good thoughts will turn into good actions! You are doing a great job in positively dealing with your thoughts. Continue to manage your thoughts well.</v>
      </c>
      <c r="AE422" s="11">
        <v>1</v>
      </c>
      <c r="AF422" s="9" t="str">
        <f t="shared" si="17"/>
        <v>Your body seems to be happy with how you are taking care of it! Kudos to you for listening to your body! Continue to manage your body’s health.</v>
      </c>
      <c r="AG422" s="11">
        <v>4</v>
      </c>
      <c r="AH422" s="9" t="str">
        <f t="shared" si="18"/>
        <v>Congrats on how well you are managing your emotions! Continue the good work.</v>
      </c>
      <c r="AI422" s="11">
        <v>0</v>
      </c>
      <c r="AJ422" s="11">
        <v>10</v>
      </c>
      <c r="AK422" s="4" t="str">
        <f t="shared" si="19"/>
        <v xml:space="preserve">The overall score is excellent. Continue to take good of yourself. The recommendations about sleep, screen time, eating patterns, physical activity, managing your behaviour and emotions are being followed well. Relationships and physical health also appear to be in good order. Continue to follow the recommendations to stay on track. </v>
      </c>
      <c r="AL422" s="4"/>
      <c r="AM422" s="4"/>
      <c r="AN422" s="4"/>
      <c r="AO422" s="4"/>
      <c r="AP422" s="4"/>
      <c r="AQ422" s="4"/>
      <c r="AR422" s="4"/>
      <c r="AS422" s="4"/>
      <c r="AT422" s="4"/>
      <c r="AU422" s="4"/>
      <c r="AV422" s="4"/>
      <c r="AW422" s="4"/>
      <c r="AX422" s="4"/>
      <c r="AY422" s="4"/>
      <c r="AZ422" s="4"/>
      <c r="BA422" s="4"/>
      <c r="BB422" s="4"/>
      <c r="BC422" s="4"/>
      <c r="BD422" s="4"/>
      <c r="BE422" s="4"/>
      <c r="BF422" s="4"/>
      <c r="BG422" s="4"/>
      <c r="BH422" s="4"/>
      <c r="BI422" s="4"/>
      <c r="BJ422" s="4"/>
      <c r="BK422" s="4"/>
      <c r="BL422" s="4"/>
      <c r="BM422" s="4"/>
      <c r="BN422" s="4"/>
      <c r="BO422" s="4"/>
      <c r="BP422" s="4"/>
      <c r="BQ422" s="4"/>
      <c r="BR422" s="4"/>
      <c r="BS422" s="4"/>
      <c r="BT422" s="4"/>
      <c r="BU422" s="4"/>
      <c r="BV422" s="4"/>
      <c r="BW422" s="4"/>
      <c r="BX422" s="4"/>
      <c r="BY422" s="4"/>
      <c r="BZ422" s="4"/>
      <c r="CA422" s="4"/>
      <c r="CB422" s="4"/>
      <c r="CC422" s="4"/>
    </row>
    <row r="423" spans="1:81" ht="14.4" x14ac:dyDescent="0.3">
      <c r="A423" s="3">
        <v>45514.484272048612</v>
      </c>
      <c r="B423" s="4" t="s">
        <v>1609</v>
      </c>
      <c r="C423" s="4" t="s">
        <v>25</v>
      </c>
      <c r="D423" s="5">
        <v>13</v>
      </c>
      <c r="E423" s="4" t="s">
        <v>26</v>
      </c>
      <c r="F423" s="6" t="s">
        <v>3615</v>
      </c>
      <c r="G423" s="4" t="s">
        <v>1602</v>
      </c>
      <c r="H423" s="4" t="s">
        <v>36</v>
      </c>
      <c r="I423" s="4" t="s">
        <v>1610</v>
      </c>
      <c r="J423" s="4"/>
      <c r="K423" s="4" t="s">
        <v>41</v>
      </c>
      <c r="L423" s="4" t="s">
        <v>1611</v>
      </c>
      <c r="M423" s="4" t="s">
        <v>1612</v>
      </c>
      <c r="N423" s="4"/>
      <c r="O423" s="4" t="s">
        <v>29</v>
      </c>
      <c r="P423" s="4" t="s">
        <v>57</v>
      </c>
      <c r="Q423" s="11">
        <v>4</v>
      </c>
      <c r="R423" s="9" t="str">
        <f t="shared" si="1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423" s="11">
        <v>3</v>
      </c>
      <c r="T423" s="9" t="str">
        <f t="shared" si="1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423" s="11">
        <v>4</v>
      </c>
      <c r="V423" s="9" t="str">
        <f t="shared" si="1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423" s="11">
        <v>3</v>
      </c>
      <c r="X423" s="9" t="str">
        <f t="shared" si="13"/>
        <v>You seem to be a very active person! Keep moving those muscles for strength and fun!</v>
      </c>
      <c r="Y423" s="11">
        <v>1</v>
      </c>
      <c r="Z423" s="9" t="str">
        <f t="shared" si="14"/>
        <v>Your relationship score suggests that you have healthy and good quality relationships with people around you. Continue to manage your relationships well.</v>
      </c>
      <c r="AA423" s="11">
        <v>8</v>
      </c>
      <c r="AB423" s="9" t="str">
        <f t="shared" si="1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423" s="11">
        <v>5</v>
      </c>
      <c r="AD423" s="9" t="str">
        <f t="shared" si="16"/>
        <v>Good thoughts will turn into good actions! You are doing a great job in positively dealing with your thoughts. Continue to manage your thoughts well.</v>
      </c>
      <c r="AE423" s="11">
        <v>6</v>
      </c>
      <c r="AF423" s="9" t="str">
        <f t="shared" si="1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423" s="11">
        <v>9</v>
      </c>
      <c r="AH423" s="9" t="str">
        <f t="shared" si="18"/>
        <v>Your scores suggest that you are experiencing some negative emotions. Think of ways to make yourself feel better when you are feeling intense negative emotions. Eg - You can take a long walk, read a light hearted book, watch a movie/series, talk to a friend etc.</v>
      </c>
      <c r="AI423" s="11">
        <v>6</v>
      </c>
      <c r="AJ423" s="11">
        <v>43</v>
      </c>
      <c r="AK423" s="4" t="str">
        <f t="shared" si="1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423" s="4"/>
      <c r="AM423" s="4"/>
      <c r="AN423" s="4"/>
      <c r="AO423" s="4"/>
      <c r="AP423" s="4"/>
      <c r="AQ423" s="4"/>
      <c r="AR423" s="4"/>
      <c r="AS423" s="4"/>
      <c r="AT423" s="4"/>
      <c r="AU423" s="4"/>
      <c r="AV423" s="4"/>
      <c r="AW423" s="4"/>
      <c r="AX423" s="4"/>
      <c r="AY423" s="4"/>
      <c r="AZ423" s="4"/>
      <c r="BA423" s="4"/>
      <c r="BB423" s="4"/>
      <c r="BC423" s="4"/>
      <c r="BD423" s="4"/>
      <c r="BE423" s="4"/>
      <c r="BF423" s="4"/>
      <c r="BG423" s="4"/>
      <c r="BH423" s="4"/>
      <c r="BI423" s="4"/>
      <c r="BJ423" s="4"/>
      <c r="BK423" s="4"/>
      <c r="BL423" s="4"/>
      <c r="BM423" s="4"/>
      <c r="BN423" s="4"/>
      <c r="BO423" s="4"/>
      <c r="BP423" s="4"/>
      <c r="BQ423" s="4"/>
      <c r="BR423" s="4"/>
      <c r="BS423" s="4"/>
      <c r="BT423" s="4"/>
      <c r="BU423" s="4"/>
      <c r="BV423" s="4"/>
      <c r="BW423" s="4"/>
      <c r="BX423" s="4"/>
      <c r="BY423" s="4"/>
      <c r="BZ423" s="4"/>
      <c r="CA423" s="4"/>
      <c r="CB423" s="4"/>
      <c r="CC423" s="4"/>
    </row>
    <row r="424" spans="1:81" ht="14.4" x14ac:dyDescent="0.3">
      <c r="A424" s="3">
        <v>45514.484633553242</v>
      </c>
      <c r="B424" s="4" t="s">
        <v>1617</v>
      </c>
      <c r="C424" s="4" t="s">
        <v>25</v>
      </c>
      <c r="D424" s="5">
        <v>13</v>
      </c>
      <c r="E424" s="4" t="s">
        <v>26</v>
      </c>
      <c r="F424" s="6" t="s">
        <v>3615</v>
      </c>
      <c r="G424" s="4" t="s">
        <v>1618</v>
      </c>
      <c r="H424" s="4" t="s">
        <v>60</v>
      </c>
      <c r="I424" s="4" t="s">
        <v>1619</v>
      </c>
      <c r="J424" s="4"/>
      <c r="K424" s="4" t="s">
        <v>159</v>
      </c>
      <c r="L424" s="4" t="s">
        <v>1620</v>
      </c>
      <c r="M424" s="4" t="s">
        <v>389</v>
      </c>
      <c r="N424" s="4"/>
      <c r="O424" s="4" t="s">
        <v>159</v>
      </c>
      <c r="P424" s="4" t="s">
        <v>366</v>
      </c>
      <c r="Q424" s="11">
        <v>4</v>
      </c>
      <c r="R424" s="9" t="str">
        <f t="shared" si="1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424" s="11">
        <v>1</v>
      </c>
      <c r="T424" s="9" t="str">
        <f t="shared" si="11"/>
        <v>You are having appropriate levels and quality of sleep. Continue to manage your sleep time well as per recommended levels.</v>
      </c>
      <c r="U424" s="11">
        <v>5</v>
      </c>
      <c r="V424" s="9" t="str">
        <f t="shared" si="1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424" s="11">
        <v>6</v>
      </c>
      <c r="X424" s="9" t="str">
        <f t="shared" si="1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424" s="11">
        <v>0</v>
      </c>
      <c r="Z424" s="9" t="str">
        <f t="shared" si="14"/>
        <v>Your relationship score suggests that you have healthy and good quality relationships with people around you. Continue to manage your relationships well.</v>
      </c>
      <c r="AA424" s="11">
        <v>3</v>
      </c>
      <c r="AB424" s="9" t="str">
        <f t="shared" si="15"/>
        <v>Your conduct is up to the mark! You are on the right path on treating yourself and everyone right! Continue to manage your conducts well.</v>
      </c>
      <c r="AC424" s="11">
        <v>4</v>
      </c>
      <c r="AD424" s="9" t="str">
        <f t="shared" si="16"/>
        <v>Good thoughts will turn into good actions! You are doing a great job in positively dealing with your thoughts. Continue to manage your thoughts well.</v>
      </c>
      <c r="AE424" s="11">
        <v>4</v>
      </c>
      <c r="AF424" s="9" t="str">
        <f t="shared" si="1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424" s="11">
        <v>10</v>
      </c>
      <c r="AH424" s="9" t="str">
        <f t="shared" si="18"/>
        <v>Your scores suggest that you are experiencing some negative emotions. Think of ways to make yourself feel better when you are feeling intense negative emotions. Eg - You can take a long walk, read a light hearted book, watch a movie/series, talk to a friend etc.</v>
      </c>
      <c r="AI424" s="11">
        <v>1</v>
      </c>
      <c r="AJ424" s="11">
        <v>37</v>
      </c>
      <c r="AK424" s="4" t="str">
        <f t="shared" si="1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424" s="4"/>
      <c r="AM424" s="4"/>
      <c r="AN424" s="4"/>
      <c r="AO424" s="4"/>
      <c r="AP424" s="4"/>
      <c r="AQ424" s="4"/>
      <c r="AR424" s="4"/>
      <c r="AS424" s="4"/>
      <c r="AT424" s="4"/>
      <c r="AU424" s="4"/>
      <c r="AV424" s="4"/>
      <c r="AW424" s="4"/>
      <c r="AX424" s="4"/>
      <c r="AY424" s="4"/>
      <c r="AZ424" s="4"/>
      <c r="BA424" s="4"/>
      <c r="BB424" s="4"/>
      <c r="BC424" s="4"/>
      <c r="BD424" s="4"/>
      <c r="BE424" s="4"/>
      <c r="BF424" s="4"/>
      <c r="BG424" s="4"/>
      <c r="BH424" s="4"/>
      <c r="BI424" s="4"/>
      <c r="BJ424" s="4"/>
      <c r="BK424" s="4"/>
      <c r="BL424" s="4"/>
      <c r="BM424" s="4"/>
      <c r="BN424" s="4"/>
      <c r="BO424" s="4"/>
      <c r="BP424" s="4"/>
      <c r="BQ424" s="4"/>
      <c r="BR424" s="4"/>
      <c r="BS424" s="4"/>
      <c r="BT424" s="4"/>
      <c r="BU424" s="4"/>
      <c r="BV424" s="4"/>
      <c r="BW424" s="4"/>
      <c r="BX424" s="4"/>
      <c r="BY424" s="4"/>
      <c r="BZ424" s="4"/>
      <c r="CA424" s="4"/>
      <c r="CB424" s="4"/>
      <c r="CC424" s="4"/>
    </row>
    <row r="425" spans="1:81" ht="14.4" x14ac:dyDescent="0.3">
      <c r="A425" s="3">
        <v>45548.448203657397</v>
      </c>
      <c r="B425" s="4" t="s">
        <v>3408</v>
      </c>
      <c r="C425" s="4" t="s">
        <v>25</v>
      </c>
      <c r="D425" s="5">
        <v>13</v>
      </c>
      <c r="E425" s="4" t="s">
        <v>26</v>
      </c>
      <c r="F425" s="6" t="s">
        <v>3409</v>
      </c>
      <c r="G425" s="4" t="s">
        <v>2217</v>
      </c>
      <c r="H425" s="4" t="s">
        <v>28</v>
      </c>
      <c r="I425" s="4" t="s">
        <v>3410</v>
      </c>
      <c r="J425" s="4"/>
      <c r="K425" s="4" t="s">
        <v>41</v>
      </c>
      <c r="L425" s="4" t="s">
        <v>275</v>
      </c>
      <c r="M425" s="4" t="s">
        <v>3411</v>
      </c>
      <c r="N425" s="4"/>
      <c r="O425" s="4" t="s">
        <v>94</v>
      </c>
      <c r="P425" s="4" t="s">
        <v>47</v>
      </c>
      <c r="Q425" s="11">
        <v>2</v>
      </c>
      <c r="R425" s="9" t="str">
        <f t="shared" si="10"/>
        <v>The screen time is under normal range. Congratulations on keeping your screen time in check! Continue to keep it under recommended levels</v>
      </c>
      <c r="S425" s="11">
        <v>2</v>
      </c>
      <c r="T425" s="9" t="str">
        <f t="shared" si="11"/>
        <v>You are having appropriate levels and quality of sleep. Continue to manage your sleep time well as per recommended levels.</v>
      </c>
      <c r="U425" s="11">
        <v>5</v>
      </c>
      <c r="V425" s="9" t="str">
        <f t="shared" si="1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425" s="11">
        <v>4</v>
      </c>
      <c r="X425" s="9" t="str">
        <f t="shared" si="1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425" s="11">
        <v>1</v>
      </c>
      <c r="Z425" s="9" t="str">
        <f t="shared" si="14"/>
        <v>Your relationship score suggests that you have healthy and good quality relationships with people around you. Continue to manage your relationships well.</v>
      </c>
      <c r="AA425" s="11">
        <v>5</v>
      </c>
      <c r="AB425" s="9" t="str">
        <f t="shared" si="15"/>
        <v>Your conduct is up to the mark! You are on the right path on treating yourself and everyone right! Continue to manage your conducts well.</v>
      </c>
      <c r="AC425" s="11">
        <v>13</v>
      </c>
      <c r="AD425" s="9" t="str">
        <f t="shared" si="16"/>
        <v>Your scores suggest that you are experiencing negative thoughts that can be distressing. Our brain is a constant thinking machine. When something happens that we don’t like, we can have negative thoughts. Do not believe all negative thoughts. We cannot control all our thoughts, however , one can respond to thinking differently. Whenever you face a difficult or upsetting situation, see if you can respond to it more positively or with an optimistic mind. If your thoughts continue to be troublesome, seek assistance from your parents or any trusted adults and talk to a doctor/therapist to see what's happening and how to manage these issues.</v>
      </c>
      <c r="AE425" s="11">
        <v>7</v>
      </c>
      <c r="AF425" s="9" t="str">
        <f t="shared" si="17"/>
        <v>Your physical health needs some attention. Sometimes we can feel uncomfortable in our body, and that can be a signal of the body to take action. If you have not been feeling well, get a health check up done. Prolonged and intense distress needs to be evaluated by a doctor. If you are already aware of your physical condition and you are already taking medical assistance (through regular medicines, exercise, therapy) and stay on track with the doctor’s advice.</v>
      </c>
      <c r="AG425" s="11">
        <v>14</v>
      </c>
      <c r="AH425" s="9" t="str">
        <f t="shared" si="18"/>
        <v>Your scores suggest that you are experiencing some negative emotions. Think of ways to make yourself feel better when you are feeling intense negative emotions. Eg - You can take a long walk, read a light hearted book, watch a movie/series, talk to a friend etc.</v>
      </c>
      <c r="AI425" s="11">
        <v>8</v>
      </c>
      <c r="AJ425" s="11">
        <v>53</v>
      </c>
      <c r="AK425" s="4" t="str">
        <f t="shared" si="1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425" s="4"/>
      <c r="AM425" s="4"/>
      <c r="AN425" s="4"/>
      <c r="AO425" s="4"/>
      <c r="AP425" s="4"/>
      <c r="AQ425" s="4"/>
      <c r="AR425" s="4"/>
      <c r="AS425" s="4"/>
      <c r="AT425" s="4"/>
      <c r="AU425" s="4"/>
      <c r="AV425" s="4"/>
      <c r="AW425" s="4"/>
      <c r="AX425" s="4"/>
      <c r="AY425" s="4"/>
      <c r="AZ425" s="4"/>
      <c r="BA425" s="4"/>
      <c r="BB425" s="4"/>
      <c r="BC425" s="4"/>
      <c r="BD425" s="4"/>
      <c r="BE425" s="4"/>
      <c r="BF425" s="4"/>
      <c r="BG425" s="4"/>
      <c r="BH425" s="4"/>
      <c r="BI425" s="4"/>
      <c r="BJ425" s="4"/>
      <c r="BK425" s="4"/>
      <c r="BL425" s="4"/>
      <c r="BM425" s="4"/>
      <c r="BN425" s="4"/>
      <c r="BO425" s="4"/>
      <c r="BP425" s="4"/>
      <c r="BQ425" s="4"/>
      <c r="BR425" s="4"/>
      <c r="BS425" s="4"/>
      <c r="BT425" s="4"/>
      <c r="BU425" s="4"/>
      <c r="BV425" s="4"/>
      <c r="BW425" s="4"/>
      <c r="BX425" s="4"/>
      <c r="BY425" s="4"/>
      <c r="BZ425" s="4"/>
      <c r="CA425" s="4"/>
      <c r="CB425" s="4"/>
      <c r="CC425" s="4"/>
    </row>
    <row r="426" spans="1:81" ht="14.4" x14ac:dyDescent="0.3">
      <c r="A426" s="3">
        <v>45548.497220717603</v>
      </c>
      <c r="B426" s="4" t="s">
        <v>3350</v>
      </c>
      <c r="C426" s="4" t="s">
        <v>25</v>
      </c>
      <c r="D426" s="5">
        <v>14</v>
      </c>
      <c r="E426" s="4" t="s">
        <v>26</v>
      </c>
      <c r="F426" s="6" t="s">
        <v>3368</v>
      </c>
      <c r="G426" s="4" t="s">
        <v>3351</v>
      </c>
      <c r="H426" s="4" t="s">
        <v>60</v>
      </c>
      <c r="I426" s="4" t="s">
        <v>3352</v>
      </c>
      <c r="J426" s="4"/>
      <c r="K426" s="4" t="s">
        <v>271</v>
      </c>
      <c r="L426" s="4" t="s">
        <v>3353</v>
      </c>
      <c r="M426" s="4" t="s">
        <v>3354</v>
      </c>
      <c r="N426" s="4"/>
      <c r="O426" s="4" t="s">
        <v>271</v>
      </c>
      <c r="P426" s="4" t="s">
        <v>3355</v>
      </c>
      <c r="Q426" s="11">
        <v>3</v>
      </c>
      <c r="R426" s="9" t="str">
        <f t="shared" si="1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426" s="11">
        <v>3</v>
      </c>
      <c r="T426" s="9" t="str">
        <f t="shared" si="1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426" s="11">
        <v>4</v>
      </c>
      <c r="V426" s="9" t="str">
        <f t="shared" si="1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426" s="11">
        <v>4</v>
      </c>
      <c r="X426" s="9" t="str">
        <f t="shared" si="1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426" s="11">
        <v>0</v>
      </c>
      <c r="Z426" s="9" t="str">
        <f t="shared" si="14"/>
        <v>Your relationship score suggests that you have healthy and good quality relationships with people around you. Continue to manage your relationships well.</v>
      </c>
      <c r="AA426" s="11">
        <v>5</v>
      </c>
      <c r="AB426" s="9" t="str">
        <f t="shared" si="15"/>
        <v>Your conduct is up to the mark! You are on the right path on treating yourself and everyone right! Continue to manage your conducts well.</v>
      </c>
      <c r="AC426" s="11">
        <v>5</v>
      </c>
      <c r="AD426" s="9" t="str">
        <f t="shared" si="16"/>
        <v>Good thoughts will turn into good actions! You are doing a great job in positively dealing with your thoughts. Continue to manage your thoughts well.</v>
      </c>
      <c r="AE426" s="11">
        <v>2</v>
      </c>
      <c r="AF426" s="9" t="str">
        <f t="shared" si="17"/>
        <v>Your body seems to be happy with how you are taking care of it! Kudos to you for listening to your body! Continue to manage your body’s health.</v>
      </c>
      <c r="AG426" s="11">
        <v>12</v>
      </c>
      <c r="AH426" s="9" t="str">
        <f t="shared" si="18"/>
        <v>Your scores suggest that you are experiencing some negative emotions. Think of ways to make yourself feel better when you are feeling intense negative emotions. Eg - You can take a long walk, read a light hearted book, watch a movie/series, talk to a friend etc.</v>
      </c>
      <c r="AI426" s="11">
        <v>3</v>
      </c>
      <c r="AJ426" s="11">
        <v>38</v>
      </c>
      <c r="AK426" s="4" t="str">
        <f t="shared" si="1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426" s="4"/>
      <c r="AM426" s="4"/>
      <c r="AN426" s="4"/>
      <c r="AO426" s="4"/>
      <c r="AP426" s="4"/>
      <c r="AQ426" s="4"/>
      <c r="AR426" s="4"/>
      <c r="AS426" s="4"/>
      <c r="AT426" s="4"/>
      <c r="AU426" s="4"/>
      <c r="AV426" s="4"/>
      <c r="AW426" s="4"/>
      <c r="AX426" s="4"/>
      <c r="AY426" s="4"/>
      <c r="AZ426" s="4"/>
      <c r="BA426" s="4"/>
      <c r="BB426" s="4"/>
      <c r="BC426" s="4"/>
      <c r="BD426" s="4"/>
      <c r="BE426" s="4"/>
      <c r="BF426" s="4"/>
      <c r="BG426" s="4"/>
      <c r="BH426" s="4"/>
      <c r="BI426" s="4"/>
      <c r="BJ426" s="4"/>
      <c r="BK426" s="4"/>
      <c r="BL426" s="4"/>
      <c r="BM426" s="4"/>
      <c r="BN426" s="4"/>
      <c r="BO426" s="4"/>
      <c r="BP426" s="4"/>
      <c r="BQ426" s="4"/>
      <c r="BR426" s="4"/>
      <c r="BS426" s="4"/>
      <c r="BT426" s="4"/>
      <c r="BU426" s="4"/>
      <c r="BV426" s="4"/>
      <c r="BW426" s="4"/>
      <c r="BX426" s="4"/>
      <c r="BY426" s="4"/>
      <c r="BZ426" s="4"/>
      <c r="CA426" s="4"/>
      <c r="CB426" s="4"/>
      <c r="CC426" s="4"/>
    </row>
    <row r="427" spans="1:81" ht="14.4" x14ac:dyDescent="0.3">
      <c r="A427" s="3">
        <v>45548.497313553242</v>
      </c>
      <c r="B427" s="4" t="s">
        <v>3431</v>
      </c>
      <c r="C427" s="4" t="s">
        <v>25</v>
      </c>
      <c r="D427" s="5">
        <v>16</v>
      </c>
      <c r="E427" s="4" t="s">
        <v>26</v>
      </c>
      <c r="F427" s="6" t="s">
        <v>3368</v>
      </c>
      <c r="G427" s="4" t="s">
        <v>3319</v>
      </c>
      <c r="H427" s="4" t="s">
        <v>28</v>
      </c>
      <c r="I427" s="4" t="s">
        <v>3432</v>
      </c>
      <c r="J427" s="4"/>
      <c r="K427" s="4" t="s">
        <v>271</v>
      </c>
      <c r="L427" s="4" t="s">
        <v>3433</v>
      </c>
      <c r="M427" s="4" t="s">
        <v>3434</v>
      </c>
      <c r="N427" s="4"/>
      <c r="O427" s="4" t="s">
        <v>271</v>
      </c>
      <c r="P427" s="4" t="s">
        <v>57</v>
      </c>
      <c r="Q427" s="11">
        <v>2</v>
      </c>
      <c r="R427" s="9" t="str">
        <f t="shared" si="10"/>
        <v>The screen time is under normal range. Congratulations on keeping your screen time in check! Continue to keep it under recommended levels</v>
      </c>
      <c r="S427" s="11">
        <v>1</v>
      </c>
      <c r="T427" s="9" t="str">
        <f t="shared" si="11"/>
        <v>You are having appropriate levels and quality of sleep. Continue to manage your sleep time well as per recommended levels.</v>
      </c>
      <c r="U427" s="11">
        <v>2</v>
      </c>
      <c r="V427" s="9" t="str">
        <f t="shared" si="12"/>
        <v>Your eating habits are on track. Keep it up. Continue to manage your eating pattern as per recommended levels.</v>
      </c>
      <c r="W427" s="11">
        <v>3</v>
      </c>
      <c r="X427" s="9" t="str">
        <f t="shared" si="13"/>
        <v>You seem to be a very active person! Keep moving those muscles for strength and fun!</v>
      </c>
      <c r="Y427" s="11">
        <v>0</v>
      </c>
      <c r="Z427" s="9" t="str">
        <f t="shared" si="14"/>
        <v>Your relationship score suggests that you have healthy and good quality relationships with people around you. Continue to manage your relationships well.</v>
      </c>
      <c r="AA427" s="11">
        <v>3</v>
      </c>
      <c r="AB427" s="9" t="str">
        <f t="shared" si="15"/>
        <v>Your conduct is up to the mark! You are on the right path on treating yourself and everyone right! Continue to manage your conducts well.</v>
      </c>
      <c r="AC427" s="11">
        <v>4</v>
      </c>
      <c r="AD427" s="9" t="str">
        <f t="shared" si="16"/>
        <v>Good thoughts will turn into good actions! You are doing a great job in positively dealing with your thoughts. Continue to manage your thoughts well.</v>
      </c>
      <c r="AE427" s="11">
        <v>2</v>
      </c>
      <c r="AF427" s="9" t="str">
        <f t="shared" si="17"/>
        <v>Your body seems to be happy with how you are taking care of it! Kudos to you for listening to your body! Continue to manage your body’s health.</v>
      </c>
      <c r="AG427" s="11">
        <v>5</v>
      </c>
      <c r="AH427" s="9" t="str">
        <f t="shared" si="18"/>
        <v>Congrats on how well you are managing your emotions! Continue the good work.</v>
      </c>
      <c r="AI427" s="11">
        <v>0</v>
      </c>
      <c r="AJ427" s="11">
        <v>22</v>
      </c>
      <c r="AK427" s="4" t="str">
        <f t="shared" si="19"/>
        <v xml:space="preserve">The overall score is excellent. Continue to take good of yourself. The recommendations about sleep, screen time, eating patterns, physical activity, managing your behaviour and emotions are being followed well. Relationships and physical health also appear to be in good order. Continue to follow the recommendations to stay on track. </v>
      </c>
      <c r="AL427" s="4"/>
      <c r="AM427" s="4"/>
      <c r="AN427" s="4"/>
      <c r="AO427" s="4"/>
      <c r="AP427" s="4"/>
      <c r="AQ427" s="4"/>
      <c r="AR427" s="4"/>
      <c r="AS427" s="4"/>
      <c r="AT427" s="4"/>
      <c r="AU427" s="4"/>
      <c r="AV427" s="4"/>
      <c r="AW427" s="4"/>
      <c r="AX427" s="4"/>
      <c r="AY427" s="4"/>
      <c r="AZ427" s="4"/>
      <c r="BA427" s="4"/>
      <c r="BB427" s="4"/>
      <c r="BC427" s="4"/>
      <c r="BD427" s="4"/>
      <c r="BE427" s="4"/>
      <c r="BF427" s="4"/>
      <c r="BG427" s="4"/>
      <c r="BH427" s="4"/>
      <c r="BI427" s="4"/>
      <c r="BJ427" s="4"/>
      <c r="BK427" s="4"/>
      <c r="BL427" s="4"/>
      <c r="BM427" s="4"/>
      <c r="BN427" s="4"/>
      <c r="BO427" s="4"/>
      <c r="BP427" s="4"/>
      <c r="BQ427" s="4"/>
      <c r="BR427" s="4"/>
      <c r="BS427" s="4"/>
      <c r="BT427" s="4"/>
      <c r="BU427" s="4"/>
      <c r="BV427" s="4"/>
      <c r="BW427" s="4"/>
      <c r="BX427" s="4"/>
      <c r="BY427" s="4"/>
      <c r="BZ427" s="4"/>
      <c r="CA427" s="4"/>
      <c r="CB427" s="4"/>
      <c r="CC427" s="4"/>
    </row>
    <row r="428" spans="1:81" ht="14.4" x14ac:dyDescent="0.3">
      <c r="A428" s="3">
        <v>45548.497339317131</v>
      </c>
      <c r="B428" s="4" t="s">
        <v>3313</v>
      </c>
      <c r="C428" s="4" t="s">
        <v>25</v>
      </c>
      <c r="D428" s="5">
        <v>12</v>
      </c>
      <c r="E428" s="4" t="s">
        <v>26</v>
      </c>
      <c r="F428" s="6" t="s">
        <v>3368</v>
      </c>
      <c r="G428" s="4" t="s">
        <v>3314</v>
      </c>
      <c r="H428" s="4" t="s">
        <v>28</v>
      </c>
      <c r="I428" s="4" t="s">
        <v>3315</v>
      </c>
      <c r="J428" s="4"/>
      <c r="K428" s="4" t="s">
        <v>159</v>
      </c>
      <c r="L428" s="4" t="s">
        <v>3316</v>
      </c>
      <c r="M428" s="4" t="s">
        <v>265</v>
      </c>
      <c r="N428" s="4"/>
      <c r="O428" s="4" t="s">
        <v>32</v>
      </c>
      <c r="P428" s="4" t="s">
        <v>64</v>
      </c>
      <c r="Q428" s="11">
        <v>3</v>
      </c>
      <c r="R428" s="9" t="str">
        <f t="shared" si="1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428" s="11">
        <v>3</v>
      </c>
      <c r="T428" s="9" t="str">
        <f t="shared" si="1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428" s="11">
        <v>5</v>
      </c>
      <c r="V428" s="9" t="str">
        <f t="shared" si="1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428" s="11">
        <v>7</v>
      </c>
      <c r="X428" s="9" t="str">
        <f t="shared" si="13"/>
        <v>The physical activity levels are not sufficient.  It is in a concerning range. If there is pain, stiffness or obesity, consult a doctor. If there is lack of interest or and demotivation, take help from parents, teachers or other trusted adults or consult a psychologist.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428" s="11">
        <v>1</v>
      </c>
      <c r="Z428" s="9" t="str">
        <f t="shared" si="14"/>
        <v>Your relationship score suggests that you have healthy and good quality relationships with people around you. Continue to manage your relationships well.</v>
      </c>
      <c r="AA428" s="11">
        <v>10</v>
      </c>
      <c r="AB428" s="9" t="str">
        <f t="shared" si="1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428" s="11">
        <v>4</v>
      </c>
      <c r="AD428" s="9" t="str">
        <f t="shared" si="16"/>
        <v>Good thoughts will turn into good actions! You are doing a great job in positively dealing with your thoughts. Continue to manage your thoughts well.</v>
      </c>
      <c r="AE428" s="11">
        <v>8</v>
      </c>
      <c r="AF428" s="9" t="str">
        <f t="shared" si="17"/>
        <v>Your physical health needs some attention. Sometimes we can feel uncomfortable in our body, and that can be a signal of the body to take action. If you have not been feeling well, get a health check up done. Prolonged and intense distress needs to be evaluated by a doctor. If you are already aware of your physical condition and you are already taking medical assistance (through regular medicines, exercise, therapy) and stay on track with the doctor’s advice.</v>
      </c>
      <c r="AG428" s="11">
        <v>9</v>
      </c>
      <c r="AH428" s="9" t="str">
        <f t="shared" si="18"/>
        <v>Your scores suggest that you are experiencing some negative emotions. Think of ways to make yourself feel better when you are feeling intense negative emotions. Eg - You can take a long walk, read a light hearted book, watch a movie/series, talk to a friend etc.</v>
      </c>
      <c r="AI428" s="11">
        <v>1</v>
      </c>
      <c r="AJ428" s="11">
        <v>50</v>
      </c>
      <c r="AK428" s="4" t="str">
        <f t="shared" si="1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428" s="4"/>
      <c r="AM428" s="4"/>
      <c r="AN428" s="4"/>
      <c r="AO428" s="4"/>
      <c r="AP428" s="4"/>
      <c r="AQ428" s="4"/>
      <c r="AR428" s="4"/>
      <c r="AS428" s="4"/>
      <c r="AT428" s="4"/>
      <c r="AU428" s="4"/>
      <c r="AV428" s="4"/>
      <c r="AW428" s="4"/>
      <c r="AX428" s="4"/>
      <c r="AY428" s="4"/>
      <c r="AZ428" s="4"/>
      <c r="BA428" s="4"/>
      <c r="BB428" s="4"/>
      <c r="BC428" s="4"/>
      <c r="BD428" s="4"/>
      <c r="BE428" s="4"/>
      <c r="BF428" s="4"/>
      <c r="BG428" s="4"/>
      <c r="BH428" s="4"/>
      <c r="BI428" s="4"/>
      <c r="BJ428" s="4"/>
      <c r="BK428" s="4"/>
      <c r="BL428" s="4"/>
      <c r="BM428" s="4"/>
      <c r="BN428" s="4"/>
      <c r="BO428" s="4"/>
      <c r="BP428" s="4"/>
      <c r="BQ428" s="4"/>
      <c r="BR428" s="4"/>
      <c r="BS428" s="4"/>
      <c r="BT428" s="4"/>
      <c r="BU428" s="4"/>
      <c r="BV428" s="4"/>
      <c r="BW428" s="4"/>
      <c r="BX428" s="4"/>
      <c r="BY428" s="4"/>
      <c r="BZ428" s="4"/>
      <c r="CA428" s="4"/>
      <c r="CB428" s="4"/>
      <c r="CC428" s="4"/>
    </row>
    <row r="429" spans="1:81" ht="14.4" x14ac:dyDescent="0.3">
      <c r="A429" s="3">
        <v>45548.497630011567</v>
      </c>
      <c r="B429" s="4" t="s">
        <v>3544</v>
      </c>
      <c r="C429" s="4" t="s">
        <v>25</v>
      </c>
      <c r="D429" s="5">
        <v>13</v>
      </c>
      <c r="E429" s="4" t="s">
        <v>26</v>
      </c>
      <c r="F429" s="6" t="s">
        <v>3368</v>
      </c>
      <c r="G429" s="4" t="s">
        <v>3314</v>
      </c>
      <c r="H429" s="4" t="s">
        <v>28</v>
      </c>
      <c r="I429" s="4" t="s">
        <v>3545</v>
      </c>
      <c r="J429" s="4"/>
      <c r="K429" s="4" t="s">
        <v>271</v>
      </c>
      <c r="L429" s="4" t="s">
        <v>3546</v>
      </c>
      <c r="M429" s="4" t="s">
        <v>3547</v>
      </c>
      <c r="N429" s="4"/>
      <c r="O429" s="4" t="s">
        <v>271</v>
      </c>
      <c r="P429" s="4" t="s">
        <v>47</v>
      </c>
      <c r="Q429" s="11">
        <v>1</v>
      </c>
      <c r="R429" s="9" t="str">
        <f t="shared" si="10"/>
        <v>The screen time is under normal range. Congratulations on keeping your screen time in check! Continue to keep it under recommended levels</v>
      </c>
      <c r="S429" s="11">
        <v>4</v>
      </c>
      <c r="T429" s="9" t="str">
        <f t="shared" si="1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429" s="11">
        <v>5</v>
      </c>
      <c r="V429" s="9" t="str">
        <f t="shared" si="1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429" s="11">
        <v>9</v>
      </c>
      <c r="X429" s="9" t="str">
        <f t="shared" si="13"/>
        <v>The physical activity levels are not sufficient.  It is in a concerning range. If there is pain, stiffness or obesity, consult a doctor. If there is lack of interest or and demotivation, take help from parents, teachers or other trusted adults or consult a psychologist.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429" s="11">
        <v>3</v>
      </c>
      <c r="Z429" s="9" t="str">
        <f t="shared" si="14"/>
        <v>Relationships need attention. Accepting yourself as you are and others as they are , and not giving too much importance to the individual differences can help form better relationships. Forgiving people and accepting that they will think and react differently in different situations, can help in improving the quality of relationships.</v>
      </c>
      <c r="AA429" s="11">
        <v>15</v>
      </c>
      <c r="AB429" s="9" t="str">
        <f t="shared" si="15"/>
        <v>Some of your current behaviors are in the concerning range. Sometimes we learn to behave in some way because it makes us feel good. However, not everything that feels good is healthy. Eg. Avoiding studies feels good, but isn’t helpful in the long run. Observe what you are doing or avoiding daily. Learn to differentiate between what actions are helpful and unhelpful in the long run. Think of the consequences of your actions for self, others, in short and long run. Practice behavioral habits that will be helpful for you and others. Practice avoiding actions that are unhelpful or harmful for you or others. Even if some action of yours appears beyond control (Eg. overeating), it can be modified with learning behavioral management techniques.</v>
      </c>
      <c r="AC429" s="11">
        <v>14</v>
      </c>
      <c r="AD429" s="9" t="str">
        <f t="shared" si="16"/>
        <v>Your scores suggest that you are experiencing negative thoughts that can be distressing. Our brain is a constant thinking machine. When something happens that we don’t like, we can have negative thoughts. Do not believe all negative thoughts. We cannot control all our thoughts, however , one can respond to thinking differently. Whenever you face a difficult or upsetting situation, see if you can respond to it more positively or with an optimistic mind. If your thoughts continue to be troublesome, seek assistance from your parents or any trusted adults and talk to a doctor/therapist to see what's happening and how to manage these issues.</v>
      </c>
      <c r="AE429" s="11">
        <v>8</v>
      </c>
      <c r="AF429" s="9" t="str">
        <f t="shared" si="17"/>
        <v>Your physical health needs some attention. Sometimes we can feel uncomfortable in our body, and that can be a signal of the body to take action. If you have not been feeling well, get a health check up done. Prolonged and intense distress needs to be evaluated by a doctor. If you are already aware of your physical condition and you are already taking medical assistance (through regular medicines, exercise, therapy) and stay on track with the doctor’s advice.</v>
      </c>
      <c r="AG429" s="11">
        <v>12</v>
      </c>
      <c r="AH429" s="9" t="str">
        <f t="shared" si="18"/>
        <v>Your scores suggest that you are experiencing some negative emotions. Think of ways to make yourself feel better when you are feeling intense negative emotions. Eg - You can take a long walk, read a light hearted book, watch a movie/series, talk to a friend etc.</v>
      </c>
      <c r="AI429" s="11">
        <v>10</v>
      </c>
      <c r="AJ429" s="11">
        <v>71</v>
      </c>
      <c r="AK429" s="4" t="str">
        <f t="shared" si="19"/>
        <v>The overall scores are concerning. You are facing problems that affect your well-being. This is the right time to take action. Waiting for problems to resolve on their own without taking action can make them worse. Take a look at each section so you can take action today.</v>
      </c>
      <c r="AL429" s="4"/>
      <c r="AM429" s="4"/>
      <c r="AN429" s="4"/>
      <c r="AO429" s="4"/>
      <c r="AP429" s="4"/>
      <c r="AQ429" s="4"/>
      <c r="AR429" s="4"/>
      <c r="AS429" s="4"/>
      <c r="AT429" s="4"/>
      <c r="AU429" s="4"/>
      <c r="AV429" s="4"/>
      <c r="AW429" s="4"/>
      <c r="AX429" s="4"/>
      <c r="AY429" s="4"/>
      <c r="AZ429" s="4"/>
      <c r="BA429" s="4"/>
      <c r="BB429" s="4"/>
      <c r="BC429" s="4"/>
      <c r="BD429" s="4"/>
      <c r="BE429" s="4"/>
      <c r="BF429" s="4"/>
      <c r="BG429" s="4"/>
      <c r="BH429" s="4"/>
      <c r="BI429" s="4"/>
      <c r="BJ429" s="4"/>
      <c r="BK429" s="4"/>
      <c r="BL429" s="4"/>
      <c r="BM429" s="4"/>
      <c r="BN429" s="4"/>
      <c r="BO429" s="4"/>
      <c r="BP429" s="4"/>
      <c r="BQ429" s="4"/>
      <c r="BR429" s="4"/>
      <c r="BS429" s="4"/>
      <c r="BT429" s="4"/>
      <c r="BU429" s="4"/>
      <c r="BV429" s="4"/>
      <c r="BW429" s="4"/>
      <c r="BX429" s="4"/>
      <c r="BY429" s="4"/>
      <c r="BZ429" s="4"/>
      <c r="CA429" s="4"/>
      <c r="CB429" s="4"/>
      <c r="CC429" s="4"/>
    </row>
    <row r="430" spans="1:81" ht="14.4" x14ac:dyDescent="0.3">
      <c r="A430" s="3">
        <v>45548.497660972222</v>
      </c>
      <c r="B430" s="4" t="s">
        <v>3448</v>
      </c>
      <c r="C430" s="4" t="s">
        <v>25</v>
      </c>
      <c r="D430" s="5">
        <v>14</v>
      </c>
      <c r="E430" s="4" t="s">
        <v>26</v>
      </c>
      <c r="F430" s="6" t="s">
        <v>3368</v>
      </c>
      <c r="G430" s="4" t="s">
        <v>3449</v>
      </c>
      <c r="H430" s="4" t="s">
        <v>28</v>
      </c>
      <c r="I430" s="4" t="s">
        <v>3450</v>
      </c>
      <c r="J430" s="4"/>
      <c r="K430" s="4" t="s">
        <v>159</v>
      </c>
      <c r="L430" s="4" t="s">
        <v>3451</v>
      </c>
      <c r="M430" s="4" t="s">
        <v>3452</v>
      </c>
      <c r="N430" s="4"/>
      <c r="O430" s="4" t="s">
        <v>41</v>
      </c>
      <c r="P430" s="4" t="s">
        <v>64</v>
      </c>
      <c r="Q430" s="11">
        <v>6</v>
      </c>
      <c r="R430" s="9" t="str">
        <f t="shared" si="10"/>
        <v>Monitor your screen time, it is in a concerning range. Often underlying emotions such as boredom, anxiety, loneliness etc can make it hard to regulate screen time. It would be helpful to reduce your screen time. The first step is to accurately monitor total screen usage per day. Then try to reduce it a little everyday to bring it down to recommended levels. You can use screen time regulating apps or timer, remove notifications, take regular screen breaks, delete or hide apps that are time wasting and ask family members to help limit screen access.</v>
      </c>
      <c r="S430" s="11">
        <v>3</v>
      </c>
      <c r="T430" s="9" t="str">
        <f t="shared" si="1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430" s="11">
        <v>2</v>
      </c>
      <c r="V430" s="9" t="str">
        <f t="shared" si="12"/>
        <v>Your eating habits are on track. Keep it up. Continue to manage your eating pattern as per recommended levels.</v>
      </c>
      <c r="W430" s="11">
        <v>2</v>
      </c>
      <c r="X430" s="9" t="str">
        <f t="shared" si="13"/>
        <v>You seem to be a very active person! Keep moving those muscles for strength and fun!</v>
      </c>
      <c r="Y430" s="11">
        <v>0</v>
      </c>
      <c r="Z430" s="9" t="str">
        <f t="shared" si="14"/>
        <v>Your relationship score suggests that you have healthy and good quality relationships with people around you. Continue to manage your relationships well.</v>
      </c>
      <c r="AA430" s="11">
        <v>8</v>
      </c>
      <c r="AB430" s="9" t="str">
        <f t="shared" si="1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430" s="11">
        <v>4</v>
      </c>
      <c r="AD430" s="9" t="str">
        <f t="shared" si="16"/>
        <v>Good thoughts will turn into good actions! You are doing a great job in positively dealing with your thoughts. Continue to manage your thoughts well.</v>
      </c>
      <c r="AE430" s="11">
        <v>3</v>
      </c>
      <c r="AF430" s="9" t="str">
        <f t="shared" si="17"/>
        <v>Your body seems to be happy with how you are taking care of it! Kudos to you for listening to your body! Continue to manage your body’s health.</v>
      </c>
      <c r="AG430" s="11">
        <v>13</v>
      </c>
      <c r="AH430" s="9" t="str">
        <f t="shared" si="18"/>
        <v>Your scores suggest that you are experiencing some negative emotions. Think of ways to make yourself feel better when you are feeling intense negative emotions. Eg - You can take a long walk, read a light hearted book, watch a movie/series, talk to a friend etc.</v>
      </c>
      <c r="AI430" s="11">
        <v>1</v>
      </c>
      <c r="AJ430" s="11">
        <v>41</v>
      </c>
      <c r="AK430" s="4" t="str">
        <f t="shared" si="1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430" s="4"/>
      <c r="AM430" s="4"/>
      <c r="AN430" s="4"/>
      <c r="AO430" s="4"/>
      <c r="AP430" s="4"/>
      <c r="AQ430" s="4"/>
      <c r="AR430" s="4"/>
      <c r="AS430" s="4"/>
      <c r="AT430" s="4"/>
      <c r="AU430" s="4"/>
      <c r="AV430" s="4"/>
      <c r="AW430" s="4"/>
      <c r="AX430" s="4"/>
      <c r="AY430" s="4"/>
      <c r="AZ430" s="4"/>
      <c r="BA430" s="4"/>
      <c r="BB430" s="4"/>
      <c r="BC430" s="4"/>
      <c r="BD430" s="4"/>
      <c r="BE430" s="4"/>
      <c r="BF430" s="4"/>
      <c r="BG430" s="4"/>
      <c r="BH430" s="4"/>
      <c r="BI430" s="4"/>
      <c r="BJ430" s="4"/>
      <c r="BK430" s="4"/>
      <c r="BL430" s="4"/>
      <c r="BM430" s="4"/>
      <c r="BN430" s="4"/>
      <c r="BO430" s="4"/>
      <c r="BP430" s="4"/>
      <c r="BQ430" s="4"/>
      <c r="BR430" s="4"/>
      <c r="BS430" s="4"/>
      <c r="BT430" s="4"/>
      <c r="BU430" s="4"/>
      <c r="BV430" s="4"/>
      <c r="BW430" s="4"/>
      <c r="BX430" s="4"/>
      <c r="BY430" s="4"/>
      <c r="BZ430" s="4"/>
      <c r="CA430" s="4"/>
      <c r="CB430" s="4"/>
      <c r="CC430" s="4"/>
    </row>
    <row r="431" spans="1:81" ht="14.4" x14ac:dyDescent="0.3">
      <c r="A431" s="3">
        <v>45548.497717511571</v>
      </c>
      <c r="B431" s="4" t="s">
        <v>3521</v>
      </c>
      <c r="C431" s="4" t="s">
        <v>25</v>
      </c>
      <c r="D431" s="5">
        <v>12</v>
      </c>
      <c r="E431" s="4" t="s">
        <v>26</v>
      </c>
      <c r="F431" s="6" t="s">
        <v>3368</v>
      </c>
      <c r="G431" s="4" t="s">
        <v>3319</v>
      </c>
      <c r="H431" s="4" t="s">
        <v>28</v>
      </c>
      <c r="I431" s="4" t="s">
        <v>3522</v>
      </c>
      <c r="J431" s="4"/>
      <c r="K431" s="4" t="s">
        <v>271</v>
      </c>
      <c r="L431" s="4" t="s">
        <v>3523</v>
      </c>
      <c r="M431" s="4" t="s">
        <v>2028</v>
      </c>
      <c r="N431" s="4"/>
      <c r="O431" s="4" t="s">
        <v>32</v>
      </c>
      <c r="P431" s="4" t="s">
        <v>47</v>
      </c>
      <c r="Q431" s="11">
        <v>2</v>
      </c>
      <c r="R431" s="9" t="str">
        <f t="shared" si="10"/>
        <v>The screen time is under normal range. Congratulations on keeping your screen time in check! Continue to keep it under recommended levels</v>
      </c>
      <c r="S431" s="11">
        <v>1</v>
      </c>
      <c r="T431" s="9" t="str">
        <f t="shared" si="11"/>
        <v>You are having appropriate levels and quality of sleep. Continue to manage your sleep time well as per recommended levels.</v>
      </c>
      <c r="U431" s="11">
        <v>3</v>
      </c>
      <c r="V431" s="9" t="str">
        <f t="shared" si="12"/>
        <v>Your eating habits are on track. Keep it up. Continue to manage your eating pattern as per recommended levels.</v>
      </c>
      <c r="W431" s="11">
        <v>2</v>
      </c>
      <c r="X431" s="9" t="str">
        <f t="shared" si="13"/>
        <v>You seem to be a very active person! Keep moving those muscles for strength and fun!</v>
      </c>
      <c r="Y431" s="11">
        <v>0</v>
      </c>
      <c r="Z431" s="9" t="str">
        <f t="shared" si="14"/>
        <v>Your relationship score suggests that you have healthy and good quality relationships with people around you. Continue to manage your relationships well.</v>
      </c>
      <c r="AA431" s="11">
        <v>3</v>
      </c>
      <c r="AB431" s="9" t="str">
        <f t="shared" si="15"/>
        <v>Your conduct is up to the mark! You are on the right path on treating yourself and everyone right! Continue to manage your conducts well.</v>
      </c>
      <c r="AC431" s="11">
        <v>2</v>
      </c>
      <c r="AD431" s="9" t="str">
        <f t="shared" si="16"/>
        <v>Good thoughts will turn into good actions! You are doing a great job in positively dealing with your thoughts. Continue to manage your thoughts well.</v>
      </c>
      <c r="AE431" s="11">
        <v>4</v>
      </c>
      <c r="AF431" s="9" t="str">
        <f t="shared" si="1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431" s="11">
        <v>4</v>
      </c>
      <c r="AH431" s="9" t="str">
        <f t="shared" si="18"/>
        <v>Congrats on how well you are managing your emotions! Continue the good work.</v>
      </c>
      <c r="AI431" s="11">
        <v>0</v>
      </c>
      <c r="AJ431" s="11">
        <v>21</v>
      </c>
      <c r="AK431" s="4" t="str">
        <f t="shared" si="19"/>
        <v xml:space="preserve">The overall score is excellent. Continue to take good of yourself. The recommendations about sleep, screen time, eating patterns, physical activity, managing your behaviour and emotions are being followed well. Relationships and physical health also appear to be in good order. Continue to follow the recommendations to stay on track. </v>
      </c>
      <c r="AL431" s="4"/>
      <c r="AM431" s="4"/>
      <c r="AN431" s="4"/>
      <c r="AO431" s="4"/>
      <c r="AP431" s="4"/>
      <c r="AQ431" s="4"/>
      <c r="AR431" s="4"/>
      <c r="AS431" s="4"/>
      <c r="AT431" s="4"/>
      <c r="AU431" s="4"/>
      <c r="AV431" s="4"/>
      <c r="AW431" s="4"/>
      <c r="AX431" s="4"/>
      <c r="AY431" s="4"/>
      <c r="AZ431" s="4"/>
      <c r="BA431" s="4"/>
      <c r="BB431" s="4"/>
      <c r="BC431" s="4"/>
      <c r="BD431" s="4"/>
      <c r="BE431" s="4"/>
      <c r="BF431" s="4"/>
      <c r="BG431" s="4"/>
      <c r="BH431" s="4"/>
      <c r="BI431" s="4"/>
      <c r="BJ431" s="4"/>
      <c r="BK431" s="4"/>
      <c r="BL431" s="4"/>
      <c r="BM431" s="4"/>
      <c r="BN431" s="4"/>
      <c r="BO431" s="4"/>
      <c r="BP431" s="4"/>
      <c r="BQ431" s="4"/>
      <c r="BR431" s="4"/>
      <c r="BS431" s="4"/>
      <c r="BT431" s="4"/>
      <c r="BU431" s="4"/>
      <c r="BV431" s="4"/>
      <c r="BW431" s="4"/>
      <c r="BX431" s="4"/>
      <c r="BY431" s="4"/>
      <c r="BZ431" s="4"/>
      <c r="CA431" s="4"/>
      <c r="CB431" s="4"/>
      <c r="CC431" s="4"/>
    </row>
    <row r="432" spans="1:81" ht="14.4" x14ac:dyDescent="0.3">
      <c r="A432" s="3">
        <v>45548.497748530091</v>
      </c>
      <c r="B432" s="4" t="s">
        <v>3412</v>
      </c>
      <c r="C432" s="4" t="s">
        <v>25</v>
      </c>
      <c r="D432" s="5">
        <v>13</v>
      </c>
      <c r="E432" s="4" t="s">
        <v>35</v>
      </c>
      <c r="F432" s="6" t="s">
        <v>3368</v>
      </c>
      <c r="G432" s="4" t="s">
        <v>3319</v>
      </c>
      <c r="H432" s="4" t="s">
        <v>28</v>
      </c>
      <c r="I432" s="4" t="s">
        <v>3413</v>
      </c>
      <c r="J432" s="4"/>
      <c r="K432" s="4" t="s">
        <v>271</v>
      </c>
      <c r="L432" s="4" t="s">
        <v>3414</v>
      </c>
      <c r="M432" s="4" t="s">
        <v>3415</v>
      </c>
      <c r="N432" s="4"/>
      <c r="O432" s="4" t="s">
        <v>271</v>
      </c>
      <c r="P432" s="4" t="s">
        <v>64</v>
      </c>
      <c r="Q432" s="11">
        <v>0</v>
      </c>
      <c r="R432" s="9" t="str">
        <f t="shared" si="10"/>
        <v>The screen time is under normal range. Congratulations on keeping your screen time in check! Continue to keep it under recommended levels</v>
      </c>
      <c r="S432" s="11">
        <v>4</v>
      </c>
      <c r="T432" s="9" t="str">
        <f t="shared" si="1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432" s="11">
        <v>5</v>
      </c>
      <c r="V432" s="9" t="str">
        <f t="shared" si="1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432" s="11">
        <v>5</v>
      </c>
      <c r="X432" s="9" t="str">
        <f t="shared" si="1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432" s="11">
        <v>0</v>
      </c>
      <c r="Z432" s="9" t="str">
        <f t="shared" si="14"/>
        <v>Your relationship score suggests that you have healthy and good quality relationships with people around you. Continue to manage your relationships well.</v>
      </c>
      <c r="AA432" s="11">
        <v>2</v>
      </c>
      <c r="AB432" s="9" t="str">
        <f t="shared" si="15"/>
        <v>Your conduct is up to the mark! You are on the right path on treating yourself and everyone right! Continue to manage your conducts well.</v>
      </c>
      <c r="AC432" s="11">
        <v>6</v>
      </c>
      <c r="AD432" s="9" t="str">
        <f t="shared" si="1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432" s="11">
        <v>6</v>
      </c>
      <c r="AF432" s="9" t="str">
        <f t="shared" si="1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432" s="11">
        <v>4</v>
      </c>
      <c r="AH432" s="9" t="str">
        <f t="shared" si="18"/>
        <v>Congrats on how well you are managing your emotions! Continue the good work.</v>
      </c>
      <c r="AI432" s="11">
        <v>4</v>
      </c>
      <c r="AJ432" s="11">
        <v>32</v>
      </c>
      <c r="AK432" s="4" t="str">
        <f t="shared" si="19"/>
        <v xml:space="preserve">The overall score is excellent. Continue to take good of yourself. The recommendations about sleep, screen time, eating patterns, physical activity, managing your behaviour and emotions are being followed well. Relationships and physical health also appear to be in good order. Continue to follow the recommendations to stay on track. </v>
      </c>
      <c r="AL432" s="4"/>
      <c r="AM432" s="4"/>
      <c r="AN432" s="4"/>
      <c r="AO432" s="4"/>
      <c r="AP432" s="4"/>
      <c r="AQ432" s="4"/>
      <c r="AR432" s="4"/>
      <c r="AS432" s="4"/>
      <c r="AT432" s="4"/>
      <c r="AU432" s="4"/>
      <c r="AV432" s="4"/>
      <c r="AW432" s="4"/>
      <c r="AX432" s="4"/>
      <c r="AY432" s="4"/>
      <c r="AZ432" s="4"/>
      <c r="BA432" s="4"/>
      <c r="BB432" s="4"/>
      <c r="BC432" s="4"/>
      <c r="BD432" s="4"/>
      <c r="BE432" s="4"/>
      <c r="BF432" s="4"/>
      <c r="BG432" s="4"/>
      <c r="BH432" s="4"/>
      <c r="BI432" s="4"/>
      <c r="BJ432" s="4"/>
      <c r="BK432" s="4"/>
      <c r="BL432" s="4"/>
      <c r="BM432" s="4"/>
      <c r="BN432" s="4"/>
      <c r="BO432" s="4"/>
      <c r="BP432" s="4"/>
      <c r="BQ432" s="4"/>
      <c r="BR432" s="4"/>
      <c r="BS432" s="4"/>
      <c r="BT432" s="4"/>
      <c r="BU432" s="4"/>
      <c r="BV432" s="4"/>
      <c r="BW432" s="4"/>
      <c r="BX432" s="4"/>
      <c r="BY432" s="4"/>
      <c r="BZ432" s="4"/>
      <c r="CA432" s="4"/>
      <c r="CB432" s="4"/>
      <c r="CC432" s="4"/>
    </row>
    <row r="433" spans="1:81" ht="14.4" x14ac:dyDescent="0.3">
      <c r="A433" s="3">
        <v>45548.497847129627</v>
      </c>
      <c r="B433" s="4" t="s">
        <v>3372</v>
      </c>
      <c r="C433" s="4" t="s">
        <v>25</v>
      </c>
      <c r="D433" s="5">
        <v>13</v>
      </c>
      <c r="E433" s="4" t="s">
        <v>26</v>
      </c>
      <c r="F433" s="6" t="s">
        <v>3368</v>
      </c>
      <c r="G433" s="4" t="s">
        <v>3314</v>
      </c>
      <c r="H433" s="4" t="s">
        <v>28</v>
      </c>
      <c r="I433" s="4" t="s">
        <v>3373</v>
      </c>
      <c r="J433" s="4"/>
      <c r="K433" s="4" t="s">
        <v>38</v>
      </c>
      <c r="L433" s="4" t="s">
        <v>2547</v>
      </c>
      <c r="M433" s="4" t="s">
        <v>3374</v>
      </c>
      <c r="N433" s="4"/>
      <c r="O433" s="4" t="s">
        <v>32</v>
      </c>
      <c r="P433" s="4" t="s">
        <v>57</v>
      </c>
      <c r="Q433" s="11">
        <v>1</v>
      </c>
      <c r="R433" s="9" t="str">
        <f t="shared" si="10"/>
        <v>The screen time is under normal range. Congratulations on keeping your screen time in check! Continue to keep it under recommended levels</v>
      </c>
      <c r="S433" s="11">
        <v>0</v>
      </c>
      <c r="T433" s="9" t="str">
        <f t="shared" si="11"/>
        <v>You are having appropriate levels and quality of sleep. Continue to manage your sleep time well as per recommended levels.</v>
      </c>
      <c r="U433" s="11">
        <v>3</v>
      </c>
      <c r="V433" s="9" t="str">
        <f t="shared" si="12"/>
        <v>Your eating habits are on track. Keep it up. Continue to manage your eating pattern as per recommended levels.</v>
      </c>
      <c r="W433" s="11">
        <v>3</v>
      </c>
      <c r="X433" s="9" t="str">
        <f t="shared" si="13"/>
        <v>You seem to be a very active person! Keep moving those muscles for strength and fun!</v>
      </c>
      <c r="Y433" s="11">
        <v>0</v>
      </c>
      <c r="Z433" s="9" t="str">
        <f t="shared" si="14"/>
        <v>Your relationship score suggests that you have healthy and good quality relationships with people around you. Continue to manage your relationships well.</v>
      </c>
      <c r="AA433" s="11">
        <v>7</v>
      </c>
      <c r="AB433" s="9" t="str">
        <f t="shared" si="15"/>
        <v>Your conduct is up to the mark! You are on the right path on treating yourself and everyone right! Continue to manage your conducts well.</v>
      </c>
      <c r="AC433" s="11">
        <v>8</v>
      </c>
      <c r="AD433" s="9" t="str">
        <f t="shared" si="1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433" s="11">
        <v>10</v>
      </c>
      <c r="AF433" s="9" t="str">
        <f t="shared" si="17"/>
        <v>Your physical health needs urgent attention.There are many causes of bodily signals and most of them are normal. Sometimes you feel uncomfortable in your body, and that can be a signal of the body to take action. Eg. Hunger signals you to eat food, thirst signals to drink water, pain signals to take action/to take rest. Prolonged and intense distress needs to be evaluated by a doctor. Get your regular health check up done if you haven't done it in the last six months. If you are already aware of your physical condition and you are already taking medical assistance, stay on track with the doctor’s advice.</v>
      </c>
      <c r="AG433" s="11">
        <v>9</v>
      </c>
      <c r="AH433" s="9" t="str">
        <f t="shared" si="18"/>
        <v>Your scores suggest that you are experiencing some negative emotions. Think of ways to make yourself feel better when you are feeling intense negative emotions. Eg - You can take a long walk, read a light hearted book, watch a movie/series, talk to a friend etc.</v>
      </c>
      <c r="AI433" s="11">
        <v>3</v>
      </c>
      <c r="AJ433" s="11">
        <v>41</v>
      </c>
      <c r="AK433" s="4" t="str">
        <f t="shared" si="1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433" s="4"/>
      <c r="AM433" s="4"/>
      <c r="AN433" s="4"/>
      <c r="AO433" s="4"/>
      <c r="AP433" s="4"/>
      <c r="AQ433" s="4"/>
      <c r="AR433" s="4"/>
      <c r="AS433" s="4"/>
      <c r="AT433" s="4"/>
      <c r="AU433" s="4"/>
      <c r="AV433" s="4"/>
      <c r="AW433" s="4"/>
      <c r="AX433" s="4"/>
      <c r="AY433" s="4"/>
      <c r="AZ433" s="4"/>
      <c r="BA433" s="4"/>
      <c r="BB433" s="4"/>
      <c r="BC433" s="4"/>
      <c r="BD433" s="4"/>
      <c r="BE433" s="4"/>
      <c r="BF433" s="4"/>
      <c r="BG433" s="4"/>
      <c r="BH433" s="4"/>
      <c r="BI433" s="4"/>
      <c r="BJ433" s="4"/>
      <c r="BK433" s="4"/>
      <c r="BL433" s="4"/>
      <c r="BM433" s="4"/>
      <c r="BN433" s="4"/>
      <c r="BO433" s="4"/>
      <c r="BP433" s="4"/>
      <c r="BQ433" s="4"/>
      <c r="BR433" s="4"/>
      <c r="BS433" s="4"/>
      <c r="BT433" s="4"/>
      <c r="BU433" s="4"/>
      <c r="BV433" s="4"/>
      <c r="BW433" s="4"/>
      <c r="BX433" s="4"/>
      <c r="BY433" s="4"/>
      <c r="BZ433" s="4"/>
      <c r="CA433" s="4"/>
      <c r="CB433" s="4"/>
      <c r="CC433" s="4"/>
    </row>
    <row r="434" spans="1:81" ht="14.4" x14ac:dyDescent="0.3">
      <c r="A434" s="3">
        <v>45548.497902071758</v>
      </c>
      <c r="B434" s="4" t="s">
        <v>3487</v>
      </c>
      <c r="C434" s="4" t="s">
        <v>25</v>
      </c>
      <c r="D434" s="5">
        <v>13</v>
      </c>
      <c r="E434" s="4" t="s">
        <v>26</v>
      </c>
      <c r="F434" s="6" t="s">
        <v>3368</v>
      </c>
      <c r="G434" s="4" t="s">
        <v>3314</v>
      </c>
      <c r="H434" s="4" t="s">
        <v>28</v>
      </c>
      <c r="I434" s="4" t="s">
        <v>3488</v>
      </c>
      <c r="J434" s="4"/>
      <c r="K434" s="4" t="s">
        <v>271</v>
      </c>
      <c r="L434" s="4" t="s">
        <v>162</v>
      </c>
      <c r="M434" s="4" t="s">
        <v>3489</v>
      </c>
      <c r="N434" s="4"/>
      <c r="O434" s="4" t="s">
        <v>271</v>
      </c>
      <c r="P434" s="4" t="s">
        <v>57</v>
      </c>
      <c r="Q434" s="11">
        <v>5</v>
      </c>
      <c r="R434" s="9" t="str">
        <f t="shared" si="10"/>
        <v>Monitor your screen time, it is in a concerning range. Often underlying emotions such as boredom, anxiety, loneliness etc can make it hard to regulate screen time. It would be helpful to reduce your screen time. The first step is to accurately monitor total screen usage per day. Then try to reduce it a little everyday to bring it down to recommended levels. You can use screen time regulating apps or timer, remove notifications, take regular screen breaks, delete or hide apps that are time wasting and ask family members to help limit screen access.</v>
      </c>
      <c r="S434" s="11">
        <v>5</v>
      </c>
      <c r="T434" s="9" t="str">
        <f t="shared" si="11"/>
        <v>Monitor your sleep time and duration. It is in a concerning range. Many negative feelings, habits and work or life related conditions can result in poor quality of sleep. You may not feel the effects of poor sleep, but it still harms you. Making small and manageable changes in sleeping habits, such as sleeping 15 min early every day, will have drastic benefits in the long run. Stick to a sleep schedule, eat light a few hours before going to sleep, keep your room dark, quiet and cool.</v>
      </c>
      <c r="U434" s="11">
        <v>8</v>
      </c>
      <c r="V434" s="9" t="str">
        <f t="shared" si="12"/>
        <v>Monitor your eating habits, they are in a concerning range. Sometimes, eating patterns are disturbed due to deficiencies and nutritional imbalances. Health check ups may be needed to rule this out. However sometimes, it is also caused due to lifestyle preferences or personal food choices. Modifying eating habits to include more nutritious food like dry fruits, eggs, fruits, vegetables, milk products, reducing junk food, not skipping meals and portion control (eating as per hunger and not desire) is recommended. If self regulation does not help, seeing a nutritionist or a medical doctor is recommended.</v>
      </c>
      <c r="W434" s="11">
        <v>6</v>
      </c>
      <c r="X434" s="9" t="str">
        <f t="shared" si="1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434" s="11">
        <v>2</v>
      </c>
      <c r="Z434" s="9" t="str">
        <f t="shared" si="14"/>
        <v>Your relationship score suggests that you have healthy and good quality relationships with people around you. Continue to manage your relationships well.</v>
      </c>
      <c r="AA434" s="11">
        <v>7</v>
      </c>
      <c r="AB434" s="9" t="str">
        <f t="shared" si="15"/>
        <v>Your conduct is up to the mark! You are on the right path on treating yourself and everyone right! Continue to manage your conducts well.</v>
      </c>
      <c r="AC434" s="11">
        <v>9</v>
      </c>
      <c r="AD434" s="9" t="str">
        <f t="shared" si="1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434" s="11">
        <v>5</v>
      </c>
      <c r="AF434" s="9" t="str">
        <f t="shared" si="1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434" s="11">
        <v>15</v>
      </c>
      <c r="AH434" s="9" t="str">
        <f t="shared" si="18"/>
        <v>Your scores suggest that you are experiencing negative emotions more than normal. Our emotions come from our thinking, life events and the processes of our brain itself. Intense negative emotions can reduce our ability to express the skills/knowledge we already have acquired, and reduce ability to learn and understand new things.Managing and regulating emotions is possible, and we can do this by modeling  (learning or understanding from) others who manage their emotions well. Intense and prolonged negative emotions can cause you emotional pain, reduce clear thinking, lead you to do things that are unhelpful, and avoid doing things that could have helped. Try ways to make yourself feel better when you are feeling intense negative emotions. Eg - You can take a long walk, read a light hearted book, watch a movie/series, talk to a friend etc. If the emotions continue to be distressing, seek assistance to manage feelings from trusted adults such as parents and your teachers.  If your school has a counselor, please visit them.</v>
      </c>
      <c r="AI434" s="11">
        <v>6</v>
      </c>
      <c r="AJ434" s="11">
        <v>62</v>
      </c>
      <c r="AK434" s="4" t="str">
        <f t="shared" si="1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434" s="4"/>
      <c r="AM434" s="4"/>
      <c r="AN434" s="4"/>
      <c r="AO434" s="4"/>
      <c r="AP434" s="4"/>
      <c r="AQ434" s="4"/>
      <c r="AR434" s="4"/>
      <c r="AS434" s="4"/>
      <c r="AT434" s="4"/>
      <c r="AU434" s="4"/>
      <c r="AV434" s="4"/>
      <c r="AW434" s="4"/>
      <c r="AX434" s="4"/>
      <c r="AY434" s="4"/>
      <c r="AZ434" s="4"/>
      <c r="BA434" s="4"/>
      <c r="BB434" s="4"/>
      <c r="BC434" s="4"/>
      <c r="BD434" s="4"/>
      <c r="BE434" s="4"/>
      <c r="BF434" s="4"/>
      <c r="BG434" s="4"/>
      <c r="BH434" s="4"/>
      <c r="BI434" s="4"/>
      <c r="BJ434" s="4"/>
      <c r="BK434" s="4"/>
      <c r="BL434" s="4"/>
      <c r="BM434" s="4"/>
      <c r="BN434" s="4"/>
      <c r="BO434" s="4"/>
      <c r="BP434" s="4"/>
      <c r="BQ434" s="4"/>
      <c r="BR434" s="4"/>
      <c r="BS434" s="4"/>
      <c r="BT434" s="4"/>
      <c r="BU434" s="4"/>
      <c r="BV434" s="4"/>
      <c r="BW434" s="4"/>
      <c r="BX434" s="4"/>
      <c r="BY434" s="4"/>
      <c r="BZ434" s="4"/>
      <c r="CA434" s="4"/>
      <c r="CB434" s="4"/>
      <c r="CC434" s="4"/>
    </row>
    <row r="435" spans="1:81" ht="14.4" x14ac:dyDescent="0.3">
      <c r="A435" s="3">
        <v>45548.497960856483</v>
      </c>
      <c r="B435" s="4" t="s">
        <v>3367</v>
      </c>
      <c r="C435" s="4" t="s">
        <v>25</v>
      </c>
      <c r="D435" s="5">
        <v>12</v>
      </c>
      <c r="E435" s="4" t="s">
        <v>26</v>
      </c>
      <c r="F435" s="6" t="s">
        <v>3368</v>
      </c>
      <c r="G435" s="4" t="s">
        <v>3314</v>
      </c>
      <c r="H435" s="4" t="s">
        <v>60</v>
      </c>
      <c r="I435" s="4" t="s">
        <v>3369</v>
      </c>
      <c r="J435" s="4"/>
      <c r="K435" s="4" t="s">
        <v>271</v>
      </c>
      <c r="L435" s="4" t="s">
        <v>3370</v>
      </c>
      <c r="M435" s="4" t="s">
        <v>3371</v>
      </c>
      <c r="N435" s="4"/>
      <c r="O435" s="4" t="s">
        <v>271</v>
      </c>
      <c r="P435" s="4" t="s">
        <v>64</v>
      </c>
      <c r="Q435" s="11">
        <v>1</v>
      </c>
      <c r="R435" s="9" t="str">
        <f t="shared" si="10"/>
        <v>The screen time is under normal range. Congratulations on keeping your screen time in check! Continue to keep it under recommended levels</v>
      </c>
      <c r="S435" s="11">
        <v>3</v>
      </c>
      <c r="T435" s="9" t="str">
        <f t="shared" si="1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435" s="11">
        <v>1</v>
      </c>
      <c r="V435" s="9" t="str">
        <f t="shared" si="12"/>
        <v>Your eating habits are on track. Keep it up. Continue to manage your eating pattern as per recommended levels.</v>
      </c>
      <c r="W435" s="11">
        <v>6</v>
      </c>
      <c r="X435" s="9" t="str">
        <f t="shared" si="1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435" s="11">
        <v>0</v>
      </c>
      <c r="Z435" s="9" t="str">
        <f t="shared" si="14"/>
        <v>Your relationship score suggests that you have healthy and good quality relationships with people around you. Continue to manage your relationships well.</v>
      </c>
      <c r="AA435" s="11">
        <v>7</v>
      </c>
      <c r="AB435" s="9" t="str">
        <f t="shared" si="15"/>
        <v>Your conduct is up to the mark! You are on the right path on treating yourself and everyone right! Continue to manage your conducts well.</v>
      </c>
      <c r="AC435" s="11">
        <v>3</v>
      </c>
      <c r="AD435" s="9" t="str">
        <f t="shared" si="16"/>
        <v>Good thoughts will turn into good actions! You are doing a great job in positively dealing with your thoughts. Continue to manage your thoughts well.</v>
      </c>
      <c r="AE435" s="11">
        <v>10</v>
      </c>
      <c r="AF435" s="9" t="str">
        <f t="shared" si="17"/>
        <v>Your physical health needs urgent attention.There are many causes of bodily signals and most of them are normal. Sometimes you feel uncomfortable in your body, and that can be a signal of the body to take action. Eg. Hunger signals you to eat food, thirst signals to drink water, pain signals to take action/to take rest. Prolonged and intense distress needs to be evaluated by a doctor. Get your regular health check up done if you haven't done it in the last six months. If you are already aware of your physical condition and you are already taking medical assistance, stay on track with the doctor’s advice.</v>
      </c>
      <c r="AG435" s="11">
        <v>8</v>
      </c>
      <c r="AH435" s="9" t="str">
        <f t="shared" si="18"/>
        <v>Your scores suggest that you are experiencing some negative emotions. Think of ways to make yourself feel better when you are feeling intense negative emotions. Eg - You can take a long walk, read a light hearted book, watch a movie/series, talk to a friend etc.</v>
      </c>
      <c r="AI435" s="11">
        <v>2</v>
      </c>
      <c r="AJ435" s="11">
        <v>39</v>
      </c>
      <c r="AK435" s="4" t="str">
        <f t="shared" si="1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435" s="4"/>
      <c r="AM435" s="4"/>
      <c r="AN435" s="4"/>
      <c r="AO435" s="4"/>
      <c r="AP435" s="4"/>
      <c r="AQ435" s="4"/>
      <c r="AR435" s="4"/>
      <c r="AS435" s="4"/>
      <c r="AT435" s="4"/>
      <c r="AU435" s="4"/>
      <c r="AV435" s="4"/>
      <c r="AW435" s="4"/>
      <c r="AX435" s="4"/>
      <c r="AY435" s="4"/>
      <c r="AZ435" s="4"/>
      <c r="BA435" s="4"/>
      <c r="BB435" s="4"/>
      <c r="BC435" s="4"/>
      <c r="BD435" s="4"/>
      <c r="BE435" s="4"/>
      <c r="BF435" s="4"/>
      <c r="BG435" s="4"/>
      <c r="BH435" s="4"/>
      <c r="BI435" s="4"/>
      <c r="BJ435" s="4"/>
      <c r="BK435" s="4"/>
      <c r="BL435" s="4"/>
      <c r="BM435" s="4"/>
      <c r="BN435" s="4"/>
      <c r="BO435" s="4"/>
      <c r="BP435" s="4"/>
      <c r="BQ435" s="4"/>
      <c r="BR435" s="4"/>
      <c r="BS435" s="4"/>
      <c r="BT435" s="4"/>
      <c r="BU435" s="4"/>
      <c r="BV435" s="4"/>
      <c r="BW435" s="4"/>
      <c r="BX435" s="4"/>
      <c r="BY435" s="4"/>
      <c r="BZ435" s="4"/>
      <c r="CA435" s="4"/>
      <c r="CB435" s="4"/>
      <c r="CC435" s="4"/>
    </row>
    <row r="436" spans="1:81" ht="14.4" x14ac:dyDescent="0.3">
      <c r="A436" s="3">
        <v>45548.498015196761</v>
      </c>
      <c r="B436" s="4" t="s">
        <v>3470</v>
      </c>
      <c r="C436" s="4" t="s">
        <v>25</v>
      </c>
      <c r="D436" s="5">
        <v>13</v>
      </c>
      <c r="E436" s="4" t="s">
        <v>26</v>
      </c>
      <c r="F436" s="6" t="s">
        <v>3368</v>
      </c>
      <c r="G436" s="4" t="s">
        <v>3314</v>
      </c>
      <c r="H436" s="4" t="s">
        <v>28</v>
      </c>
      <c r="I436" s="4" t="s">
        <v>3471</v>
      </c>
      <c r="J436" s="4"/>
      <c r="K436" s="4" t="s">
        <v>271</v>
      </c>
      <c r="L436" s="4" t="s">
        <v>3472</v>
      </c>
      <c r="M436" s="4" t="s">
        <v>3473</v>
      </c>
      <c r="N436" s="4"/>
      <c r="O436" s="4" t="s">
        <v>32</v>
      </c>
      <c r="P436" s="4" t="s">
        <v>47</v>
      </c>
      <c r="Q436" s="11">
        <v>4</v>
      </c>
      <c r="R436" s="9" t="str">
        <f t="shared" si="1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436" s="11">
        <v>4</v>
      </c>
      <c r="T436" s="9" t="str">
        <f t="shared" si="1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436" s="11">
        <v>6</v>
      </c>
      <c r="V436" s="9" t="str">
        <f t="shared" si="1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436" s="11">
        <v>11</v>
      </c>
      <c r="X436" s="9" t="str">
        <f t="shared" si="13"/>
        <v>Physical activity levels are not sufficient. If there is pain, stiffness or obesity, consult a doctor. If there is lack of interest or demotivation, take help from friends, parents, teachers or other trusted adults or consult a psychologist. The easiest way to get back to proper physical activity levels is gradually increasing activity adding a few extra minutes each day. Intense physical activity must (like weights) be done under expert supervision.</v>
      </c>
      <c r="Y436" s="11">
        <v>2</v>
      </c>
      <c r="Z436" s="9" t="str">
        <f t="shared" si="14"/>
        <v>Your relationship score suggests that you have healthy and good quality relationships with people around you. Continue to manage your relationships well.</v>
      </c>
      <c r="AA436" s="11">
        <v>14</v>
      </c>
      <c r="AB436" s="9" t="str">
        <f t="shared" si="1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436" s="11">
        <v>12</v>
      </c>
      <c r="AD436" s="9" t="str">
        <f t="shared" si="16"/>
        <v>Your scores suggest that you are experiencing negative thoughts that can be distressing. Our brain is a constant thinking machine. When something happens that we don’t like, we can have negative thoughts. Do not believe all negative thoughts. We cannot control all our thoughts, however , one can respond to thinking differently. Whenever you face a difficult or upsetting situation, see if you can respond to it more positively or with an optimistic mind. If your thoughts continue to be troublesome, seek assistance from your parents or any trusted adults and talk to a doctor/therapist to see what's happening and how to manage these issues.</v>
      </c>
      <c r="AE436" s="11">
        <v>7</v>
      </c>
      <c r="AF436" s="9" t="str">
        <f t="shared" si="17"/>
        <v>Your physical health needs some attention. Sometimes we can feel uncomfortable in our body, and that can be a signal of the body to take action. If you have not been feeling well, get a health check up done. Prolonged and intense distress needs to be evaluated by a doctor. If you are already aware of your physical condition and you are already taking medical assistance (through regular medicines, exercise, therapy) and stay on track with the doctor’s advice.</v>
      </c>
      <c r="AG436" s="11">
        <v>18</v>
      </c>
      <c r="AH436" s="9" t="str">
        <f t="shared" si="18"/>
        <v>Your scores suggest that you are experiencing negative emotions more than normal. Our emotions come from our thinking, life events and the processes of our brain itself. Intense negative emotions can reduce our ability to express the skills/knowledge we already have acquired, and reduce ability to learn and understand new things.Managing and regulating emotions is possible, and we can do this by modeling  (learning or understanding from) others who manage their emotions well. Intense and prolonged negative emotions can cause you emotional pain, reduce clear thinking, lead you to do things that are unhelpful, and avoid doing things that could have helped. Try ways to make yourself feel better when you are feeling intense negative emotions. Eg - You can take a long walk, read a light hearted book, watch a movie/series, talk to a friend etc. If the emotions continue to be distressing, seek assistance to manage feelings from trusted adults such as parents and your teachers.  If your school has a counselor, please visit them.</v>
      </c>
      <c r="AI436" s="11">
        <v>6</v>
      </c>
      <c r="AJ436" s="11">
        <v>78</v>
      </c>
      <c r="AK436" s="4" t="str">
        <f t="shared" si="19"/>
        <v>The overall scores are concerning. You are facing problems that affect your well-being. This is the right time to take action. Waiting for problems to resolve on their own without taking action can make them worse. Take a look at each section so you can take action today.</v>
      </c>
      <c r="AL436" s="4"/>
      <c r="AM436" s="4"/>
      <c r="AN436" s="4"/>
      <c r="AO436" s="4"/>
      <c r="AP436" s="4"/>
      <c r="AQ436" s="4"/>
      <c r="AR436" s="4"/>
      <c r="AS436" s="4"/>
      <c r="AT436" s="4"/>
      <c r="AU436" s="4"/>
      <c r="AV436" s="4"/>
      <c r="AW436" s="4"/>
      <c r="AX436" s="4"/>
      <c r="AY436" s="4"/>
      <c r="AZ436" s="4"/>
      <c r="BA436" s="4"/>
      <c r="BB436" s="4"/>
      <c r="BC436" s="4"/>
      <c r="BD436" s="4"/>
      <c r="BE436" s="4"/>
      <c r="BF436" s="4"/>
      <c r="BG436" s="4"/>
      <c r="BH436" s="4"/>
      <c r="BI436" s="4"/>
      <c r="BJ436" s="4"/>
      <c r="BK436" s="4"/>
      <c r="BL436" s="4"/>
      <c r="BM436" s="4"/>
      <c r="BN436" s="4"/>
      <c r="BO436" s="4"/>
      <c r="BP436" s="4"/>
      <c r="BQ436" s="4"/>
      <c r="BR436" s="4"/>
      <c r="BS436" s="4"/>
      <c r="BT436" s="4"/>
      <c r="BU436" s="4"/>
      <c r="BV436" s="4"/>
      <c r="BW436" s="4"/>
      <c r="BX436" s="4"/>
      <c r="BY436" s="4"/>
      <c r="BZ436" s="4"/>
      <c r="CA436" s="4"/>
      <c r="CB436" s="4"/>
      <c r="CC436" s="4"/>
    </row>
    <row r="437" spans="1:81" ht="14.4" x14ac:dyDescent="0.3">
      <c r="A437" s="3">
        <v>45548.498176076391</v>
      </c>
      <c r="B437" s="4" t="s">
        <v>3308</v>
      </c>
      <c r="C437" s="4" t="s">
        <v>25</v>
      </c>
      <c r="D437" s="5">
        <v>13</v>
      </c>
      <c r="E437" s="4" t="s">
        <v>35</v>
      </c>
      <c r="F437" s="6" t="s">
        <v>3368</v>
      </c>
      <c r="G437" s="4" t="s">
        <v>3309</v>
      </c>
      <c r="H437" s="4" t="s">
        <v>60</v>
      </c>
      <c r="I437" s="4" t="s">
        <v>3310</v>
      </c>
      <c r="J437" s="4"/>
      <c r="K437" s="4" t="s">
        <v>211</v>
      </c>
      <c r="L437" s="4" t="s">
        <v>3311</v>
      </c>
      <c r="M437" s="4" t="s">
        <v>3312</v>
      </c>
      <c r="N437" s="4"/>
      <c r="O437" s="4" t="s">
        <v>29</v>
      </c>
      <c r="P437" s="4" t="s">
        <v>47</v>
      </c>
      <c r="Q437" s="11">
        <v>4</v>
      </c>
      <c r="R437" s="9" t="str">
        <f t="shared" si="1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437" s="11">
        <v>2</v>
      </c>
      <c r="T437" s="9" t="str">
        <f t="shared" si="11"/>
        <v>You are having appropriate levels and quality of sleep. Continue to manage your sleep time well as per recommended levels.</v>
      </c>
      <c r="U437" s="11">
        <v>8</v>
      </c>
      <c r="V437" s="9" t="str">
        <f t="shared" si="12"/>
        <v>Monitor your eating habits, they are in a concerning range. Sometimes, eating patterns are disturbed due to deficiencies and nutritional imbalances. Health check ups may be needed to rule this out. However sometimes, it is also caused due to lifestyle preferences or personal food choices. Modifying eating habits to include more nutritious food like dry fruits, eggs, fruits, vegetables, milk products, reducing junk food, not skipping meals and portion control (eating as per hunger and not desire) is recommended. If self regulation does not help, seeing a nutritionist or a medical doctor is recommended.</v>
      </c>
      <c r="W437" s="11">
        <v>9</v>
      </c>
      <c r="X437" s="9" t="str">
        <f t="shared" si="13"/>
        <v>The physical activity levels are not sufficient.  It is in a concerning range. If there is pain, stiffness or obesity, consult a doctor. If there is lack of interest or and demotivation, take help from parents, teachers or other trusted adults or consult a psychologist.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437" s="11">
        <v>0</v>
      </c>
      <c r="Z437" s="9" t="str">
        <f t="shared" si="14"/>
        <v>Your relationship score suggests that you have healthy and good quality relationships with people around you. Continue to manage your relationships well.</v>
      </c>
      <c r="AA437" s="11">
        <v>25</v>
      </c>
      <c r="AB437" s="9" t="str">
        <f t="shared" si="15"/>
        <v>The effects of your behaviour may not be apparent to you, but your scores indicate they need urgent attention. Sometimes we learn to behave in some way because it makes us feel good. Not everything that feels good is healthy in the long run. Observe what you are doing or avoiding daily. Learn to differentiate between what actions are helpful and unhelpful in the long run. Think of the consequences of your actions for self, others, in short and long run. Eg. Avoiding studies feels good, but isn’t helpful in the long run. Practise behavioural habits that will be helpful for you and others. Practice avoiding actions that are unhelpful or harmful for you or others. Even if some action of yours appears beyond control, they can be managed. Seek assistance to learn behavioural management techniques.</v>
      </c>
      <c r="AC437" s="11">
        <v>10</v>
      </c>
      <c r="AD437" s="9" t="str">
        <f t="shared" si="1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437" s="11">
        <v>7</v>
      </c>
      <c r="AF437" s="9" t="str">
        <f t="shared" si="17"/>
        <v>Your physical health needs some attention. Sometimes we can feel uncomfortable in our body, and that can be a signal of the body to take action. If you have not been feeling well, get a health check up done. Prolonged and intense distress needs to be evaluated by a doctor. If you are already aware of your physical condition and you are already taking medical assistance (through regular medicines, exercise, therapy) and stay on track with the doctor’s advice.</v>
      </c>
      <c r="AG437" s="11">
        <v>21</v>
      </c>
      <c r="AH437" s="9" t="str">
        <f t="shared" si="18"/>
        <v>Your scores suggest that you are experiencing negative emotions more than normal. Our emotions come from our thinking, life events and the processes of our brain itself. Intense negative emotions can reduce our ability to express the skills/knowledge we already have acquired, and reduce ability to learn and understand new things.Managing and regulating emotions is possible, and we can do this by modeling  (learning or understanding from) others who manage their emotions well. Intense and prolonged negative emotions can cause you emotional pain, reduce clear thinking, lead you to do things that are unhelpful, and avoid doing things that could have helped. Try ways to make yourself feel better when you are feeling intense negative emotions. Eg - You can take a long walk, read a light hearted book, watch a movie/series, talk to a friend etc. If the emotions continue to be distressing, seek assistance to manage feelings from trusted adults such as parents and your teachers.  If your school has a counselor, please visit them.</v>
      </c>
      <c r="AI437" s="11">
        <v>12</v>
      </c>
      <c r="AJ437" s="11">
        <v>86</v>
      </c>
      <c r="AK437" s="4" t="str">
        <f t="shared" si="19"/>
        <v>The overall scores are concerning. You are facing problems that affect your well-being. This is the right time to take action. Waiting for problems to resolve on their own without taking action can make them worse. Take a look at each section so you can take action today.</v>
      </c>
      <c r="AL437" s="4"/>
      <c r="AM437" s="4"/>
      <c r="AN437" s="4"/>
      <c r="AO437" s="4"/>
      <c r="AP437" s="4"/>
      <c r="AQ437" s="4"/>
      <c r="AR437" s="4"/>
      <c r="AS437" s="4"/>
      <c r="AT437" s="4"/>
      <c r="AU437" s="4"/>
      <c r="AV437" s="4"/>
      <c r="AW437" s="4"/>
      <c r="AX437" s="4"/>
      <c r="AY437" s="4"/>
      <c r="AZ437" s="4"/>
      <c r="BA437" s="4"/>
      <c r="BB437" s="4"/>
      <c r="BC437" s="4"/>
      <c r="BD437" s="4"/>
      <c r="BE437" s="4"/>
      <c r="BF437" s="4"/>
      <c r="BG437" s="4"/>
      <c r="BH437" s="4"/>
      <c r="BI437" s="4"/>
      <c r="BJ437" s="4"/>
      <c r="BK437" s="4"/>
      <c r="BL437" s="4"/>
      <c r="BM437" s="4"/>
      <c r="BN437" s="4"/>
      <c r="BO437" s="4"/>
      <c r="BP437" s="4"/>
      <c r="BQ437" s="4"/>
      <c r="BR437" s="4"/>
      <c r="BS437" s="4"/>
      <c r="BT437" s="4"/>
      <c r="BU437" s="4"/>
      <c r="BV437" s="4"/>
      <c r="BW437" s="4"/>
      <c r="BX437" s="4"/>
      <c r="BY437" s="4"/>
      <c r="BZ437" s="4"/>
      <c r="CA437" s="4"/>
      <c r="CB437" s="4"/>
      <c r="CC437" s="4"/>
    </row>
    <row r="438" spans="1:81" ht="14.4" x14ac:dyDescent="0.3">
      <c r="A438" s="3">
        <v>45548.502508333331</v>
      </c>
      <c r="B438" s="4" t="s">
        <v>2957</v>
      </c>
      <c r="C438" s="4" t="s">
        <v>25</v>
      </c>
      <c r="D438" s="5">
        <v>12</v>
      </c>
      <c r="E438" s="4" t="s">
        <v>35</v>
      </c>
      <c r="F438" s="6" t="s">
        <v>3368</v>
      </c>
      <c r="G438" s="4" t="s">
        <v>3383</v>
      </c>
      <c r="H438" s="4" t="s">
        <v>28</v>
      </c>
      <c r="I438" s="4" t="s">
        <v>3384</v>
      </c>
      <c r="J438" s="4"/>
      <c r="K438" s="4" t="s">
        <v>29</v>
      </c>
      <c r="L438" s="4" t="s">
        <v>3385</v>
      </c>
      <c r="M438" s="4" t="s">
        <v>3386</v>
      </c>
      <c r="N438" s="4"/>
      <c r="O438" s="4" t="s">
        <v>29</v>
      </c>
      <c r="P438" s="4" t="s">
        <v>3387</v>
      </c>
      <c r="Q438" s="11">
        <v>3</v>
      </c>
      <c r="R438" s="9" t="str">
        <f t="shared" si="1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438" s="11">
        <v>4</v>
      </c>
      <c r="T438" s="9" t="str">
        <f t="shared" si="1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438" s="11">
        <v>6</v>
      </c>
      <c r="V438" s="9" t="str">
        <f t="shared" si="1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438" s="11">
        <v>2</v>
      </c>
      <c r="X438" s="9" t="str">
        <f t="shared" si="13"/>
        <v>You seem to be a very active person! Keep moving those muscles for strength and fun!</v>
      </c>
      <c r="Y438" s="11">
        <v>0</v>
      </c>
      <c r="Z438" s="9" t="str">
        <f t="shared" si="14"/>
        <v>Your relationship score suggests that you have healthy and good quality relationships with people around you. Continue to manage your relationships well.</v>
      </c>
      <c r="AA438" s="11">
        <v>2</v>
      </c>
      <c r="AB438" s="9" t="str">
        <f t="shared" si="15"/>
        <v>Your conduct is up to the mark! You are on the right path on treating yourself and everyone right! Continue to manage your conducts well.</v>
      </c>
      <c r="AC438" s="11">
        <v>6</v>
      </c>
      <c r="AD438" s="9" t="str">
        <f t="shared" si="1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438" s="11">
        <v>8</v>
      </c>
      <c r="AF438" s="9" t="str">
        <f t="shared" si="17"/>
        <v>Your physical health needs some attention. Sometimes we can feel uncomfortable in our body, and that can be a signal of the body to take action. If you have not been feeling well, get a health check up done. Prolonged and intense distress needs to be evaluated by a doctor. If you are already aware of your physical condition and you are already taking medical assistance (through regular medicines, exercise, therapy) and stay on track with the doctor’s advice.</v>
      </c>
      <c r="AG438" s="11">
        <v>12</v>
      </c>
      <c r="AH438" s="9" t="str">
        <f t="shared" si="18"/>
        <v>Your scores suggest that you are experiencing some negative emotions. Think of ways to make yourself feel better when you are feeling intense negative emotions. Eg - You can take a long walk, read a light hearted book, watch a movie/series, talk to a friend etc.</v>
      </c>
      <c r="AI438" s="11">
        <v>2</v>
      </c>
      <c r="AJ438" s="11">
        <v>43</v>
      </c>
      <c r="AK438" s="4" t="str">
        <f t="shared" si="1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438" s="4"/>
      <c r="AM438" s="4"/>
      <c r="AN438" s="4"/>
      <c r="AO438" s="4"/>
      <c r="AP438" s="4"/>
      <c r="AQ438" s="4"/>
      <c r="AR438" s="4"/>
      <c r="AS438" s="4"/>
      <c r="AT438" s="4"/>
      <c r="AU438" s="4"/>
      <c r="AV438" s="4"/>
      <c r="AW438" s="4"/>
      <c r="AX438" s="4"/>
      <c r="AY438" s="4"/>
      <c r="AZ438" s="4"/>
      <c r="BA438" s="4"/>
      <c r="BB438" s="4"/>
      <c r="BC438" s="4"/>
      <c r="BD438" s="4"/>
      <c r="BE438" s="4"/>
      <c r="BF438" s="4"/>
      <c r="BG438" s="4"/>
      <c r="BH438" s="4"/>
      <c r="BI438" s="4"/>
      <c r="BJ438" s="4"/>
      <c r="BK438" s="4"/>
      <c r="BL438" s="4"/>
      <c r="BM438" s="4"/>
      <c r="BN438" s="4"/>
      <c r="BO438" s="4"/>
      <c r="BP438" s="4"/>
      <c r="BQ438" s="4"/>
      <c r="BR438" s="4"/>
      <c r="BS438" s="4"/>
      <c r="BT438" s="4"/>
      <c r="BU438" s="4"/>
      <c r="BV438" s="4"/>
      <c r="BW438" s="4"/>
      <c r="BX438" s="4"/>
      <c r="BY438" s="4"/>
      <c r="BZ438" s="4"/>
      <c r="CA438" s="4"/>
      <c r="CB438" s="4"/>
      <c r="CC438" s="4"/>
    </row>
    <row r="439" spans="1:81" ht="14.4" x14ac:dyDescent="0.3">
      <c r="A439" s="3">
        <v>45548.502749907413</v>
      </c>
      <c r="B439" s="4" t="s">
        <v>3333</v>
      </c>
      <c r="C439" s="4" t="s">
        <v>25</v>
      </c>
      <c r="D439" s="5">
        <v>13</v>
      </c>
      <c r="E439" s="4" t="s">
        <v>35</v>
      </c>
      <c r="F439" s="6" t="s">
        <v>3368</v>
      </c>
      <c r="G439" s="4" t="s">
        <v>3319</v>
      </c>
      <c r="H439" s="4" t="s">
        <v>28</v>
      </c>
      <c r="I439" s="4" t="s">
        <v>3334</v>
      </c>
      <c r="J439" s="4"/>
      <c r="K439" s="4" t="s">
        <v>271</v>
      </c>
      <c r="L439" s="4" t="s">
        <v>1283</v>
      </c>
      <c r="M439" s="4" t="s">
        <v>3335</v>
      </c>
      <c r="N439" s="4"/>
      <c r="O439" s="4" t="s">
        <v>271</v>
      </c>
      <c r="P439" s="4" t="s">
        <v>64</v>
      </c>
      <c r="Q439" s="11">
        <v>3</v>
      </c>
      <c r="R439" s="9" t="str">
        <f t="shared" si="1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439" s="11">
        <v>1</v>
      </c>
      <c r="T439" s="9" t="str">
        <f t="shared" si="11"/>
        <v>You are having appropriate levels and quality of sleep. Continue to manage your sleep time well as per recommended levels.</v>
      </c>
      <c r="U439" s="11">
        <v>6</v>
      </c>
      <c r="V439" s="9" t="str">
        <f t="shared" si="1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439" s="11">
        <v>4</v>
      </c>
      <c r="X439" s="9" t="str">
        <f t="shared" si="1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439" s="11">
        <v>1</v>
      </c>
      <c r="Z439" s="9" t="str">
        <f t="shared" si="14"/>
        <v>Your relationship score suggests that you have healthy and good quality relationships with people around you. Continue to manage your relationships well.</v>
      </c>
      <c r="AA439" s="11">
        <v>10</v>
      </c>
      <c r="AB439" s="9" t="str">
        <f t="shared" si="1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439" s="11">
        <v>6</v>
      </c>
      <c r="AD439" s="9" t="str">
        <f t="shared" si="1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439" s="11">
        <v>2</v>
      </c>
      <c r="AF439" s="9" t="str">
        <f t="shared" si="17"/>
        <v>Your body seems to be happy with how you are taking care of it! Kudos to you for listening to your body! Continue to manage your body’s health.</v>
      </c>
      <c r="AG439" s="11">
        <v>11</v>
      </c>
      <c r="AH439" s="9" t="str">
        <f t="shared" si="18"/>
        <v>Your scores suggest that you are experiencing some negative emotions. Think of ways to make yourself feel better when you are feeling intense negative emotions. Eg - You can take a long walk, read a light hearted book, watch a movie/series, talk to a friend etc.</v>
      </c>
      <c r="AI439" s="11">
        <v>2</v>
      </c>
      <c r="AJ439" s="11">
        <v>44</v>
      </c>
      <c r="AK439" s="4" t="str">
        <f t="shared" si="1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439" s="4"/>
      <c r="AM439" s="4"/>
      <c r="AN439" s="4"/>
      <c r="AO439" s="4"/>
      <c r="AP439" s="4"/>
      <c r="AQ439" s="4"/>
      <c r="AR439" s="4"/>
      <c r="AS439" s="4"/>
      <c r="AT439" s="4"/>
      <c r="AU439" s="4"/>
      <c r="AV439" s="4"/>
      <c r="AW439" s="4"/>
      <c r="AX439" s="4"/>
      <c r="AY439" s="4"/>
      <c r="AZ439" s="4"/>
      <c r="BA439" s="4"/>
      <c r="BB439" s="4"/>
      <c r="BC439" s="4"/>
      <c r="BD439" s="4"/>
      <c r="BE439" s="4"/>
      <c r="BF439" s="4"/>
      <c r="BG439" s="4"/>
      <c r="BH439" s="4"/>
      <c r="BI439" s="4"/>
      <c r="BJ439" s="4"/>
      <c r="BK439" s="4"/>
      <c r="BL439" s="4"/>
      <c r="BM439" s="4"/>
      <c r="BN439" s="4"/>
      <c r="BO439" s="4"/>
      <c r="BP439" s="4"/>
      <c r="BQ439" s="4"/>
      <c r="BR439" s="4"/>
      <c r="BS439" s="4"/>
      <c r="BT439" s="4"/>
      <c r="BU439" s="4"/>
      <c r="BV439" s="4"/>
      <c r="BW439" s="4"/>
      <c r="BX439" s="4"/>
      <c r="BY439" s="4"/>
      <c r="BZ439" s="4"/>
      <c r="CA439" s="4"/>
      <c r="CB439" s="4"/>
      <c r="CC439" s="4"/>
    </row>
    <row r="440" spans="1:81" ht="14.4" x14ac:dyDescent="0.3">
      <c r="A440" s="3">
        <v>45548.502872175923</v>
      </c>
      <c r="B440" s="4" t="s">
        <v>3360</v>
      </c>
      <c r="C440" s="4" t="s">
        <v>25</v>
      </c>
      <c r="D440" s="5">
        <v>13</v>
      </c>
      <c r="E440" s="4" t="s">
        <v>35</v>
      </c>
      <c r="F440" s="6" t="s">
        <v>3368</v>
      </c>
      <c r="G440" s="4" t="s">
        <v>3319</v>
      </c>
      <c r="H440" s="4" t="s">
        <v>28</v>
      </c>
      <c r="I440" s="4" t="s">
        <v>3361</v>
      </c>
      <c r="J440" s="4"/>
      <c r="K440" s="4" t="s">
        <v>271</v>
      </c>
      <c r="L440" s="4" t="s">
        <v>3362</v>
      </c>
      <c r="M440" s="4" t="s">
        <v>3363</v>
      </c>
      <c r="N440" s="4"/>
      <c r="O440" s="4" t="s">
        <v>271</v>
      </c>
      <c r="P440" s="4" t="s">
        <v>64</v>
      </c>
      <c r="Q440" s="11">
        <v>1</v>
      </c>
      <c r="R440" s="9" t="str">
        <f t="shared" si="10"/>
        <v>The screen time is under normal range. Congratulations on keeping your screen time in check! Continue to keep it under recommended levels</v>
      </c>
      <c r="S440" s="11">
        <v>0</v>
      </c>
      <c r="T440" s="9" t="str">
        <f t="shared" si="11"/>
        <v>You are having appropriate levels and quality of sleep. Continue to manage your sleep time well as per recommended levels.</v>
      </c>
      <c r="U440" s="11">
        <v>4</v>
      </c>
      <c r="V440" s="9" t="str">
        <f t="shared" si="1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440" s="11">
        <v>3</v>
      </c>
      <c r="X440" s="9" t="str">
        <f t="shared" si="13"/>
        <v>You seem to be a very active person! Keep moving those muscles for strength and fun!</v>
      </c>
      <c r="Y440" s="11">
        <v>2</v>
      </c>
      <c r="Z440" s="9" t="str">
        <f t="shared" si="14"/>
        <v>Your relationship score suggests that you have healthy and good quality relationships with people around you. Continue to manage your relationships well.</v>
      </c>
      <c r="AA440" s="11">
        <v>7</v>
      </c>
      <c r="AB440" s="9" t="str">
        <f t="shared" si="15"/>
        <v>Your conduct is up to the mark! You are on the right path on treating yourself and everyone right! Continue to manage your conducts well.</v>
      </c>
      <c r="AC440" s="11">
        <v>8</v>
      </c>
      <c r="AD440" s="9" t="str">
        <f t="shared" si="1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440" s="11">
        <v>8</v>
      </c>
      <c r="AF440" s="9" t="str">
        <f t="shared" si="17"/>
        <v>Your physical health needs some attention. Sometimes we can feel uncomfortable in our body, and that can be a signal of the body to take action. If you have not been feeling well, get a health check up done. Prolonged and intense distress needs to be evaluated by a doctor. If you are already aware of your physical condition and you are already taking medical assistance (through regular medicines, exercise, therapy) and stay on track with the doctor’s advice.</v>
      </c>
      <c r="AG440" s="11">
        <v>11</v>
      </c>
      <c r="AH440" s="9" t="str">
        <f t="shared" si="18"/>
        <v>Your scores suggest that you are experiencing some negative emotions. Think of ways to make yourself feel better when you are feeling intense negative emotions. Eg - You can take a long walk, read a light hearted book, watch a movie/series, talk to a friend etc.</v>
      </c>
      <c r="AI440" s="11">
        <v>2</v>
      </c>
      <c r="AJ440" s="11">
        <v>44</v>
      </c>
      <c r="AK440" s="4" t="str">
        <f t="shared" si="1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440" s="4"/>
      <c r="AM440" s="4"/>
      <c r="AN440" s="4"/>
      <c r="AO440" s="4"/>
      <c r="AP440" s="4"/>
      <c r="AQ440" s="4"/>
      <c r="AR440" s="4"/>
      <c r="AS440" s="4"/>
      <c r="AT440" s="4"/>
      <c r="AU440" s="4"/>
      <c r="AV440" s="4"/>
      <c r="AW440" s="4"/>
      <c r="AX440" s="4"/>
      <c r="AY440" s="4"/>
      <c r="AZ440" s="4"/>
      <c r="BA440" s="4"/>
      <c r="BB440" s="4"/>
      <c r="BC440" s="4"/>
      <c r="BD440" s="4"/>
      <c r="BE440" s="4"/>
      <c r="BF440" s="4"/>
      <c r="BG440" s="4"/>
      <c r="BH440" s="4"/>
      <c r="BI440" s="4"/>
      <c r="BJ440" s="4"/>
      <c r="BK440" s="4"/>
      <c r="BL440" s="4"/>
      <c r="BM440" s="4"/>
      <c r="BN440" s="4"/>
      <c r="BO440" s="4"/>
      <c r="BP440" s="4"/>
      <c r="BQ440" s="4"/>
      <c r="BR440" s="4"/>
      <c r="BS440" s="4"/>
      <c r="BT440" s="4"/>
      <c r="BU440" s="4"/>
      <c r="BV440" s="4"/>
      <c r="BW440" s="4"/>
      <c r="BX440" s="4"/>
      <c r="BY440" s="4"/>
      <c r="BZ440" s="4"/>
      <c r="CA440" s="4"/>
      <c r="CB440" s="4"/>
      <c r="CC440" s="4"/>
    </row>
    <row r="441" spans="1:81" ht="14.4" x14ac:dyDescent="0.3">
      <c r="A441" s="3">
        <v>45548.50328827546</v>
      </c>
      <c r="B441" s="4" t="s">
        <v>3405</v>
      </c>
      <c r="C441" s="4" t="s">
        <v>25</v>
      </c>
      <c r="D441" s="5">
        <v>12</v>
      </c>
      <c r="E441" s="4" t="s">
        <v>35</v>
      </c>
      <c r="F441" s="6" t="s">
        <v>3368</v>
      </c>
      <c r="G441" s="4" t="s">
        <v>3314</v>
      </c>
      <c r="H441" s="4" t="s">
        <v>28</v>
      </c>
      <c r="I441" s="4" t="s">
        <v>3406</v>
      </c>
      <c r="J441" s="4"/>
      <c r="K441" s="4" t="s">
        <v>38</v>
      </c>
      <c r="L441" s="4" t="s">
        <v>3407</v>
      </c>
      <c r="M441" s="4" t="s">
        <v>2878</v>
      </c>
      <c r="N441" s="4"/>
      <c r="O441" s="4" t="s">
        <v>32</v>
      </c>
      <c r="P441" s="4" t="s">
        <v>64</v>
      </c>
      <c r="Q441" s="11">
        <v>2</v>
      </c>
      <c r="R441" s="9" t="str">
        <f t="shared" si="10"/>
        <v>The screen time is under normal range. Congratulations on keeping your screen time in check! Continue to keep it under recommended levels</v>
      </c>
      <c r="S441" s="11">
        <v>3</v>
      </c>
      <c r="T441" s="9" t="str">
        <f t="shared" si="1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441" s="11">
        <v>3</v>
      </c>
      <c r="V441" s="9" t="str">
        <f t="shared" si="12"/>
        <v>Your eating habits are on track. Keep it up. Continue to manage your eating pattern as per recommended levels.</v>
      </c>
      <c r="W441" s="11">
        <v>4</v>
      </c>
      <c r="X441" s="9" t="str">
        <f t="shared" si="1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441" s="11">
        <v>1</v>
      </c>
      <c r="Z441" s="9" t="str">
        <f t="shared" si="14"/>
        <v>Your relationship score suggests that you have healthy and good quality relationships with people around you. Continue to manage your relationships well.</v>
      </c>
      <c r="AA441" s="11">
        <v>8</v>
      </c>
      <c r="AB441" s="9" t="str">
        <f t="shared" si="1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441" s="11">
        <v>12</v>
      </c>
      <c r="AD441" s="9" t="str">
        <f t="shared" si="16"/>
        <v>Your scores suggest that you are experiencing negative thoughts that can be distressing. Our brain is a constant thinking machine. When something happens that we don’t like, we can have negative thoughts. Do not believe all negative thoughts. We cannot control all our thoughts, however , one can respond to thinking differently. Whenever you face a difficult or upsetting situation, see if you can respond to it more positively or with an optimistic mind. If your thoughts continue to be troublesome, seek assistance from your parents or any trusted adults and talk to a doctor/therapist to see what's happening and how to manage these issues.</v>
      </c>
      <c r="AE441" s="11">
        <v>6</v>
      </c>
      <c r="AF441" s="9" t="str">
        <f t="shared" si="1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441" s="11">
        <v>7</v>
      </c>
      <c r="AH441" s="9" t="str">
        <f t="shared" si="18"/>
        <v>Congrats on how well you are managing your emotions! Continue the good work.</v>
      </c>
      <c r="AI441" s="11">
        <v>8</v>
      </c>
      <c r="AJ441" s="11">
        <v>46</v>
      </c>
      <c r="AK441" s="4" t="str">
        <f t="shared" si="1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441" s="4"/>
      <c r="AM441" s="4"/>
      <c r="AN441" s="4"/>
      <c r="AO441" s="4"/>
      <c r="AP441" s="4"/>
      <c r="AQ441" s="4"/>
      <c r="AR441" s="4"/>
      <c r="AS441" s="4"/>
      <c r="AT441" s="4"/>
      <c r="AU441" s="4"/>
      <c r="AV441" s="4"/>
      <c r="AW441" s="4"/>
      <c r="AX441" s="4"/>
      <c r="AY441" s="4"/>
      <c r="AZ441" s="4"/>
      <c r="BA441" s="4"/>
      <c r="BB441" s="4"/>
      <c r="BC441" s="4"/>
      <c r="BD441" s="4"/>
      <c r="BE441" s="4"/>
      <c r="BF441" s="4"/>
      <c r="BG441" s="4"/>
      <c r="BH441" s="4"/>
      <c r="BI441" s="4"/>
      <c r="BJ441" s="4"/>
      <c r="BK441" s="4"/>
      <c r="BL441" s="4"/>
      <c r="BM441" s="4"/>
      <c r="BN441" s="4"/>
      <c r="BO441" s="4"/>
      <c r="BP441" s="4"/>
      <c r="BQ441" s="4"/>
      <c r="BR441" s="4"/>
      <c r="BS441" s="4"/>
      <c r="BT441" s="4"/>
      <c r="BU441" s="4"/>
      <c r="BV441" s="4"/>
      <c r="BW441" s="4"/>
      <c r="BX441" s="4"/>
      <c r="BY441" s="4"/>
      <c r="BZ441" s="4"/>
      <c r="CA441" s="4"/>
      <c r="CB441" s="4"/>
      <c r="CC441" s="4"/>
    </row>
    <row r="442" spans="1:81" ht="14.4" x14ac:dyDescent="0.3">
      <c r="A442" s="3">
        <v>45548.503411527781</v>
      </c>
      <c r="B442" s="4" t="s">
        <v>3393</v>
      </c>
      <c r="C442" s="4" t="s">
        <v>25</v>
      </c>
      <c r="D442" s="5">
        <v>13</v>
      </c>
      <c r="E442" s="4" t="s">
        <v>35</v>
      </c>
      <c r="F442" s="6" t="s">
        <v>3368</v>
      </c>
      <c r="G442" s="4" t="s">
        <v>3319</v>
      </c>
      <c r="H442" s="4" t="s">
        <v>28</v>
      </c>
      <c r="I442" s="4" t="s">
        <v>3394</v>
      </c>
      <c r="J442" s="4"/>
      <c r="K442" s="4" t="s">
        <v>271</v>
      </c>
      <c r="L442" s="4" t="s">
        <v>3395</v>
      </c>
      <c r="M442" s="4" t="s">
        <v>3396</v>
      </c>
      <c r="N442" s="4"/>
      <c r="O442" s="4" t="s">
        <v>159</v>
      </c>
      <c r="P442" s="4" t="s">
        <v>47</v>
      </c>
      <c r="Q442" s="11">
        <v>5</v>
      </c>
      <c r="R442" s="9" t="str">
        <f t="shared" si="10"/>
        <v>Monitor your screen time, it is in a concerning range. Often underlying emotions such as boredom, anxiety, loneliness etc can make it hard to regulate screen time. It would be helpful to reduce your screen time. The first step is to accurately monitor total screen usage per day. Then try to reduce it a little everyday to bring it down to recommended levels. You can use screen time regulating apps or timer, remove notifications, take regular screen breaks, delete or hide apps that are time wasting and ask family members to help limit screen access.</v>
      </c>
      <c r="S442" s="11">
        <v>4</v>
      </c>
      <c r="T442" s="9" t="str">
        <f t="shared" si="1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442" s="11">
        <v>3</v>
      </c>
      <c r="V442" s="9" t="str">
        <f t="shared" si="12"/>
        <v>Your eating habits are on track. Keep it up. Continue to manage your eating pattern as per recommended levels.</v>
      </c>
      <c r="W442" s="11">
        <v>6</v>
      </c>
      <c r="X442" s="9" t="str">
        <f t="shared" si="1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442" s="11">
        <v>2</v>
      </c>
      <c r="Z442" s="9" t="str">
        <f t="shared" si="14"/>
        <v>Your relationship score suggests that you have healthy and good quality relationships with people around you. Continue to manage your relationships well.</v>
      </c>
      <c r="AA442" s="11">
        <v>8</v>
      </c>
      <c r="AB442" s="9" t="str">
        <f t="shared" si="1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442" s="11">
        <v>8</v>
      </c>
      <c r="AD442" s="9" t="str">
        <f t="shared" si="1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442" s="11">
        <v>8</v>
      </c>
      <c r="AF442" s="9" t="str">
        <f t="shared" si="17"/>
        <v>Your physical health needs some attention. Sometimes we can feel uncomfortable in our body, and that can be a signal of the body to take action. If you have not been feeling well, get a health check up done. Prolonged and intense distress needs to be evaluated by a doctor. If you are already aware of your physical condition and you are already taking medical assistance (through regular medicines, exercise, therapy) and stay on track with the doctor’s advice.</v>
      </c>
      <c r="AG442" s="11">
        <v>17</v>
      </c>
      <c r="AH442" s="9" t="str">
        <f t="shared" si="18"/>
        <v>Your scores suggest that you are experiencing negative emotions more than normal. Our emotions come from our thinking, life events and the processes of our brain itself. Intense negative emotions can reduce our ability to express the skills/knowledge we already have acquired, and reduce ability to learn and understand new things.Managing and regulating emotions is possible, and we can do this by modeling  (learning or understanding from) others who manage their emotions well. Intense and prolonged negative emotions can cause you emotional pain, reduce clear thinking, lead you to do things that are unhelpful, and avoid doing things that could have helped. Try ways to make yourself feel better when you are feeling intense negative emotions. Eg - You can take a long walk, read a light hearted book, watch a movie/series, talk to a friend etc. If the emotions continue to be distressing, seek assistance to manage feelings from trusted adults such as parents and your teachers.  If your school has a counselor, please visit them.</v>
      </c>
      <c r="AI442" s="11">
        <v>6</v>
      </c>
      <c r="AJ442" s="11">
        <v>61</v>
      </c>
      <c r="AK442" s="4" t="str">
        <f t="shared" si="1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442" s="4"/>
      <c r="AM442" s="4"/>
      <c r="AN442" s="4"/>
      <c r="AO442" s="4"/>
      <c r="AP442" s="4"/>
      <c r="AQ442" s="4"/>
      <c r="AR442" s="4"/>
      <c r="AS442" s="4"/>
      <c r="AT442" s="4"/>
      <c r="AU442" s="4"/>
      <c r="AV442" s="4"/>
      <c r="AW442" s="4"/>
      <c r="AX442" s="4"/>
      <c r="AY442" s="4"/>
      <c r="AZ442" s="4"/>
      <c r="BA442" s="4"/>
      <c r="BB442" s="4"/>
      <c r="BC442" s="4"/>
      <c r="BD442" s="4"/>
      <c r="BE442" s="4"/>
      <c r="BF442" s="4"/>
      <c r="BG442" s="4"/>
      <c r="BH442" s="4"/>
      <c r="BI442" s="4"/>
      <c r="BJ442" s="4"/>
      <c r="BK442" s="4"/>
      <c r="BL442" s="4"/>
      <c r="BM442" s="4"/>
      <c r="BN442" s="4"/>
      <c r="BO442" s="4"/>
      <c r="BP442" s="4"/>
      <c r="BQ442" s="4"/>
      <c r="BR442" s="4"/>
      <c r="BS442" s="4"/>
      <c r="BT442" s="4"/>
      <c r="BU442" s="4"/>
      <c r="BV442" s="4"/>
      <c r="BW442" s="4"/>
      <c r="BX442" s="4"/>
      <c r="BY442" s="4"/>
      <c r="BZ442" s="4"/>
      <c r="CA442" s="4"/>
      <c r="CB442" s="4"/>
      <c r="CC442" s="4"/>
    </row>
    <row r="443" spans="1:81" ht="14.4" x14ac:dyDescent="0.3">
      <c r="A443" s="3">
        <v>45548.503573738417</v>
      </c>
      <c r="B443" s="4" t="s">
        <v>3388</v>
      </c>
      <c r="C443" s="4" t="s">
        <v>25</v>
      </c>
      <c r="D443" s="5">
        <v>13</v>
      </c>
      <c r="E443" s="4" t="s">
        <v>35</v>
      </c>
      <c r="F443" s="6" t="s">
        <v>3368</v>
      </c>
      <c r="G443" s="4" t="s">
        <v>3314</v>
      </c>
      <c r="H443" s="4" t="s">
        <v>28</v>
      </c>
      <c r="I443" s="4" t="s">
        <v>3389</v>
      </c>
      <c r="J443" s="4"/>
      <c r="K443" s="4" t="s">
        <v>271</v>
      </c>
      <c r="L443" s="4" t="s">
        <v>3390</v>
      </c>
      <c r="M443" s="4" t="s">
        <v>3391</v>
      </c>
      <c r="N443" s="4"/>
      <c r="O443" s="4" t="s">
        <v>94</v>
      </c>
      <c r="P443" s="4" t="s">
        <v>3392</v>
      </c>
      <c r="Q443" s="11">
        <v>4</v>
      </c>
      <c r="R443" s="9" t="str">
        <f t="shared" si="1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443" s="11">
        <v>5</v>
      </c>
      <c r="T443" s="9" t="str">
        <f t="shared" si="11"/>
        <v>Monitor your sleep time and duration. It is in a concerning range. Many negative feelings, habits and work or life related conditions can result in poor quality of sleep. You may not feel the effects of poor sleep, but it still harms you. Making small and manageable changes in sleeping habits, such as sleeping 15 min early every day, will have drastic benefits in the long run. Stick to a sleep schedule, eat light a few hours before going to sleep, keep your room dark, quiet and cool.</v>
      </c>
      <c r="U443" s="11">
        <v>4</v>
      </c>
      <c r="V443" s="9" t="str">
        <f t="shared" si="1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443" s="11">
        <v>7</v>
      </c>
      <c r="X443" s="9" t="str">
        <f t="shared" si="13"/>
        <v>The physical activity levels are not sufficient.  It is in a concerning range. If there is pain, stiffness or obesity, consult a doctor. If there is lack of interest or and demotivation, take help from parents, teachers or other trusted adults or consult a psychologist.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443" s="11">
        <v>3</v>
      </c>
      <c r="Z443" s="9" t="str">
        <f t="shared" si="14"/>
        <v>Relationships need attention. Accepting yourself as you are and others as they are , and not giving too much importance to the individual differences can help form better relationships. Forgiving people and accepting that they will think and react differently in different situations, can help in improving the quality of relationships.</v>
      </c>
      <c r="AA443" s="11">
        <v>12</v>
      </c>
      <c r="AB443" s="9" t="str">
        <f t="shared" si="1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443" s="11">
        <v>8</v>
      </c>
      <c r="AD443" s="9" t="str">
        <f t="shared" si="1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443" s="11">
        <v>9</v>
      </c>
      <c r="AF443" s="9" t="str">
        <f t="shared" si="17"/>
        <v>Your physical health needs some attention. Sometimes we can feel uncomfortable in our body, and that can be a signal of the body to take action. If you have not been feeling well, get a health check up done. Prolonged and intense distress needs to be evaluated by a doctor. If you are already aware of your physical condition and you are already taking medical assistance (through regular medicines, exercise, therapy) and stay on track with the doctor’s advice.</v>
      </c>
      <c r="AG443" s="11">
        <v>21</v>
      </c>
      <c r="AH443" s="9" t="str">
        <f t="shared" si="18"/>
        <v>Your scores suggest that you are experiencing negative emotions more than normal. Our emotions come from our thinking, life events and the processes of our brain itself. Intense negative emotions can reduce our ability to express the skills/knowledge we already have acquired, and reduce ability to learn and understand new things.Managing and regulating emotions is possible, and we can do this by modeling  (learning or understanding from) others who manage their emotions well. Intense and prolonged negative emotions can cause you emotional pain, reduce clear thinking, lead you to do things that are unhelpful, and avoid doing things that could have helped. Try ways to make yourself feel better when you are feeling intense negative emotions. Eg - You can take a long walk, read a light hearted book, watch a movie/series, talk to a friend etc. If the emotions continue to be distressing, seek assistance to manage feelings from trusted adults such as parents and your teachers.  If your school has a counselor, please visit them.</v>
      </c>
      <c r="AI443" s="11">
        <v>5</v>
      </c>
      <c r="AJ443" s="11">
        <v>73</v>
      </c>
      <c r="AK443" s="4" t="str">
        <f t="shared" si="19"/>
        <v>The overall scores are concerning. You are facing problems that affect your well-being. This is the right time to take action. Waiting for problems to resolve on their own without taking action can make them worse. Take a look at each section so you can take action today.</v>
      </c>
      <c r="AL443" s="4"/>
      <c r="AM443" s="4"/>
      <c r="AN443" s="4"/>
      <c r="AO443" s="4"/>
      <c r="AP443" s="4"/>
      <c r="AQ443" s="4"/>
      <c r="AR443" s="4"/>
      <c r="AS443" s="4"/>
      <c r="AT443" s="4"/>
      <c r="AU443" s="4"/>
      <c r="AV443" s="4"/>
      <c r="AW443" s="4"/>
      <c r="AX443" s="4"/>
      <c r="AY443" s="4"/>
      <c r="AZ443" s="4"/>
      <c r="BA443" s="4"/>
      <c r="BB443" s="4"/>
      <c r="BC443" s="4"/>
      <c r="BD443" s="4"/>
      <c r="BE443" s="4"/>
      <c r="BF443" s="4"/>
      <c r="BG443" s="4"/>
      <c r="BH443" s="4"/>
      <c r="BI443" s="4"/>
      <c r="BJ443" s="4"/>
      <c r="BK443" s="4"/>
      <c r="BL443" s="4"/>
      <c r="BM443" s="4"/>
      <c r="BN443" s="4"/>
      <c r="BO443" s="4"/>
      <c r="BP443" s="4"/>
      <c r="BQ443" s="4"/>
      <c r="BR443" s="4"/>
      <c r="BS443" s="4"/>
      <c r="BT443" s="4"/>
      <c r="BU443" s="4"/>
      <c r="BV443" s="4"/>
      <c r="BW443" s="4"/>
      <c r="BX443" s="4"/>
      <c r="BY443" s="4"/>
      <c r="BZ443" s="4"/>
      <c r="CA443" s="4"/>
      <c r="CB443" s="4"/>
      <c r="CC443" s="4"/>
    </row>
    <row r="444" spans="1:81" ht="14.4" x14ac:dyDescent="0.3">
      <c r="A444" s="3">
        <v>45538.446774351847</v>
      </c>
      <c r="B444" s="4" t="s">
        <v>3108</v>
      </c>
      <c r="C444" s="4" t="s">
        <v>25</v>
      </c>
      <c r="D444" s="5">
        <v>12</v>
      </c>
      <c r="E444" s="4" t="s">
        <v>35</v>
      </c>
      <c r="F444" s="6" t="s">
        <v>3491</v>
      </c>
      <c r="G444" s="4" t="s">
        <v>3109</v>
      </c>
      <c r="H444" s="4" t="s">
        <v>36</v>
      </c>
      <c r="I444" s="4" t="s">
        <v>3110</v>
      </c>
      <c r="J444" s="4"/>
      <c r="K444" s="4" t="s">
        <v>38</v>
      </c>
      <c r="L444" s="4" t="s">
        <v>3111</v>
      </c>
      <c r="M444" s="4" t="s">
        <v>3112</v>
      </c>
      <c r="N444" s="4"/>
      <c r="O444" s="4" t="s">
        <v>41</v>
      </c>
      <c r="P444" s="4" t="s">
        <v>47</v>
      </c>
      <c r="Q444" s="11">
        <v>2</v>
      </c>
      <c r="R444" s="9" t="str">
        <f t="shared" si="10"/>
        <v>The screen time is under normal range. Congratulations on keeping your screen time in check! Continue to keep it under recommended levels</v>
      </c>
      <c r="S444" s="11">
        <v>2</v>
      </c>
      <c r="T444" s="9" t="str">
        <f t="shared" si="11"/>
        <v>You are having appropriate levels and quality of sleep. Continue to manage your sleep time well as per recommended levels.</v>
      </c>
      <c r="U444" s="11">
        <v>3</v>
      </c>
      <c r="V444" s="9" t="str">
        <f t="shared" si="12"/>
        <v>Your eating habits are on track. Keep it up. Continue to manage your eating pattern as per recommended levels.</v>
      </c>
      <c r="W444" s="11">
        <v>4</v>
      </c>
      <c r="X444" s="9" t="str">
        <f t="shared" si="1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444" s="11">
        <v>0</v>
      </c>
      <c r="Z444" s="9" t="str">
        <f t="shared" si="14"/>
        <v>Your relationship score suggests that you have healthy and good quality relationships with people around you. Continue to manage your relationships well.</v>
      </c>
      <c r="AA444" s="11">
        <v>5</v>
      </c>
      <c r="AB444" s="9" t="str">
        <f t="shared" si="15"/>
        <v>Your conduct is up to the mark! You are on the right path on treating yourself and everyone right! Continue to manage your conducts well.</v>
      </c>
      <c r="AC444" s="11">
        <v>5</v>
      </c>
      <c r="AD444" s="9" t="str">
        <f t="shared" si="16"/>
        <v>Good thoughts will turn into good actions! You are doing a great job in positively dealing with your thoughts. Continue to manage your thoughts well.</v>
      </c>
      <c r="AE444" s="11">
        <v>5</v>
      </c>
      <c r="AF444" s="9" t="str">
        <f t="shared" si="1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444" s="11">
        <v>2</v>
      </c>
      <c r="AH444" s="9" t="str">
        <f t="shared" si="18"/>
        <v>Congrats on how well you are managing your emotions! Continue the good work.</v>
      </c>
      <c r="AI444" s="11">
        <v>3</v>
      </c>
      <c r="AJ444" s="11">
        <v>28</v>
      </c>
      <c r="AK444" s="4" t="str">
        <f t="shared" si="19"/>
        <v xml:space="preserve">The overall score is excellent. Continue to take good of yourself. The recommendations about sleep, screen time, eating patterns, physical activity, managing your behaviour and emotions are being followed well. Relationships and physical health also appear to be in good order. Continue to follow the recommendations to stay on track. </v>
      </c>
      <c r="AL444" s="4"/>
      <c r="AM444" s="4"/>
      <c r="AN444" s="4"/>
      <c r="AO444" s="4"/>
      <c r="AP444" s="4"/>
      <c r="AQ444" s="4"/>
      <c r="AR444" s="4"/>
      <c r="AS444" s="4"/>
      <c r="AT444" s="4"/>
      <c r="AU444" s="4"/>
      <c r="AV444" s="4"/>
      <c r="AW444" s="4"/>
      <c r="AX444" s="4"/>
      <c r="AY444" s="4"/>
      <c r="AZ444" s="4"/>
      <c r="BA444" s="4"/>
      <c r="BB444" s="4"/>
      <c r="BC444" s="4"/>
      <c r="BD444" s="4"/>
      <c r="BE444" s="4"/>
      <c r="BF444" s="4"/>
      <c r="BG444" s="4"/>
      <c r="BH444" s="4"/>
      <c r="BI444" s="4"/>
      <c r="BJ444" s="4"/>
      <c r="BK444" s="4"/>
      <c r="BL444" s="4"/>
      <c r="BM444" s="4"/>
      <c r="BN444" s="4"/>
      <c r="BO444" s="4"/>
      <c r="BP444" s="4"/>
      <c r="BQ444" s="4"/>
      <c r="BR444" s="4"/>
      <c r="BS444" s="4"/>
      <c r="BT444" s="4"/>
      <c r="BU444" s="4"/>
      <c r="BV444" s="4"/>
      <c r="BW444" s="4"/>
      <c r="BX444" s="4"/>
      <c r="BY444" s="4"/>
      <c r="BZ444" s="4"/>
      <c r="CA444" s="4"/>
      <c r="CB444" s="4"/>
      <c r="CC444" s="4"/>
    </row>
    <row r="445" spans="1:81" ht="14.4" x14ac:dyDescent="0.3">
      <c r="A445" s="3">
        <v>45538.446830243047</v>
      </c>
      <c r="B445" s="4" t="s">
        <v>2934</v>
      </c>
      <c r="C445" s="4" t="s">
        <v>25</v>
      </c>
      <c r="D445" s="5">
        <v>12</v>
      </c>
      <c r="E445" s="4" t="s">
        <v>35</v>
      </c>
      <c r="F445" s="6" t="s">
        <v>3491</v>
      </c>
      <c r="G445" s="4" t="s">
        <v>2885</v>
      </c>
      <c r="H445" s="4" t="s">
        <v>28</v>
      </c>
      <c r="I445" s="4" t="s">
        <v>2935</v>
      </c>
      <c r="J445" s="4"/>
      <c r="K445" s="4" t="s">
        <v>271</v>
      </c>
      <c r="L445" s="4" t="s">
        <v>2936</v>
      </c>
      <c r="M445" s="4" t="s">
        <v>177</v>
      </c>
      <c r="N445" s="4"/>
      <c r="O445" s="4" t="s">
        <v>271</v>
      </c>
      <c r="P445" s="4" t="s">
        <v>47</v>
      </c>
      <c r="Q445" s="11">
        <v>2</v>
      </c>
      <c r="R445" s="9" t="str">
        <f t="shared" si="10"/>
        <v>The screen time is under normal range. Congratulations on keeping your screen time in check! Continue to keep it under recommended levels</v>
      </c>
      <c r="S445" s="11">
        <v>2</v>
      </c>
      <c r="T445" s="9" t="str">
        <f t="shared" si="11"/>
        <v>You are having appropriate levels and quality of sleep. Continue to manage your sleep time well as per recommended levels.</v>
      </c>
      <c r="U445" s="11">
        <v>4</v>
      </c>
      <c r="V445" s="9" t="str">
        <f t="shared" si="1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445" s="11">
        <v>6</v>
      </c>
      <c r="X445" s="9" t="str">
        <f t="shared" si="1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445" s="11">
        <v>0</v>
      </c>
      <c r="Z445" s="9" t="str">
        <f t="shared" si="14"/>
        <v>Your relationship score suggests that you have healthy and good quality relationships with people around you. Continue to manage your relationships well.</v>
      </c>
      <c r="AA445" s="11">
        <v>9</v>
      </c>
      <c r="AB445" s="9" t="str">
        <f t="shared" si="1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445" s="11">
        <v>8</v>
      </c>
      <c r="AD445" s="9" t="str">
        <f t="shared" si="1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445" s="11">
        <v>6</v>
      </c>
      <c r="AF445" s="9" t="str">
        <f t="shared" si="1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445" s="11">
        <v>13</v>
      </c>
      <c r="AH445" s="9" t="str">
        <f t="shared" si="18"/>
        <v>Your scores suggest that you are experiencing some negative emotions. Think of ways to make yourself feel better when you are feeling intense negative emotions. Eg - You can take a long walk, read a light hearted book, watch a movie/series, talk to a friend etc.</v>
      </c>
      <c r="AI445" s="11">
        <v>6</v>
      </c>
      <c r="AJ445" s="11">
        <v>50</v>
      </c>
      <c r="AK445" s="4" t="str">
        <f t="shared" si="1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445" s="4"/>
      <c r="AM445" s="4"/>
      <c r="AN445" s="4"/>
      <c r="AO445" s="4"/>
      <c r="AP445" s="4"/>
      <c r="AQ445" s="4"/>
      <c r="AR445" s="4"/>
      <c r="AS445" s="4"/>
      <c r="AT445" s="4"/>
      <c r="AU445" s="4"/>
      <c r="AV445" s="4"/>
      <c r="AW445" s="4"/>
      <c r="AX445" s="4"/>
      <c r="AY445" s="4"/>
      <c r="AZ445" s="4"/>
      <c r="BA445" s="4"/>
      <c r="BB445" s="4"/>
      <c r="BC445" s="4"/>
      <c r="BD445" s="4"/>
      <c r="BE445" s="4"/>
      <c r="BF445" s="4"/>
      <c r="BG445" s="4"/>
      <c r="BH445" s="4"/>
      <c r="BI445" s="4"/>
      <c r="BJ445" s="4"/>
      <c r="BK445" s="4"/>
      <c r="BL445" s="4"/>
      <c r="BM445" s="4"/>
      <c r="BN445" s="4"/>
      <c r="BO445" s="4"/>
      <c r="BP445" s="4"/>
      <c r="BQ445" s="4"/>
      <c r="BR445" s="4"/>
      <c r="BS445" s="4"/>
      <c r="BT445" s="4"/>
      <c r="BU445" s="4"/>
      <c r="BV445" s="4"/>
      <c r="BW445" s="4"/>
      <c r="BX445" s="4"/>
      <c r="BY445" s="4"/>
      <c r="BZ445" s="4"/>
      <c r="CA445" s="4"/>
      <c r="CB445" s="4"/>
      <c r="CC445" s="4"/>
    </row>
    <row r="446" spans="1:81" ht="14.4" x14ac:dyDescent="0.3">
      <c r="A446" s="3">
        <v>45538.447009178242</v>
      </c>
      <c r="B446" s="4" t="s">
        <v>2884</v>
      </c>
      <c r="C446" s="4" t="s">
        <v>25</v>
      </c>
      <c r="D446" s="5">
        <v>12</v>
      </c>
      <c r="E446" s="4" t="s">
        <v>35</v>
      </c>
      <c r="F446" s="6" t="s">
        <v>3491</v>
      </c>
      <c r="G446" s="4" t="s">
        <v>2885</v>
      </c>
      <c r="H446" s="4" t="s">
        <v>28</v>
      </c>
      <c r="I446" s="4" t="s">
        <v>2886</v>
      </c>
      <c r="J446" s="4"/>
      <c r="K446" s="4" t="s">
        <v>38</v>
      </c>
      <c r="L446" s="4" t="s">
        <v>512</v>
      </c>
      <c r="M446" s="4" t="s">
        <v>1148</v>
      </c>
      <c r="N446" s="4"/>
      <c r="O446" s="4" t="s">
        <v>41</v>
      </c>
      <c r="P446" s="4" t="s">
        <v>47</v>
      </c>
      <c r="Q446" s="11">
        <v>2</v>
      </c>
      <c r="R446" s="9" t="str">
        <f t="shared" si="10"/>
        <v>The screen time is under normal range. Congratulations on keeping your screen time in check! Continue to keep it under recommended levels</v>
      </c>
      <c r="S446" s="11">
        <v>1</v>
      </c>
      <c r="T446" s="9" t="str">
        <f t="shared" si="11"/>
        <v>You are having appropriate levels and quality of sleep. Continue to manage your sleep time well as per recommended levels.</v>
      </c>
      <c r="U446" s="11">
        <v>4</v>
      </c>
      <c r="V446" s="9" t="str">
        <f t="shared" si="1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446" s="11">
        <v>8</v>
      </c>
      <c r="X446" s="9" t="str">
        <f t="shared" si="13"/>
        <v>The physical activity levels are not sufficient.  It is in a concerning range. If there is pain, stiffness or obesity, consult a doctor. If there is lack of interest or and demotivation, take help from parents, teachers or other trusted adults or consult a psychologist.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446" s="11">
        <v>0</v>
      </c>
      <c r="Z446" s="9" t="str">
        <f t="shared" si="14"/>
        <v>Your relationship score suggests that you have healthy and good quality relationships with people around you. Continue to manage your relationships well.</v>
      </c>
      <c r="AA446" s="11">
        <v>8</v>
      </c>
      <c r="AB446" s="9" t="str">
        <f t="shared" si="1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446" s="11">
        <v>2</v>
      </c>
      <c r="AD446" s="9" t="str">
        <f t="shared" si="16"/>
        <v>Good thoughts will turn into good actions! You are doing a great job in positively dealing with your thoughts. Continue to manage your thoughts well.</v>
      </c>
      <c r="AE446" s="11">
        <v>7</v>
      </c>
      <c r="AF446" s="9" t="str">
        <f t="shared" si="17"/>
        <v>Your physical health needs some attention. Sometimes we can feel uncomfortable in our body, and that can be a signal of the body to take action. If you have not been feeling well, get a health check up done. Prolonged and intense distress needs to be evaluated by a doctor. If you are already aware of your physical condition and you are already taking medical assistance (through regular medicines, exercise, therapy) and stay on track with the doctor’s advice.</v>
      </c>
      <c r="AG446" s="11">
        <v>5</v>
      </c>
      <c r="AH446" s="9" t="str">
        <f t="shared" si="18"/>
        <v>Congrats on how well you are managing your emotions! Continue the good work.</v>
      </c>
      <c r="AI446" s="11">
        <v>2</v>
      </c>
      <c r="AJ446" s="11">
        <v>37</v>
      </c>
      <c r="AK446" s="4" t="str">
        <f t="shared" si="1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446" s="4"/>
      <c r="AM446" s="4"/>
      <c r="AN446" s="4"/>
      <c r="AO446" s="4"/>
      <c r="AP446" s="4"/>
      <c r="AQ446" s="4"/>
      <c r="AR446" s="4"/>
      <c r="AS446" s="4"/>
      <c r="AT446" s="4"/>
      <c r="AU446" s="4"/>
      <c r="AV446" s="4"/>
      <c r="AW446" s="4"/>
      <c r="AX446" s="4"/>
      <c r="AY446" s="4"/>
      <c r="AZ446" s="4"/>
      <c r="BA446" s="4"/>
      <c r="BB446" s="4"/>
      <c r="BC446" s="4"/>
      <c r="BD446" s="4"/>
      <c r="BE446" s="4"/>
      <c r="BF446" s="4"/>
      <c r="BG446" s="4"/>
      <c r="BH446" s="4"/>
      <c r="BI446" s="4"/>
      <c r="BJ446" s="4"/>
      <c r="BK446" s="4"/>
      <c r="BL446" s="4"/>
      <c r="BM446" s="4"/>
      <c r="BN446" s="4"/>
      <c r="BO446" s="4"/>
      <c r="BP446" s="4"/>
      <c r="BQ446" s="4"/>
      <c r="BR446" s="4"/>
      <c r="BS446" s="4"/>
      <c r="BT446" s="4"/>
      <c r="BU446" s="4"/>
      <c r="BV446" s="4"/>
      <c r="BW446" s="4"/>
      <c r="BX446" s="4"/>
      <c r="BY446" s="4"/>
      <c r="BZ446" s="4"/>
      <c r="CA446" s="4"/>
      <c r="CB446" s="4"/>
      <c r="CC446" s="4"/>
    </row>
    <row r="447" spans="1:81" ht="14.4" x14ac:dyDescent="0.3">
      <c r="A447" s="3">
        <v>45538.447454456022</v>
      </c>
      <c r="B447" s="4" t="s">
        <v>2914</v>
      </c>
      <c r="C447" s="4" t="s">
        <v>25</v>
      </c>
      <c r="D447" s="5">
        <v>13</v>
      </c>
      <c r="E447" s="4" t="s">
        <v>26</v>
      </c>
      <c r="F447" s="6" t="s">
        <v>3491</v>
      </c>
      <c r="G447" s="4" t="s">
        <v>2915</v>
      </c>
      <c r="H447" s="4" t="s">
        <v>36</v>
      </c>
      <c r="I447" s="4" t="s">
        <v>2916</v>
      </c>
      <c r="J447" s="4"/>
      <c r="K447" s="4" t="s">
        <v>271</v>
      </c>
      <c r="L447" s="4" t="s">
        <v>1302</v>
      </c>
      <c r="M447" s="4" t="s">
        <v>2917</v>
      </c>
      <c r="N447" s="4"/>
      <c r="O447" s="4" t="s">
        <v>271</v>
      </c>
      <c r="P447" s="4" t="s">
        <v>57</v>
      </c>
      <c r="Q447" s="11">
        <v>4</v>
      </c>
      <c r="R447" s="9" t="str">
        <f t="shared" si="1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447" s="11">
        <v>1</v>
      </c>
      <c r="T447" s="9" t="str">
        <f t="shared" si="11"/>
        <v>You are having appropriate levels and quality of sleep. Continue to manage your sleep time well as per recommended levels.</v>
      </c>
      <c r="U447" s="11">
        <v>3</v>
      </c>
      <c r="V447" s="9" t="str">
        <f t="shared" si="12"/>
        <v>Your eating habits are on track. Keep it up. Continue to manage your eating pattern as per recommended levels.</v>
      </c>
      <c r="W447" s="11">
        <v>7</v>
      </c>
      <c r="X447" s="9" t="str">
        <f t="shared" si="13"/>
        <v>The physical activity levels are not sufficient.  It is in a concerning range. If there is pain, stiffness or obesity, consult a doctor. If there is lack of interest or and demotivation, take help from parents, teachers or other trusted adults or consult a psychologist.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447" s="11">
        <v>2</v>
      </c>
      <c r="Z447" s="9" t="str">
        <f t="shared" si="14"/>
        <v>Your relationship score suggests that you have healthy and good quality relationships with people around you. Continue to manage your relationships well.</v>
      </c>
      <c r="AA447" s="11">
        <v>4</v>
      </c>
      <c r="AB447" s="9" t="str">
        <f t="shared" si="15"/>
        <v>Your conduct is up to the mark! You are on the right path on treating yourself and everyone right! Continue to manage your conducts well.</v>
      </c>
      <c r="AC447" s="11">
        <v>6</v>
      </c>
      <c r="AD447" s="9" t="str">
        <f t="shared" si="1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447" s="11">
        <v>2</v>
      </c>
      <c r="AF447" s="9" t="str">
        <f t="shared" si="17"/>
        <v>Your body seems to be happy with how you are taking care of it! Kudos to you for listening to your body! Continue to manage your body’s health.</v>
      </c>
      <c r="AG447" s="11">
        <v>3</v>
      </c>
      <c r="AH447" s="9" t="str">
        <f t="shared" si="18"/>
        <v>Congrats on how well you are managing your emotions! Continue the good work.</v>
      </c>
      <c r="AI447" s="11">
        <v>2</v>
      </c>
      <c r="AJ447" s="11">
        <v>32</v>
      </c>
      <c r="AK447" s="4" t="str">
        <f t="shared" si="19"/>
        <v xml:space="preserve">The overall score is excellent. Continue to take good of yourself. The recommendations about sleep, screen time, eating patterns, physical activity, managing your behaviour and emotions are being followed well. Relationships and physical health also appear to be in good order. Continue to follow the recommendations to stay on track. </v>
      </c>
      <c r="AL447" s="4"/>
      <c r="AM447" s="4"/>
      <c r="AN447" s="4"/>
      <c r="AO447" s="4"/>
      <c r="AP447" s="4"/>
      <c r="AQ447" s="4"/>
      <c r="AR447" s="4"/>
      <c r="AS447" s="4"/>
      <c r="AT447" s="4"/>
      <c r="AU447" s="4"/>
      <c r="AV447" s="4"/>
      <c r="AW447" s="4"/>
      <c r="AX447" s="4"/>
      <c r="AY447" s="4"/>
      <c r="AZ447" s="4"/>
      <c r="BA447" s="4"/>
      <c r="BB447" s="4"/>
      <c r="BC447" s="4"/>
      <c r="BD447" s="4"/>
      <c r="BE447" s="4"/>
      <c r="BF447" s="4"/>
      <c r="BG447" s="4"/>
      <c r="BH447" s="4"/>
      <c r="BI447" s="4"/>
      <c r="BJ447" s="4"/>
      <c r="BK447" s="4"/>
      <c r="BL447" s="4"/>
      <c r="BM447" s="4"/>
      <c r="BN447" s="4"/>
      <c r="BO447" s="4"/>
      <c r="BP447" s="4"/>
      <c r="BQ447" s="4"/>
      <c r="BR447" s="4"/>
      <c r="BS447" s="4"/>
      <c r="BT447" s="4"/>
      <c r="BU447" s="4"/>
      <c r="BV447" s="4"/>
      <c r="BW447" s="4"/>
      <c r="BX447" s="4"/>
      <c r="BY447" s="4"/>
      <c r="BZ447" s="4"/>
      <c r="CA447" s="4"/>
      <c r="CB447" s="4"/>
      <c r="CC447" s="4"/>
    </row>
    <row r="448" spans="1:81" ht="14.4" x14ac:dyDescent="0.3">
      <c r="A448" s="3">
        <v>45538.448742361114</v>
      </c>
      <c r="B448" s="4" t="s">
        <v>3490</v>
      </c>
      <c r="C448" s="4" t="s">
        <v>25</v>
      </c>
      <c r="D448" s="5">
        <v>12</v>
      </c>
      <c r="E448" s="4" t="s">
        <v>26</v>
      </c>
      <c r="F448" s="6" t="s">
        <v>3491</v>
      </c>
      <c r="G448" s="4" t="s">
        <v>3492</v>
      </c>
      <c r="H448" s="4" t="s">
        <v>36</v>
      </c>
      <c r="I448" s="4" t="s">
        <v>3493</v>
      </c>
      <c r="J448" s="4"/>
      <c r="K448" s="4" t="s">
        <v>211</v>
      </c>
      <c r="L448" s="4" t="s">
        <v>3494</v>
      </c>
      <c r="M448" s="4" t="s">
        <v>3495</v>
      </c>
      <c r="N448" s="4"/>
      <c r="O448" s="4" t="s">
        <v>159</v>
      </c>
      <c r="P448" s="4" t="s">
        <v>1972</v>
      </c>
      <c r="Q448" s="11">
        <v>3</v>
      </c>
      <c r="R448" s="9" t="str">
        <f t="shared" si="1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448" s="11">
        <v>4</v>
      </c>
      <c r="T448" s="9" t="str">
        <f t="shared" si="1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448" s="11">
        <v>3</v>
      </c>
      <c r="V448" s="9" t="str">
        <f t="shared" si="12"/>
        <v>Your eating habits are on track. Keep it up. Continue to manage your eating pattern as per recommended levels.</v>
      </c>
      <c r="W448" s="11">
        <v>3</v>
      </c>
      <c r="X448" s="9" t="str">
        <f t="shared" si="13"/>
        <v>You seem to be a very active person! Keep moving those muscles for strength and fun!</v>
      </c>
      <c r="Y448" s="11">
        <v>5</v>
      </c>
      <c r="Z448" s="9" t="str">
        <f t="shared" si="14"/>
        <v>Give attention to your interpersonal relationships. Their quality/quantity is in a concerning range. Most problems in relationships are a result of getting more upset than necessary, doing things that upset others, and avoiding things that can help resolving the problem between the people. For eg- when there is a conflict, and you are too angry, you might yell at the person, but not focus on understanding the reason of the conflict which might further worsen it. Accepting yourself as you are and others as they are, and not giving too much importance to the individual differences can help form better relationships. In times of conflict, calm yourself down and take efforts to improve relationships by talking to the person, discussing problems, resolving issues, forgiving them and accepting that people will think and react differently in different situations, can help.</v>
      </c>
      <c r="AA448" s="11">
        <v>9</v>
      </c>
      <c r="AB448" s="9" t="str">
        <f t="shared" si="1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448" s="11">
        <v>10</v>
      </c>
      <c r="AD448" s="9" t="str">
        <f t="shared" si="1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448" s="11">
        <v>5</v>
      </c>
      <c r="AF448" s="9" t="str">
        <f t="shared" si="1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448" s="11">
        <v>8</v>
      </c>
      <c r="AH448" s="9" t="str">
        <f t="shared" si="18"/>
        <v>Your scores suggest that you are experiencing some negative emotions. Think of ways to make yourself feel better when you are feeling intense negative emotions. Eg - You can take a long walk, read a light hearted book, watch a movie/series, talk to a friend etc.</v>
      </c>
      <c r="AI448" s="11">
        <v>4</v>
      </c>
      <c r="AJ448" s="11">
        <v>50</v>
      </c>
      <c r="AK448" s="4" t="str">
        <f t="shared" si="1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448" s="4"/>
      <c r="AM448" s="4"/>
      <c r="AN448" s="4"/>
      <c r="AO448" s="4"/>
      <c r="AP448" s="4"/>
      <c r="AQ448" s="4"/>
      <c r="AR448" s="4"/>
      <c r="AS448" s="4"/>
      <c r="AT448" s="4"/>
      <c r="AU448" s="4"/>
      <c r="AV448" s="4"/>
      <c r="AW448" s="4"/>
      <c r="AX448" s="4"/>
      <c r="AY448" s="4"/>
      <c r="AZ448" s="4"/>
      <c r="BA448" s="4"/>
      <c r="BB448" s="4"/>
      <c r="BC448" s="4"/>
      <c r="BD448" s="4"/>
      <c r="BE448" s="4"/>
      <c r="BF448" s="4"/>
      <c r="BG448" s="4"/>
      <c r="BH448" s="4"/>
      <c r="BI448" s="4"/>
      <c r="BJ448" s="4"/>
      <c r="BK448" s="4"/>
      <c r="BL448" s="4"/>
      <c r="BM448" s="4"/>
      <c r="BN448" s="4"/>
      <c r="BO448" s="4"/>
      <c r="BP448" s="4"/>
      <c r="BQ448" s="4"/>
      <c r="BR448" s="4"/>
      <c r="BS448" s="4"/>
      <c r="BT448" s="4"/>
      <c r="BU448" s="4"/>
      <c r="BV448" s="4"/>
      <c r="BW448" s="4"/>
      <c r="BX448" s="4"/>
      <c r="BY448" s="4"/>
      <c r="BZ448" s="4"/>
      <c r="CA448" s="4"/>
      <c r="CB448" s="4"/>
      <c r="CC448" s="4"/>
    </row>
    <row r="449" spans="1:81" ht="14.4" x14ac:dyDescent="0.3">
      <c r="A449" s="3">
        <v>45538.448886932871</v>
      </c>
      <c r="B449" s="4" t="s">
        <v>1218</v>
      </c>
      <c r="C449" s="4" t="s">
        <v>25</v>
      </c>
      <c r="D449" s="5">
        <v>13</v>
      </c>
      <c r="E449" s="4" t="s">
        <v>26</v>
      </c>
      <c r="F449" s="6" t="s">
        <v>3491</v>
      </c>
      <c r="G449" s="4" t="s">
        <v>3453</v>
      </c>
      <c r="H449" s="4" t="s">
        <v>36</v>
      </c>
      <c r="I449" s="4" t="s">
        <v>3454</v>
      </c>
      <c r="J449" s="4"/>
      <c r="K449" s="4" t="s">
        <v>271</v>
      </c>
      <c r="L449" s="4" t="s">
        <v>616</v>
      </c>
      <c r="M449" s="4" t="s">
        <v>3455</v>
      </c>
      <c r="N449" s="4"/>
      <c r="O449" s="4" t="s">
        <v>271</v>
      </c>
      <c r="P449" s="4" t="s">
        <v>3456</v>
      </c>
      <c r="Q449" s="11">
        <v>8</v>
      </c>
      <c r="R449" s="9" t="str">
        <f t="shared" si="10"/>
        <v xml:space="preserve">The screen time is in the problematic range. Often underlying emotions such as boredom, anxiety, loneliness etc can make it hard to regulate screen time. It would  be helpful  to reduce it. The first step is to accurately monitor total screen usage per day. Try and reduce it a little everyday to bring it down to recommended levels which is 1-2 hours. In case, it is difficult to self-regulate, seek assistance to learn how to manage screen time. (You can use screen time monitoring apps, remove notifications and ask family members to help limit screen access. Have Green zones at home where you won't use screens at all Eg. Dining table, bed, washrooms etc.
</v>
      </c>
      <c r="S449" s="11">
        <v>0</v>
      </c>
      <c r="T449" s="9" t="str">
        <f t="shared" si="11"/>
        <v>You are having appropriate levels and quality of sleep. Continue to manage your sleep time well as per recommended levels.</v>
      </c>
      <c r="U449" s="11">
        <v>2</v>
      </c>
      <c r="V449" s="9" t="str">
        <f t="shared" si="12"/>
        <v>Your eating habits are on track. Keep it up. Continue to manage your eating pattern as per recommended levels.</v>
      </c>
      <c r="W449" s="11">
        <v>2</v>
      </c>
      <c r="X449" s="9" t="str">
        <f t="shared" si="13"/>
        <v>You seem to be a very active person! Keep moving those muscles for strength and fun!</v>
      </c>
      <c r="Y449" s="11">
        <v>1</v>
      </c>
      <c r="Z449" s="9" t="str">
        <f t="shared" si="14"/>
        <v>Your relationship score suggests that you have healthy and good quality relationships with people around you. Continue to manage your relationships well.</v>
      </c>
      <c r="AA449" s="11">
        <v>4</v>
      </c>
      <c r="AB449" s="9" t="str">
        <f t="shared" si="15"/>
        <v>Your conduct is up to the mark! You are on the right path on treating yourself and everyone right! Continue to manage your conducts well.</v>
      </c>
      <c r="AC449" s="11">
        <v>3</v>
      </c>
      <c r="AD449" s="9" t="str">
        <f t="shared" si="16"/>
        <v>Good thoughts will turn into good actions! You are doing a great job in positively dealing with your thoughts. Continue to manage your thoughts well.</v>
      </c>
      <c r="AE449" s="11">
        <v>5</v>
      </c>
      <c r="AF449" s="9" t="str">
        <f t="shared" si="1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449" s="11">
        <v>5</v>
      </c>
      <c r="AH449" s="9" t="str">
        <f t="shared" si="18"/>
        <v>Congrats on how well you are managing your emotions! Continue the good work.</v>
      </c>
      <c r="AI449" s="11">
        <v>1</v>
      </c>
      <c r="AJ449" s="11">
        <v>30</v>
      </c>
      <c r="AK449" s="4" t="str">
        <f t="shared" si="19"/>
        <v xml:space="preserve">The overall score is excellent. Continue to take good of yourself. The recommendations about sleep, screen time, eating patterns, physical activity, managing your behaviour and emotions are being followed well. Relationships and physical health also appear to be in good order. Continue to follow the recommendations to stay on track. </v>
      </c>
      <c r="AL449" s="4"/>
      <c r="AM449" s="4"/>
      <c r="AN449" s="4"/>
      <c r="AO449" s="4"/>
      <c r="AP449" s="4"/>
      <c r="AQ449" s="4"/>
      <c r="AR449" s="4"/>
      <c r="AS449" s="4"/>
      <c r="AT449" s="4"/>
      <c r="AU449" s="4"/>
      <c r="AV449" s="4"/>
      <c r="AW449" s="4"/>
      <c r="AX449" s="4"/>
      <c r="AY449" s="4"/>
      <c r="AZ449" s="4"/>
      <c r="BA449" s="4"/>
      <c r="BB449" s="4"/>
      <c r="BC449" s="4"/>
      <c r="BD449" s="4"/>
      <c r="BE449" s="4"/>
      <c r="BF449" s="4"/>
      <c r="BG449" s="4"/>
      <c r="BH449" s="4"/>
      <c r="BI449" s="4"/>
      <c r="BJ449" s="4"/>
      <c r="BK449" s="4"/>
      <c r="BL449" s="4"/>
      <c r="BM449" s="4"/>
      <c r="BN449" s="4"/>
      <c r="BO449" s="4"/>
      <c r="BP449" s="4"/>
      <c r="BQ449" s="4"/>
      <c r="BR449" s="4"/>
      <c r="BS449" s="4"/>
      <c r="BT449" s="4"/>
      <c r="BU449" s="4"/>
      <c r="BV449" s="4"/>
      <c r="BW449" s="4"/>
      <c r="BX449" s="4"/>
      <c r="BY449" s="4"/>
      <c r="BZ449" s="4"/>
      <c r="CA449" s="4"/>
      <c r="CB449" s="4"/>
      <c r="CC449" s="4"/>
    </row>
    <row r="450" spans="1:81" ht="14.4" x14ac:dyDescent="0.3">
      <c r="A450" s="19">
        <v>45531.403765752308</v>
      </c>
      <c r="B450" s="20" t="s">
        <v>2481</v>
      </c>
      <c r="C450" s="20" t="s">
        <v>25</v>
      </c>
      <c r="D450" s="21">
        <v>13</v>
      </c>
      <c r="E450" s="20" t="s">
        <v>35</v>
      </c>
      <c r="F450" s="22" t="s">
        <v>2527</v>
      </c>
      <c r="G450" s="20" t="s">
        <v>2482</v>
      </c>
      <c r="H450" s="20" t="s">
        <v>28</v>
      </c>
      <c r="I450" s="20" t="s">
        <v>2483</v>
      </c>
      <c r="J450" s="20"/>
      <c r="K450" s="20" t="s">
        <v>38</v>
      </c>
      <c r="L450" s="20" t="s">
        <v>1579</v>
      </c>
      <c r="M450" s="20" t="s">
        <v>2484</v>
      </c>
      <c r="N450" s="20"/>
      <c r="O450" s="20" t="s">
        <v>41</v>
      </c>
      <c r="P450" s="20" t="s">
        <v>47</v>
      </c>
      <c r="Q450" s="23">
        <v>2</v>
      </c>
      <c r="R450" s="9" t="str">
        <f t="shared" si="10"/>
        <v>The screen time is under normal range. Congratulations on keeping your screen time in check! Continue to keep it under recommended levels</v>
      </c>
      <c r="S450" s="23">
        <v>3</v>
      </c>
      <c r="T450" s="9" t="str">
        <f t="shared" si="1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450" s="23">
        <v>4</v>
      </c>
      <c r="V450" s="9" t="str">
        <f t="shared" si="1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450" s="23">
        <v>3</v>
      </c>
      <c r="X450" s="9" t="str">
        <f t="shared" si="13"/>
        <v>You seem to be a very active person! Keep moving those muscles for strength and fun!</v>
      </c>
      <c r="Y450" s="23">
        <v>0</v>
      </c>
      <c r="Z450" s="9" t="str">
        <f t="shared" si="14"/>
        <v>Your relationship score suggests that you have healthy and good quality relationships with people around you. Continue to manage your relationships well.</v>
      </c>
      <c r="AA450" s="23">
        <v>5</v>
      </c>
      <c r="AB450" s="9" t="str">
        <f t="shared" si="15"/>
        <v>Your conduct is up to the mark! You are on the right path on treating yourself and everyone right! Continue to manage your conducts well.</v>
      </c>
      <c r="AC450" s="23">
        <v>2</v>
      </c>
      <c r="AD450" s="9" t="str">
        <f t="shared" si="16"/>
        <v>Good thoughts will turn into good actions! You are doing a great job in positively dealing with your thoughts. Continue to manage your thoughts well.</v>
      </c>
      <c r="AE450" s="23">
        <v>7</v>
      </c>
      <c r="AF450" s="9" t="str">
        <f t="shared" si="17"/>
        <v>Your physical health needs some attention. Sometimes we can feel uncomfortable in our body, and that can be a signal of the body to take action. If you have not been feeling well, get a health check up done. Prolonged and intense distress needs to be evaluated by a doctor. If you are already aware of your physical condition and you are already taking medical assistance (through regular medicines, exercise, therapy) and stay on track with the doctor’s advice.</v>
      </c>
      <c r="AG450" s="23">
        <v>7</v>
      </c>
      <c r="AH450" s="9" t="str">
        <f t="shared" si="18"/>
        <v>Congrats on how well you are managing your emotions! Continue the good work.</v>
      </c>
      <c r="AI450" s="23">
        <v>4</v>
      </c>
      <c r="AJ450" s="23">
        <v>33</v>
      </c>
      <c r="AK450" s="4" t="str">
        <f t="shared" si="1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450" s="20"/>
      <c r="AM450" s="20"/>
      <c r="AN450" s="20"/>
      <c r="AO450" s="20"/>
      <c r="AP450" s="20"/>
      <c r="AQ450" s="20"/>
      <c r="AR450" s="20"/>
      <c r="AS450" s="20"/>
      <c r="AT450" s="20"/>
      <c r="AU450" s="20"/>
      <c r="AV450" s="20"/>
      <c r="AW450" s="20"/>
      <c r="AX450" s="20"/>
      <c r="AY450" s="20"/>
      <c r="AZ450" s="20"/>
      <c r="BA450" s="20"/>
      <c r="BB450" s="20"/>
      <c r="BC450" s="20"/>
      <c r="BD450" s="20"/>
      <c r="BE450" s="20"/>
      <c r="BF450" s="20"/>
      <c r="BG450" s="20"/>
      <c r="BH450" s="20"/>
      <c r="BI450" s="20"/>
      <c r="BJ450" s="20"/>
      <c r="BK450" s="20"/>
      <c r="BL450" s="20"/>
      <c r="BM450" s="20"/>
      <c r="BN450" s="20"/>
      <c r="BO450" s="20"/>
      <c r="BP450" s="20"/>
      <c r="BQ450" s="20"/>
      <c r="BR450" s="20"/>
      <c r="BS450" s="20"/>
      <c r="BT450" s="20"/>
      <c r="BU450" s="20"/>
      <c r="BV450" s="20"/>
      <c r="BW450" s="20"/>
      <c r="BX450" s="20"/>
      <c r="BY450" s="20"/>
      <c r="BZ450" s="20"/>
      <c r="CA450" s="20"/>
      <c r="CB450" s="20"/>
      <c r="CC450" s="20"/>
    </row>
    <row r="451" spans="1:81" ht="14.4" x14ac:dyDescent="0.3">
      <c r="A451" s="19">
        <v>45531.403895277777</v>
      </c>
      <c r="B451" s="20" t="s">
        <v>2555</v>
      </c>
      <c r="C451" s="20" t="s">
        <v>25</v>
      </c>
      <c r="D451" s="21">
        <v>12</v>
      </c>
      <c r="E451" s="20" t="s">
        <v>35</v>
      </c>
      <c r="F451" s="22" t="s">
        <v>2527</v>
      </c>
      <c r="G451" s="20" t="s">
        <v>2448</v>
      </c>
      <c r="H451" s="20" t="s">
        <v>28</v>
      </c>
      <c r="I451" s="20" t="s">
        <v>2556</v>
      </c>
      <c r="J451" s="20"/>
      <c r="K451" s="20" t="s">
        <v>271</v>
      </c>
      <c r="L451" s="20" t="s">
        <v>2557</v>
      </c>
      <c r="M451" s="20" t="s">
        <v>2119</v>
      </c>
      <c r="N451" s="20"/>
      <c r="O451" s="20" t="s">
        <v>271</v>
      </c>
      <c r="P451" s="20" t="s">
        <v>47</v>
      </c>
      <c r="Q451" s="23">
        <v>2</v>
      </c>
      <c r="R451" s="9" t="str">
        <f t="shared" si="10"/>
        <v>The screen time is under normal range. Congratulations on keeping your screen time in check! Continue to keep it under recommended levels</v>
      </c>
      <c r="S451" s="23">
        <v>1</v>
      </c>
      <c r="T451" s="9" t="str">
        <f t="shared" si="11"/>
        <v>You are having appropriate levels and quality of sleep. Continue to manage your sleep time well as per recommended levels.</v>
      </c>
      <c r="U451" s="23">
        <v>3</v>
      </c>
      <c r="V451" s="9" t="str">
        <f t="shared" si="12"/>
        <v>Your eating habits are on track. Keep it up. Continue to manage your eating pattern as per recommended levels.</v>
      </c>
      <c r="W451" s="23">
        <v>2</v>
      </c>
      <c r="X451" s="9" t="str">
        <f t="shared" si="13"/>
        <v>You seem to be a very active person! Keep moving those muscles for strength and fun!</v>
      </c>
      <c r="Y451" s="23">
        <v>0</v>
      </c>
      <c r="Z451" s="9" t="str">
        <f t="shared" si="14"/>
        <v>Your relationship score suggests that you have healthy and good quality relationships with people around you. Continue to manage your relationships well.</v>
      </c>
      <c r="AA451" s="23">
        <v>0</v>
      </c>
      <c r="AB451" s="9" t="str">
        <f t="shared" si="15"/>
        <v>Your conduct is up to the mark! You are on the right path on treating yourself and everyone right! Continue to manage your conducts well.</v>
      </c>
      <c r="AC451" s="23">
        <v>4</v>
      </c>
      <c r="AD451" s="9" t="str">
        <f t="shared" si="16"/>
        <v>Good thoughts will turn into good actions! You are doing a great job in positively dealing with your thoughts. Continue to manage your thoughts well.</v>
      </c>
      <c r="AE451" s="23">
        <v>1</v>
      </c>
      <c r="AF451" s="9" t="str">
        <f t="shared" si="17"/>
        <v>Your body seems to be happy with how you are taking care of it! Kudos to you for listening to your body! Continue to manage your body’s health.</v>
      </c>
      <c r="AG451" s="23">
        <v>9</v>
      </c>
      <c r="AH451" s="9" t="str">
        <f t="shared" si="18"/>
        <v>Your scores suggest that you are experiencing some negative emotions. Think of ways to make yourself feel better when you are feeling intense negative emotions. Eg - You can take a long walk, read a light hearted book, watch a movie/series, talk to a friend etc.</v>
      </c>
      <c r="AI451" s="23">
        <v>0</v>
      </c>
      <c r="AJ451" s="23">
        <v>22</v>
      </c>
      <c r="AK451" s="4" t="str">
        <f t="shared" si="19"/>
        <v xml:space="preserve">The overall score is excellent. Continue to take good of yourself. The recommendations about sleep, screen time, eating patterns, physical activity, managing your behaviour and emotions are being followed well. Relationships and physical health also appear to be in good order. Continue to follow the recommendations to stay on track. </v>
      </c>
      <c r="AL451" s="20"/>
      <c r="AM451" s="20"/>
      <c r="AN451" s="20"/>
      <c r="AO451" s="20"/>
      <c r="AP451" s="20"/>
      <c r="AQ451" s="20"/>
      <c r="AR451" s="20"/>
      <c r="AS451" s="20"/>
      <c r="AT451" s="20"/>
      <c r="AU451" s="20"/>
      <c r="AV451" s="20"/>
      <c r="AW451" s="20"/>
      <c r="AX451" s="20"/>
      <c r="AY451" s="20"/>
      <c r="AZ451" s="20"/>
      <c r="BA451" s="20"/>
      <c r="BB451" s="20"/>
      <c r="BC451" s="20"/>
      <c r="BD451" s="20"/>
      <c r="BE451" s="20"/>
      <c r="BF451" s="20"/>
      <c r="BG451" s="20"/>
      <c r="BH451" s="20"/>
      <c r="BI451" s="20"/>
      <c r="BJ451" s="20"/>
      <c r="BK451" s="20"/>
      <c r="BL451" s="20"/>
      <c r="BM451" s="20"/>
      <c r="BN451" s="20"/>
      <c r="BO451" s="20"/>
      <c r="BP451" s="20"/>
      <c r="BQ451" s="20"/>
      <c r="BR451" s="20"/>
      <c r="BS451" s="20"/>
      <c r="BT451" s="20"/>
      <c r="BU451" s="20"/>
      <c r="BV451" s="20"/>
      <c r="BW451" s="20"/>
      <c r="BX451" s="20"/>
      <c r="BY451" s="20"/>
      <c r="BZ451" s="20"/>
      <c r="CA451" s="20"/>
      <c r="CB451" s="20"/>
      <c r="CC451" s="20"/>
    </row>
    <row r="452" spans="1:81" ht="14.4" x14ac:dyDescent="0.3">
      <c r="A452" s="19">
        <v>45531.404020636583</v>
      </c>
      <c r="B452" s="20" t="s">
        <v>2464</v>
      </c>
      <c r="C452" s="20" t="s">
        <v>25</v>
      </c>
      <c r="D452" s="21">
        <v>13</v>
      </c>
      <c r="E452" s="20" t="s">
        <v>35</v>
      </c>
      <c r="F452" s="22" t="s">
        <v>2527</v>
      </c>
      <c r="G452" s="20" t="s">
        <v>2448</v>
      </c>
      <c r="H452" s="20" t="s">
        <v>60</v>
      </c>
      <c r="I452" s="20" t="s">
        <v>2465</v>
      </c>
      <c r="J452" s="20"/>
      <c r="K452" s="20" t="s">
        <v>29</v>
      </c>
      <c r="L452" s="20" t="s">
        <v>2466</v>
      </c>
      <c r="M452" s="20" t="s">
        <v>2467</v>
      </c>
      <c r="N452" s="20"/>
      <c r="O452" s="20" t="s">
        <v>29</v>
      </c>
      <c r="P452" s="20" t="s">
        <v>47</v>
      </c>
      <c r="Q452" s="23">
        <v>2</v>
      </c>
      <c r="R452" s="9" t="str">
        <f t="shared" si="10"/>
        <v>The screen time is under normal range. Congratulations on keeping your screen time in check! Continue to keep it under recommended levels</v>
      </c>
      <c r="S452" s="23">
        <v>3</v>
      </c>
      <c r="T452" s="9" t="str">
        <f t="shared" si="1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452" s="23">
        <v>6</v>
      </c>
      <c r="V452" s="9" t="str">
        <f t="shared" si="1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452" s="23">
        <v>5</v>
      </c>
      <c r="X452" s="9" t="str">
        <f t="shared" si="1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452" s="23">
        <v>0</v>
      </c>
      <c r="Z452" s="9" t="str">
        <f t="shared" si="14"/>
        <v>Your relationship score suggests that you have healthy and good quality relationships with people around you. Continue to manage your relationships well.</v>
      </c>
      <c r="AA452" s="23">
        <v>3</v>
      </c>
      <c r="AB452" s="9" t="str">
        <f t="shared" si="15"/>
        <v>Your conduct is up to the mark! You are on the right path on treating yourself and everyone right! Continue to manage your conducts well.</v>
      </c>
      <c r="AC452" s="23">
        <v>8</v>
      </c>
      <c r="AD452" s="9" t="str">
        <f t="shared" si="1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452" s="23">
        <v>5</v>
      </c>
      <c r="AF452" s="9" t="str">
        <f t="shared" si="1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452" s="23">
        <v>11</v>
      </c>
      <c r="AH452" s="9" t="str">
        <f t="shared" si="18"/>
        <v>Your scores suggest that you are experiencing some negative emotions. Think of ways to make yourself feel better when you are feeling intense negative emotions. Eg - You can take a long walk, read a light hearted book, watch a movie/series, talk to a friend etc.</v>
      </c>
      <c r="AI452" s="23">
        <v>4</v>
      </c>
      <c r="AJ452" s="23">
        <v>43</v>
      </c>
      <c r="AK452" s="4" t="str">
        <f t="shared" si="1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452" s="20"/>
      <c r="AM452" s="20"/>
      <c r="AN452" s="20"/>
      <c r="AO452" s="20"/>
      <c r="AP452" s="20"/>
      <c r="AQ452" s="20"/>
      <c r="AR452" s="20"/>
      <c r="AS452" s="20"/>
      <c r="AT452" s="20"/>
      <c r="AU452" s="20"/>
      <c r="AV452" s="20"/>
      <c r="AW452" s="20"/>
      <c r="AX452" s="20"/>
      <c r="AY452" s="20"/>
      <c r="AZ452" s="20"/>
      <c r="BA452" s="20"/>
      <c r="BB452" s="20"/>
      <c r="BC452" s="20"/>
      <c r="BD452" s="20"/>
      <c r="BE452" s="20"/>
      <c r="BF452" s="20"/>
      <c r="BG452" s="20"/>
      <c r="BH452" s="20"/>
      <c r="BI452" s="20"/>
      <c r="BJ452" s="20"/>
      <c r="BK452" s="20"/>
      <c r="BL452" s="20"/>
      <c r="BM452" s="20"/>
      <c r="BN452" s="20"/>
      <c r="BO452" s="20"/>
      <c r="BP452" s="20"/>
      <c r="BQ452" s="20"/>
      <c r="BR452" s="20"/>
      <c r="BS452" s="20"/>
      <c r="BT452" s="20"/>
      <c r="BU452" s="20"/>
      <c r="BV452" s="20"/>
      <c r="BW452" s="20"/>
      <c r="BX452" s="20"/>
      <c r="BY452" s="20"/>
      <c r="BZ452" s="20"/>
      <c r="CA452" s="20"/>
      <c r="CB452" s="20"/>
      <c r="CC452" s="20"/>
    </row>
    <row r="453" spans="1:81" ht="14.4" x14ac:dyDescent="0.3">
      <c r="A453" s="19">
        <v>45531.404147557871</v>
      </c>
      <c r="B453" s="20" t="s">
        <v>2447</v>
      </c>
      <c r="C453" s="20" t="s">
        <v>25</v>
      </c>
      <c r="D453" s="21">
        <v>13</v>
      </c>
      <c r="E453" s="20" t="s">
        <v>35</v>
      </c>
      <c r="F453" s="22" t="s">
        <v>2527</v>
      </c>
      <c r="G453" s="20" t="s">
        <v>2448</v>
      </c>
      <c r="H453" s="20" t="s">
        <v>28</v>
      </c>
      <c r="I453" s="20" t="s">
        <v>2449</v>
      </c>
      <c r="J453" s="20"/>
      <c r="K453" s="20" t="s">
        <v>159</v>
      </c>
      <c r="L453" s="20" t="s">
        <v>364</v>
      </c>
      <c r="M453" s="20" t="s">
        <v>2450</v>
      </c>
      <c r="N453" s="20"/>
      <c r="O453" s="20" t="s">
        <v>159</v>
      </c>
      <c r="P453" s="20" t="s">
        <v>514</v>
      </c>
      <c r="Q453" s="23">
        <v>3</v>
      </c>
      <c r="R453" s="9" t="str">
        <f t="shared" si="1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453" s="23">
        <v>3</v>
      </c>
      <c r="T453" s="9" t="str">
        <f t="shared" si="1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453" s="23">
        <v>7</v>
      </c>
      <c r="V453" s="9" t="str">
        <f t="shared" si="12"/>
        <v>Monitor your eating habits, they are in a concerning range. Sometimes, eating patterns are disturbed due to deficiencies and nutritional imbalances. Health check ups may be needed to rule this out. However sometimes, it is also caused due to lifestyle preferences or personal food choices. Modifying eating habits to include more nutritious food like dry fruits, eggs, fruits, vegetables, milk products, reducing junk food, not skipping meals and portion control (eating as per hunger and not desire) is recommended. If self regulation does not help, seeing a nutritionist or a medical doctor is recommended.</v>
      </c>
      <c r="W453" s="23">
        <v>4</v>
      </c>
      <c r="X453" s="9" t="str">
        <f t="shared" si="1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453" s="23">
        <v>0</v>
      </c>
      <c r="Z453" s="9" t="str">
        <f t="shared" si="14"/>
        <v>Your relationship score suggests that you have healthy and good quality relationships with people around you. Continue to manage your relationships well.</v>
      </c>
      <c r="AA453" s="23">
        <v>3</v>
      </c>
      <c r="AB453" s="9" t="str">
        <f t="shared" si="15"/>
        <v>Your conduct is up to the mark! You are on the right path on treating yourself and everyone right! Continue to manage your conducts well.</v>
      </c>
      <c r="AC453" s="23">
        <v>9</v>
      </c>
      <c r="AD453" s="9" t="str">
        <f t="shared" si="1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453" s="23">
        <v>5</v>
      </c>
      <c r="AF453" s="9" t="str">
        <f t="shared" si="1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453" s="23">
        <v>6</v>
      </c>
      <c r="AH453" s="9" t="str">
        <f t="shared" si="18"/>
        <v>Congrats on how well you are managing your emotions! Continue the good work.</v>
      </c>
      <c r="AI453" s="23">
        <v>2</v>
      </c>
      <c r="AJ453" s="23">
        <v>40</v>
      </c>
      <c r="AK453" s="4" t="str">
        <f t="shared" si="1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453" s="20"/>
      <c r="AM453" s="20"/>
      <c r="AN453" s="20"/>
      <c r="AO453" s="20"/>
      <c r="AP453" s="20"/>
      <c r="AQ453" s="20"/>
      <c r="AR453" s="20"/>
      <c r="AS453" s="20"/>
      <c r="AT453" s="20"/>
      <c r="AU453" s="20"/>
      <c r="AV453" s="20"/>
      <c r="AW453" s="20"/>
      <c r="AX453" s="20"/>
      <c r="AY453" s="20"/>
      <c r="AZ453" s="20"/>
      <c r="BA453" s="20"/>
      <c r="BB453" s="20"/>
      <c r="BC453" s="20"/>
      <c r="BD453" s="20"/>
      <c r="BE453" s="20"/>
      <c r="BF453" s="20"/>
      <c r="BG453" s="20"/>
      <c r="BH453" s="20"/>
      <c r="BI453" s="20"/>
      <c r="BJ453" s="20"/>
      <c r="BK453" s="20"/>
      <c r="BL453" s="20"/>
      <c r="BM453" s="20"/>
      <c r="BN453" s="20"/>
      <c r="BO453" s="20"/>
      <c r="BP453" s="20"/>
      <c r="BQ453" s="20"/>
      <c r="BR453" s="20"/>
      <c r="BS453" s="20"/>
      <c r="BT453" s="20"/>
      <c r="BU453" s="20"/>
      <c r="BV453" s="20"/>
      <c r="BW453" s="20"/>
      <c r="BX453" s="20"/>
      <c r="BY453" s="20"/>
      <c r="BZ453" s="20"/>
      <c r="CA453" s="20"/>
      <c r="CB453" s="20"/>
      <c r="CC453" s="20"/>
    </row>
    <row r="454" spans="1:81" ht="14.4" x14ac:dyDescent="0.3">
      <c r="A454" s="19">
        <v>45531.404359780092</v>
      </c>
      <c r="B454" s="20" t="s">
        <v>2513</v>
      </c>
      <c r="C454" s="20" t="s">
        <v>25</v>
      </c>
      <c r="D454" s="21">
        <v>12</v>
      </c>
      <c r="E454" s="20" t="s">
        <v>35</v>
      </c>
      <c r="F454" s="22" t="s">
        <v>2527</v>
      </c>
      <c r="G454" s="20" t="s">
        <v>2514</v>
      </c>
      <c r="H454" s="20" t="s">
        <v>60</v>
      </c>
      <c r="I454" s="20" t="s">
        <v>2515</v>
      </c>
      <c r="J454" s="20"/>
      <c r="K454" s="20" t="s">
        <v>41</v>
      </c>
      <c r="L454" s="20" t="s">
        <v>2271</v>
      </c>
      <c r="M454" s="20" t="s">
        <v>2516</v>
      </c>
      <c r="N454" s="20"/>
      <c r="O454" s="20" t="s">
        <v>32</v>
      </c>
      <c r="P454" s="20" t="s">
        <v>33</v>
      </c>
      <c r="Q454" s="23">
        <v>2</v>
      </c>
      <c r="R454" s="9" t="str">
        <f t="shared" si="10"/>
        <v>The screen time is under normal range. Congratulations on keeping your screen time in check! Continue to keep it under recommended levels</v>
      </c>
      <c r="S454" s="23">
        <v>1</v>
      </c>
      <c r="T454" s="9" t="str">
        <f t="shared" si="11"/>
        <v>You are having appropriate levels and quality of sleep. Continue to manage your sleep time well as per recommended levels.</v>
      </c>
      <c r="U454" s="23">
        <v>3</v>
      </c>
      <c r="V454" s="9" t="str">
        <f t="shared" si="12"/>
        <v>Your eating habits are on track. Keep it up. Continue to manage your eating pattern as per recommended levels.</v>
      </c>
      <c r="W454" s="23">
        <v>4</v>
      </c>
      <c r="X454" s="9" t="str">
        <f t="shared" si="1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454" s="23">
        <v>2</v>
      </c>
      <c r="Z454" s="9" t="str">
        <f t="shared" si="14"/>
        <v>Your relationship score suggests that you have healthy and good quality relationships with people around you. Continue to manage your relationships well.</v>
      </c>
      <c r="AA454" s="23">
        <v>4</v>
      </c>
      <c r="AB454" s="9" t="str">
        <f t="shared" si="15"/>
        <v>Your conduct is up to the mark! You are on the right path on treating yourself and everyone right! Continue to manage your conducts well.</v>
      </c>
      <c r="AC454" s="23">
        <v>4</v>
      </c>
      <c r="AD454" s="9" t="str">
        <f t="shared" si="16"/>
        <v>Good thoughts will turn into good actions! You are doing a great job in positively dealing with your thoughts. Continue to manage your thoughts well.</v>
      </c>
      <c r="AE454" s="23">
        <v>4</v>
      </c>
      <c r="AF454" s="9" t="str">
        <f t="shared" si="1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454" s="23">
        <v>4</v>
      </c>
      <c r="AH454" s="9" t="str">
        <f t="shared" si="18"/>
        <v>Congrats on how well you are managing your emotions! Continue the good work.</v>
      </c>
      <c r="AI454" s="23">
        <v>2</v>
      </c>
      <c r="AJ454" s="23">
        <v>28</v>
      </c>
      <c r="AK454" s="4" t="str">
        <f t="shared" si="19"/>
        <v xml:space="preserve">The overall score is excellent. Continue to take good of yourself. The recommendations about sleep, screen time, eating patterns, physical activity, managing your behaviour and emotions are being followed well. Relationships and physical health also appear to be in good order. Continue to follow the recommendations to stay on track. </v>
      </c>
      <c r="AL454" s="20"/>
      <c r="AM454" s="20"/>
      <c r="AN454" s="20"/>
      <c r="AO454" s="20"/>
      <c r="AP454" s="20"/>
      <c r="AQ454" s="20"/>
      <c r="AR454" s="20"/>
      <c r="AS454" s="20"/>
      <c r="AT454" s="20"/>
      <c r="AU454" s="20"/>
      <c r="AV454" s="20"/>
      <c r="AW454" s="20"/>
      <c r="AX454" s="20"/>
      <c r="AY454" s="20"/>
      <c r="AZ454" s="20"/>
      <c r="BA454" s="20"/>
      <c r="BB454" s="20"/>
      <c r="BC454" s="20"/>
      <c r="BD454" s="20"/>
      <c r="BE454" s="20"/>
      <c r="BF454" s="20"/>
      <c r="BG454" s="20"/>
      <c r="BH454" s="20"/>
      <c r="BI454" s="20"/>
      <c r="BJ454" s="20"/>
      <c r="BK454" s="20"/>
      <c r="BL454" s="20"/>
      <c r="BM454" s="20"/>
      <c r="BN454" s="20"/>
      <c r="BO454" s="20"/>
      <c r="BP454" s="20"/>
      <c r="BQ454" s="20"/>
      <c r="BR454" s="20"/>
      <c r="BS454" s="20"/>
      <c r="BT454" s="20"/>
      <c r="BU454" s="20"/>
      <c r="BV454" s="20"/>
      <c r="BW454" s="20"/>
      <c r="BX454" s="20"/>
      <c r="BY454" s="20"/>
      <c r="BZ454" s="20"/>
      <c r="CA454" s="20"/>
      <c r="CB454" s="20"/>
      <c r="CC454" s="20"/>
    </row>
    <row r="455" spans="1:81" ht="14.4" x14ac:dyDescent="0.3">
      <c r="A455" s="19">
        <v>45531.404504976847</v>
      </c>
      <c r="B455" s="20" t="s">
        <v>2565</v>
      </c>
      <c r="C455" s="20" t="s">
        <v>25</v>
      </c>
      <c r="D455" s="21">
        <v>12</v>
      </c>
      <c r="E455" s="20" t="s">
        <v>35</v>
      </c>
      <c r="F455" s="22" t="s">
        <v>2527</v>
      </c>
      <c r="G455" s="20" t="s">
        <v>2566</v>
      </c>
      <c r="H455" s="20" t="s">
        <v>28</v>
      </c>
      <c r="I455" s="20" t="s">
        <v>2567</v>
      </c>
      <c r="J455" s="20"/>
      <c r="K455" s="20" t="s">
        <v>159</v>
      </c>
      <c r="L455" s="20" t="s">
        <v>2568</v>
      </c>
      <c r="M455" s="20" t="s">
        <v>2569</v>
      </c>
      <c r="N455" s="20"/>
      <c r="O455" s="20" t="s">
        <v>29</v>
      </c>
      <c r="P455" s="20" t="s">
        <v>47</v>
      </c>
      <c r="Q455" s="23">
        <v>0</v>
      </c>
      <c r="R455" s="9" t="str">
        <f t="shared" si="10"/>
        <v>The screen time is under normal range. Congratulations on keeping your screen time in check! Continue to keep it under recommended levels</v>
      </c>
      <c r="S455" s="23">
        <v>0</v>
      </c>
      <c r="T455" s="9" t="str">
        <f t="shared" si="11"/>
        <v>You are having appropriate levels and quality of sleep. Continue to manage your sleep time well as per recommended levels.</v>
      </c>
      <c r="U455" s="23">
        <v>8</v>
      </c>
      <c r="V455" s="9" t="str">
        <f t="shared" si="12"/>
        <v>Monitor your eating habits, they are in a concerning range. Sometimes, eating patterns are disturbed due to deficiencies and nutritional imbalances. Health check ups may be needed to rule this out. However sometimes, it is also caused due to lifestyle preferences or personal food choices. Modifying eating habits to include more nutritious food like dry fruits, eggs, fruits, vegetables, milk products, reducing junk food, not skipping meals and portion control (eating as per hunger and not desire) is recommended. If self regulation does not help, seeing a nutritionist or a medical doctor is recommended.</v>
      </c>
      <c r="W455" s="23">
        <v>8</v>
      </c>
      <c r="X455" s="9" t="str">
        <f t="shared" si="13"/>
        <v>The physical activity levels are not sufficient.  It is in a concerning range. If there is pain, stiffness or obesity, consult a doctor. If there is lack of interest or and demotivation, take help from parents, teachers or other trusted adults or consult a psychologist.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455" s="23">
        <v>0</v>
      </c>
      <c r="Z455" s="9" t="str">
        <f t="shared" si="14"/>
        <v>Your relationship score suggests that you have healthy and good quality relationships with people around you. Continue to manage your relationships well.</v>
      </c>
      <c r="AA455" s="23">
        <v>10</v>
      </c>
      <c r="AB455" s="9" t="str">
        <f t="shared" si="1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455" s="23">
        <v>1</v>
      </c>
      <c r="AD455" s="9" t="str">
        <f t="shared" si="16"/>
        <v>Good thoughts will turn into good actions! You are doing a great job in positively dealing with your thoughts. Continue to manage your thoughts well.</v>
      </c>
      <c r="AE455" s="23">
        <v>6</v>
      </c>
      <c r="AF455" s="9" t="str">
        <f t="shared" si="1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455" s="23">
        <v>10</v>
      </c>
      <c r="AH455" s="9" t="str">
        <f t="shared" si="18"/>
        <v>Your scores suggest that you are experiencing some negative emotions. Think of ways to make yourself feel better when you are feeling intense negative emotions. Eg - You can take a long walk, read a light hearted book, watch a movie/series, talk to a friend etc.</v>
      </c>
      <c r="AI455" s="23">
        <v>7</v>
      </c>
      <c r="AJ455" s="23">
        <v>43</v>
      </c>
      <c r="AK455" s="4" t="str">
        <f t="shared" si="1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455" s="20"/>
      <c r="AM455" s="20"/>
      <c r="AN455" s="20"/>
      <c r="AO455" s="20"/>
      <c r="AP455" s="20"/>
      <c r="AQ455" s="20"/>
      <c r="AR455" s="20"/>
      <c r="AS455" s="20"/>
      <c r="AT455" s="20"/>
      <c r="AU455" s="20"/>
      <c r="AV455" s="20"/>
      <c r="AW455" s="20"/>
      <c r="AX455" s="20"/>
      <c r="AY455" s="20"/>
      <c r="AZ455" s="20"/>
      <c r="BA455" s="20"/>
      <c r="BB455" s="20"/>
      <c r="BC455" s="20"/>
      <c r="BD455" s="20"/>
      <c r="BE455" s="20"/>
      <c r="BF455" s="20"/>
      <c r="BG455" s="20"/>
      <c r="BH455" s="20"/>
      <c r="BI455" s="20"/>
      <c r="BJ455" s="20"/>
      <c r="BK455" s="20"/>
      <c r="BL455" s="20"/>
      <c r="BM455" s="20"/>
      <c r="BN455" s="20"/>
      <c r="BO455" s="20"/>
      <c r="BP455" s="20"/>
      <c r="BQ455" s="20"/>
      <c r="BR455" s="20"/>
      <c r="BS455" s="20"/>
      <c r="BT455" s="20"/>
      <c r="BU455" s="20"/>
      <c r="BV455" s="20"/>
      <c r="BW455" s="20"/>
      <c r="BX455" s="20"/>
      <c r="BY455" s="20"/>
      <c r="BZ455" s="20"/>
      <c r="CA455" s="20"/>
      <c r="CB455" s="20"/>
      <c r="CC455" s="20"/>
    </row>
    <row r="456" spans="1:81" ht="14.4" x14ac:dyDescent="0.3">
      <c r="A456" s="19">
        <v>45531.404786238432</v>
      </c>
      <c r="B456" s="20" t="s">
        <v>2580</v>
      </c>
      <c r="C456" s="20" t="s">
        <v>25</v>
      </c>
      <c r="D456" s="21">
        <v>12</v>
      </c>
      <c r="E456" s="20" t="s">
        <v>35</v>
      </c>
      <c r="F456" s="22" t="s">
        <v>2527</v>
      </c>
      <c r="G456" s="20" t="s">
        <v>2448</v>
      </c>
      <c r="H456" s="20" t="s">
        <v>36</v>
      </c>
      <c r="I456" s="20" t="s">
        <v>2581</v>
      </c>
      <c r="J456" s="20"/>
      <c r="K456" s="20" t="s">
        <v>29</v>
      </c>
      <c r="L456" s="20" t="s">
        <v>2582</v>
      </c>
      <c r="M456" s="20" t="s">
        <v>2583</v>
      </c>
      <c r="N456" s="20"/>
      <c r="O456" s="20" t="s">
        <v>29</v>
      </c>
      <c r="P456" s="20" t="s">
        <v>47</v>
      </c>
      <c r="Q456" s="23">
        <v>1</v>
      </c>
      <c r="R456" s="9" t="str">
        <f t="shared" si="10"/>
        <v>The screen time is under normal range. Congratulations on keeping your screen time in check! Continue to keep it under recommended levels</v>
      </c>
      <c r="S456" s="23">
        <v>0</v>
      </c>
      <c r="T456" s="9" t="str">
        <f t="shared" si="11"/>
        <v>You are having appropriate levels and quality of sleep. Continue to manage your sleep time well as per recommended levels.</v>
      </c>
      <c r="U456" s="23">
        <v>3</v>
      </c>
      <c r="V456" s="9" t="str">
        <f t="shared" si="12"/>
        <v>Your eating habits are on track. Keep it up. Continue to manage your eating pattern as per recommended levels.</v>
      </c>
      <c r="W456" s="23">
        <v>5</v>
      </c>
      <c r="X456" s="9" t="str">
        <f t="shared" si="1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456" s="23">
        <v>0</v>
      </c>
      <c r="Z456" s="9" t="str">
        <f t="shared" si="14"/>
        <v>Your relationship score suggests that you have healthy and good quality relationships with people around you. Continue to manage your relationships well.</v>
      </c>
      <c r="AA456" s="23">
        <v>1</v>
      </c>
      <c r="AB456" s="9" t="str">
        <f t="shared" si="15"/>
        <v>Your conduct is up to the mark! You are on the right path on treating yourself and everyone right! Continue to manage your conducts well.</v>
      </c>
      <c r="AC456" s="23">
        <v>2</v>
      </c>
      <c r="AD456" s="9" t="str">
        <f t="shared" si="16"/>
        <v>Good thoughts will turn into good actions! You are doing a great job in positively dealing with your thoughts. Continue to manage your thoughts well.</v>
      </c>
      <c r="AE456" s="23">
        <v>7</v>
      </c>
      <c r="AF456" s="9" t="str">
        <f t="shared" si="17"/>
        <v>Your physical health needs some attention. Sometimes we can feel uncomfortable in our body, and that can be a signal of the body to take action. If you have not been feeling well, get a health check up done. Prolonged and intense distress needs to be evaluated by a doctor. If you are already aware of your physical condition and you are already taking medical assistance (through regular medicines, exercise, therapy) and stay on track with the doctor’s advice.</v>
      </c>
      <c r="AG456" s="23">
        <v>11</v>
      </c>
      <c r="AH456" s="9" t="str">
        <f t="shared" si="18"/>
        <v>Your scores suggest that you are experiencing some negative emotions. Think of ways to make yourself feel better when you are feeling intense negative emotions. Eg - You can take a long walk, read a light hearted book, watch a movie/series, talk to a friend etc.</v>
      </c>
      <c r="AI456" s="23">
        <v>1</v>
      </c>
      <c r="AJ456" s="23">
        <v>30</v>
      </c>
      <c r="AK456" s="4" t="str">
        <f t="shared" si="19"/>
        <v xml:space="preserve">The overall score is excellent. Continue to take good of yourself. The recommendations about sleep, screen time, eating patterns, physical activity, managing your behaviour and emotions are being followed well. Relationships and physical health also appear to be in good order. Continue to follow the recommendations to stay on track. </v>
      </c>
      <c r="AL456" s="20"/>
      <c r="AM456" s="20"/>
      <c r="AN456" s="20"/>
      <c r="AO456" s="20"/>
      <c r="AP456" s="20"/>
      <c r="AQ456" s="20"/>
      <c r="AR456" s="20"/>
      <c r="AS456" s="20"/>
      <c r="AT456" s="20"/>
      <c r="AU456" s="20"/>
      <c r="AV456" s="20"/>
      <c r="AW456" s="20"/>
      <c r="AX456" s="20"/>
      <c r="AY456" s="20"/>
      <c r="AZ456" s="20"/>
      <c r="BA456" s="20"/>
      <c r="BB456" s="20"/>
      <c r="BC456" s="20"/>
      <c r="BD456" s="20"/>
      <c r="BE456" s="20"/>
      <c r="BF456" s="20"/>
      <c r="BG456" s="20"/>
      <c r="BH456" s="20"/>
      <c r="BI456" s="20"/>
      <c r="BJ456" s="20"/>
      <c r="BK456" s="20"/>
      <c r="BL456" s="20"/>
      <c r="BM456" s="20"/>
      <c r="BN456" s="20"/>
      <c r="BO456" s="20"/>
      <c r="BP456" s="20"/>
      <c r="BQ456" s="20"/>
      <c r="BR456" s="20"/>
      <c r="BS456" s="20"/>
      <c r="BT456" s="20"/>
      <c r="BU456" s="20"/>
      <c r="BV456" s="20"/>
      <c r="BW456" s="20"/>
      <c r="BX456" s="20"/>
      <c r="BY456" s="20"/>
      <c r="BZ456" s="20"/>
      <c r="CA456" s="20"/>
      <c r="CB456" s="20"/>
      <c r="CC456" s="20"/>
    </row>
    <row r="457" spans="1:81" ht="14.4" x14ac:dyDescent="0.3">
      <c r="A457" s="19">
        <v>45531.405156701388</v>
      </c>
      <c r="B457" s="20" t="s">
        <v>2498</v>
      </c>
      <c r="C457" s="20" t="s">
        <v>25</v>
      </c>
      <c r="D457" s="21">
        <v>13</v>
      </c>
      <c r="E457" s="20" t="s">
        <v>35</v>
      </c>
      <c r="F457" s="22" t="s">
        <v>2527</v>
      </c>
      <c r="G457" s="20" t="s">
        <v>2448</v>
      </c>
      <c r="H457" s="20" t="s">
        <v>28</v>
      </c>
      <c r="I457" s="20" t="s">
        <v>2499</v>
      </c>
      <c r="J457" s="20"/>
      <c r="K457" s="20" t="s">
        <v>159</v>
      </c>
      <c r="L457" s="20" t="s">
        <v>1635</v>
      </c>
      <c r="M457" s="20" t="s">
        <v>2500</v>
      </c>
      <c r="N457" s="20"/>
      <c r="O457" s="20" t="s">
        <v>211</v>
      </c>
      <c r="P457" s="20" t="s">
        <v>2501</v>
      </c>
      <c r="Q457" s="23">
        <v>3</v>
      </c>
      <c r="R457" s="9" t="str">
        <f t="shared" si="1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457" s="23">
        <v>3</v>
      </c>
      <c r="T457" s="9" t="str">
        <f t="shared" si="1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457" s="23">
        <v>7</v>
      </c>
      <c r="V457" s="9" t="str">
        <f t="shared" si="12"/>
        <v>Monitor your eating habits, they are in a concerning range. Sometimes, eating patterns are disturbed due to deficiencies and nutritional imbalances. Health check ups may be needed to rule this out. However sometimes, it is also caused due to lifestyle preferences or personal food choices. Modifying eating habits to include more nutritious food like dry fruits, eggs, fruits, vegetables, milk products, reducing junk food, not skipping meals and portion control (eating as per hunger and not desire) is recommended. If self regulation does not help, seeing a nutritionist or a medical doctor is recommended.</v>
      </c>
      <c r="W457" s="23">
        <v>4</v>
      </c>
      <c r="X457" s="9" t="str">
        <f t="shared" si="1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457" s="23">
        <v>0</v>
      </c>
      <c r="Z457" s="9" t="str">
        <f t="shared" si="14"/>
        <v>Your relationship score suggests that you have healthy and good quality relationships with people around you. Continue to manage your relationships well.</v>
      </c>
      <c r="AA457" s="23">
        <v>4</v>
      </c>
      <c r="AB457" s="9" t="str">
        <f t="shared" si="15"/>
        <v>Your conduct is up to the mark! You are on the right path on treating yourself and everyone right! Continue to manage your conducts well.</v>
      </c>
      <c r="AC457" s="23">
        <v>5</v>
      </c>
      <c r="AD457" s="9" t="str">
        <f t="shared" si="16"/>
        <v>Good thoughts will turn into good actions! You are doing a great job in positively dealing with your thoughts. Continue to manage your thoughts well.</v>
      </c>
      <c r="AE457" s="23">
        <v>5</v>
      </c>
      <c r="AF457" s="9" t="str">
        <f t="shared" si="1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457" s="23">
        <v>13</v>
      </c>
      <c r="AH457" s="9" t="str">
        <f t="shared" si="18"/>
        <v>Your scores suggest that you are experiencing some negative emotions. Think of ways to make yourself feel better when you are feeling intense negative emotions. Eg - You can take a long walk, read a light hearted book, watch a movie/series, talk to a friend etc.</v>
      </c>
      <c r="AI457" s="23">
        <v>7</v>
      </c>
      <c r="AJ457" s="23">
        <v>44</v>
      </c>
      <c r="AK457" s="4" t="str">
        <f t="shared" si="1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457" s="20"/>
      <c r="AM457" s="20"/>
      <c r="AN457" s="20"/>
      <c r="AO457" s="20"/>
      <c r="AP457" s="20"/>
      <c r="AQ457" s="20"/>
      <c r="AR457" s="20"/>
      <c r="AS457" s="20"/>
      <c r="AT457" s="20"/>
      <c r="AU457" s="20"/>
      <c r="AV457" s="20"/>
      <c r="AW457" s="20"/>
      <c r="AX457" s="20"/>
      <c r="AY457" s="20"/>
      <c r="AZ457" s="20"/>
      <c r="BA457" s="20"/>
      <c r="BB457" s="20"/>
      <c r="BC457" s="20"/>
      <c r="BD457" s="20"/>
      <c r="BE457" s="20"/>
      <c r="BF457" s="20"/>
      <c r="BG457" s="20"/>
      <c r="BH457" s="20"/>
      <c r="BI457" s="20"/>
      <c r="BJ457" s="20"/>
      <c r="BK457" s="20"/>
      <c r="BL457" s="20"/>
      <c r="BM457" s="20"/>
      <c r="BN457" s="20"/>
      <c r="BO457" s="20"/>
      <c r="BP457" s="20"/>
      <c r="BQ457" s="20"/>
      <c r="BR457" s="20"/>
      <c r="BS457" s="20"/>
      <c r="BT457" s="20"/>
      <c r="BU457" s="20"/>
      <c r="BV457" s="20"/>
      <c r="BW457" s="20"/>
      <c r="BX457" s="20"/>
      <c r="BY457" s="20"/>
      <c r="BZ457" s="20"/>
      <c r="CA457" s="20"/>
      <c r="CB457" s="20"/>
      <c r="CC457" s="20"/>
    </row>
    <row r="458" spans="1:81" ht="14.4" x14ac:dyDescent="0.3">
      <c r="A458" s="19">
        <v>45531.405262465283</v>
      </c>
      <c r="B458" s="20" t="s">
        <v>2541</v>
      </c>
      <c r="C458" s="20" t="s">
        <v>25</v>
      </c>
      <c r="D458" s="21">
        <v>12</v>
      </c>
      <c r="E458" s="20" t="s">
        <v>35</v>
      </c>
      <c r="F458" s="22" t="s">
        <v>2527</v>
      </c>
      <c r="G458" s="20" t="s">
        <v>2542</v>
      </c>
      <c r="H458" s="20" t="s">
        <v>28</v>
      </c>
      <c r="I458" s="20" t="s">
        <v>2543</v>
      </c>
      <c r="J458" s="20"/>
      <c r="K458" s="20" t="s">
        <v>271</v>
      </c>
      <c r="L458" s="20" t="s">
        <v>575</v>
      </c>
      <c r="M458" s="20" t="s">
        <v>2544</v>
      </c>
      <c r="N458" s="20"/>
      <c r="O458" s="20" t="s">
        <v>271</v>
      </c>
      <c r="P458" s="20" t="s">
        <v>47</v>
      </c>
      <c r="Q458" s="23">
        <v>2</v>
      </c>
      <c r="R458" s="9" t="str">
        <f t="shared" si="10"/>
        <v>The screen time is under normal range. Congratulations on keeping your screen time in check! Continue to keep it under recommended levels</v>
      </c>
      <c r="S458" s="23">
        <v>1</v>
      </c>
      <c r="T458" s="9" t="str">
        <f t="shared" si="11"/>
        <v>You are having appropriate levels and quality of sleep. Continue to manage your sleep time well as per recommended levels.</v>
      </c>
      <c r="U458" s="23">
        <v>3</v>
      </c>
      <c r="V458" s="9" t="str">
        <f t="shared" si="12"/>
        <v>Your eating habits are on track. Keep it up. Continue to manage your eating pattern as per recommended levels.</v>
      </c>
      <c r="W458" s="23">
        <v>2</v>
      </c>
      <c r="X458" s="9" t="str">
        <f t="shared" si="13"/>
        <v>You seem to be a very active person! Keep moving those muscles for strength and fun!</v>
      </c>
      <c r="Y458" s="23">
        <v>0</v>
      </c>
      <c r="Z458" s="9" t="str">
        <f t="shared" si="14"/>
        <v>Your relationship score suggests that you have healthy and good quality relationships with people around you. Continue to manage your relationships well.</v>
      </c>
      <c r="AA458" s="23">
        <v>0</v>
      </c>
      <c r="AB458" s="9" t="str">
        <f t="shared" si="15"/>
        <v>Your conduct is up to the mark! You are on the right path on treating yourself and everyone right! Continue to manage your conducts well.</v>
      </c>
      <c r="AC458" s="23">
        <v>4</v>
      </c>
      <c r="AD458" s="9" t="str">
        <f t="shared" si="16"/>
        <v>Good thoughts will turn into good actions! You are doing a great job in positively dealing with your thoughts. Continue to manage your thoughts well.</v>
      </c>
      <c r="AE458" s="23">
        <v>3</v>
      </c>
      <c r="AF458" s="9" t="str">
        <f t="shared" si="17"/>
        <v>Your body seems to be happy with how you are taking care of it! Kudos to you for listening to your body! Continue to manage your body’s health.</v>
      </c>
      <c r="AG458" s="23">
        <v>9</v>
      </c>
      <c r="AH458" s="9" t="str">
        <f t="shared" si="18"/>
        <v>Your scores suggest that you are experiencing some negative emotions. Think of ways to make yourself feel better when you are feeling intense negative emotions. Eg - You can take a long walk, read a light hearted book, watch a movie/series, talk to a friend etc.</v>
      </c>
      <c r="AI458" s="23">
        <v>1</v>
      </c>
      <c r="AJ458" s="23">
        <v>24</v>
      </c>
      <c r="AK458" s="4" t="str">
        <f t="shared" si="19"/>
        <v xml:space="preserve">The overall score is excellent. Continue to take good of yourself. The recommendations about sleep, screen time, eating patterns, physical activity, managing your behaviour and emotions are being followed well. Relationships and physical health also appear to be in good order. Continue to follow the recommendations to stay on track. </v>
      </c>
      <c r="AL458" s="20"/>
      <c r="AM458" s="20"/>
      <c r="AN458" s="20"/>
      <c r="AO458" s="20"/>
      <c r="AP458" s="20"/>
      <c r="AQ458" s="20"/>
      <c r="AR458" s="20"/>
      <c r="AS458" s="20"/>
      <c r="AT458" s="20"/>
      <c r="AU458" s="20"/>
      <c r="AV458" s="20"/>
      <c r="AW458" s="20"/>
      <c r="AX458" s="20"/>
      <c r="AY458" s="20"/>
      <c r="AZ458" s="20"/>
      <c r="BA458" s="20"/>
      <c r="BB458" s="20"/>
      <c r="BC458" s="20"/>
      <c r="BD458" s="20"/>
      <c r="BE458" s="20"/>
      <c r="BF458" s="20"/>
      <c r="BG458" s="20"/>
      <c r="BH458" s="20"/>
      <c r="BI458" s="20"/>
      <c r="BJ458" s="20"/>
      <c r="BK458" s="20"/>
      <c r="BL458" s="20"/>
      <c r="BM458" s="20"/>
      <c r="BN458" s="20"/>
      <c r="BO458" s="20"/>
      <c r="BP458" s="20"/>
      <c r="BQ458" s="20"/>
      <c r="BR458" s="20"/>
      <c r="BS458" s="20"/>
      <c r="BT458" s="20"/>
      <c r="BU458" s="20"/>
      <c r="BV458" s="20"/>
      <c r="BW458" s="20"/>
      <c r="BX458" s="20"/>
      <c r="BY458" s="20"/>
      <c r="BZ458" s="20"/>
      <c r="CA458" s="20"/>
      <c r="CB458" s="20"/>
      <c r="CC458" s="20"/>
    </row>
    <row r="459" spans="1:81" ht="14.4" x14ac:dyDescent="0.3">
      <c r="A459" s="3">
        <v>45531.405839016203</v>
      </c>
      <c r="B459" s="4" t="s">
        <v>3237</v>
      </c>
      <c r="C459" s="4" t="s">
        <v>25</v>
      </c>
      <c r="D459" s="5">
        <v>13</v>
      </c>
      <c r="E459" s="4" t="s">
        <v>26</v>
      </c>
      <c r="F459" s="22" t="s">
        <v>2527</v>
      </c>
      <c r="G459" s="4" t="s">
        <v>2452</v>
      </c>
      <c r="H459" s="4" t="s">
        <v>28</v>
      </c>
      <c r="I459" s="4" t="s">
        <v>3238</v>
      </c>
      <c r="J459" s="4"/>
      <c r="K459" s="4" t="s">
        <v>38</v>
      </c>
      <c r="L459" s="4" t="s">
        <v>3239</v>
      </c>
      <c r="M459" s="4" t="s">
        <v>3240</v>
      </c>
      <c r="N459" s="4"/>
      <c r="O459" s="4" t="s">
        <v>41</v>
      </c>
      <c r="P459" s="4" t="s">
        <v>64</v>
      </c>
      <c r="Q459" s="11">
        <v>1</v>
      </c>
      <c r="R459" s="9" t="str">
        <f t="shared" si="10"/>
        <v>The screen time is under normal range. Congratulations on keeping your screen time in check! Continue to keep it under recommended levels</v>
      </c>
      <c r="S459" s="11">
        <v>7</v>
      </c>
      <c r="T459" s="9" t="str">
        <f t="shared" si="11"/>
        <v xml:space="preserve">The sleep duration and quality is problematic. Assistance should be sought to regulate the sleep time, duration and quality and bring it to recommended levels. Many negative feelings, habits and work or life related conditions can result in poor quality of sleep and you may not feel the effects of poor sleep. Making small and manageable changes in sleeping habits, such as sleeping 15 min early every day, will have drastic benefits in the long run. Stick to a sleep schedule, eat light a few hours before going to sleep, keep your room dark, quiet and cool. Setting a sleeping alarm, just like you do for waking up, will also help. In case these methods don’t help, visit a doctor to check if there is any underlying cause making it difficult for you to sleep well. </v>
      </c>
      <c r="U459" s="11">
        <v>5</v>
      </c>
      <c r="V459" s="9" t="str">
        <f t="shared" si="1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459" s="11">
        <v>4</v>
      </c>
      <c r="X459" s="9" t="str">
        <f t="shared" si="1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459" s="11">
        <v>4</v>
      </c>
      <c r="Z459" s="9" t="str">
        <f t="shared" si="14"/>
        <v>Relationships need attention. Accepting yourself as you are and others as they are , and not giving too much importance to the individual differences can help form better relationships. Forgiving people and accepting that they will think and react differently in different situations, can help in improving the quality of relationships.</v>
      </c>
      <c r="AA459" s="11">
        <v>11</v>
      </c>
      <c r="AB459" s="9" t="str">
        <f t="shared" si="1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459" s="11">
        <v>17</v>
      </c>
      <c r="AD459" s="9" t="str">
        <f t="shared" si="16"/>
        <v>Your scores suggest that you are experiencing negative thoughts that can be distressing and these thoughts are in a concerning range. Our brain is a constant thinking machine. When something happens that we don’t like, we can have negative thoughts. Do not believe all negative thoughts. If your thoughts continue to be troublesome, seek assistance from your parents or any trusted adults and talk to a therapist.</v>
      </c>
      <c r="AE459" s="11">
        <v>9</v>
      </c>
      <c r="AF459" s="9" t="str">
        <f t="shared" si="17"/>
        <v>Your physical health needs some attention. Sometimes we can feel uncomfortable in our body, and that can be a signal of the body to take action. If you have not been feeling well, get a health check up done. Prolonged and intense distress needs to be evaluated by a doctor. If you are already aware of your physical condition and you are already taking medical assistance (through regular medicines, exercise, therapy) and stay on track with the doctor’s advice.</v>
      </c>
      <c r="AG459" s="11">
        <v>22</v>
      </c>
      <c r="AH459" s="9" t="str">
        <f t="shared" si="18"/>
        <v>Your negative emotions need urgent attention. Our emotions come from our thinking, life events and the processes of our brain itself. Intense negative emotions also reduce your ability to express the skills/knowledge you already have acquired, and reduce new acquisition. Managing and regulating emotions is possible, and we generally do this by modelling others who manage their emotions well. Although feeling negative emotions is necessary to take action and protect one from problems. If these feelings are either causing a lot of emotional pain, or leading to unhelpful actions, interfering with academics or relationships, seek assistance immediately to learn to manage distressing emotions. Managing feelings well is the key to achieving your goals in all areas of life efficiently. Other effective techniques to manage feelings can be learnt from trained psychologists and counsellors.</v>
      </c>
      <c r="AI459" s="11">
        <v>15</v>
      </c>
      <c r="AJ459" s="11">
        <v>80</v>
      </c>
      <c r="AK459" s="4" t="str">
        <f t="shared" si="19"/>
        <v>The overall scores are concerning. You are facing problems that affect your well-being. This is the right time to take action. Waiting for problems to resolve on their own without taking action can make them worse. Take a look at each section so you can take action today.</v>
      </c>
      <c r="AL459" s="4"/>
      <c r="AM459" s="4"/>
      <c r="AN459" s="4"/>
      <c r="AO459" s="4"/>
      <c r="AP459" s="4"/>
      <c r="AQ459" s="4"/>
      <c r="AR459" s="4"/>
      <c r="AS459" s="4"/>
      <c r="AT459" s="4"/>
      <c r="AU459" s="4"/>
      <c r="AV459" s="4"/>
      <c r="AW459" s="4"/>
      <c r="AX459" s="4"/>
      <c r="AY459" s="4"/>
      <c r="AZ459" s="4"/>
      <c r="BA459" s="4"/>
      <c r="BB459" s="4"/>
      <c r="BC459" s="4"/>
      <c r="BD459" s="4"/>
      <c r="BE459" s="4"/>
      <c r="BF459" s="4"/>
      <c r="BG459" s="4"/>
      <c r="BH459" s="4"/>
      <c r="BI459" s="4"/>
      <c r="BJ459" s="4"/>
      <c r="BK459" s="4"/>
      <c r="BL459" s="4"/>
      <c r="BM459" s="4"/>
      <c r="BN459" s="4"/>
      <c r="BO459" s="4"/>
      <c r="BP459" s="4"/>
      <c r="BQ459" s="4"/>
      <c r="BR459" s="4"/>
      <c r="BS459" s="4"/>
      <c r="BT459" s="4"/>
      <c r="BU459" s="4"/>
      <c r="BV459" s="4"/>
      <c r="BW459" s="4"/>
      <c r="BX459" s="4"/>
      <c r="BY459" s="4"/>
      <c r="BZ459" s="4"/>
      <c r="CA459" s="4"/>
      <c r="CB459" s="4"/>
      <c r="CC459" s="4"/>
    </row>
    <row r="460" spans="1:81" ht="14.4" x14ac:dyDescent="0.3">
      <c r="A460" s="3">
        <v>45531.406021365743</v>
      </c>
      <c r="B460" s="4" t="s">
        <v>3133</v>
      </c>
      <c r="C460" s="4" t="s">
        <v>25</v>
      </c>
      <c r="D460" s="5">
        <v>12</v>
      </c>
      <c r="E460" s="4" t="s">
        <v>86</v>
      </c>
      <c r="F460" s="22" t="s">
        <v>2527</v>
      </c>
      <c r="G460" s="4" t="s">
        <v>2448</v>
      </c>
      <c r="H460" s="4" t="s">
        <v>60</v>
      </c>
      <c r="I460" s="4" t="s">
        <v>3134</v>
      </c>
      <c r="J460" s="4"/>
      <c r="K460" s="4" t="s">
        <v>159</v>
      </c>
      <c r="L460" s="4" t="s">
        <v>3135</v>
      </c>
      <c r="M460" s="4" t="s">
        <v>3136</v>
      </c>
      <c r="N460" s="4"/>
      <c r="O460" s="4" t="s">
        <v>159</v>
      </c>
      <c r="P460" s="4" t="s">
        <v>47</v>
      </c>
      <c r="Q460" s="11">
        <v>5</v>
      </c>
      <c r="R460" s="9" t="str">
        <f t="shared" si="10"/>
        <v>Monitor your screen time, it is in a concerning range. Often underlying emotions such as boredom, anxiety, loneliness etc can make it hard to regulate screen time. It would be helpful to reduce your screen time. The first step is to accurately monitor total screen usage per day. Then try to reduce it a little everyday to bring it down to recommended levels. You can use screen time regulating apps or timer, remove notifications, take regular screen breaks, delete or hide apps that are time wasting and ask family members to help limit screen access.</v>
      </c>
      <c r="S460" s="11">
        <v>6</v>
      </c>
      <c r="T460" s="9" t="str">
        <f t="shared" si="11"/>
        <v>Monitor your sleep time and duration. It is in a concerning range. Many negative feelings, habits and work or life related conditions can result in poor quality of sleep. You may not feel the effects of poor sleep, but it still harms you. Making small and manageable changes in sleeping habits, such as sleeping 15 min early every day, will have drastic benefits in the long run. Stick to a sleep schedule, eat light a few hours before going to sleep, keep your room dark, quiet and cool.</v>
      </c>
      <c r="U460" s="11">
        <v>8</v>
      </c>
      <c r="V460" s="9" t="str">
        <f t="shared" si="12"/>
        <v>Monitor your eating habits, they are in a concerning range. Sometimes, eating patterns are disturbed due to deficiencies and nutritional imbalances. Health check ups may be needed to rule this out. However sometimes, it is also caused due to lifestyle preferences or personal food choices. Modifying eating habits to include more nutritious food like dry fruits, eggs, fruits, vegetables, milk products, reducing junk food, not skipping meals and portion control (eating as per hunger and not desire) is recommended. If self regulation does not help, seeing a nutritionist or a medical doctor is recommended.</v>
      </c>
      <c r="W460" s="11">
        <v>11</v>
      </c>
      <c r="X460" s="9" t="str">
        <f t="shared" si="13"/>
        <v>Physical activity levels are not sufficient. If there is pain, stiffness or obesity, consult a doctor. If there is lack of interest or demotivation, take help from friends, parents, teachers or other trusted adults or consult a psychologist. The easiest way to get back to proper physical activity levels is gradually increasing activity adding a few extra minutes each day. Intense physical activity must (like weights) be done under expert supervision.</v>
      </c>
      <c r="Y460" s="11">
        <v>0</v>
      </c>
      <c r="Z460" s="9" t="str">
        <f t="shared" si="14"/>
        <v>Your relationship score suggests that you have healthy and good quality relationships with people around you. Continue to manage your relationships well.</v>
      </c>
      <c r="AA460" s="11">
        <v>16</v>
      </c>
      <c r="AB460" s="9" t="str">
        <f t="shared" si="15"/>
        <v>Some of your current behaviors are in the concerning range. Sometimes we learn to behave in some way because it makes us feel good. However, not everything that feels good is healthy. Eg. Avoiding studies feels good, but isn’t helpful in the long run. Observe what you are doing or avoiding daily. Learn to differentiate between what actions are helpful and unhelpful in the long run. Think of the consequences of your actions for self, others, in short and long run. Practice behavioral habits that will be helpful for you and others. Practice avoiding actions that are unhelpful or harmful for you or others. Even if some action of yours appears beyond control (Eg. overeating), it can be modified with learning behavioral management techniques.</v>
      </c>
      <c r="AC460" s="11">
        <v>15</v>
      </c>
      <c r="AD460" s="9" t="str">
        <f t="shared" si="16"/>
        <v>Your scores suggest that you are experiencing negative thoughts that can be distressing. Our brain is a constant thinking machine. When something happens that we don’t like, we can have negative thoughts. Do not believe all negative thoughts. We cannot control all our thoughts, however , one can respond to thinking differently. Whenever you face a difficult or upsetting situation, see if you can respond to it more positively or with an optimistic mind. If your thoughts continue to be troublesome, seek assistance from your parents or any trusted adults and talk to a doctor/therapist to see what's happening and how to manage these issues.</v>
      </c>
      <c r="AE460" s="11">
        <v>7</v>
      </c>
      <c r="AF460" s="9" t="str">
        <f t="shared" si="17"/>
        <v>Your physical health needs some attention. Sometimes we can feel uncomfortable in our body, and that can be a signal of the body to take action. If you have not been feeling well, get a health check up done. Prolonged and intense distress needs to be evaluated by a doctor. If you are already aware of your physical condition and you are already taking medical assistance (through regular medicines, exercise, therapy) and stay on track with the doctor’s advice.</v>
      </c>
      <c r="AG460" s="11">
        <v>20</v>
      </c>
      <c r="AH460" s="9" t="str">
        <f t="shared" si="18"/>
        <v>Your scores suggest that you are experiencing negative emotions more than normal. Our emotions come from our thinking, life events and the processes of our brain itself. Intense negative emotions can reduce our ability to express the skills/knowledge we already have acquired, and reduce ability to learn and understand new things.Managing and regulating emotions is possible, and we can do this by modeling  (learning or understanding from) others who manage their emotions well. Intense and prolonged negative emotions can cause you emotional pain, reduce clear thinking, lead you to do things that are unhelpful, and avoid doing things that could have helped. Try ways to make yourself feel better when you are feeling intense negative emotions. Eg - You can take a long walk, read a light hearted book, watch a movie/series, talk to a friend etc. If the emotions continue to be distressing, seek assistance to manage feelings from trusted adults such as parents and your teachers.  If your school has a counselor, please visit them.</v>
      </c>
      <c r="AI460" s="11">
        <v>12</v>
      </c>
      <c r="AJ460" s="11">
        <v>88</v>
      </c>
      <c r="AK460" s="4" t="str">
        <f t="shared" si="19"/>
        <v>The overall scores are concerning. You are facing problems that affect your well-being. This is the right time to take action. Waiting for problems to resolve on their own without taking action can make them worse. Take a look at each section so you can take action today.</v>
      </c>
      <c r="AL460" s="4"/>
      <c r="AM460" s="4"/>
      <c r="AN460" s="4"/>
      <c r="AO460" s="4"/>
      <c r="AP460" s="4"/>
      <c r="AQ460" s="4"/>
      <c r="AR460" s="4"/>
      <c r="AS460" s="4"/>
      <c r="AT460" s="4"/>
      <c r="AU460" s="4"/>
      <c r="AV460" s="4"/>
      <c r="AW460" s="4"/>
      <c r="AX460" s="4"/>
      <c r="AY460" s="4"/>
      <c r="AZ460" s="4"/>
      <c r="BA460" s="4"/>
      <c r="BB460" s="4"/>
      <c r="BC460" s="4"/>
      <c r="BD460" s="4"/>
      <c r="BE460" s="4"/>
      <c r="BF460" s="4"/>
      <c r="BG460" s="4"/>
      <c r="BH460" s="4"/>
      <c r="BI460" s="4"/>
      <c r="BJ460" s="4"/>
      <c r="BK460" s="4"/>
      <c r="BL460" s="4"/>
      <c r="BM460" s="4"/>
      <c r="BN460" s="4"/>
      <c r="BO460" s="4"/>
      <c r="BP460" s="4"/>
      <c r="BQ460" s="4"/>
      <c r="BR460" s="4"/>
      <c r="BS460" s="4"/>
      <c r="BT460" s="4"/>
      <c r="BU460" s="4"/>
      <c r="BV460" s="4"/>
      <c r="BW460" s="4"/>
      <c r="BX460" s="4"/>
      <c r="BY460" s="4"/>
      <c r="BZ460" s="4"/>
      <c r="CA460" s="4"/>
      <c r="CB460" s="4"/>
      <c r="CC460" s="4"/>
    </row>
    <row r="461" spans="1:81" ht="14.4" x14ac:dyDescent="0.3">
      <c r="A461" s="3">
        <v>45531.406193194452</v>
      </c>
      <c r="B461" s="4" t="s">
        <v>3031</v>
      </c>
      <c r="C461" s="4" t="s">
        <v>25</v>
      </c>
      <c r="D461" s="5">
        <v>12</v>
      </c>
      <c r="E461" s="4" t="s">
        <v>26</v>
      </c>
      <c r="F461" s="22" t="s">
        <v>2527</v>
      </c>
      <c r="G461" s="4" t="s">
        <v>2448</v>
      </c>
      <c r="H461" s="4" t="s">
        <v>60</v>
      </c>
      <c r="I461" s="4" t="s">
        <v>3032</v>
      </c>
      <c r="J461" s="4"/>
      <c r="K461" s="4" t="s">
        <v>38</v>
      </c>
      <c r="L461" s="4" t="s">
        <v>3033</v>
      </c>
      <c r="M461" s="4" t="s">
        <v>3034</v>
      </c>
      <c r="N461" s="4"/>
      <c r="O461" s="4" t="s">
        <v>32</v>
      </c>
      <c r="P461" s="4" t="s">
        <v>183</v>
      </c>
      <c r="Q461" s="11">
        <v>7</v>
      </c>
      <c r="R461" s="9" t="str">
        <f t="shared" si="10"/>
        <v xml:space="preserve">The screen time is in the problematic range. Often underlying emotions such as boredom, anxiety, loneliness etc can make it hard to regulate screen time. It would  be helpful  to reduce it. The first step is to accurately monitor total screen usage per day. Try and reduce it a little everyday to bring it down to recommended levels which is 1-2 hours. In case, it is difficult to self-regulate, seek assistance to learn how to manage screen time. (You can use screen time monitoring apps, remove notifications and ask family members to help limit screen access. Have Green zones at home where you won't use screens at all Eg. Dining table, bed, washrooms etc.
</v>
      </c>
      <c r="S461" s="11">
        <v>1</v>
      </c>
      <c r="T461" s="9" t="str">
        <f t="shared" si="11"/>
        <v>You are having appropriate levels and quality of sleep. Continue to manage your sleep time well as per recommended levels.</v>
      </c>
      <c r="U461" s="11">
        <v>6</v>
      </c>
      <c r="V461" s="9" t="str">
        <f t="shared" si="1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461" s="11">
        <v>8</v>
      </c>
      <c r="X461" s="9" t="str">
        <f t="shared" si="13"/>
        <v>The physical activity levels are not sufficient.  It is in a concerning range. If there is pain, stiffness or obesity, consult a doctor. If there is lack of interest or and demotivation, take help from parents, teachers or other trusted adults or consult a psychologist.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461" s="11">
        <v>2</v>
      </c>
      <c r="Z461" s="9" t="str">
        <f t="shared" si="14"/>
        <v>Your relationship score suggests that you have healthy and good quality relationships with people around you. Continue to manage your relationships well.</v>
      </c>
      <c r="AA461" s="11">
        <v>19</v>
      </c>
      <c r="AB461" s="9" t="str">
        <f t="shared" si="15"/>
        <v>Some of your current behaviors are in the concerning range. Sometimes we learn to behave in some way because it makes us feel good. However, not everything that feels good is healthy. Eg. Avoiding studies feels good, but isn’t helpful in the long run. Observe what you are doing or avoiding daily. Learn to differentiate between what actions are helpful and unhelpful in the long run. Think of the consequences of your actions for self, others, in short and long run. Practice behavioral habits that will be helpful for you and others. Practice avoiding actions that are unhelpful or harmful for you or others. Even if some action of yours appears beyond control (Eg. overeating), it can be modified with learning behavioral management techniques.</v>
      </c>
      <c r="AC461" s="11">
        <v>9</v>
      </c>
      <c r="AD461" s="9" t="str">
        <f t="shared" si="1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461" s="11">
        <v>9</v>
      </c>
      <c r="AF461" s="9" t="str">
        <f t="shared" si="17"/>
        <v>Your physical health needs some attention. Sometimes we can feel uncomfortable in our body, and that can be a signal of the body to take action. If you have not been feeling well, get a health check up done. Prolonged and intense distress needs to be evaluated by a doctor. If you are already aware of your physical condition and you are already taking medical assistance (through regular medicines, exercise, therapy) and stay on track with the doctor’s advice.</v>
      </c>
      <c r="AG461" s="11">
        <v>13</v>
      </c>
      <c r="AH461" s="9" t="str">
        <f t="shared" si="18"/>
        <v>Your scores suggest that you are experiencing some negative emotions. Think of ways to make yourself feel better when you are feeling intense negative emotions. Eg - You can take a long walk, read a light hearted book, watch a movie/series, talk to a friend etc.</v>
      </c>
      <c r="AI461" s="11">
        <v>8</v>
      </c>
      <c r="AJ461" s="11">
        <v>74</v>
      </c>
      <c r="AK461" s="4" t="str">
        <f t="shared" si="19"/>
        <v>The overall scores are concerning. You are facing problems that affect your well-being. This is the right time to take action. Waiting for problems to resolve on their own without taking action can make them worse. Take a look at each section so you can take action today.</v>
      </c>
      <c r="AL461" s="4"/>
      <c r="AM461" s="4"/>
      <c r="AN461" s="4"/>
      <c r="AO461" s="4"/>
      <c r="AP461" s="4"/>
      <c r="AQ461" s="4"/>
      <c r="AR461" s="4"/>
      <c r="AS461" s="4"/>
      <c r="AT461" s="4"/>
      <c r="AU461" s="4"/>
      <c r="AV461" s="4"/>
      <c r="AW461" s="4"/>
      <c r="AX461" s="4"/>
      <c r="AY461" s="4"/>
      <c r="AZ461" s="4"/>
      <c r="BA461" s="4"/>
      <c r="BB461" s="4"/>
      <c r="BC461" s="4"/>
      <c r="BD461" s="4"/>
      <c r="BE461" s="4"/>
      <c r="BF461" s="4"/>
      <c r="BG461" s="4"/>
      <c r="BH461" s="4"/>
      <c r="BI461" s="4"/>
      <c r="BJ461" s="4"/>
      <c r="BK461" s="4"/>
      <c r="BL461" s="4"/>
      <c r="BM461" s="4"/>
      <c r="BN461" s="4"/>
      <c r="BO461" s="4"/>
      <c r="BP461" s="4"/>
      <c r="BQ461" s="4"/>
      <c r="BR461" s="4"/>
      <c r="BS461" s="4"/>
      <c r="BT461" s="4"/>
      <c r="BU461" s="4"/>
      <c r="BV461" s="4"/>
      <c r="BW461" s="4"/>
      <c r="BX461" s="4"/>
      <c r="BY461" s="4"/>
      <c r="BZ461" s="4"/>
      <c r="CA461" s="4"/>
      <c r="CB461" s="4"/>
      <c r="CC461" s="4"/>
    </row>
    <row r="462" spans="1:81" ht="14.4" x14ac:dyDescent="0.3">
      <c r="A462" s="3">
        <v>45531.406272986111</v>
      </c>
      <c r="B462" s="4" t="s">
        <v>3166</v>
      </c>
      <c r="C462" s="4" t="s">
        <v>25</v>
      </c>
      <c r="D462" s="5">
        <v>12</v>
      </c>
      <c r="E462" s="4" t="s">
        <v>35</v>
      </c>
      <c r="F462" s="22" t="s">
        <v>2527</v>
      </c>
      <c r="G462" s="4" t="s">
        <v>3100</v>
      </c>
      <c r="H462" s="4" t="s">
        <v>28</v>
      </c>
      <c r="I462" s="4" t="s">
        <v>3167</v>
      </c>
      <c r="J462" s="4"/>
      <c r="K462" s="4" t="s">
        <v>211</v>
      </c>
      <c r="L462" s="4" t="s">
        <v>3168</v>
      </c>
      <c r="M462" s="4" t="s">
        <v>3169</v>
      </c>
      <c r="N462" s="4"/>
      <c r="O462" s="4" t="s">
        <v>211</v>
      </c>
      <c r="P462" s="4" t="s">
        <v>47</v>
      </c>
      <c r="Q462" s="11">
        <v>2</v>
      </c>
      <c r="R462" s="9" t="str">
        <f t="shared" si="10"/>
        <v>The screen time is under normal range. Congratulations on keeping your screen time in check! Continue to keep it under recommended levels</v>
      </c>
      <c r="S462" s="11">
        <v>1</v>
      </c>
      <c r="T462" s="9" t="str">
        <f t="shared" si="11"/>
        <v>You are having appropriate levels and quality of sleep. Continue to manage your sleep time well as per recommended levels.</v>
      </c>
      <c r="U462" s="11">
        <v>6</v>
      </c>
      <c r="V462" s="9" t="str">
        <f t="shared" si="1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462" s="11">
        <v>0</v>
      </c>
      <c r="X462" s="9" t="str">
        <f t="shared" si="13"/>
        <v>You seem to be a very active person! Keep moving those muscles for strength and fun!</v>
      </c>
      <c r="Y462" s="11">
        <v>2</v>
      </c>
      <c r="Z462" s="9" t="str">
        <f t="shared" si="14"/>
        <v>Your relationship score suggests that you have healthy and good quality relationships with people around you. Continue to manage your relationships well.</v>
      </c>
      <c r="AA462" s="11">
        <v>9</v>
      </c>
      <c r="AB462" s="9" t="str">
        <f t="shared" si="1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462" s="11">
        <v>4</v>
      </c>
      <c r="AD462" s="9" t="str">
        <f t="shared" si="16"/>
        <v>Good thoughts will turn into good actions! You are doing a great job in positively dealing with your thoughts. Continue to manage your thoughts well.</v>
      </c>
      <c r="AE462" s="11">
        <v>5</v>
      </c>
      <c r="AF462" s="9" t="str">
        <f t="shared" si="1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462" s="11">
        <v>10</v>
      </c>
      <c r="AH462" s="9" t="str">
        <f t="shared" si="18"/>
        <v>Your scores suggest that you are experiencing some negative emotions. Think of ways to make yourself feel better when you are feeling intense negative emotions. Eg - You can take a long walk, read a light hearted book, watch a movie/series, talk to a friend etc.</v>
      </c>
      <c r="AI462" s="11">
        <v>1</v>
      </c>
      <c r="AJ462" s="11">
        <v>39</v>
      </c>
      <c r="AK462" s="4" t="str">
        <f t="shared" si="1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462" s="4"/>
      <c r="AM462" s="4"/>
      <c r="AN462" s="4"/>
      <c r="AO462" s="4"/>
      <c r="AP462" s="4"/>
      <c r="AQ462" s="4"/>
      <c r="AR462" s="4"/>
      <c r="AS462" s="4"/>
      <c r="AT462" s="4"/>
      <c r="AU462" s="4"/>
      <c r="AV462" s="4"/>
      <c r="AW462" s="4"/>
      <c r="AX462" s="4"/>
      <c r="AY462" s="4"/>
      <c r="AZ462" s="4"/>
      <c r="BA462" s="4"/>
      <c r="BB462" s="4"/>
      <c r="BC462" s="4"/>
      <c r="BD462" s="4"/>
      <c r="BE462" s="4"/>
      <c r="BF462" s="4"/>
      <c r="BG462" s="4"/>
      <c r="BH462" s="4"/>
      <c r="BI462" s="4"/>
      <c r="BJ462" s="4"/>
      <c r="BK462" s="4"/>
      <c r="BL462" s="4"/>
      <c r="BM462" s="4"/>
      <c r="BN462" s="4"/>
      <c r="BO462" s="4"/>
      <c r="BP462" s="4"/>
      <c r="BQ462" s="4"/>
      <c r="BR462" s="4"/>
      <c r="BS462" s="4"/>
      <c r="BT462" s="4"/>
      <c r="BU462" s="4"/>
      <c r="BV462" s="4"/>
      <c r="BW462" s="4"/>
      <c r="BX462" s="4"/>
      <c r="BY462" s="4"/>
      <c r="BZ462" s="4"/>
      <c r="CA462" s="4"/>
      <c r="CB462" s="4"/>
      <c r="CC462" s="4"/>
    </row>
    <row r="463" spans="1:81" ht="14.4" x14ac:dyDescent="0.3">
      <c r="A463" s="3">
        <v>45531.406337349537</v>
      </c>
      <c r="B463" s="4" t="s">
        <v>2945</v>
      </c>
      <c r="C463" s="4" t="s">
        <v>25</v>
      </c>
      <c r="D463" s="5">
        <v>12</v>
      </c>
      <c r="E463" s="4" t="s">
        <v>26</v>
      </c>
      <c r="F463" s="22" t="s">
        <v>2527</v>
      </c>
      <c r="G463" s="4" t="s">
        <v>2946</v>
      </c>
      <c r="H463" s="4" t="s">
        <v>28</v>
      </c>
      <c r="I463" s="4" t="s">
        <v>2947</v>
      </c>
      <c r="J463" s="4"/>
      <c r="K463" s="4" t="s">
        <v>38</v>
      </c>
      <c r="L463" s="4" t="s">
        <v>2948</v>
      </c>
      <c r="M463" s="4" t="s">
        <v>2949</v>
      </c>
      <c r="N463" s="4"/>
      <c r="O463" s="4" t="s">
        <v>29</v>
      </c>
      <c r="P463" s="4" t="s">
        <v>64</v>
      </c>
      <c r="Q463" s="11">
        <v>6</v>
      </c>
      <c r="R463" s="9" t="str">
        <f t="shared" si="10"/>
        <v>Monitor your screen time, it is in a concerning range. Often underlying emotions such as boredom, anxiety, loneliness etc can make it hard to regulate screen time. It would be helpful to reduce your screen time. The first step is to accurately monitor total screen usage per day. Then try to reduce it a little everyday to bring it down to recommended levels. You can use screen time regulating apps or timer, remove notifications, take regular screen breaks, delete or hide apps that are time wasting and ask family members to help limit screen access.</v>
      </c>
      <c r="S463" s="11">
        <v>2</v>
      </c>
      <c r="T463" s="9" t="str">
        <f t="shared" si="11"/>
        <v>You are having appropriate levels and quality of sleep. Continue to manage your sleep time well as per recommended levels.</v>
      </c>
      <c r="U463" s="11">
        <v>6</v>
      </c>
      <c r="V463" s="9" t="str">
        <f t="shared" si="1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463" s="11">
        <v>4</v>
      </c>
      <c r="X463" s="9" t="str">
        <f t="shared" si="1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463" s="11">
        <v>0</v>
      </c>
      <c r="Z463" s="9" t="str">
        <f t="shared" si="14"/>
        <v>Your relationship score suggests that you have healthy and good quality relationships with people around you. Continue to manage your relationships well.</v>
      </c>
      <c r="AA463" s="11">
        <v>17</v>
      </c>
      <c r="AB463" s="9" t="str">
        <f t="shared" si="15"/>
        <v>Some of your current behaviors are in the concerning range. Sometimes we learn to behave in some way because it makes us feel good. However, not everything that feels good is healthy. Eg. Avoiding studies feels good, but isn’t helpful in the long run. Observe what you are doing or avoiding daily. Learn to differentiate between what actions are helpful and unhelpful in the long run. Think of the consequences of your actions for self, others, in short and long run. Practice behavioral habits that will be helpful for you and others. Practice avoiding actions that are unhelpful or harmful for you or others. Even if some action of yours appears beyond control (Eg. overeating), it can be modified with learning behavioral management techniques.</v>
      </c>
      <c r="AC463" s="11">
        <v>10</v>
      </c>
      <c r="AD463" s="9" t="str">
        <f t="shared" si="1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463" s="11">
        <v>5</v>
      </c>
      <c r="AF463" s="9" t="str">
        <f t="shared" si="1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463" s="11">
        <v>16</v>
      </c>
      <c r="AH463" s="9" t="str">
        <f t="shared" si="18"/>
        <v>Your scores suggest that you are experiencing negative emotions more than normal. Our emotions come from our thinking, life events and the processes of our brain itself. Intense negative emotions can reduce our ability to express the skills/knowledge we already have acquired, and reduce ability to learn and understand new things.Managing and regulating emotions is possible, and we can do this by modeling  (learning or understanding from) others who manage their emotions well. Intense and prolonged negative emotions can cause you emotional pain, reduce clear thinking, lead you to do things that are unhelpful, and avoid doing things that could have helped. Try ways to make yourself feel better when you are feeling intense negative emotions. Eg - You can take a long walk, read a light hearted book, watch a movie/series, talk to a friend etc. If the emotions continue to be distressing, seek assistance to manage feelings from trusted adults such as parents and your teachers.  If your school has a counselor, please visit them.</v>
      </c>
      <c r="AI463" s="11">
        <v>8</v>
      </c>
      <c r="AJ463" s="11">
        <v>66</v>
      </c>
      <c r="AK463" s="4" t="str">
        <f t="shared" si="19"/>
        <v>The overall scores are concerning. You are facing problems that affect your well-being. This is the right time to take action. Waiting for problems to resolve on their own without taking action can make them worse. Take a look at each section so you can take action today.</v>
      </c>
      <c r="AL463" s="4"/>
      <c r="AM463" s="4"/>
      <c r="AN463" s="4"/>
      <c r="AO463" s="4"/>
      <c r="AP463" s="4"/>
      <c r="AQ463" s="4"/>
      <c r="AR463" s="4"/>
      <c r="AS463" s="4"/>
      <c r="AT463" s="4"/>
      <c r="AU463" s="4"/>
      <c r="AV463" s="4"/>
      <c r="AW463" s="4"/>
      <c r="AX463" s="4"/>
      <c r="AY463" s="4"/>
      <c r="AZ463" s="4"/>
      <c r="BA463" s="4"/>
      <c r="BB463" s="4"/>
      <c r="BC463" s="4"/>
      <c r="BD463" s="4"/>
      <c r="BE463" s="4"/>
      <c r="BF463" s="4"/>
      <c r="BG463" s="4"/>
      <c r="BH463" s="4"/>
      <c r="BI463" s="4"/>
      <c r="BJ463" s="4"/>
      <c r="BK463" s="4"/>
      <c r="BL463" s="4"/>
      <c r="BM463" s="4"/>
      <c r="BN463" s="4"/>
      <c r="BO463" s="4"/>
      <c r="BP463" s="4"/>
      <c r="BQ463" s="4"/>
      <c r="BR463" s="4"/>
      <c r="BS463" s="4"/>
      <c r="BT463" s="4"/>
      <c r="BU463" s="4"/>
      <c r="BV463" s="4"/>
      <c r="BW463" s="4"/>
      <c r="BX463" s="4"/>
      <c r="BY463" s="4"/>
      <c r="BZ463" s="4"/>
      <c r="CA463" s="4"/>
      <c r="CB463" s="4"/>
      <c r="CC463" s="4"/>
    </row>
    <row r="464" spans="1:81" ht="14.4" x14ac:dyDescent="0.3">
      <c r="A464" s="3">
        <v>45531.406491666668</v>
      </c>
      <c r="B464" s="4" t="s">
        <v>2970</v>
      </c>
      <c r="C464" s="4" t="s">
        <v>25</v>
      </c>
      <c r="D464" s="5">
        <v>11</v>
      </c>
      <c r="E464" s="4" t="s">
        <v>35</v>
      </c>
      <c r="F464" s="22" t="s">
        <v>2527</v>
      </c>
      <c r="G464" s="4" t="s">
        <v>2448</v>
      </c>
      <c r="H464" s="4" t="s">
        <v>36</v>
      </c>
      <c r="I464" s="4" t="s">
        <v>2971</v>
      </c>
      <c r="J464" s="4"/>
      <c r="K464" s="4" t="s">
        <v>29</v>
      </c>
      <c r="L464" s="4" t="s">
        <v>2972</v>
      </c>
      <c r="M464" s="4" t="s">
        <v>2973</v>
      </c>
      <c r="N464" s="4"/>
      <c r="O464" s="4" t="s">
        <v>41</v>
      </c>
      <c r="P464" s="4" t="s">
        <v>47</v>
      </c>
      <c r="Q464" s="11">
        <v>1</v>
      </c>
      <c r="R464" s="9" t="str">
        <f t="shared" si="10"/>
        <v>The screen time is under normal range. Congratulations on keeping your screen time in check! Continue to keep it under recommended levels</v>
      </c>
      <c r="S464" s="11">
        <v>0</v>
      </c>
      <c r="T464" s="9" t="str">
        <f t="shared" si="11"/>
        <v>You are having appropriate levels and quality of sleep. Continue to manage your sleep time well as per recommended levels.</v>
      </c>
      <c r="U464" s="11">
        <v>5</v>
      </c>
      <c r="V464" s="9" t="str">
        <f t="shared" si="1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464" s="11">
        <v>4</v>
      </c>
      <c r="X464" s="9" t="str">
        <f t="shared" si="1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464" s="11">
        <v>0</v>
      </c>
      <c r="Z464" s="9" t="str">
        <f t="shared" si="14"/>
        <v>Your relationship score suggests that you have healthy and good quality relationships with people around you. Continue to manage your relationships well.</v>
      </c>
      <c r="AA464" s="11">
        <v>5</v>
      </c>
      <c r="AB464" s="9" t="str">
        <f t="shared" si="15"/>
        <v>Your conduct is up to the mark! You are on the right path on treating yourself and everyone right! Continue to manage your conducts well.</v>
      </c>
      <c r="AC464" s="11">
        <v>2</v>
      </c>
      <c r="AD464" s="9" t="str">
        <f t="shared" si="16"/>
        <v>Good thoughts will turn into good actions! You are doing a great job in positively dealing with your thoughts. Continue to manage your thoughts well.</v>
      </c>
      <c r="AE464" s="11">
        <v>4</v>
      </c>
      <c r="AF464" s="9" t="str">
        <f t="shared" si="1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464" s="11">
        <v>4</v>
      </c>
      <c r="AH464" s="9" t="str">
        <f t="shared" si="18"/>
        <v>Congrats on how well you are managing your emotions! Continue the good work.</v>
      </c>
      <c r="AI464" s="11">
        <v>1</v>
      </c>
      <c r="AJ464" s="11">
        <v>25</v>
      </c>
      <c r="AK464" s="4" t="str">
        <f t="shared" si="19"/>
        <v xml:space="preserve">The overall score is excellent. Continue to take good of yourself. The recommendations about sleep, screen time, eating patterns, physical activity, managing your behaviour and emotions are being followed well. Relationships and physical health also appear to be in good order. Continue to follow the recommendations to stay on track. </v>
      </c>
      <c r="AL464" s="4"/>
      <c r="AM464" s="4"/>
      <c r="AN464" s="4"/>
      <c r="AO464" s="4"/>
      <c r="AP464" s="4"/>
      <c r="AQ464" s="4"/>
      <c r="AR464" s="4"/>
      <c r="AS464" s="4"/>
      <c r="AT464" s="4"/>
      <c r="AU464" s="4"/>
      <c r="AV464" s="4"/>
      <c r="AW464" s="4"/>
      <c r="AX464" s="4"/>
      <c r="AY464" s="4"/>
      <c r="AZ464" s="4"/>
      <c r="BA464" s="4"/>
      <c r="BB464" s="4"/>
      <c r="BC464" s="4"/>
      <c r="BD464" s="4"/>
      <c r="BE464" s="4"/>
      <c r="BF464" s="4"/>
      <c r="BG464" s="4"/>
      <c r="BH464" s="4"/>
      <c r="BI464" s="4"/>
      <c r="BJ464" s="4"/>
      <c r="BK464" s="4"/>
      <c r="BL464" s="4"/>
      <c r="BM464" s="4"/>
      <c r="BN464" s="4"/>
      <c r="BO464" s="4"/>
      <c r="BP464" s="4"/>
      <c r="BQ464" s="4"/>
      <c r="BR464" s="4"/>
      <c r="BS464" s="4"/>
      <c r="BT464" s="4"/>
      <c r="BU464" s="4"/>
      <c r="BV464" s="4"/>
      <c r="BW464" s="4"/>
      <c r="BX464" s="4"/>
      <c r="BY464" s="4"/>
      <c r="BZ464" s="4"/>
      <c r="CA464" s="4"/>
      <c r="CB464" s="4"/>
      <c r="CC464" s="4"/>
    </row>
    <row r="465" spans="1:81" ht="14.4" x14ac:dyDescent="0.3">
      <c r="A465" s="3">
        <v>45531.406672442128</v>
      </c>
      <c r="B465" s="4" t="s">
        <v>3095</v>
      </c>
      <c r="C465" s="4" t="s">
        <v>25</v>
      </c>
      <c r="D465" s="5">
        <v>12</v>
      </c>
      <c r="E465" s="4" t="s">
        <v>26</v>
      </c>
      <c r="F465" s="22" t="s">
        <v>2527</v>
      </c>
      <c r="G465" s="4" t="s">
        <v>2573</v>
      </c>
      <c r="H465" s="4" t="s">
        <v>28</v>
      </c>
      <c r="I465" s="4" t="s">
        <v>3096</v>
      </c>
      <c r="J465" s="4"/>
      <c r="K465" s="4" t="s">
        <v>211</v>
      </c>
      <c r="L465" s="4" t="s">
        <v>3097</v>
      </c>
      <c r="M465" s="4" t="s">
        <v>3098</v>
      </c>
      <c r="N465" s="4"/>
      <c r="O465" s="4" t="s">
        <v>271</v>
      </c>
      <c r="P465" s="4" t="s">
        <v>47</v>
      </c>
      <c r="Q465" s="11">
        <v>3</v>
      </c>
      <c r="R465" s="9" t="str">
        <f t="shared" si="1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465" s="11">
        <v>4</v>
      </c>
      <c r="T465" s="9" t="str">
        <f t="shared" si="1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465" s="11">
        <v>3</v>
      </c>
      <c r="V465" s="9" t="str">
        <f t="shared" si="12"/>
        <v>Your eating habits are on track. Keep it up. Continue to manage your eating pattern as per recommended levels.</v>
      </c>
      <c r="W465" s="11">
        <v>6</v>
      </c>
      <c r="X465" s="9" t="str">
        <f t="shared" si="1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465" s="11">
        <v>4</v>
      </c>
      <c r="Z465" s="9" t="str">
        <f t="shared" si="14"/>
        <v>Relationships need attention. Accepting yourself as you are and others as they are , and not giving too much importance to the individual differences can help form better relationships. Forgiving people and accepting that they will think and react differently in different situations, can help in improving the quality of relationships.</v>
      </c>
      <c r="AA465" s="11">
        <v>14</v>
      </c>
      <c r="AB465" s="9" t="str">
        <f t="shared" si="1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465" s="11">
        <v>9</v>
      </c>
      <c r="AD465" s="9" t="str">
        <f t="shared" si="1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465" s="11">
        <v>7</v>
      </c>
      <c r="AF465" s="9" t="str">
        <f t="shared" si="17"/>
        <v>Your physical health needs some attention. Sometimes we can feel uncomfortable in our body, and that can be a signal of the body to take action. If you have not been feeling well, get a health check up done. Prolonged and intense distress needs to be evaluated by a doctor. If you are already aware of your physical condition and you are already taking medical assistance (through regular medicines, exercise, therapy) and stay on track with the doctor’s advice.</v>
      </c>
      <c r="AG465" s="11">
        <v>15</v>
      </c>
      <c r="AH465" s="9" t="str">
        <f t="shared" si="18"/>
        <v>Your scores suggest that you are experiencing negative emotions more than normal. Our emotions come from our thinking, life events and the processes of our brain itself. Intense negative emotions can reduce our ability to express the skills/knowledge we already have acquired, and reduce ability to learn and understand new things.Managing and regulating emotions is possible, and we can do this by modeling  (learning or understanding from) others who manage their emotions well. Intense and prolonged negative emotions can cause you emotional pain, reduce clear thinking, lead you to do things that are unhelpful, and avoid doing things that could have helped. Try ways to make yourself feel better when you are feeling intense negative emotions. Eg - You can take a long walk, read a light hearted book, watch a movie/series, talk to a friend etc. If the emotions continue to be distressing, seek assistance to manage feelings from trusted adults such as parents and your teachers.  If your school has a counselor, please visit them.</v>
      </c>
      <c r="AI465" s="11">
        <v>5</v>
      </c>
      <c r="AJ465" s="11">
        <v>65</v>
      </c>
      <c r="AK465" s="4" t="str">
        <f t="shared" si="19"/>
        <v>The overall scores are concerning. You are facing problems that affect your well-being. This is the right time to take action. Waiting for problems to resolve on their own without taking action can make them worse. Take a look at each section so you can take action today.</v>
      </c>
      <c r="AL465" s="4"/>
      <c r="AM465" s="4"/>
      <c r="AN465" s="4"/>
      <c r="AO465" s="4"/>
      <c r="AP465" s="4"/>
      <c r="AQ465" s="4"/>
      <c r="AR465" s="4"/>
      <c r="AS465" s="4"/>
      <c r="AT465" s="4"/>
      <c r="AU465" s="4"/>
      <c r="AV465" s="4"/>
      <c r="AW465" s="4"/>
      <c r="AX465" s="4"/>
      <c r="AY465" s="4"/>
      <c r="AZ465" s="4"/>
      <c r="BA465" s="4"/>
      <c r="BB465" s="4"/>
      <c r="BC465" s="4"/>
      <c r="BD465" s="4"/>
      <c r="BE465" s="4"/>
      <c r="BF465" s="4"/>
      <c r="BG465" s="4"/>
      <c r="BH465" s="4"/>
      <c r="BI465" s="4"/>
      <c r="BJ465" s="4"/>
      <c r="BK465" s="4"/>
      <c r="BL465" s="4"/>
      <c r="BM465" s="4"/>
      <c r="BN465" s="4"/>
      <c r="BO465" s="4"/>
      <c r="BP465" s="4"/>
      <c r="BQ465" s="4"/>
      <c r="BR465" s="4"/>
      <c r="BS465" s="4"/>
      <c r="BT465" s="4"/>
      <c r="BU465" s="4"/>
      <c r="BV465" s="4"/>
      <c r="BW465" s="4"/>
      <c r="BX465" s="4"/>
      <c r="BY465" s="4"/>
      <c r="BZ465" s="4"/>
      <c r="CA465" s="4"/>
      <c r="CB465" s="4"/>
      <c r="CC465" s="4"/>
    </row>
    <row r="466" spans="1:81" ht="14.4" x14ac:dyDescent="0.3">
      <c r="A466" s="3">
        <v>45531.406951307872</v>
      </c>
      <c r="B466" s="4" t="s">
        <v>2999</v>
      </c>
      <c r="C466" s="4" t="s">
        <v>25</v>
      </c>
      <c r="D466" s="5">
        <v>14</v>
      </c>
      <c r="E466" s="4" t="s">
        <v>26</v>
      </c>
      <c r="F466" s="22" t="s">
        <v>2527</v>
      </c>
      <c r="G466" s="4" t="s">
        <v>2482</v>
      </c>
      <c r="H466" s="4" t="s">
        <v>28</v>
      </c>
      <c r="I466" s="4" t="s">
        <v>3000</v>
      </c>
      <c r="J466" s="4"/>
      <c r="K466" s="4" t="s">
        <v>159</v>
      </c>
      <c r="L466" s="4" t="s">
        <v>377</v>
      </c>
      <c r="M466" s="4" t="s">
        <v>3001</v>
      </c>
      <c r="N466" s="4"/>
      <c r="O466" s="4" t="s">
        <v>159</v>
      </c>
      <c r="P466" s="4" t="s">
        <v>64</v>
      </c>
      <c r="Q466" s="11">
        <v>3</v>
      </c>
      <c r="R466" s="9" t="str">
        <f t="shared" si="1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466" s="11">
        <v>4</v>
      </c>
      <c r="T466" s="9" t="str">
        <f t="shared" si="1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466" s="11">
        <v>2</v>
      </c>
      <c r="V466" s="9" t="str">
        <f t="shared" si="12"/>
        <v>Your eating habits are on track. Keep it up. Continue to manage your eating pattern as per recommended levels.</v>
      </c>
      <c r="W466" s="11">
        <v>2</v>
      </c>
      <c r="X466" s="9" t="str">
        <f t="shared" si="13"/>
        <v>You seem to be a very active person! Keep moving those muscles for strength and fun!</v>
      </c>
      <c r="Y466" s="11">
        <v>0</v>
      </c>
      <c r="Z466" s="9" t="str">
        <f t="shared" si="14"/>
        <v>Your relationship score suggests that you have healthy and good quality relationships with people around you. Continue to manage your relationships well.</v>
      </c>
      <c r="AA466" s="11">
        <v>3</v>
      </c>
      <c r="AB466" s="9" t="str">
        <f t="shared" si="15"/>
        <v>Your conduct is up to the mark! You are on the right path on treating yourself and everyone right! Continue to manage your conducts well.</v>
      </c>
      <c r="AC466" s="11">
        <v>11</v>
      </c>
      <c r="AD466" s="9" t="str">
        <f t="shared" si="16"/>
        <v>Your scores suggest that you are experiencing negative thoughts that can be distressing. Our brain is a constant thinking machine. When something happens that we don’t like, we can have negative thoughts. Do not believe all negative thoughts. We cannot control all our thoughts, however , one can respond to thinking differently. Whenever you face a difficult or upsetting situation, see if you can respond to it more positively or with an optimistic mind. If your thoughts continue to be troublesome, seek assistance from your parents or any trusted adults and talk to a doctor/therapist to see what's happening and how to manage these issues.</v>
      </c>
      <c r="AE466" s="11">
        <v>5</v>
      </c>
      <c r="AF466" s="9" t="str">
        <f t="shared" si="1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466" s="11">
        <v>12</v>
      </c>
      <c r="AH466" s="9" t="str">
        <f t="shared" si="18"/>
        <v>Your scores suggest that you are experiencing some negative emotions. Think of ways to make yourself feel better when you are feeling intense negative emotions. Eg - You can take a long walk, read a light hearted book, watch a movie/series, talk to a friend etc.</v>
      </c>
      <c r="AI466" s="11">
        <v>9</v>
      </c>
      <c r="AJ466" s="11">
        <v>42</v>
      </c>
      <c r="AK466" s="4" t="str">
        <f t="shared" si="1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466" s="4"/>
      <c r="AM466" s="4"/>
      <c r="AN466" s="4"/>
      <c r="AO466" s="4"/>
      <c r="AP466" s="4"/>
      <c r="AQ466" s="4"/>
      <c r="AR466" s="4"/>
      <c r="AS466" s="4"/>
      <c r="AT466" s="4"/>
      <c r="AU466" s="4"/>
      <c r="AV466" s="4"/>
      <c r="AW466" s="4"/>
      <c r="AX466" s="4"/>
      <c r="AY466" s="4"/>
      <c r="AZ466" s="4"/>
      <c r="BA466" s="4"/>
      <c r="BB466" s="4"/>
      <c r="BC466" s="4"/>
      <c r="BD466" s="4"/>
      <c r="BE466" s="4"/>
      <c r="BF466" s="4"/>
      <c r="BG466" s="4"/>
      <c r="BH466" s="4"/>
      <c r="BI466" s="4"/>
      <c r="BJ466" s="4"/>
      <c r="BK466" s="4"/>
      <c r="BL466" s="4"/>
      <c r="BM466" s="4"/>
      <c r="BN466" s="4"/>
      <c r="BO466" s="4"/>
      <c r="BP466" s="4"/>
      <c r="BQ466" s="4"/>
      <c r="BR466" s="4"/>
      <c r="BS466" s="4"/>
      <c r="BT466" s="4"/>
      <c r="BU466" s="4"/>
      <c r="BV466" s="4"/>
      <c r="BW466" s="4"/>
      <c r="BX466" s="4"/>
      <c r="BY466" s="4"/>
      <c r="BZ466" s="4"/>
      <c r="CA466" s="4"/>
      <c r="CB466" s="4"/>
      <c r="CC466" s="4"/>
    </row>
    <row r="467" spans="1:81" ht="14.4" x14ac:dyDescent="0.3">
      <c r="A467" s="3">
        <v>45531.407116041657</v>
      </c>
      <c r="B467" s="4" t="s">
        <v>3203</v>
      </c>
      <c r="C467" s="4" t="s">
        <v>25</v>
      </c>
      <c r="D467" s="5">
        <v>13</v>
      </c>
      <c r="E467" s="4" t="s">
        <v>26</v>
      </c>
      <c r="F467" s="22" t="s">
        <v>2527</v>
      </c>
      <c r="G467" s="4" t="s">
        <v>3204</v>
      </c>
      <c r="H467" s="4" t="s">
        <v>28</v>
      </c>
      <c r="I467" s="4" t="s">
        <v>3205</v>
      </c>
      <c r="J467" s="4"/>
      <c r="K467" s="4" t="s">
        <v>29</v>
      </c>
      <c r="L467" s="4" t="s">
        <v>3206</v>
      </c>
      <c r="M467" s="4" t="s">
        <v>2878</v>
      </c>
      <c r="N467" s="4"/>
      <c r="O467" s="4" t="s">
        <v>32</v>
      </c>
      <c r="P467" s="4" t="s">
        <v>47</v>
      </c>
      <c r="Q467" s="11">
        <v>5</v>
      </c>
      <c r="R467" s="9" t="str">
        <f t="shared" si="10"/>
        <v>Monitor your screen time, it is in a concerning range. Often underlying emotions such as boredom, anxiety, loneliness etc can make it hard to regulate screen time. It would be helpful to reduce your screen time. The first step is to accurately monitor total screen usage per day. Then try to reduce it a little everyday to bring it down to recommended levels. You can use screen time regulating apps or timer, remove notifications, take regular screen breaks, delete or hide apps that are time wasting and ask family members to help limit screen access.</v>
      </c>
      <c r="S467" s="11">
        <v>2</v>
      </c>
      <c r="T467" s="9" t="str">
        <f t="shared" si="11"/>
        <v>You are having appropriate levels and quality of sleep. Continue to manage your sleep time well as per recommended levels.</v>
      </c>
      <c r="U467" s="11">
        <v>1</v>
      </c>
      <c r="V467" s="9" t="str">
        <f t="shared" si="12"/>
        <v>Your eating habits are on track. Keep it up. Continue to manage your eating pattern as per recommended levels.</v>
      </c>
      <c r="W467" s="11">
        <v>0</v>
      </c>
      <c r="X467" s="9" t="str">
        <f t="shared" si="13"/>
        <v>You seem to be a very active person! Keep moving those muscles for strength and fun!</v>
      </c>
      <c r="Y467" s="11">
        <v>0</v>
      </c>
      <c r="Z467" s="9" t="str">
        <f t="shared" si="14"/>
        <v>Your relationship score suggests that you have healthy and good quality relationships with people around you. Continue to manage your relationships well.</v>
      </c>
      <c r="AA467" s="11">
        <v>12</v>
      </c>
      <c r="AB467" s="9" t="str">
        <f t="shared" si="1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467" s="11">
        <v>7</v>
      </c>
      <c r="AD467" s="9" t="str">
        <f t="shared" si="1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467" s="11">
        <v>2</v>
      </c>
      <c r="AF467" s="9" t="str">
        <f t="shared" si="17"/>
        <v>Your body seems to be happy with how you are taking care of it! Kudos to you for listening to your body! Continue to manage your body’s health.</v>
      </c>
      <c r="AG467" s="11">
        <v>11</v>
      </c>
      <c r="AH467" s="9" t="str">
        <f t="shared" si="18"/>
        <v>Your scores suggest that you are experiencing some negative emotions. Think of ways to make yourself feel better when you are feeling intense negative emotions. Eg - You can take a long walk, read a light hearted book, watch a movie/series, talk to a friend etc.</v>
      </c>
      <c r="AI467" s="11">
        <v>1</v>
      </c>
      <c r="AJ467" s="11">
        <v>40</v>
      </c>
      <c r="AK467" s="4" t="str">
        <f t="shared" si="1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467" s="4"/>
      <c r="AM467" s="4"/>
      <c r="AN467" s="4"/>
      <c r="AO467" s="4"/>
      <c r="AP467" s="4"/>
      <c r="AQ467" s="4"/>
      <c r="AR467" s="4"/>
      <c r="AS467" s="4"/>
      <c r="AT467" s="4"/>
      <c r="AU467" s="4"/>
      <c r="AV467" s="4"/>
      <c r="AW467" s="4"/>
      <c r="AX467" s="4"/>
      <c r="AY467" s="4"/>
      <c r="AZ467" s="4"/>
      <c r="BA467" s="4"/>
      <c r="BB467" s="4"/>
      <c r="BC467" s="4"/>
      <c r="BD467" s="4"/>
      <c r="BE467" s="4"/>
      <c r="BF467" s="4"/>
      <c r="BG467" s="4"/>
      <c r="BH467" s="4"/>
      <c r="BI467" s="4"/>
      <c r="BJ467" s="4"/>
      <c r="BK467" s="4"/>
      <c r="BL467" s="4"/>
      <c r="BM467" s="4"/>
      <c r="BN467" s="4"/>
      <c r="BO467" s="4"/>
      <c r="BP467" s="4"/>
      <c r="BQ467" s="4"/>
      <c r="BR467" s="4"/>
      <c r="BS467" s="4"/>
      <c r="BT467" s="4"/>
      <c r="BU467" s="4"/>
      <c r="BV467" s="4"/>
      <c r="BW467" s="4"/>
      <c r="BX467" s="4"/>
      <c r="BY467" s="4"/>
      <c r="BZ467" s="4"/>
      <c r="CA467" s="4"/>
      <c r="CB467" s="4"/>
      <c r="CC467" s="4"/>
    </row>
    <row r="468" spans="1:81" ht="14.4" x14ac:dyDescent="0.3">
      <c r="A468" s="3">
        <v>45531.407292314812</v>
      </c>
      <c r="B468" s="4" t="s">
        <v>3062</v>
      </c>
      <c r="C468" s="4" t="s">
        <v>25</v>
      </c>
      <c r="D468" s="5">
        <v>13</v>
      </c>
      <c r="E468" s="4" t="s">
        <v>26</v>
      </c>
      <c r="F468" s="22" t="s">
        <v>2527</v>
      </c>
      <c r="G468" s="4" t="s">
        <v>2482</v>
      </c>
      <c r="H468" s="4" t="s">
        <v>28</v>
      </c>
      <c r="I468" s="4" t="s">
        <v>3063</v>
      </c>
      <c r="J468" s="4"/>
      <c r="K468" s="4" t="s">
        <v>38</v>
      </c>
      <c r="L468" s="4" t="s">
        <v>102</v>
      </c>
      <c r="M468" s="4" t="s">
        <v>3064</v>
      </c>
      <c r="N468" s="4"/>
      <c r="O468" s="4" t="s">
        <v>32</v>
      </c>
      <c r="P468" s="4" t="s">
        <v>57</v>
      </c>
      <c r="Q468" s="11">
        <v>5</v>
      </c>
      <c r="R468" s="9" t="str">
        <f t="shared" si="10"/>
        <v>Monitor your screen time, it is in a concerning range. Often underlying emotions such as boredom, anxiety, loneliness etc can make it hard to regulate screen time. It would be helpful to reduce your screen time. The first step is to accurately monitor total screen usage per day. Then try to reduce it a little everyday to bring it down to recommended levels. You can use screen time regulating apps or timer, remove notifications, take regular screen breaks, delete or hide apps that are time wasting and ask family members to help limit screen access.</v>
      </c>
      <c r="S468" s="11">
        <v>1</v>
      </c>
      <c r="T468" s="9" t="str">
        <f t="shared" si="11"/>
        <v>You are having appropriate levels and quality of sleep. Continue to manage your sleep time well as per recommended levels.</v>
      </c>
      <c r="U468" s="11">
        <v>8</v>
      </c>
      <c r="V468" s="9" t="str">
        <f t="shared" si="12"/>
        <v>Monitor your eating habits, they are in a concerning range. Sometimes, eating patterns are disturbed due to deficiencies and nutritional imbalances. Health check ups may be needed to rule this out. However sometimes, it is also caused due to lifestyle preferences or personal food choices. Modifying eating habits to include more nutritious food like dry fruits, eggs, fruits, vegetables, milk products, reducing junk food, not skipping meals and portion control (eating as per hunger and not desire) is recommended. If self regulation does not help, seeing a nutritionist or a medical doctor is recommended.</v>
      </c>
      <c r="W468" s="11">
        <v>3</v>
      </c>
      <c r="X468" s="9" t="str">
        <f t="shared" si="13"/>
        <v>You seem to be a very active person! Keep moving those muscles for strength and fun!</v>
      </c>
      <c r="Y468" s="11">
        <v>0</v>
      </c>
      <c r="Z468" s="9" t="str">
        <f t="shared" si="14"/>
        <v>Your relationship score suggests that you have healthy and good quality relationships with people around you. Continue to manage your relationships well.</v>
      </c>
      <c r="AA468" s="11">
        <v>6</v>
      </c>
      <c r="AB468" s="9" t="str">
        <f t="shared" si="15"/>
        <v>Your conduct is up to the mark! You are on the right path on treating yourself and everyone right! Continue to manage your conducts well.</v>
      </c>
      <c r="AC468" s="11">
        <v>5</v>
      </c>
      <c r="AD468" s="9" t="str">
        <f t="shared" si="16"/>
        <v>Good thoughts will turn into good actions! You are doing a great job in positively dealing with your thoughts. Continue to manage your thoughts well.</v>
      </c>
      <c r="AE468" s="11">
        <v>1</v>
      </c>
      <c r="AF468" s="9" t="str">
        <f t="shared" si="17"/>
        <v>Your body seems to be happy with how you are taking care of it! Kudos to you for listening to your body! Continue to manage your body’s health.</v>
      </c>
      <c r="AG468" s="11">
        <v>11</v>
      </c>
      <c r="AH468" s="9" t="str">
        <f t="shared" si="18"/>
        <v>Your scores suggest that you are experiencing some negative emotions. Think of ways to make yourself feel better when you are feeling intense negative emotions. Eg - You can take a long walk, read a light hearted book, watch a movie/series, talk to a friend etc.</v>
      </c>
      <c r="AI468" s="11">
        <v>0</v>
      </c>
      <c r="AJ468" s="11">
        <v>40</v>
      </c>
      <c r="AK468" s="4" t="str">
        <f t="shared" si="1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468" s="4"/>
      <c r="AM468" s="4"/>
      <c r="AN468" s="4"/>
      <c r="AO468" s="4"/>
      <c r="AP468" s="4"/>
      <c r="AQ468" s="4"/>
      <c r="AR468" s="4"/>
      <c r="AS468" s="4"/>
      <c r="AT468" s="4"/>
      <c r="AU468" s="4"/>
      <c r="AV468" s="4"/>
      <c r="AW468" s="4"/>
      <c r="AX468" s="4"/>
      <c r="AY468" s="4"/>
      <c r="AZ468" s="4"/>
      <c r="BA468" s="4"/>
      <c r="BB468" s="4"/>
      <c r="BC468" s="4"/>
      <c r="BD468" s="4"/>
      <c r="BE468" s="4"/>
      <c r="BF468" s="4"/>
      <c r="BG468" s="4"/>
      <c r="BH468" s="4"/>
      <c r="BI468" s="4"/>
      <c r="BJ468" s="4"/>
      <c r="BK468" s="4"/>
      <c r="BL468" s="4"/>
      <c r="BM468" s="4"/>
      <c r="BN468" s="4"/>
      <c r="BO468" s="4"/>
      <c r="BP468" s="4"/>
      <c r="BQ468" s="4"/>
      <c r="BR468" s="4"/>
      <c r="BS468" s="4"/>
      <c r="BT468" s="4"/>
      <c r="BU468" s="4"/>
      <c r="BV468" s="4"/>
      <c r="BW468" s="4"/>
      <c r="BX468" s="4"/>
      <c r="BY468" s="4"/>
      <c r="BZ468" s="4"/>
      <c r="CA468" s="4"/>
      <c r="CB468" s="4"/>
      <c r="CC468" s="4"/>
    </row>
    <row r="469" spans="1:81" ht="14.4" x14ac:dyDescent="0.3">
      <c r="A469" s="3">
        <v>45531.438531932872</v>
      </c>
      <c r="B469" s="4" t="s">
        <v>3035</v>
      </c>
      <c r="C469" s="4" t="s">
        <v>25</v>
      </c>
      <c r="D469" s="5">
        <v>13</v>
      </c>
      <c r="E469" s="4" t="s">
        <v>26</v>
      </c>
      <c r="F469" s="22" t="s">
        <v>2527</v>
      </c>
      <c r="G469" s="4" t="s">
        <v>2452</v>
      </c>
      <c r="H469" s="4" t="s">
        <v>28</v>
      </c>
      <c r="I469" s="4" t="s">
        <v>3036</v>
      </c>
      <c r="J469" s="4"/>
      <c r="K469" s="4" t="s">
        <v>29</v>
      </c>
      <c r="L469" s="4" t="s">
        <v>3037</v>
      </c>
      <c r="M469" s="4" t="s">
        <v>3038</v>
      </c>
      <c r="N469" s="4"/>
      <c r="O469" s="4" t="s">
        <v>29</v>
      </c>
      <c r="P469" s="4" t="s">
        <v>64</v>
      </c>
      <c r="Q469" s="11">
        <v>2</v>
      </c>
      <c r="R469" s="9" t="str">
        <f t="shared" si="10"/>
        <v>The screen time is under normal range. Congratulations on keeping your screen time in check! Continue to keep it under recommended levels</v>
      </c>
      <c r="S469" s="11">
        <v>3</v>
      </c>
      <c r="T469" s="9" t="str">
        <f t="shared" si="1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469" s="11">
        <v>6</v>
      </c>
      <c r="V469" s="9" t="str">
        <f t="shared" si="1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469" s="11">
        <v>4</v>
      </c>
      <c r="X469" s="9" t="str">
        <f t="shared" si="1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469" s="11">
        <v>3</v>
      </c>
      <c r="Z469" s="9" t="str">
        <f t="shared" si="14"/>
        <v>Relationships need attention. Accepting yourself as you are and others as they are , and not giving too much importance to the individual differences can help form better relationships. Forgiving people and accepting that they will think and react differently in different situations, can help in improving the quality of relationships.</v>
      </c>
      <c r="AA469" s="11">
        <v>10</v>
      </c>
      <c r="AB469" s="9" t="str">
        <f t="shared" si="1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469" s="11">
        <v>4</v>
      </c>
      <c r="AD469" s="9" t="str">
        <f t="shared" si="16"/>
        <v>Good thoughts will turn into good actions! You are doing a great job in positively dealing with your thoughts. Continue to manage your thoughts well.</v>
      </c>
      <c r="AE469" s="11">
        <v>3</v>
      </c>
      <c r="AF469" s="9" t="str">
        <f t="shared" si="17"/>
        <v>Your body seems to be happy with how you are taking care of it! Kudos to you for listening to your body! Continue to manage your body’s health.</v>
      </c>
      <c r="AG469" s="11">
        <v>7</v>
      </c>
      <c r="AH469" s="9" t="str">
        <f t="shared" si="18"/>
        <v>Congrats on how well you are managing your emotions! Continue the good work.</v>
      </c>
      <c r="AI469" s="11">
        <v>3</v>
      </c>
      <c r="AJ469" s="11">
        <v>42</v>
      </c>
      <c r="AK469" s="4" t="str">
        <f t="shared" si="1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469" s="4"/>
      <c r="AM469" s="4"/>
      <c r="AN469" s="4"/>
      <c r="AO469" s="4"/>
      <c r="AP469" s="4"/>
      <c r="AQ469" s="4"/>
      <c r="AR469" s="4"/>
      <c r="AS469" s="4"/>
      <c r="AT469" s="4"/>
      <c r="AU469" s="4"/>
      <c r="AV469" s="4"/>
      <c r="AW469" s="4"/>
      <c r="AX469" s="4"/>
      <c r="AY469" s="4"/>
      <c r="AZ469" s="4"/>
      <c r="BA469" s="4"/>
      <c r="BB469" s="4"/>
      <c r="BC469" s="4"/>
      <c r="BD469" s="4"/>
      <c r="BE469" s="4"/>
      <c r="BF469" s="4"/>
      <c r="BG469" s="4"/>
      <c r="BH469" s="4"/>
      <c r="BI469" s="4"/>
      <c r="BJ469" s="4"/>
      <c r="BK469" s="4"/>
      <c r="BL469" s="4"/>
      <c r="BM469" s="4"/>
      <c r="BN469" s="4"/>
      <c r="BO469" s="4"/>
      <c r="BP469" s="4"/>
      <c r="BQ469" s="4"/>
      <c r="BR469" s="4"/>
      <c r="BS469" s="4"/>
      <c r="BT469" s="4"/>
      <c r="BU469" s="4"/>
      <c r="BV469" s="4"/>
      <c r="BW469" s="4"/>
      <c r="BX469" s="4"/>
      <c r="BY469" s="4"/>
      <c r="BZ469" s="4"/>
      <c r="CA469" s="4"/>
      <c r="CB469" s="4"/>
      <c r="CC469" s="4"/>
    </row>
    <row r="470" spans="1:81" ht="14.4" x14ac:dyDescent="0.3">
      <c r="A470" s="3">
        <v>45531.441375856477</v>
      </c>
      <c r="B470" s="4" t="s">
        <v>3170</v>
      </c>
      <c r="C470" s="4" t="s">
        <v>25</v>
      </c>
      <c r="D470" s="5">
        <v>13</v>
      </c>
      <c r="E470" s="4" t="s">
        <v>26</v>
      </c>
      <c r="F470" s="22" t="s">
        <v>2527</v>
      </c>
      <c r="G470" s="4" t="s">
        <v>3171</v>
      </c>
      <c r="H470" s="4" t="s">
        <v>60</v>
      </c>
      <c r="I470" s="4" t="s">
        <v>3172</v>
      </c>
      <c r="J470" s="4"/>
      <c r="K470" s="4" t="s">
        <v>38</v>
      </c>
      <c r="L470" s="4" t="s">
        <v>3173</v>
      </c>
      <c r="M470" s="4" t="s">
        <v>3174</v>
      </c>
      <c r="N470" s="4"/>
      <c r="O470" s="4" t="s">
        <v>32</v>
      </c>
      <c r="P470" s="4" t="s">
        <v>64</v>
      </c>
      <c r="Q470" s="11">
        <v>0</v>
      </c>
      <c r="R470" s="9" t="str">
        <f t="shared" si="10"/>
        <v>The screen time is under normal range. Congratulations on keeping your screen time in check! Continue to keep it under recommended levels</v>
      </c>
      <c r="S470" s="11">
        <v>2</v>
      </c>
      <c r="T470" s="9" t="str">
        <f t="shared" si="11"/>
        <v>You are having appropriate levels and quality of sleep. Continue to manage your sleep time well as per recommended levels.</v>
      </c>
      <c r="U470" s="11">
        <v>2</v>
      </c>
      <c r="V470" s="9" t="str">
        <f t="shared" si="12"/>
        <v>Your eating habits are on track. Keep it up. Continue to manage your eating pattern as per recommended levels.</v>
      </c>
      <c r="W470" s="11">
        <v>2</v>
      </c>
      <c r="X470" s="9" t="str">
        <f t="shared" si="13"/>
        <v>You seem to be a very active person! Keep moving those muscles for strength and fun!</v>
      </c>
      <c r="Y470" s="11">
        <v>0</v>
      </c>
      <c r="Z470" s="9" t="str">
        <f t="shared" si="14"/>
        <v>Your relationship score suggests that you have healthy and good quality relationships with people around you. Continue to manage your relationships well.</v>
      </c>
      <c r="AA470" s="11">
        <v>8</v>
      </c>
      <c r="AB470" s="9" t="str">
        <f t="shared" si="1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470" s="11">
        <v>3</v>
      </c>
      <c r="AD470" s="9" t="str">
        <f t="shared" si="16"/>
        <v>Good thoughts will turn into good actions! You are doing a great job in positively dealing with your thoughts. Continue to manage your thoughts well.</v>
      </c>
      <c r="AE470" s="11">
        <v>4</v>
      </c>
      <c r="AF470" s="9" t="str">
        <f t="shared" si="1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470" s="11">
        <v>8</v>
      </c>
      <c r="AH470" s="9" t="str">
        <f t="shared" si="18"/>
        <v>Your scores suggest that you are experiencing some negative emotions. Think of ways to make yourself feel better when you are feeling intense negative emotions. Eg - You can take a long walk, read a light hearted book, watch a movie/series, talk to a friend etc.</v>
      </c>
      <c r="AI470" s="11">
        <v>0</v>
      </c>
      <c r="AJ470" s="11">
        <v>29</v>
      </c>
      <c r="AK470" s="4" t="str">
        <f t="shared" si="19"/>
        <v xml:space="preserve">The overall score is excellent. Continue to take good of yourself. The recommendations about sleep, screen time, eating patterns, physical activity, managing your behaviour and emotions are being followed well. Relationships and physical health also appear to be in good order. Continue to follow the recommendations to stay on track. </v>
      </c>
      <c r="AL470" s="4"/>
      <c r="AM470" s="4"/>
      <c r="AN470" s="4"/>
      <c r="AO470" s="4"/>
      <c r="AP470" s="4"/>
      <c r="AQ470" s="4"/>
      <c r="AR470" s="4"/>
      <c r="AS470" s="4"/>
      <c r="AT470" s="4"/>
      <c r="AU470" s="4"/>
      <c r="AV470" s="4"/>
      <c r="AW470" s="4"/>
      <c r="AX470" s="4"/>
      <c r="AY470" s="4"/>
      <c r="AZ470" s="4"/>
      <c r="BA470" s="4"/>
      <c r="BB470" s="4"/>
      <c r="BC470" s="4"/>
      <c r="BD470" s="4"/>
      <c r="BE470" s="4"/>
      <c r="BF470" s="4"/>
      <c r="BG470" s="4"/>
      <c r="BH470" s="4"/>
      <c r="BI470" s="4"/>
      <c r="BJ470" s="4"/>
      <c r="BK470" s="4"/>
      <c r="BL470" s="4"/>
      <c r="BM470" s="4"/>
      <c r="BN470" s="4"/>
      <c r="BO470" s="4"/>
      <c r="BP470" s="4"/>
      <c r="BQ470" s="4"/>
      <c r="BR470" s="4"/>
      <c r="BS470" s="4"/>
      <c r="BT470" s="4"/>
      <c r="BU470" s="4"/>
      <c r="BV470" s="4"/>
      <c r="BW470" s="4"/>
      <c r="BX470" s="4"/>
      <c r="BY470" s="4"/>
      <c r="BZ470" s="4"/>
      <c r="CA470" s="4"/>
      <c r="CB470" s="4"/>
      <c r="CC470" s="4"/>
    </row>
    <row r="471" spans="1:81" ht="14.4" x14ac:dyDescent="0.3">
      <c r="A471" s="3">
        <v>45531.441677986113</v>
      </c>
      <c r="B471" s="4" t="s">
        <v>2974</v>
      </c>
      <c r="C471" s="4" t="s">
        <v>25</v>
      </c>
      <c r="D471" s="5">
        <v>12</v>
      </c>
      <c r="E471" s="4" t="s">
        <v>26</v>
      </c>
      <c r="F471" s="22" t="s">
        <v>2527</v>
      </c>
      <c r="G471" s="4" t="s">
        <v>2452</v>
      </c>
      <c r="H471" s="4" t="s">
        <v>36</v>
      </c>
      <c r="I471" s="4" t="s">
        <v>2975</v>
      </c>
      <c r="J471" s="4"/>
      <c r="K471" s="4" t="s">
        <v>159</v>
      </c>
      <c r="L471" s="4" t="s">
        <v>2976</v>
      </c>
      <c r="M471" s="4" t="s">
        <v>2977</v>
      </c>
      <c r="N471" s="4"/>
      <c r="O471" s="4" t="s">
        <v>32</v>
      </c>
      <c r="P471" s="4" t="s">
        <v>47</v>
      </c>
      <c r="Q471" s="11">
        <v>1</v>
      </c>
      <c r="R471" s="9" t="str">
        <f t="shared" si="10"/>
        <v>The screen time is under normal range. Congratulations on keeping your screen time in check! Continue to keep it under recommended levels</v>
      </c>
      <c r="S471" s="11">
        <v>3</v>
      </c>
      <c r="T471" s="9" t="str">
        <f t="shared" si="1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471" s="11">
        <v>3</v>
      </c>
      <c r="V471" s="9" t="str">
        <f t="shared" si="12"/>
        <v>Your eating habits are on track. Keep it up. Continue to manage your eating pattern as per recommended levels.</v>
      </c>
      <c r="W471" s="11">
        <v>2</v>
      </c>
      <c r="X471" s="9" t="str">
        <f t="shared" si="13"/>
        <v>You seem to be a very active person! Keep moving those muscles for strength and fun!</v>
      </c>
      <c r="Y471" s="11">
        <v>2</v>
      </c>
      <c r="Z471" s="9" t="str">
        <f t="shared" si="14"/>
        <v>Your relationship score suggests that you have healthy and good quality relationships with people around you. Continue to manage your relationships well.</v>
      </c>
      <c r="AA471" s="11">
        <v>7</v>
      </c>
      <c r="AB471" s="9" t="str">
        <f t="shared" si="15"/>
        <v>Your conduct is up to the mark! You are on the right path on treating yourself and everyone right! Continue to manage your conducts well.</v>
      </c>
      <c r="AC471" s="11">
        <v>5</v>
      </c>
      <c r="AD471" s="9" t="str">
        <f t="shared" si="16"/>
        <v>Good thoughts will turn into good actions! You are doing a great job in positively dealing with your thoughts. Continue to manage your thoughts well.</v>
      </c>
      <c r="AE471" s="11">
        <v>4</v>
      </c>
      <c r="AF471" s="9" t="str">
        <f t="shared" si="1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471" s="11">
        <v>7</v>
      </c>
      <c r="AH471" s="9" t="str">
        <f t="shared" si="18"/>
        <v>Congrats on how well you are managing your emotions! Continue the good work.</v>
      </c>
      <c r="AI471" s="11">
        <v>1</v>
      </c>
      <c r="AJ471" s="11">
        <v>34</v>
      </c>
      <c r="AK471" s="4" t="str">
        <f t="shared" si="1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471" s="4"/>
      <c r="AM471" s="4"/>
      <c r="AN471" s="4"/>
      <c r="AO471" s="4"/>
      <c r="AP471" s="4"/>
      <c r="AQ471" s="4"/>
      <c r="AR471" s="4"/>
      <c r="AS471" s="4"/>
      <c r="AT471" s="4"/>
      <c r="AU471" s="4"/>
      <c r="AV471" s="4"/>
      <c r="AW471" s="4"/>
      <c r="AX471" s="4"/>
      <c r="AY471" s="4"/>
      <c r="AZ471" s="4"/>
      <c r="BA471" s="4"/>
      <c r="BB471" s="4"/>
      <c r="BC471" s="4"/>
      <c r="BD471" s="4"/>
      <c r="BE471" s="4"/>
      <c r="BF471" s="4"/>
      <c r="BG471" s="4"/>
      <c r="BH471" s="4"/>
      <c r="BI471" s="4"/>
      <c r="BJ471" s="4"/>
      <c r="BK471" s="4"/>
      <c r="BL471" s="4"/>
      <c r="BM471" s="4"/>
      <c r="BN471" s="4"/>
      <c r="BO471" s="4"/>
      <c r="BP471" s="4"/>
      <c r="BQ471" s="4"/>
      <c r="BR471" s="4"/>
      <c r="BS471" s="4"/>
      <c r="BT471" s="4"/>
      <c r="BU471" s="4"/>
      <c r="BV471" s="4"/>
      <c r="BW471" s="4"/>
      <c r="BX471" s="4"/>
      <c r="BY471" s="4"/>
      <c r="BZ471" s="4"/>
      <c r="CA471" s="4"/>
      <c r="CB471" s="4"/>
      <c r="CC471" s="4"/>
    </row>
    <row r="472" spans="1:81" ht="14.4" x14ac:dyDescent="0.3">
      <c r="A472" s="3">
        <v>45531.441740821763</v>
      </c>
      <c r="B472" s="4" t="s">
        <v>3207</v>
      </c>
      <c r="C472" s="4" t="s">
        <v>25</v>
      </c>
      <c r="D472" s="5">
        <v>13</v>
      </c>
      <c r="E472" s="4" t="s">
        <v>26</v>
      </c>
      <c r="F472" s="22" t="s">
        <v>2527</v>
      </c>
      <c r="G472" s="4" t="s">
        <v>2573</v>
      </c>
      <c r="H472" s="4" t="s">
        <v>28</v>
      </c>
      <c r="I472" s="4" t="s">
        <v>3208</v>
      </c>
      <c r="J472" s="4"/>
      <c r="K472" s="4" t="s">
        <v>38</v>
      </c>
      <c r="L472" s="4" t="s">
        <v>3209</v>
      </c>
      <c r="M472" s="4" t="s">
        <v>3210</v>
      </c>
      <c r="N472" s="4"/>
      <c r="O472" s="4" t="s">
        <v>32</v>
      </c>
      <c r="P472" s="4" t="s">
        <v>244</v>
      </c>
      <c r="Q472" s="11">
        <v>3</v>
      </c>
      <c r="R472" s="9" t="str">
        <f t="shared" si="1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472" s="11">
        <v>1</v>
      </c>
      <c r="T472" s="9" t="str">
        <f t="shared" si="11"/>
        <v>You are having appropriate levels and quality of sleep. Continue to manage your sleep time well as per recommended levels.</v>
      </c>
      <c r="U472" s="11">
        <v>2</v>
      </c>
      <c r="V472" s="9" t="str">
        <f t="shared" si="12"/>
        <v>Your eating habits are on track. Keep it up. Continue to manage your eating pattern as per recommended levels.</v>
      </c>
      <c r="W472" s="11">
        <v>6</v>
      </c>
      <c r="X472" s="9" t="str">
        <f t="shared" si="1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472" s="11">
        <v>1</v>
      </c>
      <c r="Z472" s="9" t="str">
        <f t="shared" si="14"/>
        <v>Your relationship score suggests that you have healthy and good quality relationships with people around you. Continue to manage your relationships well.</v>
      </c>
      <c r="AA472" s="11">
        <v>7</v>
      </c>
      <c r="AB472" s="9" t="str">
        <f t="shared" si="15"/>
        <v>Your conduct is up to the mark! You are on the right path on treating yourself and everyone right! Continue to manage your conducts well.</v>
      </c>
      <c r="AC472" s="11">
        <v>6</v>
      </c>
      <c r="AD472" s="9" t="str">
        <f t="shared" si="1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472" s="11">
        <v>3</v>
      </c>
      <c r="AF472" s="9" t="str">
        <f t="shared" si="17"/>
        <v>Your body seems to be happy with how you are taking care of it! Kudos to you for listening to your body! Continue to manage your body’s health.</v>
      </c>
      <c r="AG472" s="11">
        <v>6</v>
      </c>
      <c r="AH472" s="9" t="str">
        <f t="shared" si="18"/>
        <v>Congrats on how well you are managing your emotions! Continue the good work.</v>
      </c>
      <c r="AI472" s="11">
        <v>1</v>
      </c>
      <c r="AJ472" s="11">
        <v>35</v>
      </c>
      <c r="AK472" s="4" t="str">
        <f t="shared" si="1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472" s="4"/>
      <c r="AM472" s="4"/>
      <c r="AN472" s="4"/>
      <c r="AO472" s="4"/>
      <c r="AP472" s="4"/>
      <c r="AQ472" s="4"/>
      <c r="AR472" s="4"/>
      <c r="AS472" s="4"/>
      <c r="AT472" s="4"/>
      <c r="AU472" s="4"/>
      <c r="AV472" s="4"/>
      <c r="AW472" s="4"/>
      <c r="AX472" s="4"/>
      <c r="AY472" s="4"/>
      <c r="AZ472" s="4"/>
      <c r="BA472" s="4"/>
      <c r="BB472" s="4"/>
      <c r="BC472" s="4"/>
      <c r="BD472" s="4"/>
      <c r="BE472" s="4"/>
      <c r="BF472" s="4"/>
      <c r="BG472" s="4"/>
      <c r="BH472" s="4"/>
      <c r="BI472" s="4"/>
      <c r="BJ472" s="4"/>
      <c r="BK472" s="4"/>
      <c r="BL472" s="4"/>
      <c r="BM472" s="4"/>
      <c r="BN472" s="4"/>
      <c r="BO472" s="4"/>
      <c r="BP472" s="4"/>
      <c r="BQ472" s="4"/>
      <c r="BR472" s="4"/>
      <c r="BS472" s="4"/>
      <c r="BT472" s="4"/>
      <c r="BU472" s="4"/>
      <c r="BV472" s="4"/>
      <c r="BW472" s="4"/>
      <c r="BX472" s="4"/>
      <c r="BY472" s="4"/>
      <c r="BZ472" s="4"/>
      <c r="CA472" s="4"/>
      <c r="CB472" s="4"/>
      <c r="CC472" s="4"/>
    </row>
    <row r="473" spans="1:81" ht="14.4" x14ac:dyDescent="0.3">
      <c r="A473" s="3">
        <v>45531.442206701387</v>
      </c>
      <c r="B473" s="4" t="s">
        <v>3065</v>
      </c>
      <c r="C473" s="4" t="s">
        <v>25</v>
      </c>
      <c r="D473" s="5">
        <v>13</v>
      </c>
      <c r="E473" s="4" t="s">
        <v>26</v>
      </c>
      <c r="F473" s="22" t="s">
        <v>2527</v>
      </c>
      <c r="G473" s="4" t="s">
        <v>2573</v>
      </c>
      <c r="H473" s="4" t="s">
        <v>36</v>
      </c>
      <c r="I473" s="4" t="s">
        <v>3066</v>
      </c>
      <c r="J473" s="4"/>
      <c r="K473" s="4" t="s">
        <v>271</v>
      </c>
      <c r="L473" s="4" t="s">
        <v>3067</v>
      </c>
      <c r="M473" s="4" t="s">
        <v>3068</v>
      </c>
      <c r="N473" s="4"/>
      <c r="O473" s="4" t="s">
        <v>41</v>
      </c>
      <c r="P473" s="4" t="s">
        <v>244</v>
      </c>
      <c r="Q473" s="11">
        <v>4</v>
      </c>
      <c r="R473" s="9" t="str">
        <f t="shared" si="1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473" s="11">
        <v>2</v>
      </c>
      <c r="T473" s="9" t="str">
        <f t="shared" si="11"/>
        <v>You are having appropriate levels and quality of sleep. Continue to manage your sleep time well as per recommended levels.</v>
      </c>
      <c r="U473" s="11">
        <v>8</v>
      </c>
      <c r="V473" s="9" t="str">
        <f t="shared" si="12"/>
        <v>Monitor your eating habits, they are in a concerning range. Sometimes, eating patterns are disturbed due to deficiencies and nutritional imbalances. Health check ups may be needed to rule this out. However sometimes, it is also caused due to lifestyle preferences or personal food choices. Modifying eating habits to include more nutritious food like dry fruits, eggs, fruits, vegetables, milk products, reducing junk food, not skipping meals and portion control (eating as per hunger and not desire) is recommended. If self regulation does not help, seeing a nutritionist or a medical doctor is recommended.</v>
      </c>
      <c r="W473" s="11">
        <v>4</v>
      </c>
      <c r="X473" s="9" t="str">
        <f t="shared" si="1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473" s="11">
        <v>2</v>
      </c>
      <c r="Z473" s="9" t="str">
        <f t="shared" si="14"/>
        <v>Your relationship score suggests that you have healthy and good quality relationships with people around you. Continue to manage your relationships well.</v>
      </c>
      <c r="AA473" s="11">
        <v>8</v>
      </c>
      <c r="AB473" s="9" t="str">
        <f t="shared" si="1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473" s="11">
        <v>13</v>
      </c>
      <c r="AD473" s="9" t="str">
        <f t="shared" si="16"/>
        <v>Your scores suggest that you are experiencing negative thoughts that can be distressing. Our brain is a constant thinking machine. When something happens that we don’t like, we can have negative thoughts. Do not believe all negative thoughts. We cannot control all our thoughts, however , one can respond to thinking differently. Whenever you face a difficult or upsetting situation, see if you can respond to it more positively or with an optimistic mind. If your thoughts continue to be troublesome, seek assistance from your parents or any trusted adults and talk to a doctor/therapist to see what's happening and how to manage these issues.</v>
      </c>
      <c r="AE473" s="11">
        <v>6</v>
      </c>
      <c r="AF473" s="9" t="str">
        <f t="shared" si="1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473" s="11">
        <v>17</v>
      </c>
      <c r="AH473" s="9" t="str">
        <f t="shared" si="18"/>
        <v>Your scores suggest that you are experiencing negative emotions more than normal. Our emotions come from our thinking, life events and the processes of our brain itself. Intense negative emotions can reduce our ability to express the skills/knowledge we already have acquired, and reduce ability to learn and understand new things.Managing and regulating emotions is possible, and we can do this by modeling  (learning or understanding from) others who manage their emotions well. Intense and prolonged negative emotions can cause you emotional pain, reduce clear thinking, lead you to do things that are unhelpful, and avoid doing things that could have helped. Try ways to make yourself feel better when you are feeling intense negative emotions. Eg - You can take a long walk, read a light hearted book, watch a movie/series, talk to a friend etc. If the emotions continue to be distressing, seek assistance to manage feelings from trusted adults such as parents and your teachers.  If your school has a counselor, please visit them.</v>
      </c>
      <c r="AI473" s="11">
        <v>9</v>
      </c>
      <c r="AJ473" s="11">
        <v>64</v>
      </c>
      <c r="AK473" s="4" t="str">
        <f t="shared" si="1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473" s="4"/>
      <c r="AM473" s="4"/>
      <c r="AN473" s="4"/>
      <c r="AO473" s="4"/>
      <c r="AP473" s="4"/>
      <c r="AQ473" s="4"/>
      <c r="AR473" s="4"/>
      <c r="AS473" s="4"/>
      <c r="AT473" s="4"/>
      <c r="AU473" s="4"/>
      <c r="AV473" s="4"/>
      <c r="AW473" s="4"/>
      <c r="AX473" s="4"/>
      <c r="AY473" s="4"/>
      <c r="AZ473" s="4"/>
      <c r="BA473" s="4"/>
      <c r="BB473" s="4"/>
      <c r="BC473" s="4"/>
      <c r="BD473" s="4"/>
      <c r="BE473" s="4"/>
      <c r="BF473" s="4"/>
      <c r="BG473" s="4"/>
      <c r="BH473" s="4"/>
      <c r="BI473" s="4"/>
      <c r="BJ473" s="4"/>
      <c r="BK473" s="4"/>
      <c r="BL473" s="4"/>
      <c r="BM473" s="4"/>
      <c r="BN473" s="4"/>
      <c r="BO473" s="4"/>
      <c r="BP473" s="4"/>
      <c r="BQ473" s="4"/>
      <c r="BR473" s="4"/>
      <c r="BS473" s="4"/>
      <c r="BT473" s="4"/>
      <c r="BU473" s="4"/>
      <c r="BV473" s="4"/>
      <c r="BW473" s="4"/>
      <c r="BX473" s="4"/>
      <c r="BY473" s="4"/>
      <c r="BZ473" s="4"/>
      <c r="CA473" s="4"/>
      <c r="CB473" s="4"/>
      <c r="CC473" s="4"/>
    </row>
    <row r="474" spans="1:81" ht="14.4" x14ac:dyDescent="0.3">
      <c r="A474" s="3">
        <v>45531.442545405087</v>
      </c>
      <c r="B474" s="4" t="s">
        <v>2950</v>
      </c>
      <c r="C474" s="4" t="s">
        <v>25</v>
      </c>
      <c r="D474" s="5">
        <v>13</v>
      </c>
      <c r="E474" s="4" t="s">
        <v>26</v>
      </c>
      <c r="F474" s="22" t="s">
        <v>2527</v>
      </c>
      <c r="G474" s="4" t="s">
        <v>2452</v>
      </c>
      <c r="H474" s="4" t="s">
        <v>28</v>
      </c>
      <c r="I474" s="4" t="s">
        <v>2951</v>
      </c>
      <c r="J474" s="4"/>
      <c r="K474" s="4" t="s">
        <v>29</v>
      </c>
      <c r="L474" s="4" t="s">
        <v>423</v>
      </c>
      <c r="M474" s="4" t="s">
        <v>2952</v>
      </c>
      <c r="N474" s="4"/>
      <c r="O474" s="4" t="s">
        <v>29</v>
      </c>
      <c r="P474" s="4" t="s">
        <v>514</v>
      </c>
      <c r="Q474" s="11">
        <v>5</v>
      </c>
      <c r="R474" s="9" t="str">
        <f t="shared" si="10"/>
        <v>Monitor your screen time, it is in a concerning range. Often underlying emotions such as boredom, anxiety, loneliness etc can make it hard to regulate screen time. It would be helpful to reduce your screen time. The first step is to accurately monitor total screen usage per day. Then try to reduce it a little everyday to bring it down to recommended levels. You can use screen time regulating apps or timer, remove notifications, take regular screen breaks, delete or hide apps that are time wasting and ask family members to help limit screen access.</v>
      </c>
      <c r="S474" s="11">
        <v>1</v>
      </c>
      <c r="T474" s="9" t="str">
        <f t="shared" si="11"/>
        <v>You are having appropriate levels and quality of sleep. Continue to manage your sleep time well as per recommended levels.</v>
      </c>
      <c r="U474" s="11">
        <v>4</v>
      </c>
      <c r="V474" s="9" t="str">
        <f t="shared" si="1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474" s="11">
        <v>6</v>
      </c>
      <c r="X474" s="9" t="str">
        <f t="shared" si="1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474" s="11">
        <v>0</v>
      </c>
      <c r="Z474" s="9" t="str">
        <f t="shared" si="14"/>
        <v>Your relationship score suggests that you have healthy and good quality relationships with people around you. Continue to manage your relationships well.</v>
      </c>
      <c r="AA474" s="11">
        <v>14</v>
      </c>
      <c r="AB474" s="9" t="str">
        <f t="shared" si="1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474" s="11">
        <v>12</v>
      </c>
      <c r="AD474" s="9" t="str">
        <f t="shared" si="16"/>
        <v>Your scores suggest that you are experiencing negative thoughts that can be distressing. Our brain is a constant thinking machine. When something happens that we don’t like, we can have negative thoughts. Do not believe all negative thoughts. We cannot control all our thoughts, however , one can respond to thinking differently. Whenever you face a difficult or upsetting situation, see if you can respond to it more positively or with an optimistic mind. If your thoughts continue to be troublesome, seek assistance from your parents or any trusted adults and talk to a doctor/therapist to see what's happening and how to manage these issues.</v>
      </c>
      <c r="AE474" s="11">
        <v>12</v>
      </c>
      <c r="AF474" s="9" t="str">
        <f t="shared" si="17"/>
        <v>Your physical health needs urgent attention.There are many causes of bodily signals and most of them are normal. Sometimes you feel uncomfortable in your body, and that can be a signal of the body to take action. Eg. Hunger signals you to eat food, thirst signals to drink water, pain signals to take action/to take rest. Prolonged and intense distress needs to be evaluated by a doctor. Get your regular health check up done if you haven't done it in the last six months. If you are already aware of your physical condition and you are already taking medical assistance, stay on track with the doctor’s advice.</v>
      </c>
      <c r="AG474" s="11">
        <v>20</v>
      </c>
      <c r="AH474" s="9" t="str">
        <f t="shared" si="18"/>
        <v>Your scores suggest that you are experiencing negative emotions more than normal. Our emotions come from our thinking, life events and the processes of our brain itself. Intense negative emotions can reduce our ability to express the skills/knowledge we already have acquired, and reduce ability to learn and understand new things.Managing and regulating emotions is possible, and we can do this by modeling  (learning or understanding from) others who manage their emotions well. Intense and prolonged negative emotions can cause you emotional pain, reduce clear thinking, lead you to do things that are unhelpful, and avoid doing things that could have helped. Try ways to make yourself feel better when you are feeling intense negative emotions. Eg - You can take a long walk, read a light hearted book, watch a movie/series, talk to a friend etc. If the emotions continue to be distressing, seek assistance to manage feelings from trusted adults such as parents and your teachers.  If your school has a counselor, please visit them.</v>
      </c>
      <c r="AI474" s="11">
        <v>10</v>
      </c>
      <c r="AJ474" s="11">
        <v>74</v>
      </c>
      <c r="AK474" s="4" t="str">
        <f t="shared" si="19"/>
        <v>The overall scores are concerning. You are facing problems that affect your well-being. This is the right time to take action. Waiting for problems to resolve on their own without taking action can make them worse. Take a look at each section so you can take action today.</v>
      </c>
      <c r="AL474" s="4"/>
      <c r="AM474" s="4"/>
      <c r="AN474" s="4"/>
      <c r="AO474" s="4"/>
      <c r="AP474" s="4"/>
      <c r="AQ474" s="4"/>
      <c r="AR474" s="4"/>
      <c r="AS474" s="4"/>
      <c r="AT474" s="4"/>
      <c r="AU474" s="4"/>
      <c r="AV474" s="4"/>
      <c r="AW474" s="4"/>
      <c r="AX474" s="4"/>
      <c r="AY474" s="4"/>
      <c r="AZ474" s="4"/>
      <c r="BA474" s="4"/>
      <c r="BB474" s="4"/>
      <c r="BC474" s="4"/>
      <c r="BD474" s="4"/>
      <c r="BE474" s="4"/>
      <c r="BF474" s="4"/>
      <c r="BG474" s="4"/>
      <c r="BH474" s="4"/>
      <c r="BI474" s="4"/>
      <c r="BJ474" s="4"/>
      <c r="BK474" s="4"/>
      <c r="BL474" s="4"/>
      <c r="BM474" s="4"/>
      <c r="BN474" s="4"/>
      <c r="BO474" s="4"/>
      <c r="BP474" s="4"/>
      <c r="BQ474" s="4"/>
      <c r="BR474" s="4"/>
      <c r="BS474" s="4"/>
      <c r="BT474" s="4"/>
      <c r="BU474" s="4"/>
      <c r="BV474" s="4"/>
      <c r="BW474" s="4"/>
      <c r="BX474" s="4"/>
      <c r="BY474" s="4"/>
      <c r="BZ474" s="4"/>
      <c r="CA474" s="4"/>
      <c r="CB474" s="4"/>
      <c r="CC474" s="4"/>
    </row>
    <row r="475" spans="1:81" ht="14.4" x14ac:dyDescent="0.3">
      <c r="A475" s="19">
        <v>45531.443983819438</v>
      </c>
      <c r="B475" s="20" t="s">
        <v>2570</v>
      </c>
      <c r="C475" s="20" t="s">
        <v>25</v>
      </c>
      <c r="D475" s="21">
        <v>11</v>
      </c>
      <c r="E475" s="20" t="s">
        <v>26</v>
      </c>
      <c r="F475" s="22" t="s">
        <v>2527</v>
      </c>
      <c r="G475" s="20" t="s">
        <v>2448</v>
      </c>
      <c r="H475" s="20" t="s">
        <v>28</v>
      </c>
      <c r="I475" s="20" t="s">
        <v>2571</v>
      </c>
      <c r="J475" s="20"/>
      <c r="K475" s="20" t="s">
        <v>211</v>
      </c>
      <c r="L475" s="20" t="s">
        <v>512</v>
      </c>
      <c r="M475" s="20" t="s">
        <v>2572</v>
      </c>
      <c r="N475" s="20"/>
      <c r="O475" s="20" t="s">
        <v>29</v>
      </c>
      <c r="P475" s="20" t="s">
        <v>47</v>
      </c>
      <c r="Q475" s="23">
        <v>0</v>
      </c>
      <c r="R475" s="9" t="str">
        <f t="shared" si="10"/>
        <v>The screen time is under normal range. Congratulations on keeping your screen time in check! Continue to keep it under recommended levels</v>
      </c>
      <c r="S475" s="23">
        <v>7</v>
      </c>
      <c r="T475" s="9" t="str">
        <f t="shared" si="11"/>
        <v xml:space="preserve">The sleep duration and quality is problematic. Assistance should be sought to regulate the sleep time, duration and quality and bring it to recommended levels. Many negative feelings, habits and work or life related conditions can result in poor quality of sleep and you may not feel the effects of poor sleep. Making small and manageable changes in sleeping habits, such as sleeping 15 min early every day, will have drastic benefits in the long run. Stick to a sleep schedule, eat light a few hours before going to sleep, keep your room dark, quiet and cool. Setting a sleeping alarm, just like you do for waking up, will also help. In case these methods don’t help, visit a doctor to check if there is any underlying cause making it difficult for you to sleep well. </v>
      </c>
      <c r="U475" s="23">
        <v>4</v>
      </c>
      <c r="V475" s="9" t="str">
        <f t="shared" si="1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475" s="23">
        <v>2</v>
      </c>
      <c r="X475" s="9" t="str">
        <f t="shared" si="13"/>
        <v>You seem to be a very active person! Keep moving those muscles for strength and fun!</v>
      </c>
      <c r="Y475" s="23">
        <v>0</v>
      </c>
      <c r="Z475" s="9" t="str">
        <f t="shared" si="14"/>
        <v>Your relationship score suggests that you have healthy and good quality relationships with people around you. Continue to manage your relationships well.</v>
      </c>
      <c r="AA475" s="23">
        <v>0</v>
      </c>
      <c r="AB475" s="9" t="str">
        <f t="shared" si="15"/>
        <v>Your conduct is up to the mark! You are on the right path on treating yourself and everyone right! Continue to manage your conducts well.</v>
      </c>
      <c r="AC475" s="23">
        <v>3</v>
      </c>
      <c r="AD475" s="9" t="str">
        <f t="shared" si="16"/>
        <v>Good thoughts will turn into good actions! You are doing a great job in positively dealing with your thoughts. Continue to manage your thoughts well.</v>
      </c>
      <c r="AE475" s="23">
        <v>9</v>
      </c>
      <c r="AF475" s="9" t="str">
        <f t="shared" si="17"/>
        <v>Your physical health needs some attention. Sometimes we can feel uncomfortable in our body, and that can be a signal of the body to take action. If you have not been feeling well, get a health check up done. Prolonged and intense distress needs to be evaluated by a doctor. If you are already aware of your physical condition and you are already taking medical assistance (through regular medicines, exercise, therapy) and stay on track with the doctor’s advice.</v>
      </c>
      <c r="AG475" s="23">
        <v>12</v>
      </c>
      <c r="AH475" s="9" t="str">
        <f t="shared" si="18"/>
        <v>Your scores suggest that you are experiencing some negative emotions. Think of ways to make yourself feel better when you are feeling intense negative emotions. Eg - You can take a long walk, read a light hearted book, watch a movie/series, talk to a friend etc.</v>
      </c>
      <c r="AI475" s="23">
        <v>4</v>
      </c>
      <c r="AJ475" s="23">
        <v>37</v>
      </c>
      <c r="AK475" s="4" t="str">
        <f t="shared" si="1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475" s="20"/>
      <c r="AM475" s="20"/>
      <c r="AN475" s="20"/>
      <c r="AO475" s="20"/>
      <c r="AP475" s="20"/>
      <c r="AQ475" s="20"/>
      <c r="AR475" s="20"/>
      <c r="AS475" s="20"/>
      <c r="AT475" s="20"/>
      <c r="AU475" s="20"/>
      <c r="AV475" s="20"/>
      <c r="AW475" s="20"/>
      <c r="AX475" s="20"/>
      <c r="AY475" s="20"/>
      <c r="AZ475" s="20"/>
      <c r="BA475" s="20"/>
      <c r="BB475" s="20"/>
      <c r="BC475" s="20"/>
      <c r="BD475" s="20"/>
      <c r="BE475" s="20"/>
      <c r="BF475" s="20"/>
      <c r="BG475" s="20"/>
      <c r="BH475" s="20"/>
      <c r="BI475" s="20"/>
      <c r="BJ475" s="20"/>
      <c r="BK475" s="20"/>
      <c r="BL475" s="20"/>
      <c r="BM475" s="20"/>
      <c r="BN475" s="20"/>
      <c r="BO475" s="20"/>
      <c r="BP475" s="20"/>
      <c r="BQ475" s="20"/>
      <c r="BR475" s="20"/>
      <c r="BS475" s="20"/>
      <c r="BT475" s="20"/>
      <c r="BU475" s="20"/>
      <c r="BV475" s="20"/>
      <c r="BW475" s="20"/>
      <c r="BX475" s="20"/>
      <c r="BY475" s="20"/>
      <c r="BZ475" s="20"/>
      <c r="CA475" s="20"/>
      <c r="CB475" s="20"/>
      <c r="CC475" s="20"/>
    </row>
    <row r="476" spans="1:81" ht="14.4" x14ac:dyDescent="0.3">
      <c r="A476" s="19">
        <v>45531.444819687502</v>
      </c>
      <c r="B476" s="20" t="s">
        <v>2517</v>
      </c>
      <c r="C476" s="20" t="s">
        <v>25</v>
      </c>
      <c r="D476" s="21">
        <v>11</v>
      </c>
      <c r="E476" s="20" t="s">
        <v>26</v>
      </c>
      <c r="F476" s="22" t="s">
        <v>2527</v>
      </c>
      <c r="G476" s="20" t="s">
        <v>2448</v>
      </c>
      <c r="H476" s="20" t="s">
        <v>28</v>
      </c>
      <c r="I476" s="20" t="s">
        <v>2518</v>
      </c>
      <c r="J476" s="20"/>
      <c r="K476" s="20" t="s">
        <v>271</v>
      </c>
      <c r="L476" s="20" t="s">
        <v>512</v>
      </c>
      <c r="M476" s="20" t="s">
        <v>2519</v>
      </c>
      <c r="N476" s="20"/>
      <c r="O476" s="20" t="s">
        <v>29</v>
      </c>
      <c r="P476" s="20" t="s">
        <v>366</v>
      </c>
      <c r="Q476" s="23">
        <v>0</v>
      </c>
      <c r="R476" s="9" t="str">
        <f t="shared" si="10"/>
        <v>The screen time is under normal range. Congratulations on keeping your screen time in check! Continue to keep it under recommended levels</v>
      </c>
      <c r="S476" s="23">
        <v>7</v>
      </c>
      <c r="T476" s="9" t="str">
        <f t="shared" si="11"/>
        <v xml:space="preserve">The sleep duration and quality is problematic. Assistance should be sought to regulate the sleep time, duration and quality and bring it to recommended levels. Many negative feelings, habits and work or life related conditions can result in poor quality of sleep and you may not feel the effects of poor sleep. Making small and manageable changes in sleeping habits, such as sleeping 15 min early every day, will have drastic benefits in the long run. Stick to a sleep schedule, eat light a few hours before going to sleep, keep your room dark, quiet and cool. Setting a sleeping alarm, just like you do for waking up, will also help. In case these methods don’t help, visit a doctor to check if there is any underlying cause making it difficult for you to sleep well. </v>
      </c>
      <c r="U476" s="23">
        <v>4</v>
      </c>
      <c r="V476" s="9" t="str">
        <f t="shared" si="1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476" s="23">
        <v>1</v>
      </c>
      <c r="X476" s="9" t="str">
        <f t="shared" si="13"/>
        <v>You seem to be a very active person! Keep moving those muscles for strength and fun!</v>
      </c>
      <c r="Y476" s="23">
        <v>0</v>
      </c>
      <c r="Z476" s="9" t="str">
        <f t="shared" si="14"/>
        <v>Your relationship score suggests that you have healthy and good quality relationships with people around you. Continue to manage your relationships well.</v>
      </c>
      <c r="AA476" s="23">
        <v>1</v>
      </c>
      <c r="AB476" s="9" t="str">
        <f t="shared" si="15"/>
        <v>Your conduct is up to the mark! You are on the right path on treating yourself and everyone right! Continue to manage your conducts well.</v>
      </c>
      <c r="AC476" s="23">
        <v>4</v>
      </c>
      <c r="AD476" s="9" t="str">
        <f t="shared" si="16"/>
        <v>Good thoughts will turn into good actions! You are doing a great job in positively dealing with your thoughts. Continue to manage your thoughts well.</v>
      </c>
      <c r="AE476" s="23">
        <v>2</v>
      </c>
      <c r="AF476" s="9" t="str">
        <f t="shared" si="17"/>
        <v>Your body seems to be happy with how you are taking care of it! Kudos to you for listening to your body! Continue to manage your body’s health.</v>
      </c>
      <c r="AG476" s="23">
        <v>11</v>
      </c>
      <c r="AH476" s="9" t="str">
        <f t="shared" si="18"/>
        <v>Your scores suggest that you are experiencing some negative emotions. Think of ways to make yourself feel better when you are feeling intense negative emotions. Eg - You can take a long walk, read a light hearted book, watch a movie/series, talk to a friend etc.</v>
      </c>
      <c r="AI476" s="23">
        <v>4</v>
      </c>
      <c r="AJ476" s="23">
        <v>30</v>
      </c>
      <c r="AK476" s="4" t="str">
        <f t="shared" si="19"/>
        <v xml:space="preserve">The overall score is excellent. Continue to take good of yourself. The recommendations about sleep, screen time, eating patterns, physical activity, managing your behaviour and emotions are being followed well. Relationships and physical health also appear to be in good order. Continue to follow the recommendations to stay on track. </v>
      </c>
      <c r="AL476" s="20"/>
      <c r="AM476" s="20"/>
      <c r="AN476" s="20"/>
      <c r="AO476" s="20"/>
      <c r="AP476" s="20"/>
      <c r="AQ476" s="20"/>
      <c r="AR476" s="20"/>
      <c r="AS476" s="20"/>
      <c r="AT476" s="20"/>
      <c r="AU476" s="20"/>
      <c r="AV476" s="20"/>
      <c r="AW476" s="20"/>
      <c r="AX476" s="20"/>
      <c r="AY476" s="20"/>
      <c r="AZ476" s="20"/>
      <c r="BA476" s="20"/>
      <c r="BB476" s="20"/>
      <c r="BC476" s="20"/>
      <c r="BD476" s="20"/>
      <c r="BE476" s="20"/>
      <c r="BF476" s="20"/>
      <c r="BG476" s="20"/>
      <c r="BH476" s="20"/>
      <c r="BI476" s="20"/>
      <c r="BJ476" s="20"/>
      <c r="BK476" s="20"/>
      <c r="BL476" s="20"/>
      <c r="BM476" s="20"/>
      <c r="BN476" s="20"/>
      <c r="BO476" s="20"/>
      <c r="BP476" s="20"/>
      <c r="BQ476" s="20"/>
      <c r="BR476" s="20"/>
      <c r="BS476" s="20"/>
      <c r="BT476" s="20"/>
      <c r="BU476" s="20"/>
      <c r="BV476" s="20"/>
      <c r="BW476" s="20"/>
      <c r="BX476" s="20"/>
      <c r="BY476" s="20"/>
      <c r="BZ476" s="20"/>
      <c r="CA476" s="20"/>
      <c r="CB476" s="20"/>
      <c r="CC476" s="20"/>
    </row>
    <row r="477" spans="1:81" ht="14.4" x14ac:dyDescent="0.3">
      <c r="A477" s="24">
        <v>45531.445625</v>
      </c>
      <c r="B477" s="20" t="s">
        <v>2584</v>
      </c>
      <c r="C477" s="20" t="s">
        <v>25</v>
      </c>
      <c r="D477" s="21">
        <v>13</v>
      </c>
      <c r="E477" s="20" t="s">
        <v>26</v>
      </c>
      <c r="F477" s="22" t="s">
        <v>2527</v>
      </c>
      <c r="G477" s="20" t="s">
        <v>2452</v>
      </c>
      <c r="H477" s="20" t="s">
        <v>60</v>
      </c>
      <c r="I477" s="20" t="s">
        <v>2585</v>
      </c>
      <c r="J477" s="20"/>
      <c r="K477" s="20" t="s">
        <v>271</v>
      </c>
      <c r="L477" s="20" t="s">
        <v>2586</v>
      </c>
      <c r="M477" s="20" t="s">
        <v>2126</v>
      </c>
      <c r="N477" s="20"/>
      <c r="O477" s="20" t="s">
        <v>271</v>
      </c>
      <c r="P477" s="20" t="s">
        <v>64</v>
      </c>
      <c r="Q477" s="23">
        <v>1</v>
      </c>
      <c r="R477" s="9" t="str">
        <f t="shared" si="10"/>
        <v>The screen time is under normal range. Congratulations on keeping your screen time in check! Continue to keep it under recommended levels</v>
      </c>
      <c r="S477" s="23">
        <v>0</v>
      </c>
      <c r="T477" s="9" t="str">
        <f t="shared" si="11"/>
        <v>You are having appropriate levels and quality of sleep. Continue to manage your sleep time well as per recommended levels.</v>
      </c>
      <c r="U477" s="23">
        <v>2</v>
      </c>
      <c r="V477" s="9" t="str">
        <f t="shared" si="12"/>
        <v>Your eating habits are on track. Keep it up. Continue to manage your eating pattern as per recommended levels.</v>
      </c>
      <c r="W477" s="23">
        <v>5</v>
      </c>
      <c r="X477" s="9" t="str">
        <f t="shared" si="1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477" s="23">
        <v>4</v>
      </c>
      <c r="Z477" s="9" t="str">
        <f t="shared" si="14"/>
        <v>Relationships need attention. Accepting yourself as you are and others as they are , and not giving too much importance to the individual differences can help form better relationships. Forgiving people and accepting that they will think and react differently in different situations, can help in improving the quality of relationships.</v>
      </c>
      <c r="AA477" s="23">
        <v>14</v>
      </c>
      <c r="AB477" s="9" t="str">
        <f t="shared" si="1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477" s="23">
        <v>11</v>
      </c>
      <c r="AD477" s="9" t="str">
        <f t="shared" si="16"/>
        <v>Your scores suggest that you are experiencing negative thoughts that can be distressing. Our brain is a constant thinking machine. When something happens that we don’t like, we can have negative thoughts. Do not believe all negative thoughts. We cannot control all our thoughts, however , one can respond to thinking differently. Whenever you face a difficult or upsetting situation, see if you can respond to it more positively or with an optimistic mind. If your thoughts continue to be troublesome, seek assistance from your parents or any trusted adults and talk to a doctor/therapist to see what's happening and how to manage these issues.</v>
      </c>
      <c r="AE477" s="23">
        <v>6</v>
      </c>
      <c r="AF477" s="9" t="str">
        <f t="shared" si="1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477" s="23">
        <v>12</v>
      </c>
      <c r="AH477" s="9" t="str">
        <f t="shared" si="18"/>
        <v>Your scores suggest that you are experiencing some negative emotions. Think of ways to make yourself feel better when you are feeling intense negative emotions. Eg - You can take a long walk, read a light hearted book, watch a movie/series, talk to a friend etc.</v>
      </c>
      <c r="AI477" s="23">
        <v>7</v>
      </c>
      <c r="AJ477" s="23">
        <v>55</v>
      </c>
      <c r="AK477" s="4" t="str">
        <f t="shared" si="1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477" s="20"/>
      <c r="AM477" s="20"/>
      <c r="AN477" s="20"/>
      <c r="AO477" s="20"/>
      <c r="AP477" s="20"/>
      <c r="AQ477" s="20"/>
      <c r="AR477" s="20"/>
      <c r="AS477" s="20"/>
      <c r="AT477" s="20"/>
      <c r="AU477" s="20"/>
      <c r="AV477" s="20"/>
      <c r="AW477" s="20"/>
      <c r="AX477" s="20"/>
      <c r="AY477" s="20"/>
      <c r="AZ477" s="20"/>
      <c r="BA477" s="20"/>
      <c r="BB477" s="20"/>
      <c r="BC477" s="20"/>
      <c r="BD477" s="20"/>
      <c r="BE477" s="20"/>
      <c r="BF477" s="20"/>
      <c r="BG477" s="20"/>
      <c r="BH477" s="20"/>
      <c r="BI477" s="20"/>
      <c r="BJ477" s="20"/>
      <c r="BK477" s="20"/>
      <c r="BL477" s="20"/>
      <c r="BM477" s="20"/>
      <c r="BN477" s="20"/>
      <c r="BO477" s="20"/>
      <c r="BP477" s="20"/>
      <c r="BQ477" s="20"/>
      <c r="BR477" s="20"/>
      <c r="BS477" s="20"/>
      <c r="BT477" s="20"/>
      <c r="BU477" s="20"/>
      <c r="BV477" s="20"/>
      <c r="BW477" s="20"/>
      <c r="BX477" s="20"/>
      <c r="BY477" s="20"/>
      <c r="BZ477" s="20"/>
      <c r="CA477" s="20"/>
      <c r="CB477" s="20"/>
      <c r="CC477" s="20"/>
    </row>
    <row r="478" spans="1:81" ht="14.4" x14ac:dyDescent="0.3">
      <c r="A478" s="19">
        <v>45531.445991493063</v>
      </c>
      <c r="B478" s="20" t="s">
        <v>2451</v>
      </c>
      <c r="C478" s="20" t="s">
        <v>25</v>
      </c>
      <c r="D478" s="21">
        <v>12</v>
      </c>
      <c r="E478" s="20" t="s">
        <v>26</v>
      </c>
      <c r="F478" s="22" t="s">
        <v>2527</v>
      </c>
      <c r="G478" s="20" t="s">
        <v>2452</v>
      </c>
      <c r="H478" s="20" t="s">
        <v>28</v>
      </c>
      <c r="I478" s="20" t="s">
        <v>2453</v>
      </c>
      <c r="J478" s="20"/>
      <c r="K478" s="20" t="s">
        <v>271</v>
      </c>
      <c r="L478" s="20" t="s">
        <v>2235</v>
      </c>
      <c r="M478" s="20" t="s">
        <v>2454</v>
      </c>
      <c r="N478" s="20"/>
      <c r="O478" s="20" t="s">
        <v>159</v>
      </c>
      <c r="P478" s="20" t="s">
        <v>47</v>
      </c>
      <c r="Q478" s="23">
        <v>1</v>
      </c>
      <c r="R478" s="9" t="str">
        <f t="shared" si="10"/>
        <v>The screen time is under normal range. Congratulations on keeping your screen time in check! Continue to keep it under recommended levels</v>
      </c>
      <c r="S478" s="23">
        <v>0</v>
      </c>
      <c r="T478" s="9" t="str">
        <f t="shared" si="11"/>
        <v>You are having appropriate levels and quality of sleep. Continue to manage your sleep time well as per recommended levels.</v>
      </c>
      <c r="U478" s="23">
        <v>1</v>
      </c>
      <c r="V478" s="9" t="str">
        <f t="shared" si="12"/>
        <v>Your eating habits are on track. Keep it up. Continue to manage your eating pattern as per recommended levels.</v>
      </c>
      <c r="W478" s="23">
        <v>6</v>
      </c>
      <c r="X478" s="9" t="str">
        <f t="shared" si="1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478" s="23">
        <v>1</v>
      </c>
      <c r="Z478" s="9" t="str">
        <f t="shared" si="14"/>
        <v>Your relationship score suggests that you have healthy and good quality relationships with people around you. Continue to manage your relationships well.</v>
      </c>
      <c r="AA478" s="23">
        <v>5</v>
      </c>
      <c r="AB478" s="9" t="str">
        <f t="shared" si="15"/>
        <v>Your conduct is up to the mark! You are on the right path on treating yourself and everyone right! Continue to manage your conducts well.</v>
      </c>
      <c r="AC478" s="23">
        <v>4</v>
      </c>
      <c r="AD478" s="9" t="str">
        <f t="shared" si="16"/>
        <v>Good thoughts will turn into good actions! You are doing a great job in positively dealing with your thoughts. Continue to manage your thoughts well.</v>
      </c>
      <c r="AE478" s="23">
        <v>2</v>
      </c>
      <c r="AF478" s="9" t="str">
        <f t="shared" si="17"/>
        <v>Your body seems to be happy with how you are taking care of it! Kudos to you for listening to your body! Continue to manage your body’s health.</v>
      </c>
      <c r="AG478" s="23">
        <v>7</v>
      </c>
      <c r="AH478" s="9" t="str">
        <f t="shared" si="18"/>
        <v>Congrats on how well you are managing your emotions! Continue the good work.</v>
      </c>
      <c r="AI478" s="23">
        <v>3</v>
      </c>
      <c r="AJ478" s="23">
        <v>27</v>
      </c>
      <c r="AK478" s="4" t="str">
        <f t="shared" si="19"/>
        <v xml:space="preserve">The overall score is excellent. Continue to take good of yourself. The recommendations about sleep, screen time, eating patterns, physical activity, managing your behaviour and emotions are being followed well. Relationships and physical health also appear to be in good order. Continue to follow the recommendations to stay on track. </v>
      </c>
      <c r="AL478" s="20"/>
      <c r="AM478" s="20"/>
      <c r="AN478" s="20"/>
      <c r="AO478" s="20"/>
      <c r="AP478" s="20"/>
      <c r="AQ478" s="20"/>
      <c r="AR478" s="20"/>
      <c r="AS478" s="20"/>
      <c r="AT478" s="20"/>
      <c r="AU478" s="20"/>
      <c r="AV478" s="20"/>
      <c r="AW478" s="20"/>
      <c r="AX478" s="20"/>
      <c r="AY478" s="20"/>
      <c r="AZ478" s="20"/>
      <c r="BA478" s="20"/>
      <c r="BB478" s="20"/>
      <c r="BC478" s="20"/>
      <c r="BD478" s="20"/>
      <c r="BE478" s="20"/>
      <c r="BF478" s="20"/>
      <c r="BG478" s="20"/>
      <c r="BH478" s="20"/>
      <c r="BI478" s="20"/>
      <c r="BJ478" s="20"/>
      <c r="BK478" s="20"/>
      <c r="BL478" s="20"/>
      <c r="BM478" s="20"/>
      <c r="BN478" s="20"/>
      <c r="BO478" s="20"/>
      <c r="BP478" s="20"/>
      <c r="BQ478" s="20"/>
      <c r="BR478" s="20"/>
      <c r="BS478" s="20"/>
      <c r="BT478" s="20"/>
      <c r="BU478" s="20"/>
      <c r="BV478" s="20"/>
      <c r="BW478" s="20"/>
      <c r="BX478" s="20"/>
      <c r="BY478" s="20"/>
      <c r="BZ478" s="20"/>
      <c r="CA478" s="20"/>
      <c r="CB478" s="20"/>
      <c r="CC478" s="20"/>
    </row>
    <row r="479" spans="1:81" ht="14.4" x14ac:dyDescent="0.3">
      <c r="A479" s="19">
        <v>45531.44639513889</v>
      </c>
      <c r="B479" s="20" t="s">
        <v>2468</v>
      </c>
      <c r="C479" s="20" t="s">
        <v>25</v>
      </c>
      <c r="D479" s="21">
        <v>12</v>
      </c>
      <c r="E479" s="20" t="s">
        <v>26</v>
      </c>
      <c r="F479" s="22" t="s">
        <v>2527</v>
      </c>
      <c r="G479" s="20" t="s">
        <v>2452</v>
      </c>
      <c r="H479" s="20" t="s">
        <v>28</v>
      </c>
      <c r="I479" s="20" t="s">
        <v>2469</v>
      </c>
      <c r="J479" s="20"/>
      <c r="K479" s="20" t="s">
        <v>211</v>
      </c>
      <c r="L479" s="20" t="s">
        <v>2470</v>
      </c>
      <c r="M479" s="20" t="s">
        <v>2471</v>
      </c>
      <c r="N479" s="20"/>
      <c r="O479" s="20" t="s">
        <v>211</v>
      </c>
      <c r="P479" s="20" t="s">
        <v>366</v>
      </c>
      <c r="Q479" s="23">
        <v>4</v>
      </c>
      <c r="R479" s="9" t="str">
        <f t="shared" si="1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479" s="23">
        <v>0</v>
      </c>
      <c r="T479" s="9" t="str">
        <f t="shared" si="11"/>
        <v>You are having appropriate levels and quality of sleep. Continue to manage your sleep time well as per recommended levels.</v>
      </c>
      <c r="U479" s="23">
        <v>6</v>
      </c>
      <c r="V479" s="9" t="str">
        <f t="shared" si="1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479" s="23">
        <v>2</v>
      </c>
      <c r="X479" s="9" t="str">
        <f t="shared" si="13"/>
        <v>You seem to be a very active person! Keep moving those muscles for strength and fun!</v>
      </c>
      <c r="Y479" s="23">
        <v>0</v>
      </c>
      <c r="Z479" s="9" t="str">
        <f t="shared" si="14"/>
        <v>Your relationship score suggests that you have healthy and good quality relationships with people around you. Continue to manage your relationships well.</v>
      </c>
      <c r="AA479" s="23">
        <v>4</v>
      </c>
      <c r="AB479" s="9" t="str">
        <f t="shared" si="15"/>
        <v>Your conduct is up to the mark! You are on the right path on treating yourself and everyone right! Continue to manage your conducts well.</v>
      </c>
      <c r="AC479" s="23">
        <v>4</v>
      </c>
      <c r="AD479" s="9" t="str">
        <f t="shared" si="16"/>
        <v>Good thoughts will turn into good actions! You are doing a great job in positively dealing with your thoughts. Continue to manage your thoughts well.</v>
      </c>
      <c r="AE479" s="23">
        <v>3</v>
      </c>
      <c r="AF479" s="9" t="str">
        <f t="shared" si="17"/>
        <v>Your body seems to be happy with how you are taking care of it! Kudos to you for listening to your body! Continue to manage your body’s health.</v>
      </c>
      <c r="AG479" s="23">
        <v>15</v>
      </c>
      <c r="AH479" s="9" t="str">
        <f t="shared" si="18"/>
        <v>Your scores suggest that you are experiencing negative emotions more than normal. Our emotions come from our thinking, life events and the processes of our brain itself. Intense negative emotions can reduce our ability to express the skills/knowledge we already have acquired, and reduce ability to learn and understand new things.Managing and regulating emotions is possible, and we can do this by modeling  (learning or understanding from) others who manage their emotions well. Intense and prolonged negative emotions can cause you emotional pain, reduce clear thinking, lead you to do things that are unhelpful, and avoid doing things that could have helped. Try ways to make yourself feel better when you are feeling intense negative emotions. Eg - You can take a long walk, read a light hearted book, watch a movie/series, talk to a friend etc. If the emotions continue to be distressing, seek assistance to manage feelings from trusted adults such as parents and your teachers.  If your school has a counselor, please visit them.</v>
      </c>
      <c r="AI479" s="23">
        <v>2</v>
      </c>
      <c r="AJ479" s="23">
        <v>38</v>
      </c>
      <c r="AK479" s="4" t="str">
        <f t="shared" si="1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479" s="20"/>
      <c r="AM479" s="20"/>
      <c r="AN479" s="20"/>
      <c r="AO479" s="20"/>
      <c r="AP479" s="20"/>
      <c r="AQ479" s="20"/>
      <c r="AR479" s="20"/>
      <c r="AS479" s="20"/>
      <c r="AT479" s="20"/>
      <c r="AU479" s="20"/>
      <c r="AV479" s="20"/>
      <c r="AW479" s="20"/>
      <c r="AX479" s="20"/>
      <c r="AY479" s="20"/>
      <c r="AZ479" s="20"/>
      <c r="BA479" s="20"/>
      <c r="BB479" s="20"/>
      <c r="BC479" s="20"/>
      <c r="BD479" s="20"/>
      <c r="BE479" s="20"/>
      <c r="BF479" s="20"/>
      <c r="BG479" s="20"/>
      <c r="BH479" s="20"/>
      <c r="BI479" s="20"/>
      <c r="BJ479" s="20"/>
      <c r="BK479" s="20"/>
      <c r="BL479" s="20"/>
      <c r="BM479" s="20"/>
      <c r="BN479" s="20"/>
      <c r="BO479" s="20"/>
      <c r="BP479" s="20"/>
      <c r="BQ479" s="20"/>
      <c r="BR479" s="20"/>
      <c r="BS479" s="20"/>
      <c r="BT479" s="20"/>
      <c r="BU479" s="20"/>
      <c r="BV479" s="20"/>
      <c r="BW479" s="20"/>
      <c r="BX479" s="20"/>
      <c r="BY479" s="20"/>
      <c r="BZ479" s="20"/>
      <c r="CA479" s="20"/>
      <c r="CB479" s="20"/>
      <c r="CC479" s="20"/>
    </row>
    <row r="480" spans="1:81" ht="14.4" x14ac:dyDescent="0.3">
      <c r="A480" s="19">
        <v>45531.44740060185</v>
      </c>
      <c r="B480" s="20" t="s">
        <v>2502</v>
      </c>
      <c r="C480" s="20" t="s">
        <v>25</v>
      </c>
      <c r="D480" s="21">
        <v>12</v>
      </c>
      <c r="E480" s="20" t="s">
        <v>26</v>
      </c>
      <c r="F480" s="22" t="s">
        <v>2527</v>
      </c>
      <c r="G480" s="20" t="s">
        <v>2482</v>
      </c>
      <c r="H480" s="20" t="s">
        <v>28</v>
      </c>
      <c r="I480" s="20" t="s">
        <v>2503</v>
      </c>
      <c r="J480" s="20"/>
      <c r="K480" s="20" t="s">
        <v>38</v>
      </c>
      <c r="L480" s="20" t="s">
        <v>2504</v>
      </c>
      <c r="M480" s="20" t="s">
        <v>2505</v>
      </c>
      <c r="N480" s="20"/>
      <c r="O480" s="20" t="s">
        <v>41</v>
      </c>
      <c r="P480" s="20" t="s">
        <v>2506</v>
      </c>
      <c r="Q480" s="23">
        <v>2</v>
      </c>
      <c r="R480" s="9" t="str">
        <f t="shared" si="10"/>
        <v>The screen time is under normal range. Congratulations on keeping your screen time in check! Continue to keep it under recommended levels</v>
      </c>
      <c r="S480" s="23">
        <v>3</v>
      </c>
      <c r="T480" s="9" t="str">
        <f t="shared" si="1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480" s="23">
        <v>6</v>
      </c>
      <c r="V480" s="9" t="str">
        <f t="shared" si="1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480" s="23">
        <v>3</v>
      </c>
      <c r="X480" s="9" t="str">
        <f t="shared" si="13"/>
        <v>You seem to be a very active person! Keep moving those muscles for strength and fun!</v>
      </c>
      <c r="Y480" s="23">
        <v>1</v>
      </c>
      <c r="Z480" s="9" t="str">
        <f t="shared" si="14"/>
        <v>Your relationship score suggests that you have healthy and good quality relationships with people around you. Continue to manage your relationships well.</v>
      </c>
      <c r="AA480" s="23">
        <v>10</v>
      </c>
      <c r="AB480" s="9" t="str">
        <f t="shared" si="1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480" s="23">
        <v>0</v>
      </c>
      <c r="AD480" s="9" t="str">
        <f t="shared" si="16"/>
        <v>Good thoughts will turn into good actions! You are doing a great job in positively dealing with your thoughts. Continue to manage your thoughts well.</v>
      </c>
      <c r="AE480" s="23">
        <v>6</v>
      </c>
      <c r="AF480" s="9" t="str">
        <f t="shared" si="1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480" s="23">
        <v>8</v>
      </c>
      <c r="AH480" s="9" t="str">
        <f t="shared" si="18"/>
        <v>Your scores suggest that you are experiencing some negative emotions. Think of ways to make yourself feel better when you are feeling intense negative emotions. Eg - You can take a long walk, read a light hearted book, watch a movie/series, talk to a friend etc.</v>
      </c>
      <c r="AI480" s="23">
        <v>3</v>
      </c>
      <c r="AJ480" s="23">
        <v>39</v>
      </c>
      <c r="AK480" s="4" t="str">
        <f t="shared" si="1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480" s="20"/>
      <c r="AM480" s="20"/>
      <c r="AN480" s="20"/>
      <c r="AO480" s="20"/>
      <c r="AP480" s="20"/>
      <c r="AQ480" s="20"/>
      <c r="AR480" s="20"/>
      <c r="AS480" s="20"/>
      <c r="AT480" s="20"/>
      <c r="AU480" s="20"/>
      <c r="AV480" s="20"/>
      <c r="AW480" s="20"/>
      <c r="AX480" s="20"/>
      <c r="AY480" s="20"/>
      <c r="AZ480" s="20"/>
      <c r="BA480" s="20"/>
      <c r="BB480" s="20"/>
      <c r="BC480" s="20"/>
      <c r="BD480" s="20"/>
      <c r="BE480" s="20"/>
      <c r="BF480" s="20"/>
      <c r="BG480" s="20"/>
      <c r="BH480" s="20"/>
      <c r="BI480" s="20"/>
      <c r="BJ480" s="20"/>
      <c r="BK480" s="20"/>
      <c r="BL480" s="20"/>
      <c r="BM480" s="20"/>
      <c r="BN480" s="20"/>
      <c r="BO480" s="20"/>
      <c r="BP480" s="20"/>
      <c r="BQ480" s="20"/>
      <c r="BR480" s="20"/>
      <c r="BS480" s="20"/>
      <c r="BT480" s="20"/>
      <c r="BU480" s="20"/>
      <c r="BV480" s="20"/>
      <c r="BW480" s="20"/>
      <c r="BX480" s="20"/>
      <c r="BY480" s="20"/>
      <c r="BZ480" s="20"/>
      <c r="CA480" s="20"/>
      <c r="CB480" s="20"/>
      <c r="CC480" s="20"/>
    </row>
    <row r="481" spans="1:81" ht="14.4" x14ac:dyDescent="0.3">
      <c r="A481" s="3">
        <v>45531.447800231479</v>
      </c>
      <c r="B481" s="4" t="s">
        <v>3002</v>
      </c>
      <c r="C481" s="4" t="s">
        <v>25</v>
      </c>
      <c r="D481" s="5">
        <v>12</v>
      </c>
      <c r="E481" s="4" t="s">
        <v>26</v>
      </c>
      <c r="F481" s="22" t="s">
        <v>2527</v>
      </c>
      <c r="G481" s="4" t="s">
        <v>2573</v>
      </c>
      <c r="H481" s="4" t="s">
        <v>60</v>
      </c>
      <c r="I481" s="4" t="s">
        <v>3003</v>
      </c>
      <c r="J481" s="4"/>
      <c r="K481" s="4" t="s">
        <v>29</v>
      </c>
      <c r="L481" s="4" t="s">
        <v>3004</v>
      </c>
      <c r="M481" s="4" t="s">
        <v>3005</v>
      </c>
      <c r="N481" s="4"/>
      <c r="O481" s="4" t="s">
        <v>29</v>
      </c>
      <c r="P481" s="4" t="s">
        <v>47</v>
      </c>
      <c r="Q481" s="11">
        <v>4</v>
      </c>
      <c r="R481" s="9" t="str">
        <f t="shared" si="1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481" s="11">
        <v>0</v>
      </c>
      <c r="T481" s="9" t="str">
        <f t="shared" si="11"/>
        <v>You are having appropriate levels and quality of sleep. Continue to manage your sleep time well as per recommended levels.</v>
      </c>
      <c r="U481" s="11">
        <v>7</v>
      </c>
      <c r="V481" s="9" t="str">
        <f t="shared" si="12"/>
        <v>Monitor your eating habits, they are in a concerning range. Sometimes, eating patterns are disturbed due to deficiencies and nutritional imbalances. Health check ups may be needed to rule this out. However sometimes, it is also caused due to lifestyle preferences or personal food choices. Modifying eating habits to include more nutritious food like dry fruits, eggs, fruits, vegetables, milk products, reducing junk food, not skipping meals and portion control (eating as per hunger and not desire) is recommended. If self regulation does not help, seeing a nutritionist or a medical doctor is recommended.</v>
      </c>
      <c r="W481" s="11">
        <v>1</v>
      </c>
      <c r="X481" s="9" t="str">
        <f t="shared" si="13"/>
        <v>You seem to be a very active person! Keep moving those muscles for strength and fun!</v>
      </c>
      <c r="Y481" s="11">
        <v>0</v>
      </c>
      <c r="Z481" s="9" t="str">
        <f t="shared" si="14"/>
        <v>Your relationship score suggests that you have healthy and good quality relationships with people around you. Continue to manage your relationships well.</v>
      </c>
      <c r="AA481" s="11">
        <v>22</v>
      </c>
      <c r="AB481" s="9" t="str">
        <f t="shared" si="15"/>
        <v>The effects of your behaviour may not be apparent to you, but your scores indicate they need urgent attention. Sometimes we learn to behave in some way because it makes us feel good. Not everything that feels good is healthy in the long run. Observe what you are doing or avoiding daily. Learn to differentiate between what actions are helpful and unhelpful in the long run. Think of the consequences of your actions for self, others, in short and long run. Eg. Avoiding studies feels good, but isn’t helpful in the long run. Practise behavioural habits that will be helpful for you and others. Practice avoiding actions that are unhelpful or harmful for you or others. Even if some action of yours appears beyond control, they can be managed. Seek assistance to learn behavioural management techniques.</v>
      </c>
      <c r="AC481" s="11">
        <v>4</v>
      </c>
      <c r="AD481" s="9" t="str">
        <f t="shared" si="16"/>
        <v>Good thoughts will turn into good actions! You are doing a great job in positively dealing with your thoughts. Continue to manage your thoughts well.</v>
      </c>
      <c r="AE481" s="11">
        <v>2</v>
      </c>
      <c r="AF481" s="9" t="str">
        <f t="shared" si="17"/>
        <v>Your body seems to be happy with how you are taking care of it! Kudos to you for listening to your body! Continue to manage your body’s health.</v>
      </c>
      <c r="AG481" s="11">
        <v>9</v>
      </c>
      <c r="AH481" s="9" t="str">
        <f t="shared" si="18"/>
        <v>Your scores suggest that you are experiencing some negative emotions. Think of ways to make yourself feel better when you are feeling intense negative emotions. Eg - You can take a long walk, read a light hearted book, watch a movie/series, talk to a friend etc.</v>
      </c>
      <c r="AI481" s="11">
        <v>4</v>
      </c>
      <c r="AJ481" s="11">
        <v>49</v>
      </c>
      <c r="AK481" s="4" t="str">
        <f t="shared" si="1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481" s="4"/>
      <c r="AM481" s="4"/>
      <c r="AN481" s="4"/>
      <c r="AO481" s="4"/>
      <c r="AP481" s="4"/>
      <c r="AQ481" s="4"/>
      <c r="AR481" s="4"/>
      <c r="AS481" s="4"/>
      <c r="AT481" s="4"/>
      <c r="AU481" s="4"/>
      <c r="AV481" s="4"/>
      <c r="AW481" s="4"/>
      <c r="AX481" s="4"/>
      <c r="AY481" s="4"/>
      <c r="AZ481" s="4"/>
      <c r="BA481" s="4"/>
      <c r="BB481" s="4"/>
      <c r="BC481" s="4"/>
      <c r="BD481" s="4"/>
      <c r="BE481" s="4"/>
      <c r="BF481" s="4"/>
      <c r="BG481" s="4"/>
      <c r="BH481" s="4"/>
      <c r="BI481" s="4"/>
      <c r="BJ481" s="4"/>
      <c r="BK481" s="4"/>
      <c r="BL481" s="4"/>
      <c r="BM481" s="4"/>
      <c r="BN481" s="4"/>
      <c r="BO481" s="4"/>
      <c r="BP481" s="4"/>
      <c r="BQ481" s="4"/>
      <c r="BR481" s="4"/>
      <c r="BS481" s="4"/>
      <c r="BT481" s="4"/>
      <c r="BU481" s="4"/>
      <c r="BV481" s="4"/>
      <c r="BW481" s="4"/>
      <c r="BX481" s="4"/>
      <c r="BY481" s="4"/>
      <c r="BZ481" s="4"/>
      <c r="CA481" s="4"/>
      <c r="CB481" s="4"/>
      <c r="CC481" s="4"/>
    </row>
    <row r="482" spans="1:81" ht="14.4" x14ac:dyDescent="0.3">
      <c r="A482" s="19">
        <v>45531.44807608796</v>
      </c>
      <c r="B482" s="20" t="s">
        <v>914</v>
      </c>
      <c r="C482" s="20" t="s">
        <v>25</v>
      </c>
      <c r="D482" s="21">
        <v>14</v>
      </c>
      <c r="E482" s="20" t="s">
        <v>35</v>
      </c>
      <c r="F482" s="22" t="s">
        <v>2527</v>
      </c>
      <c r="G482" s="20" t="s">
        <v>2528</v>
      </c>
      <c r="H482" s="20" t="s">
        <v>36</v>
      </c>
      <c r="I482" s="20" t="s">
        <v>2529</v>
      </c>
      <c r="J482" s="20"/>
      <c r="K482" s="20" t="s">
        <v>41</v>
      </c>
      <c r="L482" s="20" t="s">
        <v>2530</v>
      </c>
      <c r="M482" s="20" t="s">
        <v>2531</v>
      </c>
      <c r="N482" s="20"/>
      <c r="O482" s="20" t="s">
        <v>271</v>
      </c>
      <c r="P482" s="20" t="s">
        <v>33</v>
      </c>
      <c r="Q482" s="23">
        <v>2</v>
      </c>
      <c r="R482" s="9" t="str">
        <f t="shared" si="10"/>
        <v>The screen time is under normal range. Congratulations on keeping your screen time in check! Continue to keep it under recommended levels</v>
      </c>
      <c r="S482" s="23">
        <v>4</v>
      </c>
      <c r="T482" s="9" t="str">
        <f t="shared" si="1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482" s="23">
        <v>3</v>
      </c>
      <c r="V482" s="9" t="str">
        <f t="shared" si="12"/>
        <v>Your eating habits are on track. Keep it up. Continue to manage your eating pattern as per recommended levels.</v>
      </c>
      <c r="W482" s="23">
        <v>8</v>
      </c>
      <c r="X482" s="9" t="str">
        <f t="shared" si="13"/>
        <v>The physical activity levels are not sufficient.  It is in a concerning range. If there is pain, stiffness or obesity, consult a doctor. If there is lack of interest or and demotivation, take help from parents, teachers or other trusted adults or consult a psychologist.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482" s="23">
        <v>3</v>
      </c>
      <c r="Z482" s="9" t="str">
        <f t="shared" si="14"/>
        <v>Relationships need attention. Accepting yourself as you are and others as they are , and not giving too much importance to the individual differences can help form better relationships. Forgiving people and accepting that they will think and react differently in different situations, can help in improving the quality of relationships.</v>
      </c>
      <c r="AA482" s="23">
        <v>15</v>
      </c>
      <c r="AB482" s="9" t="str">
        <f t="shared" si="15"/>
        <v>Some of your current behaviors are in the concerning range. Sometimes we learn to behave in some way because it makes us feel good. However, not everything that feels good is healthy. Eg. Avoiding studies feels good, but isn’t helpful in the long run. Observe what you are doing or avoiding daily. Learn to differentiate between what actions are helpful and unhelpful in the long run. Think of the consequences of your actions for self, others, in short and long run. Practice behavioral habits that will be helpful for you and others. Practice avoiding actions that are unhelpful or harmful for you or others. Even if some action of yours appears beyond control (Eg. overeating), it can be modified with learning behavioral management techniques.</v>
      </c>
      <c r="AC482" s="23">
        <v>15</v>
      </c>
      <c r="AD482" s="9" t="str">
        <f t="shared" si="16"/>
        <v>Your scores suggest that you are experiencing negative thoughts that can be distressing. Our brain is a constant thinking machine. When something happens that we don’t like, we can have negative thoughts. Do not believe all negative thoughts. We cannot control all our thoughts, however , one can respond to thinking differently. Whenever you face a difficult or upsetting situation, see if you can respond to it more positively or with an optimistic mind. If your thoughts continue to be troublesome, seek assistance from your parents or any trusted adults and talk to a doctor/therapist to see what's happening and how to manage these issues.</v>
      </c>
      <c r="AE482" s="23">
        <v>4</v>
      </c>
      <c r="AF482" s="9" t="str">
        <f t="shared" si="1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482" s="23">
        <v>13</v>
      </c>
      <c r="AH482" s="9" t="str">
        <f t="shared" si="18"/>
        <v>Your scores suggest that you are experiencing some negative emotions. Think of ways to make yourself feel better when you are feeling intense negative emotions. Eg - You can take a long walk, read a light hearted book, watch a movie/series, talk to a friend etc.</v>
      </c>
      <c r="AI482" s="23">
        <v>10</v>
      </c>
      <c r="AJ482" s="23">
        <v>67</v>
      </c>
      <c r="AK482" s="4" t="str">
        <f t="shared" si="19"/>
        <v>The overall scores are concerning. You are facing problems that affect your well-being. This is the right time to take action. Waiting for problems to resolve on their own without taking action can make them worse. Take a look at each section so you can take action today.</v>
      </c>
      <c r="AL482" s="20"/>
      <c r="AM482" s="20"/>
      <c r="AN482" s="20"/>
      <c r="AO482" s="20"/>
      <c r="AP482" s="20"/>
      <c r="AQ482" s="20"/>
      <c r="AR482" s="20"/>
      <c r="AS482" s="20"/>
      <c r="AT482" s="20"/>
      <c r="AU482" s="20"/>
      <c r="AV482" s="20"/>
      <c r="AW482" s="20"/>
      <c r="AX482" s="20"/>
      <c r="AY482" s="20"/>
      <c r="AZ482" s="20"/>
      <c r="BA482" s="20"/>
      <c r="BB482" s="20"/>
      <c r="BC482" s="20"/>
      <c r="BD482" s="20"/>
      <c r="BE482" s="20"/>
      <c r="BF482" s="20"/>
      <c r="BG482" s="20"/>
      <c r="BH482" s="20"/>
      <c r="BI482" s="20"/>
      <c r="BJ482" s="20"/>
      <c r="BK482" s="20"/>
      <c r="BL482" s="20"/>
      <c r="BM482" s="20"/>
      <c r="BN482" s="20"/>
      <c r="BO482" s="20"/>
      <c r="BP482" s="20"/>
      <c r="BQ482" s="20"/>
      <c r="BR482" s="20"/>
      <c r="BS482" s="20"/>
      <c r="BT482" s="20"/>
      <c r="BU482" s="20"/>
      <c r="BV482" s="20"/>
      <c r="BW482" s="20"/>
      <c r="BX482" s="20"/>
      <c r="BY482" s="20"/>
      <c r="BZ482" s="20"/>
      <c r="CA482" s="20"/>
      <c r="CB482" s="20"/>
      <c r="CC482" s="20"/>
    </row>
    <row r="483" spans="1:81" ht="14.4" x14ac:dyDescent="0.3">
      <c r="A483" s="3">
        <v>45531.448579965283</v>
      </c>
      <c r="B483" s="4" t="s">
        <v>3099</v>
      </c>
      <c r="C483" s="4" t="s">
        <v>25</v>
      </c>
      <c r="D483" s="5">
        <v>12</v>
      </c>
      <c r="E483" s="4" t="s">
        <v>26</v>
      </c>
      <c r="F483" s="22" t="s">
        <v>2527</v>
      </c>
      <c r="G483" s="4" t="s">
        <v>3100</v>
      </c>
      <c r="H483" s="4" t="s">
        <v>28</v>
      </c>
      <c r="I483" s="4" t="s">
        <v>3101</v>
      </c>
      <c r="J483" s="4"/>
      <c r="K483" s="4" t="s">
        <v>271</v>
      </c>
      <c r="L483" s="4" t="s">
        <v>1577</v>
      </c>
      <c r="M483" s="4" t="s">
        <v>561</v>
      </c>
      <c r="N483" s="4"/>
      <c r="O483" s="4" t="s">
        <v>271</v>
      </c>
      <c r="P483" s="4" t="s">
        <v>57</v>
      </c>
      <c r="Q483" s="11">
        <v>6</v>
      </c>
      <c r="R483" s="9" t="str">
        <f t="shared" si="10"/>
        <v>Monitor your screen time, it is in a concerning range. Often underlying emotions such as boredom, anxiety, loneliness etc can make it hard to regulate screen time. It would be helpful to reduce your screen time. The first step is to accurately monitor total screen usage per day. Then try to reduce it a little everyday to bring it down to recommended levels. You can use screen time regulating apps or timer, remove notifications, take regular screen breaks, delete or hide apps that are time wasting and ask family members to help limit screen access.</v>
      </c>
      <c r="S483" s="11">
        <v>4</v>
      </c>
      <c r="T483" s="9" t="str">
        <f t="shared" si="1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483" s="11">
        <v>6</v>
      </c>
      <c r="V483" s="9" t="str">
        <f t="shared" si="1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483" s="11">
        <v>9</v>
      </c>
      <c r="X483" s="9" t="str">
        <f t="shared" si="13"/>
        <v>The physical activity levels are not sufficient.  It is in a concerning range. If there is pain, stiffness or obesity, consult a doctor. If there is lack of interest or and demotivation, take help from parents, teachers or other trusted adults or consult a psychologist.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483" s="11">
        <v>5</v>
      </c>
      <c r="Z483" s="9" t="str">
        <f t="shared" si="14"/>
        <v>Give attention to your interpersonal relationships. Their quality/quantity is in a concerning range. Most problems in relationships are a result of getting more upset than necessary, doing things that upset others, and avoiding things that can help resolving the problem between the people. For eg- when there is a conflict, and you are too angry, you might yell at the person, but not focus on understanding the reason of the conflict which might further worsen it. Accepting yourself as you are and others as they are, and not giving too much importance to the individual differences can help form better relationships. In times of conflict, calm yourself down and take efforts to improve relationships by talking to the person, discussing problems, resolving issues, forgiving them and accepting that people will think and react differently in different situations, can help.</v>
      </c>
      <c r="AA483" s="11">
        <v>18</v>
      </c>
      <c r="AB483" s="9" t="str">
        <f t="shared" si="15"/>
        <v>Some of your current behaviors are in the concerning range. Sometimes we learn to behave in some way because it makes us feel good. However, not everything that feels good is healthy. Eg. Avoiding studies feels good, but isn’t helpful in the long run. Observe what you are doing or avoiding daily. Learn to differentiate between what actions are helpful and unhelpful in the long run. Think of the consequences of your actions for self, others, in short and long run. Practice behavioral habits that will be helpful for you and others. Practice avoiding actions that are unhelpful or harmful for you or others. Even if some action of yours appears beyond control (Eg. overeating), it can be modified with learning behavioral management techniques.</v>
      </c>
      <c r="AC483" s="11">
        <v>7</v>
      </c>
      <c r="AD483" s="9" t="str">
        <f t="shared" si="1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483" s="11">
        <v>9</v>
      </c>
      <c r="AF483" s="9" t="str">
        <f t="shared" si="17"/>
        <v>Your physical health needs some attention. Sometimes we can feel uncomfortable in our body, and that can be a signal of the body to take action. If you have not been feeling well, get a health check up done. Prolonged and intense distress needs to be evaluated by a doctor. If you are already aware of your physical condition and you are already taking medical assistance (through regular medicines, exercise, therapy) and stay on track with the doctor’s advice.</v>
      </c>
      <c r="AG483" s="11">
        <v>15</v>
      </c>
      <c r="AH483" s="9" t="str">
        <f t="shared" si="18"/>
        <v>Your scores suggest that you are experiencing negative emotions more than normal. Our emotions come from our thinking, life events and the processes of our brain itself. Intense negative emotions can reduce our ability to express the skills/knowledge we already have acquired, and reduce ability to learn and understand new things.Managing and regulating emotions is possible, and we can do this by modeling  (learning or understanding from) others who manage their emotions well. Intense and prolonged negative emotions can cause you emotional pain, reduce clear thinking, lead you to do things that are unhelpful, and avoid doing things that could have helped. Try ways to make yourself feel better when you are feeling intense negative emotions. Eg - You can take a long walk, read a light hearted book, watch a movie/series, talk to a friend etc. If the emotions continue to be distressing, seek assistance to manage feelings from trusted adults such as parents and your teachers.  If your school has a counselor, please visit them.</v>
      </c>
      <c r="AI483" s="11">
        <v>9</v>
      </c>
      <c r="AJ483" s="11">
        <v>79</v>
      </c>
      <c r="AK483" s="4" t="str">
        <f t="shared" si="19"/>
        <v>The overall scores are concerning. You are facing problems that affect your well-being. This is the right time to take action. Waiting for problems to resolve on their own without taking action can make them worse. Take a look at each section so you can take action today.</v>
      </c>
      <c r="AL483" s="4"/>
      <c r="AM483" s="4"/>
      <c r="AN483" s="4"/>
      <c r="AO483" s="4"/>
      <c r="AP483" s="4"/>
      <c r="AQ483" s="4"/>
      <c r="AR483" s="4"/>
      <c r="AS483" s="4"/>
      <c r="AT483" s="4"/>
      <c r="AU483" s="4"/>
      <c r="AV483" s="4"/>
      <c r="AW483" s="4"/>
      <c r="AX483" s="4"/>
      <c r="AY483" s="4"/>
      <c r="AZ483" s="4"/>
      <c r="BA483" s="4"/>
      <c r="BB483" s="4"/>
      <c r="BC483" s="4"/>
      <c r="BD483" s="4"/>
      <c r="BE483" s="4"/>
      <c r="BF483" s="4"/>
      <c r="BG483" s="4"/>
      <c r="BH483" s="4"/>
      <c r="BI483" s="4"/>
      <c r="BJ483" s="4"/>
      <c r="BK483" s="4"/>
      <c r="BL483" s="4"/>
      <c r="BM483" s="4"/>
      <c r="BN483" s="4"/>
      <c r="BO483" s="4"/>
      <c r="BP483" s="4"/>
      <c r="BQ483" s="4"/>
      <c r="BR483" s="4"/>
      <c r="BS483" s="4"/>
      <c r="BT483" s="4"/>
      <c r="BU483" s="4"/>
      <c r="BV483" s="4"/>
      <c r="BW483" s="4"/>
      <c r="BX483" s="4"/>
      <c r="BY483" s="4"/>
      <c r="BZ483" s="4"/>
      <c r="CA483" s="4"/>
      <c r="CB483" s="4"/>
      <c r="CC483" s="4"/>
    </row>
    <row r="484" spans="1:81" ht="14.4" x14ac:dyDescent="0.3">
      <c r="A484" s="19">
        <v>45531.449123842591</v>
      </c>
      <c r="B484" s="20" t="s">
        <v>2485</v>
      </c>
      <c r="C484" s="20" t="s">
        <v>25</v>
      </c>
      <c r="D484" s="21">
        <v>14</v>
      </c>
      <c r="E484" s="20" t="s">
        <v>26</v>
      </c>
      <c r="F484" s="22" t="s">
        <v>2527</v>
      </c>
      <c r="G484" s="20" t="s">
        <v>2486</v>
      </c>
      <c r="H484" s="20" t="s">
        <v>28</v>
      </c>
      <c r="I484" s="20" t="s">
        <v>2487</v>
      </c>
      <c r="J484" s="20"/>
      <c r="K484" s="20" t="s">
        <v>211</v>
      </c>
      <c r="L484" s="20" t="s">
        <v>2488</v>
      </c>
      <c r="M484" s="20" t="s">
        <v>2489</v>
      </c>
      <c r="N484" s="20"/>
      <c r="O484" s="20" t="s">
        <v>159</v>
      </c>
      <c r="P484" s="20" t="s">
        <v>33</v>
      </c>
      <c r="Q484" s="23">
        <v>2</v>
      </c>
      <c r="R484" s="9" t="str">
        <f t="shared" si="10"/>
        <v>The screen time is under normal range. Congratulations on keeping your screen time in check! Continue to keep it under recommended levels</v>
      </c>
      <c r="S484" s="23">
        <v>2</v>
      </c>
      <c r="T484" s="9" t="str">
        <f t="shared" si="11"/>
        <v>You are having appropriate levels and quality of sleep. Continue to manage your sleep time well as per recommended levels.</v>
      </c>
      <c r="U484" s="23">
        <v>7</v>
      </c>
      <c r="V484" s="9" t="str">
        <f t="shared" si="12"/>
        <v>Monitor your eating habits, they are in a concerning range. Sometimes, eating patterns are disturbed due to deficiencies and nutritional imbalances. Health check ups may be needed to rule this out. However sometimes, it is also caused due to lifestyle preferences or personal food choices. Modifying eating habits to include more nutritious food like dry fruits, eggs, fruits, vegetables, milk products, reducing junk food, not skipping meals and portion control (eating as per hunger and not desire) is recommended. If self regulation does not help, seeing a nutritionist or a medical doctor is recommended.</v>
      </c>
      <c r="W484" s="23">
        <v>6</v>
      </c>
      <c r="X484" s="9" t="str">
        <f t="shared" si="1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484" s="23">
        <v>0</v>
      </c>
      <c r="Z484" s="9" t="str">
        <f t="shared" si="14"/>
        <v>Your relationship score suggests that you have healthy and good quality relationships with people around you. Continue to manage your relationships well.</v>
      </c>
      <c r="AA484" s="23">
        <v>6</v>
      </c>
      <c r="AB484" s="9" t="str">
        <f t="shared" si="15"/>
        <v>Your conduct is up to the mark! You are on the right path on treating yourself and everyone right! Continue to manage your conducts well.</v>
      </c>
      <c r="AC484" s="23">
        <v>11</v>
      </c>
      <c r="AD484" s="9" t="str">
        <f t="shared" si="16"/>
        <v>Your scores suggest that you are experiencing negative thoughts that can be distressing. Our brain is a constant thinking machine. When something happens that we don’t like, we can have negative thoughts. Do not believe all negative thoughts. We cannot control all our thoughts, however , one can respond to thinking differently. Whenever you face a difficult or upsetting situation, see if you can respond to it more positively or with an optimistic mind. If your thoughts continue to be troublesome, seek assistance from your parents or any trusted adults and talk to a doctor/therapist to see what's happening and how to manage these issues.</v>
      </c>
      <c r="AE484" s="23">
        <v>7</v>
      </c>
      <c r="AF484" s="9" t="str">
        <f t="shared" si="17"/>
        <v>Your physical health needs some attention. Sometimes we can feel uncomfortable in our body, and that can be a signal of the body to take action. If you have not been feeling well, get a health check up done. Prolonged and intense distress needs to be evaluated by a doctor. If you are already aware of your physical condition and you are already taking medical assistance (through regular medicines, exercise, therapy) and stay on track with the doctor’s advice.</v>
      </c>
      <c r="AG484" s="23">
        <v>17</v>
      </c>
      <c r="AH484" s="9" t="str">
        <f t="shared" si="18"/>
        <v>Your scores suggest that you are experiencing negative emotions more than normal. Our emotions come from our thinking, life events and the processes of our brain itself. Intense negative emotions can reduce our ability to express the skills/knowledge we already have acquired, and reduce ability to learn and understand new things.Managing and regulating emotions is possible, and we can do this by modeling  (learning or understanding from) others who manage their emotions well. Intense and prolonged negative emotions can cause you emotional pain, reduce clear thinking, lead you to do things that are unhelpful, and avoid doing things that could have helped. Try ways to make yourself feel better when you are feeling intense negative emotions. Eg - You can take a long walk, read a light hearted book, watch a movie/series, talk to a friend etc. If the emotions continue to be distressing, seek assistance to manage feelings from trusted adults such as parents and your teachers.  If your school has a counselor, please visit them.</v>
      </c>
      <c r="AI484" s="23">
        <v>9</v>
      </c>
      <c r="AJ484" s="23">
        <v>58</v>
      </c>
      <c r="AK484" s="4" t="str">
        <f t="shared" si="1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484" s="20"/>
      <c r="AM484" s="20"/>
      <c r="AN484" s="20"/>
      <c r="AO484" s="20"/>
      <c r="AP484" s="20"/>
      <c r="AQ484" s="20"/>
      <c r="AR484" s="20"/>
      <c r="AS484" s="20"/>
      <c r="AT484" s="20"/>
      <c r="AU484" s="20"/>
      <c r="AV484" s="20"/>
      <c r="AW484" s="20"/>
      <c r="AX484" s="20"/>
      <c r="AY484" s="20"/>
      <c r="AZ484" s="20"/>
      <c r="BA484" s="20"/>
      <c r="BB484" s="20"/>
      <c r="BC484" s="20"/>
      <c r="BD484" s="20"/>
      <c r="BE484" s="20"/>
      <c r="BF484" s="20"/>
      <c r="BG484" s="20"/>
      <c r="BH484" s="20"/>
      <c r="BI484" s="20"/>
      <c r="BJ484" s="20"/>
      <c r="BK484" s="20"/>
      <c r="BL484" s="20"/>
      <c r="BM484" s="20"/>
      <c r="BN484" s="20"/>
      <c r="BO484" s="20"/>
      <c r="BP484" s="20"/>
      <c r="BQ484" s="20"/>
      <c r="BR484" s="20"/>
      <c r="BS484" s="20"/>
      <c r="BT484" s="20"/>
      <c r="BU484" s="20"/>
      <c r="BV484" s="20"/>
      <c r="BW484" s="20"/>
      <c r="BX484" s="20"/>
      <c r="BY484" s="20"/>
      <c r="BZ484" s="20"/>
      <c r="CA484" s="20"/>
      <c r="CB484" s="20"/>
      <c r="CC484" s="20"/>
    </row>
    <row r="485" spans="1:81" ht="14.4" x14ac:dyDescent="0.3">
      <c r="A485" s="3">
        <v>45531.449808599536</v>
      </c>
      <c r="B485" s="4" t="s">
        <v>3039</v>
      </c>
      <c r="C485" s="4" t="s">
        <v>25</v>
      </c>
      <c r="D485" s="5">
        <v>13</v>
      </c>
      <c r="E485" s="4" t="s">
        <v>26</v>
      </c>
      <c r="F485" s="22" t="s">
        <v>2527</v>
      </c>
      <c r="G485" s="4" t="s">
        <v>2452</v>
      </c>
      <c r="H485" s="4" t="s">
        <v>28</v>
      </c>
      <c r="I485" s="4" t="s">
        <v>2979</v>
      </c>
      <c r="J485" s="4"/>
      <c r="K485" s="4" t="s">
        <v>41</v>
      </c>
      <c r="L485" s="4" t="s">
        <v>3040</v>
      </c>
      <c r="M485" s="4" t="s">
        <v>2981</v>
      </c>
      <c r="N485" s="4"/>
      <c r="O485" s="4" t="s">
        <v>29</v>
      </c>
      <c r="P485" s="4" t="s">
        <v>64</v>
      </c>
      <c r="Q485" s="11">
        <v>2</v>
      </c>
      <c r="R485" s="9" t="str">
        <f t="shared" si="10"/>
        <v>The screen time is under normal range. Congratulations on keeping your screen time in check! Continue to keep it under recommended levels</v>
      </c>
      <c r="S485" s="11">
        <v>4</v>
      </c>
      <c r="T485" s="9" t="str">
        <f t="shared" si="1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485" s="11">
        <v>5</v>
      </c>
      <c r="V485" s="9" t="str">
        <f t="shared" si="1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485" s="11">
        <v>5</v>
      </c>
      <c r="X485" s="9" t="str">
        <f t="shared" si="1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485" s="11">
        <v>0</v>
      </c>
      <c r="Z485" s="9" t="str">
        <f t="shared" si="14"/>
        <v>Your relationship score suggests that you have healthy and good quality relationships with people around you. Continue to manage your relationships well.</v>
      </c>
      <c r="AA485" s="11">
        <v>7</v>
      </c>
      <c r="AB485" s="9" t="str">
        <f t="shared" si="15"/>
        <v>Your conduct is up to the mark! You are on the right path on treating yourself and everyone right! Continue to manage your conducts well.</v>
      </c>
      <c r="AC485" s="11">
        <v>7</v>
      </c>
      <c r="AD485" s="9" t="str">
        <f t="shared" si="1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485" s="11">
        <v>7</v>
      </c>
      <c r="AF485" s="9" t="str">
        <f t="shared" si="17"/>
        <v>Your physical health needs some attention. Sometimes we can feel uncomfortable in our body, and that can be a signal of the body to take action. If you have not been feeling well, get a health check up done. Prolonged and intense distress needs to be evaluated by a doctor. If you are already aware of your physical condition and you are already taking medical assistance (through regular medicines, exercise, therapy) and stay on track with the doctor’s advice.</v>
      </c>
      <c r="AG485" s="11">
        <v>6</v>
      </c>
      <c r="AH485" s="9" t="str">
        <f t="shared" si="18"/>
        <v>Congrats on how well you are managing your emotions! Continue the good work.</v>
      </c>
      <c r="AI485" s="11">
        <v>3</v>
      </c>
      <c r="AJ485" s="11">
        <v>43</v>
      </c>
      <c r="AK485" s="4" t="str">
        <f t="shared" si="1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485" s="4"/>
      <c r="AM485" s="4"/>
      <c r="AN485" s="4"/>
      <c r="AO485" s="4"/>
      <c r="AP485" s="4"/>
      <c r="AQ485" s="4"/>
      <c r="AR485" s="4"/>
      <c r="AS485" s="4"/>
      <c r="AT485" s="4"/>
      <c r="AU485" s="4"/>
      <c r="AV485" s="4"/>
      <c r="AW485" s="4"/>
      <c r="AX485" s="4"/>
      <c r="AY485" s="4"/>
      <c r="AZ485" s="4"/>
      <c r="BA485" s="4"/>
      <c r="BB485" s="4"/>
      <c r="BC485" s="4"/>
      <c r="BD485" s="4"/>
      <c r="BE485" s="4"/>
      <c r="BF485" s="4"/>
      <c r="BG485" s="4"/>
      <c r="BH485" s="4"/>
      <c r="BI485" s="4"/>
      <c r="BJ485" s="4"/>
      <c r="BK485" s="4"/>
      <c r="BL485" s="4"/>
      <c r="BM485" s="4"/>
      <c r="BN485" s="4"/>
      <c r="BO485" s="4"/>
      <c r="BP485" s="4"/>
      <c r="BQ485" s="4"/>
      <c r="BR485" s="4"/>
      <c r="BS485" s="4"/>
      <c r="BT485" s="4"/>
      <c r="BU485" s="4"/>
      <c r="BV485" s="4"/>
      <c r="BW485" s="4"/>
      <c r="BX485" s="4"/>
      <c r="BY485" s="4"/>
      <c r="BZ485" s="4"/>
      <c r="CA485" s="4"/>
      <c r="CB485" s="4"/>
      <c r="CC485" s="4"/>
    </row>
    <row r="486" spans="1:81" ht="14.4" x14ac:dyDescent="0.3">
      <c r="A486" s="19">
        <v>45531.4520972338</v>
      </c>
      <c r="B486" s="20" t="s">
        <v>2551</v>
      </c>
      <c r="C486" s="20" t="s">
        <v>25</v>
      </c>
      <c r="D486" s="21">
        <v>13</v>
      </c>
      <c r="E486" s="20" t="s">
        <v>26</v>
      </c>
      <c r="F486" s="22" t="s">
        <v>2527</v>
      </c>
      <c r="G486" s="20" t="s">
        <v>2452</v>
      </c>
      <c r="H486" s="20" t="s">
        <v>28</v>
      </c>
      <c r="I486" s="20" t="s">
        <v>2552</v>
      </c>
      <c r="J486" s="20"/>
      <c r="K486" s="20" t="s">
        <v>38</v>
      </c>
      <c r="L486" s="20" t="s">
        <v>2553</v>
      </c>
      <c r="M486" s="20" t="s">
        <v>2554</v>
      </c>
      <c r="N486" s="20"/>
      <c r="O486" s="20" t="s">
        <v>159</v>
      </c>
      <c r="P486" s="20" t="s">
        <v>64</v>
      </c>
      <c r="Q486" s="23">
        <v>2</v>
      </c>
      <c r="R486" s="9" t="str">
        <f t="shared" si="10"/>
        <v>The screen time is under normal range. Congratulations on keeping your screen time in check! Continue to keep it under recommended levels</v>
      </c>
      <c r="S486" s="23">
        <v>2</v>
      </c>
      <c r="T486" s="9" t="str">
        <f t="shared" si="11"/>
        <v>You are having appropriate levels and quality of sleep. Continue to manage your sleep time well as per recommended levels.</v>
      </c>
      <c r="U486" s="23">
        <v>3</v>
      </c>
      <c r="V486" s="9" t="str">
        <f t="shared" si="12"/>
        <v>Your eating habits are on track. Keep it up. Continue to manage your eating pattern as per recommended levels.</v>
      </c>
      <c r="W486" s="23">
        <v>5</v>
      </c>
      <c r="X486" s="9" t="str">
        <f t="shared" si="1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486" s="23">
        <v>2</v>
      </c>
      <c r="Z486" s="9" t="str">
        <f t="shared" si="14"/>
        <v>Your relationship score suggests that you have healthy and good quality relationships with people around you. Continue to manage your relationships well.</v>
      </c>
      <c r="AA486" s="23">
        <v>4</v>
      </c>
      <c r="AB486" s="9" t="str">
        <f t="shared" si="15"/>
        <v>Your conduct is up to the mark! You are on the right path on treating yourself and everyone right! Continue to manage your conducts well.</v>
      </c>
      <c r="AC486" s="23">
        <v>4</v>
      </c>
      <c r="AD486" s="9" t="str">
        <f t="shared" si="16"/>
        <v>Good thoughts will turn into good actions! You are doing a great job in positively dealing with your thoughts. Continue to manage your thoughts well.</v>
      </c>
      <c r="AE486" s="23">
        <v>3</v>
      </c>
      <c r="AF486" s="9" t="str">
        <f t="shared" si="17"/>
        <v>Your body seems to be happy with how you are taking care of it! Kudos to you for listening to your body! Continue to manage your body’s health.</v>
      </c>
      <c r="AG486" s="23">
        <v>5</v>
      </c>
      <c r="AH486" s="9" t="str">
        <f t="shared" si="18"/>
        <v>Congrats on how well you are managing your emotions! Continue the good work.</v>
      </c>
      <c r="AI486" s="23">
        <v>3</v>
      </c>
      <c r="AJ486" s="23">
        <v>30</v>
      </c>
      <c r="AK486" s="4" t="str">
        <f t="shared" si="19"/>
        <v xml:space="preserve">The overall score is excellent. Continue to take good of yourself. The recommendations about sleep, screen time, eating patterns, physical activity, managing your behaviour and emotions are being followed well. Relationships and physical health also appear to be in good order. Continue to follow the recommendations to stay on track. </v>
      </c>
      <c r="AL486" s="20"/>
      <c r="AM486" s="20"/>
      <c r="AN486" s="20"/>
      <c r="AO486" s="20"/>
      <c r="AP486" s="20"/>
      <c r="AQ486" s="20"/>
      <c r="AR486" s="20"/>
      <c r="AS486" s="20"/>
      <c r="AT486" s="20"/>
      <c r="AU486" s="20"/>
      <c r="AV486" s="20"/>
      <c r="AW486" s="20"/>
      <c r="AX486" s="20"/>
      <c r="AY486" s="20"/>
      <c r="AZ486" s="20"/>
      <c r="BA486" s="20"/>
      <c r="BB486" s="20"/>
      <c r="BC486" s="20"/>
      <c r="BD486" s="20"/>
      <c r="BE486" s="20"/>
      <c r="BF486" s="20"/>
      <c r="BG486" s="20"/>
      <c r="BH486" s="20"/>
      <c r="BI486" s="20"/>
      <c r="BJ486" s="20"/>
      <c r="BK486" s="20"/>
      <c r="BL486" s="20"/>
      <c r="BM486" s="20"/>
      <c r="BN486" s="20"/>
      <c r="BO486" s="20"/>
      <c r="BP486" s="20"/>
      <c r="BQ486" s="20"/>
      <c r="BR486" s="20"/>
      <c r="BS486" s="20"/>
      <c r="BT486" s="20"/>
      <c r="BU486" s="20"/>
      <c r="BV486" s="20"/>
      <c r="BW486" s="20"/>
      <c r="BX486" s="20"/>
      <c r="BY486" s="20"/>
      <c r="BZ486" s="20"/>
      <c r="CA486" s="20"/>
      <c r="CB486" s="20"/>
      <c r="CC486" s="20"/>
    </row>
    <row r="487" spans="1:81" ht="14.4" x14ac:dyDescent="0.3">
      <c r="A487" s="19">
        <v>45531.49799733796</v>
      </c>
      <c r="B487" s="20" t="s">
        <v>90</v>
      </c>
      <c r="C487" s="20" t="s">
        <v>25</v>
      </c>
      <c r="D487" s="21">
        <v>13</v>
      </c>
      <c r="E487" s="20" t="s">
        <v>26</v>
      </c>
      <c r="F487" s="22" t="s">
        <v>2527</v>
      </c>
      <c r="G487" s="20" t="s">
        <v>2573</v>
      </c>
      <c r="H487" s="20" t="s">
        <v>36</v>
      </c>
      <c r="I487" s="20" t="s">
        <v>2574</v>
      </c>
      <c r="J487" s="20"/>
      <c r="K487" s="20" t="s">
        <v>38</v>
      </c>
      <c r="L487" s="20" t="s">
        <v>451</v>
      </c>
      <c r="M487" s="20" t="s">
        <v>2575</v>
      </c>
      <c r="N487" s="20"/>
      <c r="O487" s="20" t="s">
        <v>41</v>
      </c>
      <c r="P487" s="20" t="s">
        <v>47</v>
      </c>
      <c r="Q487" s="23">
        <v>4</v>
      </c>
      <c r="R487" s="9" t="str">
        <f t="shared" si="1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487" s="23">
        <v>3</v>
      </c>
      <c r="T487" s="9" t="str">
        <f t="shared" si="1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487" s="23">
        <v>9</v>
      </c>
      <c r="V487" s="9" t="str">
        <f t="shared" si="12"/>
        <v>Monitor your eating habits, they are in a concerning range. Sometimes, eating patterns are disturbed due to deficiencies and nutritional imbalances. Health check ups may be needed to rule this out. However sometimes, it is also caused due to lifestyle preferences or personal food choices. Modifying eating habits to include more nutritious food like dry fruits, eggs, fruits, vegetables, milk products, reducing junk food, not skipping meals and portion control (eating as per hunger and not desire) is recommended. If self regulation does not help, seeing a nutritionist or a medical doctor is recommended.</v>
      </c>
      <c r="W487" s="23">
        <v>9</v>
      </c>
      <c r="X487" s="9" t="str">
        <f t="shared" si="13"/>
        <v>The physical activity levels are not sufficient.  It is in a concerning range. If there is pain, stiffness or obesity, consult a doctor. If there is lack of interest or and demotivation, take help from parents, teachers or other trusted adults or consult a psychologist.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487" s="23">
        <v>3</v>
      </c>
      <c r="Z487" s="9" t="str">
        <f t="shared" si="14"/>
        <v>Relationships need attention. Accepting yourself as you are and others as they are , and not giving too much importance to the individual differences can help form better relationships. Forgiving people and accepting that they will think and react differently in different situations, can help in improving the quality of relationships.</v>
      </c>
      <c r="AA487" s="23">
        <v>10</v>
      </c>
      <c r="AB487" s="9" t="str">
        <f t="shared" si="1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487" s="23">
        <v>7</v>
      </c>
      <c r="AD487" s="9" t="str">
        <f t="shared" si="1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487" s="23">
        <v>5</v>
      </c>
      <c r="AF487" s="9" t="str">
        <f t="shared" si="1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487" s="23">
        <v>10</v>
      </c>
      <c r="AH487" s="9" t="str">
        <f t="shared" si="18"/>
        <v>Your scores suggest that you are experiencing some negative emotions. Think of ways to make yourself feel better when you are feeling intense negative emotions. Eg - You can take a long walk, read a light hearted book, watch a movie/series, talk to a friend etc.</v>
      </c>
      <c r="AI487" s="23">
        <v>5</v>
      </c>
      <c r="AJ487" s="23">
        <v>60</v>
      </c>
      <c r="AK487" s="4" t="str">
        <f t="shared" si="1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487" s="20"/>
      <c r="AM487" s="20"/>
      <c r="AN487" s="20"/>
      <c r="AO487" s="20"/>
      <c r="AP487" s="20"/>
      <c r="AQ487" s="20"/>
      <c r="AR487" s="20"/>
      <c r="AS487" s="20"/>
      <c r="AT487" s="20"/>
      <c r="AU487" s="20"/>
      <c r="AV487" s="20"/>
      <c r="AW487" s="20"/>
      <c r="AX487" s="20"/>
      <c r="AY487" s="20"/>
      <c r="AZ487" s="20"/>
      <c r="BA487" s="20"/>
      <c r="BB487" s="20"/>
      <c r="BC487" s="20"/>
      <c r="BD487" s="20"/>
      <c r="BE487" s="20"/>
      <c r="BF487" s="20"/>
      <c r="BG487" s="20"/>
      <c r="BH487" s="20"/>
      <c r="BI487" s="20"/>
      <c r="BJ487" s="20"/>
      <c r="BK487" s="20"/>
      <c r="BL487" s="20"/>
      <c r="BM487" s="20"/>
      <c r="BN487" s="20"/>
      <c r="BO487" s="20"/>
      <c r="BP487" s="20"/>
      <c r="BQ487" s="20"/>
      <c r="BR487" s="20"/>
      <c r="BS487" s="20"/>
      <c r="BT487" s="20"/>
      <c r="BU487" s="20"/>
      <c r="BV487" s="20"/>
      <c r="BW487" s="20"/>
      <c r="BX487" s="20"/>
      <c r="BY487" s="20"/>
      <c r="BZ487" s="20"/>
      <c r="CA487" s="20"/>
      <c r="CB487" s="20"/>
      <c r="CC487" s="20"/>
    </row>
    <row r="488" spans="1:81" ht="14.4" x14ac:dyDescent="0.3">
      <c r="A488" s="19">
        <v>45531.498121712961</v>
      </c>
      <c r="B488" s="20" t="s">
        <v>245</v>
      </c>
      <c r="C488" s="20" t="s">
        <v>25</v>
      </c>
      <c r="D488" s="21">
        <v>12</v>
      </c>
      <c r="E488" s="20" t="s">
        <v>26</v>
      </c>
      <c r="F488" s="22" t="s">
        <v>2527</v>
      </c>
      <c r="G488" s="20" t="s">
        <v>2448</v>
      </c>
      <c r="H488" s="20" t="s">
        <v>28</v>
      </c>
      <c r="I488" s="20" t="s">
        <v>2587</v>
      </c>
      <c r="J488" s="20"/>
      <c r="K488" s="20" t="s">
        <v>271</v>
      </c>
      <c r="L488" s="20" t="s">
        <v>436</v>
      </c>
      <c r="M488" s="20" t="s">
        <v>2588</v>
      </c>
      <c r="N488" s="20"/>
      <c r="O488" s="20" t="s">
        <v>271</v>
      </c>
      <c r="P488" s="20" t="s">
        <v>33</v>
      </c>
      <c r="Q488" s="23">
        <v>4</v>
      </c>
      <c r="R488" s="9" t="str">
        <f t="shared" si="1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488" s="23">
        <v>5</v>
      </c>
      <c r="T488" s="9" t="str">
        <f t="shared" si="11"/>
        <v>Monitor your sleep time and duration. It is in a concerning range. Many negative feelings, habits and work or life related conditions can result in poor quality of sleep. You may not feel the effects of poor sleep, but it still harms you. Making small and manageable changes in sleeping habits, such as sleeping 15 min early every day, will have drastic benefits in the long run. Stick to a sleep schedule, eat light a few hours before going to sleep, keep your room dark, quiet and cool.</v>
      </c>
      <c r="U488" s="23">
        <v>7</v>
      </c>
      <c r="V488" s="9" t="str">
        <f t="shared" si="12"/>
        <v>Monitor your eating habits, they are in a concerning range. Sometimes, eating patterns are disturbed due to deficiencies and nutritional imbalances. Health check ups may be needed to rule this out. However sometimes, it is also caused due to lifestyle preferences or personal food choices. Modifying eating habits to include more nutritious food like dry fruits, eggs, fruits, vegetables, milk products, reducing junk food, not skipping meals and portion control (eating as per hunger and not desire) is recommended. If self regulation does not help, seeing a nutritionist or a medical doctor is recommended.</v>
      </c>
      <c r="W488" s="23">
        <v>7</v>
      </c>
      <c r="X488" s="9" t="str">
        <f t="shared" si="13"/>
        <v>The physical activity levels are not sufficient.  It is in a concerning range. If there is pain, stiffness or obesity, consult a doctor. If there is lack of interest or and demotivation, take help from parents, teachers or other trusted adults or consult a psychologist.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488" s="23">
        <v>0</v>
      </c>
      <c r="Z488" s="9" t="str">
        <f t="shared" si="14"/>
        <v>Your relationship score suggests that you have healthy and good quality relationships with people around you. Continue to manage your relationships well.</v>
      </c>
      <c r="AA488" s="23">
        <v>14</v>
      </c>
      <c r="AB488" s="9" t="str">
        <f t="shared" si="1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488" s="23">
        <v>7</v>
      </c>
      <c r="AD488" s="9" t="str">
        <f t="shared" si="1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488" s="23">
        <v>3</v>
      </c>
      <c r="AF488" s="9" t="str">
        <f t="shared" si="17"/>
        <v>Your body seems to be happy with how you are taking care of it! Kudos to you for listening to your body! Continue to manage your body’s health.</v>
      </c>
      <c r="AG488" s="23">
        <v>13</v>
      </c>
      <c r="AH488" s="9" t="str">
        <f t="shared" si="18"/>
        <v>Your scores suggest that you are experiencing some negative emotions. Think of ways to make yourself feel better when you are feeling intense negative emotions. Eg - You can take a long walk, read a light hearted book, watch a movie/series, talk to a friend etc.</v>
      </c>
      <c r="AI488" s="23">
        <v>6</v>
      </c>
      <c r="AJ488" s="23">
        <v>60</v>
      </c>
      <c r="AK488" s="4" t="str">
        <f t="shared" si="1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488" s="20"/>
      <c r="AM488" s="20"/>
      <c r="AN488" s="20"/>
      <c r="AO488" s="20"/>
      <c r="AP488" s="20"/>
      <c r="AQ488" s="20"/>
      <c r="AR488" s="20"/>
      <c r="AS488" s="20"/>
      <c r="AT488" s="20"/>
      <c r="AU488" s="20"/>
      <c r="AV488" s="20"/>
      <c r="AW488" s="20"/>
      <c r="AX488" s="20"/>
      <c r="AY488" s="20"/>
      <c r="AZ488" s="20"/>
      <c r="BA488" s="20"/>
      <c r="BB488" s="20"/>
      <c r="BC488" s="20"/>
      <c r="BD488" s="20"/>
      <c r="BE488" s="20"/>
      <c r="BF488" s="20"/>
      <c r="BG488" s="20"/>
      <c r="BH488" s="20"/>
      <c r="BI488" s="20"/>
      <c r="BJ488" s="20"/>
      <c r="BK488" s="20"/>
      <c r="BL488" s="20"/>
      <c r="BM488" s="20"/>
      <c r="BN488" s="20"/>
      <c r="BO488" s="20"/>
      <c r="BP488" s="20"/>
      <c r="BQ488" s="20"/>
      <c r="BR488" s="20"/>
      <c r="BS488" s="20"/>
      <c r="BT488" s="20"/>
      <c r="BU488" s="20"/>
      <c r="BV488" s="20"/>
      <c r="BW488" s="20"/>
      <c r="BX488" s="20"/>
      <c r="BY488" s="20"/>
      <c r="BZ488" s="20"/>
      <c r="CA488" s="20"/>
      <c r="CB488" s="20"/>
      <c r="CC488" s="20"/>
    </row>
    <row r="489" spans="1:81" ht="14.4" x14ac:dyDescent="0.3">
      <c r="A489" s="19">
        <v>45531.498165324083</v>
      </c>
      <c r="B489" s="20" t="s">
        <v>2545</v>
      </c>
      <c r="C489" s="20" t="s">
        <v>25</v>
      </c>
      <c r="D489" s="21">
        <v>13</v>
      </c>
      <c r="E489" s="20" t="s">
        <v>26</v>
      </c>
      <c r="F489" s="22" t="s">
        <v>2527</v>
      </c>
      <c r="G489" s="20" t="s">
        <v>2448</v>
      </c>
      <c r="H489" s="20" t="s">
        <v>28</v>
      </c>
      <c r="I489" s="20" t="s">
        <v>2546</v>
      </c>
      <c r="J489" s="20"/>
      <c r="K489" s="20" t="s">
        <v>94</v>
      </c>
      <c r="L489" s="20" t="s">
        <v>2547</v>
      </c>
      <c r="M489" s="20" t="s">
        <v>2548</v>
      </c>
      <c r="N489" s="20"/>
      <c r="O489" s="20" t="s">
        <v>271</v>
      </c>
      <c r="P489" s="20" t="s">
        <v>57</v>
      </c>
      <c r="Q489" s="23">
        <v>4</v>
      </c>
      <c r="R489" s="9" t="str">
        <f t="shared" si="1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489" s="23">
        <v>5</v>
      </c>
      <c r="T489" s="9" t="str">
        <f t="shared" si="11"/>
        <v>Monitor your sleep time and duration. It is in a concerning range. Many negative feelings, habits and work or life related conditions can result in poor quality of sleep. You may not feel the effects of poor sleep, but it still harms you. Making small and manageable changes in sleeping habits, such as sleeping 15 min early every day, will have drastic benefits in the long run. Stick to a sleep schedule, eat light a few hours before going to sleep, keep your room dark, quiet and cool.</v>
      </c>
      <c r="U489" s="23">
        <v>5</v>
      </c>
      <c r="V489" s="9" t="str">
        <f t="shared" si="1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489" s="23">
        <v>7</v>
      </c>
      <c r="X489" s="9" t="str">
        <f t="shared" si="13"/>
        <v>The physical activity levels are not sufficient.  It is in a concerning range. If there is pain, stiffness or obesity, consult a doctor. If there is lack of interest or and demotivation, take help from parents, teachers or other trusted adults or consult a psychologist.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489" s="23">
        <v>0</v>
      </c>
      <c r="Z489" s="9" t="str">
        <f t="shared" si="14"/>
        <v>Your relationship score suggests that you have healthy and good quality relationships with people around you. Continue to manage your relationships well.</v>
      </c>
      <c r="AA489" s="23">
        <v>8</v>
      </c>
      <c r="AB489" s="9" t="str">
        <f t="shared" si="1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489" s="23">
        <v>5</v>
      </c>
      <c r="AD489" s="9" t="str">
        <f t="shared" si="16"/>
        <v>Good thoughts will turn into good actions! You are doing a great job in positively dealing with your thoughts. Continue to manage your thoughts well.</v>
      </c>
      <c r="AE489" s="23">
        <v>1</v>
      </c>
      <c r="AF489" s="9" t="str">
        <f t="shared" si="17"/>
        <v>Your body seems to be happy with how you are taking care of it! Kudos to you for listening to your body! Continue to manage your body’s health.</v>
      </c>
      <c r="AG489" s="23">
        <v>10</v>
      </c>
      <c r="AH489" s="9" t="str">
        <f t="shared" si="18"/>
        <v>Your scores suggest that you are experiencing some negative emotions. Think of ways to make yourself feel better when you are feeling intense negative emotions. Eg - You can take a long walk, read a light hearted book, watch a movie/series, talk to a friend etc.</v>
      </c>
      <c r="AI489" s="23">
        <v>4</v>
      </c>
      <c r="AJ489" s="23">
        <v>45</v>
      </c>
      <c r="AK489" s="4" t="str">
        <f t="shared" si="1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489" s="20"/>
      <c r="AM489" s="20"/>
      <c r="AN489" s="20"/>
      <c r="AO489" s="20"/>
      <c r="AP489" s="20"/>
      <c r="AQ489" s="20"/>
      <c r="AR489" s="20"/>
      <c r="AS489" s="20"/>
      <c r="AT489" s="20"/>
      <c r="AU489" s="20"/>
      <c r="AV489" s="20"/>
      <c r="AW489" s="20"/>
      <c r="AX489" s="20"/>
      <c r="AY489" s="20"/>
      <c r="AZ489" s="20"/>
      <c r="BA489" s="20"/>
      <c r="BB489" s="20"/>
      <c r="BC489" s="20"/>
      <c r="BD489" s="20"/>
      <c r="BE489" s="20"/>
      <c r="BF489" s="20"/>
      <c r="BG489" s="20"/>
      <c r="BH489" s="20"/>
      <c r="BI489" s="20"/>
      <c r="BJ489" s="20"/>
      <c r="BK489" s="20"/>
      <c r="BL489" s="20"/>
      <c r="BM489" s="20"/>
      <c r="BN489" s="20"/>
      <c r="BO489" s="20"/>
      <c r="BP489" s="20"/>
      <c r="BQ489" s="20"/>
      <c r="BR489" s="20"/>
      <c r="BS489" s="20"/>
      <c r="BT489" s="20"/>
      <c r="BU489" s="20"/>
      <c r="BV489" s="20"/>
      <c r="BW489" s="20"/>
      <c r="BX489" s="20"/>
      <c r="BY489" s="20"/>
      <c r="BZ489" s="20"/>
      <c r="CA489" s="20"/>
      <c r="CB489" s="20"/>
      <c r="CC489" s="20"/>
    </row>
    <row r="490" spans="1:81" ht="14.4" x14ac:dyDescent="0.3">
      <c r="A490" s="19">
        <v>45531.498271342592</v>
      </c>
      <c r="B490" s="20" t="s">
        <v>386</v>
      </c>
      <c r="C490" s="20" t="s">
        <v>25</v>
      </c>
      <c r="D490" s="21">
        <v>12</v>
      </c>
      <c r="E490" s="20" t="s">
        <v>26</v>
      </c>
      <c r="F490" s="22" t="s">
        <v>2527</v>
      </c>
      <c r="G490" s="20" t="s">
        <v>2532</v>
      </c>
      <c r="H490" s="20" t="s">
        <v>28</v>
      </c>
      <c r="I490" s="20" t="s">
        <v>2533</v>
      </c>
      <c r="J490" s="20"/>
      <c r="K490" s="20" t="s">
        <v>211</v>
      </c>
      <c r="L490" s="20" t="s">
        <v>514</v>
      </c>
      <c r="M490" s="20" t="s">
        <v>1971</v>
      </c>
      <c r="N490" s="20"/>
      <c r="O490" s="20" t="s">
        <v>159</v>
      </c>
      <c r="P490" s="20" t="s">
        <v>57</v>
      </c>
      <c r="Q490" s="23">
        <v>3</v>
      </c>
      <c r="R490" s="9" t="str">
        <f t="shared" si="1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490" s="23">
        <v>3</v>
      </c>
      <c r="T490" s="9" t="str">
        <f t="shared" si="1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490" s="23">
        <v>4</v>
      </c>
      <c r="V490" s="9" t="str">
        <f t="shared" si="1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490" s="23">
        <v>4</v>
      </c>
      <c r="X490" s="9" t="str">
        <f t="shared" si="1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490" s="23">
        <v>0</v>
      </c>
      <c r="Z490" s="9" t="str">
        <f t="shared" si="14"/>
        <v>Your relationship score suggests that you have healthy and good quality relationships with people around you. Continue to manage your relationships well.</v>
      </c>
      <c r="AA490" s="23">
        <v>3</v>
      </c>
      <c r="AB490" s="9" t="str">
        <f t="shared" si="15"/>
        <v>Your conduct is up to the mark! You are on the right path on treating yourself and everyone right! Continue to manage your conducts well.</v>
      </c>
      <c r="AC490" s="23">
        <v>4</v>
      </c>
      <c r="AD490" s="9" t="str">
        <f t="shared" si="16"/>
        <v>Good thoughts will turn into good actions! You are doing a great job in positively dealing with your thoughts. Continue to manage your thoughts well.</v>
      </c>
      <c r="AE490" s="23">
        <v>3</v>
      </c>
      <c r="AF490" s="9" t="str">
        <f t="shared" si="17"/>
        <v>Your body seems to be happy with how you are taking care of it! Kudos to you for listening to your body! Continue to manage your body’s health.</v>
      </c>
      <c r="AG490" s="23">
        <v>8</v>
      </c>
      <c r="AH490" s="9" t="str">
        <f t="shared" si="18"/>
        <v>Your scores suggest that you are experiencing some negative emotions. Think of ways to make yourself feel better when you are feeling intense negative emotions. Eg - You can take a long walk, read a light hearted book, watch a movie/series, talk to a friend etc.</v>
      </c>
      <c r="AI490" s="23">
        <v>4</v>
      </c>
      <c r="AJ490" s="23">
        <v>32</v>
      </c>
      <c r="AK490" s="4" t="str">
        <f t="shared" si="19"/>
        <v xml:space="preserve">The overall score is excellent. Continue to take good of yourself. The recommendations about sleep, screen time, eating patterns, physical activity, managing your behaviour and emotions are being followed well. Relationships and physical health also appear to be in good order. Continue to follow the recommendations to stay on track. </v>
      </c>
      <c r="AL490" s="20"/>
      <c r="AM490" s="20"/>
      <c r="AN490" s="20"/>
      <c r="AO490" s="20"/>
      <c r="AP490" s="20"/>
      <c r="AQ490" s="20"/>
      <c r="AR490" s="20"/>
      <c r="AS490" s="20"/>
      <c r="AT490" s="20"/>
      <c r="AU490" s="20"/>
      <c r="AV490" s="20"/>
      <c r="AW490" s="20"/>
      <c r="AX490" s="20"/>
      <c r="AY490" s="20"/>
      <c r="AZ490" s="20"/>
      <c r="BA490" s="20"/>
      <c r="BB490" s="20"/>
      <c r="BC490" s="20"/>
      <c r="BD490" s="20"/>
      <c r="BE490" s="20"/>
      <c r="BF490" s="20"/>
      <c r="BG490" s="20"/>
      <c r="BH490" s="20"/>
      <c r="BI490" s="20"/>
      <c r="BJ490" s="20"/>
      <c r="BK490" s="20"/>
      <c r="BL490" s="20"/>
      <c r="BM490" s="20"/>
      <c r="BN490" s="20"/>
      <c r="BO490" s="20"/>
      <c r="BP490" s="20"/>
      <c r="BQ490" s="20"/>
      <c r="BR490" s="20"/>
      <c r="BS490" s="20"/>
      <c r="BT490" s="20"/>
      <c r="BU490" s="20"/>
      <c r="BV490" s="20"/>
      <c r="BW490" s="20"/>
      <c r="BX490" s="20"/>
      <c r="BY490" s="20"/>
      <c r="BZ490" s="20"/>
      <c r="CA490" s="20"/>
      <c r="CB490" s="20"/>
      <c r="CC490" s="20"/>
    </row>
    <row r="491" spans="1:81" ht="14.4" x14ac:dyDescent="0.3">
      <c r="A491" s="19">
        <v>45531.498353935189</v>
      </c>
      <c r="B491" s="20" t="s">
        <v>2455</v>
      </c>
      <c r="C491" s="20" t="s">
        <v>25</v>
      </c>
      <c r="D491" s="21">
        <v>13</v>
      </c>
      <c r="E491" s="20" t="s">
        <v>35</v>
      </c>
      <c r="F491" s="22" t="s">
        <v>2527</v>
      </c>
      <c r="G491" s="20" t="s">
        <v>2452</v>
      </c>
      <c r="H491" s="20" t="s">
        <v>28</v>
      </c>
      <c r="I491" s="20" t="s">
        <v>2456</v>
      </c>
      <c r="J491" s="20"/>
      <c r="K491" s="20" t="s">
        <v>38</v>
      </c>
      <c r="L491" s="20" t="s">
        <v>2457</v>
      </c>
      <c r="M491" s="20" t="s">
        <v>2458</v>
      </c>
      <c r="N491" s="20"/>
      <c r="O491" s="20" t="s">
        <v>32</v>
      </c>
      <c r="P491" s="20" t="s">
        <v>47</v>
      </c>
      <c r="Q491" s="23">
        <v>3</v>
      </c>
      <c r="R491" s="9" t="str">
        <f t="shared" si="1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491" s="23">
        <v>4</v>
      </c>
      <c r="T491" s="9" t="str">
        <f t="shared" si="1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491" s="23">
        <v>6</v>
      </c>
      <c r="V491" s="9" t="str">
        <f t="shared" si="1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491" s="23">
        <v>3</v>
      </c>
      <c r="X491" s="9" t="str">
        <f t="shared" si="13"/>
        <v>You seem to be a very active person! Keep moving those muscles for strength and fun!</v>
      </c>
      <c r="Y491" s="23">
        <v>0</v>
      </c>
      <c r="Z491" s="9" t="str">
        <f t="shared" si="14"/>
        <v>Your relationship score suggests that you have healthy and good quality relationships with people around you. Continue to manage your relationships well.</v>
      </c>
      <c r="AA491" s="23">
        <v>6</v>
      </c>
      <c r="AB491" s="9" t="str">
        <f t="shared" si="15"/>
        <v>Your conduct is up to the mark! You are on the right path on treating yourself and everyone right! Continue to manage your conducts well.</v>
      </c>
      <c r="AC491" s="23">
        <v>8</v>
      </c>
      <c r="AD491" s="9" t="str">
        <f t="shared" si="1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491" s="23">
        <v>7</v>
      </c>
      <c r="AF491" s="9" t="str">
        <f t="shared" si="17"/>
        <v>Your physical health needs some attention. Sometimes we can feel uncomfortable in our body, and that can be a signal of the body to take action. If you have not been feeling well, get a health check up done. Prolonged and intense distress needs to be evaluated by a doctor. If you are already aware of your physical condition and you are already taking medical assistance (through regular medicines, exercise, therapy) and stay on track with the doctor’s advice.</v>
      </c>
      <c r="AG491" s="23">
        <v>11</v>
      </c>
      <c r="AH491" s="9" t="str">
        <f t="shared" si="18"/>
        <v>Your scores suggest that you are experiencing some negative emotions. Think of ways to make yourself feel better when you are feeling intense negative emotions. Eg - You can take a long walk, read a light hearted book, watch a movie/series, talk to a friend etc.</v>
      </c>
      <c r="AI491" s="23">
        <v>2</v>
      </c>
      <c r="AJ491" s="23">
        <v>48</v>
      </c>
      <c r="AK491" s="4" t="str">
        <f t="shared" si="1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491" s="20"/>
      <c r="AM491" s="20"/>
      <c r="AN491" s="20"/>
      <c r="AO491" s="20"/>
      <c r="AP491" s="20"/>
      <c r="AQ491" s="20"/>
      <c r="AR491" s="20"/>
      <c r="AS491" s="20"/>
      <c r="AT491" s="20"/>
      <c r="AU491" s="20"/>
      <c r="AV491" s="20"/>
      <c r="AW491" s="20"/>
      <c r="AX491" s="20"/>
      <c r="AY491" s="20"/>
      <c r="AZ491" s="20"/>
      <c r="BA491" s="20"/>
      <c r="BB491" s="20"/>
      <c r="BC491" s="20"/>
      <c r="BD491" s="20"/>
      <c r="BE491" s="20"/>
      <c r="BF491" s="20"/>
      <c r="BG491" s="20"/>
      <c r="BH491" s="20"/>
      <c r="BI491" s="20"/>
      <c r="BJ491" s="20"/>
      <c r="BK491" s="20"/>
      <c r="BL491" s="20"/>
      <c r="BM491" s="20"/>
      <c r="BN491" s="20"/>
      <c r="BO491" s="20"/>
      <c r="BP491" s="20"/>
      <c r="BQ491" s="20"/>
      <c r="BR491" s="20"/>
      <c r="BS491" s="20"/>
      <c r="BT491" s="20"/>
      <c r="BU491" s="20"/>
      <c r="BV491" s="20"/>
      <c r="BW491" s="20"/>
      <c r="BX491" s="20"/>
      <c r="BY491" s="20"/>
      <c r="BZ491" s="20"/>
      <c r="CA491" s="20"/>
      <c r="CB491" s="20"/>
      <c r="CC491" s="20"/>
    </row>
    <row r="492" spans="1:81" ht="14.4" x14ac:dyDescent="0.3">
      <c r="A492" s="19">
        <v>45531.498495046297</v>
      </c>
      <c r="B492" s="20" t="s">
        <v>2490</v>
      </c>
      <c r="C492" s="20" t="s">
        <v>25</v>
      </c>
      <c r="D492" s="21">
        <v>13</v>
      </c>
      <c r="E492" s="20" t="s">
        <v>35</v>
      </c>
      <c r="F492" s="22" t="s">
        <v>2527</v>
      </c>
      <c r="G492" s="20" t="s">
        <v>2491</v>
      </c>
      <c r="H492" s="20" t="s">
        <v>28</v>
      </c>
      <c r="I492" s="20" t="s">
        <v>1684</v>
      </c>
      <c r="J492" s="20"/>
      <c r="K492" s="20" t="s">
        <v>38</v>
      </c>
      <c r="L492" s="20" t="s">
        <v>1809</v>
      </c>
      <c r="M492" s="20" t="s">
        <v>2492</v>
      </c>
      <c r="N492" s="20"/>
      <c r="O492" s="20" t="s">
        <v>32</v>
      </c>
      <c r="P492" s="20" t="s">
        <v>47</v>
      </c>
      <c r="Q492" s="23">
        <v>4</v>
      </c>
      <c r="R492" s="9" t="str">
        <f t="shared" si="1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492" s="23">
        <v>1</v>
      </c>
      <c r="T492" s="9" t="str">
        <f t="shared" si="11"/>
        <v>You are having appropriate levels and quality of sleep. Continue to manage your sleep time well as per recommended levels.</v>
      </c>
      <c r="U492" s="23">
        <v>9</v>
      </c>
      <c r="V492" s="9" t="str">
        <f t="shared" si="12"/>
        <v>Monitor your eating habits, they are in a concerning range. Sometimes, eating patterns are disturbed due to deficiencies and nutritional imbalances. Health check ups may be needed to rule this out. However sometimes, it is also caused due to lifestyle preferences or personal food choices. Modifying eating habits to include more nutritious food like dry fruits, eggs, fruits, vegetables, milk products, reducing junk food, not skipping meals and portion control (eating as per hunger and not desire) is recommended. If self regulation does not help, seeing a nutritionist or a medical doctor is recommended.</v>
      </c>
      <c r="W492" s="23">
        <v>6</v>
      </c>
      <c r="X492" s="9" t="str">
        <f t="shared" si="1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492" s="23">
        <v>3</v>
      </c>
      <c r="Z492" s="9" t="str">
        <f t="shared" si="14"/>
        <v>Relationships need attention. Accepting yourself as you are and others as they are , and not giving too much importance to the individual differences can help form better relationships. Forgiving people and accepting that they will think and react differently in different situations, can help in improving the quality of relationships.</v>
      </c>
      <c r="AA492" s="23">
        <v>8</v>
      </c>
      <c r="AB492" s="9" t="str">
        <f t="shared" si="1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492" s="23">
        <v>9</v>
      </c>
      <c r="AD492" s="9" t="str">
        <f t="shared" si="1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492" s="23">
        <v>6</v>
      </c>
      <c r="AF492" s="9" t="str">
        <f t="shared" si="1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492" s="23">
        <v>15</v>
      </c>
      <c r="AH492" s="9" t="str">
        <f t="shared" si="18"/>
        <v>Your scores suggest that you are experiencing negative emotions more than normal. Our emotions come from our thinking, life events and the processes of our brain itself. Intense negative emotions can reduce our ability to express the skills/knowledge we already have acquired, and reduce ability to learn and understand new things.Managing and regulating emotions is possible, and we can do this by modeling  (learning or understanding from) others who manage their emotions well. Intense and prolonged negative emotions can cause you emotional pain, reduce clear thinking, lead you to do things that are unhelpful, and avoid doing things that could have helped. Try ways to make yourself feel better when you are feeling intense negative emotions. Eg - You can take a long walk, read a light hearted book, watch a movie/series, talk to a friend etc. If the emotions continue to be distressing, seek assistance to manage feelings from trusted adults such as parents and your teachers.  If your school has a counselor, please visit them.</v>
      </c>
      <c r="AI492" s="23">
        <v>5</v>
      </c>
      <c r="AJ492" s="23">
        <v>61</v>
      </c>
      <c r="AK492" s="4" t="str">
        <f t="shared" si="1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492" s="20"/>
      <c r="AM492" s="20"/>
      <c r="AN492" s="20"/>
      <c r="AO492" s="20"/>
      <c r="AP492" s="20"/>
      <c r="AQ492" s="20"/>
      <c r="AR492" s="20"/>
      <c r="AS492" s="20"/>
      <c r="AT492" s="20"/>
      <c r="AU492" s="20"/>
      <c r="AV492" s="20"/>
      <c r="AW492" s="20"/>
      <c r="AX492" s="20"/>
      <c r="AY492" s="20"/>
      <c r="AZ492" s="20"/>
      <c r="BA492" s="20"/>
      <c r="BB492" s="20"/>
      <c r="BC492" s="20"/>
      <c r="BD492" s="20"/>
      <c r="BE492" s="20"/>
      <c r="BF492" s="20"/>
      <c r="BG492" s="20"/>
      <c r="BH492" s="20"/>
      <c r="BI492" s="20"/>
      <c r="BJ492" s="20"/>
      <c r="BK492" s="20"/>
      <c r="BL492" s="20"/>
      <c r="BM492" s="20"/>
      <c r="BN492" s="20"/>
      <c r="BO492" s="20"/>
      <c r="BP492" s="20"/>
      <c r="BQ492" s="20"/>
      <c r="BR492" s="20"/>
      <c r="BS492" s="20"/>
      <c r="BT492" s="20"/>
      <c r="BU492" s="20"/>
      <c r="BV492" s="20"/>
      <c r="BW492" s="20"/>
      <c r="BX492" s="20"/>
      <c r="BY492" s="20"/>
      <c r="BZ492" s="20"/>
      <c r="CA492" s="20"/>
      <c r="CB492" s="20"/>
      <c r="CC492" s="20"/>
    </row>
    <row r="493" spans="1:81" ht="14.4" x14ac:dyDescent="0.3">
      <c r="A493" s="19">
        <v>45531.498567847222</v>
      </c>
      <c r="B493" s="20" t="s">
        <v>2549</v>
      </c>
      <c r="C493" s="20" t="s">
        <v>25</v>
      </c>
      <c r="D493" s="21">
        <v>13</v>
      </c>
      <c r="E493" s="20" t="s">
        <v>35</v>
      </c>
      <c r="F493" s="22" t="s">
        <v>2527</v>
      </c>
      <c r="G493" s="20" t="s">
        <v>2452</v>
      </c>
      <c r="H493" s="20" t="s">
        <v>28</v>
      </c>
      <c r="I493" s="20" t="s">
        <v>2550</v>
      </c>
      <c r="J493" s="20"/>
      <c r="K493" s="20" t="s">
        <v>211</v>
      </c>
      <c r="L493" s="20" t="s">
        <v>373</v>
      </c>
      <c r="M493" s="20" t="s">
        <v>370</v>
      </c>
      <c r="N493" s="20"/>
      <c r="O493" s="20" t="s">
        <v>211</v>
      </c>
      <c r="P493" s="20" t="s">
        <v>47</v>
      </c>
      <c r="Q493" s="23">
        <v>0</v>
      </c>
      <c r="R493" s="9" t="str">
        <f t="shared" si="10"/>
        <v>The screen time is under normal range. Congratulations on keeping your screen time in check! Continue to keep it under recommended levels</v>
      </c>
      <c r="S493" s="23">
        <v>4</v>
      </c>
      <c r="T493" s="9" t="str">
        <f t="shared" si="1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493" s="23">
        <v>6</v>
      </c>
      <c r="V493" s="9" t="str">
        <f t="shared" si="1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493" s="23">
        <v>8</v>
      </c>
      <c r="X493" s="9" t="str">
        <f t="shared" si="13"/>
        <v>The physical activity levels are not sufficient.  It is in a concerning range. If there is pain, stiffness or obesity, consult a doctor. If there is lack of interest or and demotivation, take help from parents, teachers or other trusted adults or consult a psychologist.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493" s="23">
        <v>1</v>
      </c>
      <c r="Z493" s="9" t="str">
        <f t="shared" si="14"/>
        <v>Your relationship score suggests that you have healthy and good quality relationships with people around you. Continue to manage your relationships well.</v>
      </c>
      <c r="AA493" s="23">
        <v>10</v>
      </c>
      <c r="AB493" s="9" t="str">
        <f t="shared" si="1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493" s="23">
        <v>5</v>
      </c>
      <c r="AD493" s="9" t="str">
        <f t="shared" si="16"/>
        <v>Good thoughts will turn into good actions! You are doing a great job in positively dealing with your thoughts. Continue to manage your thoughts well.</v>
      </c>
      <c r="AE493" s="23">
        <v>9</v>
      </c>
      <c r="AF493" s="9" t="str">
        <f t="shared" si="17"/>
        <v>Your physical health needs some attention. Sometimes we can feel uncomfortable in our body, and that can be a signal of the body to take action. If you have not been feeling well, get a health check up done. Prolonged and intense distress needs to be evaluated by a doctor. If you are already aware of your physical condition and you are already taking medical assistance (through regular medicines, exercise, therapy) and stay on track with the doctor’s advice.</v>
      </c>
      <c r="AG493" s="23">
        <v>7</v>
      </c>
      <c r="AH493" s="9" t="str">
        <f t="shared" si="18"/>
        <v>Congrats on how well you are managing your emotions! Continue the good work.</v>
      </c>
      <c r="AI493" s="23">
        <v>3</v>
      </c>
      <c r="AJ493" s="23">
        <v>50</v>
      </c>
      <c r="AK493" s="4" t="str">
        <f t="shared" si="1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493" s="20"/>
      <c r="AM493" s="20"/>
      <c r="AN493" s="20"/>
      <c r="AO493" s="20"/>
      <c r="AP493" s="20"/>
      <c r="AQ493" s="20"/>
      <c r="AR493" s="20"/>
      <c r="AS493" s="20"/>
      <c r="AT493" s="20"/>
      <c r="AU493" s="20"/>
      <c r="AV493" s="20"/>
      <c r="AW493" s="20"/>
      <c r="AX493" s="20"/>
      <c r="AY493" s="20"/>
      <c r="AZ493" s="20"/>
      <c r="BA493" s="20"/>
      <c r="BB493" s="20"/>
      <c r="BC493" s="20"/>
      <c r="BD493" s="20"/>
      <c r="BE493" s="20"/>
      <c r="BF493" s="20"/>
      <c r="BG493" s="20"/>
      <c r="BH493" s="20"/>
      <c r="BI493" s="20"/>
      <c r="BJ493" s="20"/>
      <c r="BK493" s="20"/>
      <c r="BL493" s="20"/>
      <c r="BM493" s="20"/>
      <c r="BN493" s="20"/>
      <c r="BO493" s="20"/>
      <c r="BP493" s="20"/>
      <c r="BQ493" s="20"/>
      <c r="BR493" s="20"/>
      <c r="BS493" s="20"/>
      <c r="BT493" s="20"/>
      <c r="BU493" s="20"/>
      <c r="BV493" s="20"/>
      <c r="BW493" s="20"/>
      <c r="BX493" s="20"/>
      <c r="BY493" s="20"/>
      <c r="BZ493" s="20"/>
      <c r="CA493" s="20"/>
      <c r="CB493" s="20"/>
      <c r="CC493" s="20"/>
    </row>
    <row r="494" spans="1:81" ht="14.4" x14ac:dyDescent="0.3">
      <c r="A494" s="19">
        <v>45531.498758831018</v>
      </c>
      <c r="B494" s="20" t="s">
        <v>2520</v>
      </c>
      <c r="C494" s="20" t="s">
        <v>25</v>
      </c>
      <c r="D494" s="21">
        <v>13</v>
      </c>
      <c r="E494" s="20" t="s">
        <v>35</v>
      </c>
      <c r="F494" s="22" t="s">
        <v>2527</v>
      </c>
      <c r="G494" s="20" t="s">
        <v>2452</v>
      </c>
      <c r="H494" s="20" t="s">
        <v>36</v>
      </c>
      <c r="I494" s="20" t="s">
        <v>2521</v>
      </c>
      <c r="J494" s="20"/>
      <c r="K494" s="20" t="s">
        <v>38</v>
      </c>
      <c r="L494" s="20" t="s">
        <v>2522</v>
      </c>
      <c r="M494" s="20" t="s">
        <v>2523</v>
      </c>
      <c r="N494" s="20"/>
      <c r="O494" s="20" t="s">
        <v>32</v>
      </c>
      <c r="P494" s="20" t="s">
        <v>47</v>
      </c>
      <c r="Q494" s="23">
        <v>4</v>
      </c>
      <c r="R494" s="9" t="str">
        <f t="shared" si="1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494" s="23">
        <v>2</v>
      </c>
      <c r="T494" s="9" t="str">
        <f t="shared" si="11"/>
        <v>You are having appropriate levels and quality of sleep. Continue to manage your sleep time well as per recommended levels.</v>
      </c>
      <c r="U494" s="23">
        <v>8</v>
      </c>
      <c r="V494" s="9" t="str">
        <f t="shared" si="12"/>
        <v>Monitor your eating habits, they are in a concerning range. Sometimes, eating patterns are disturbed due to deficiencies and nutritional imbalances. Health check ups may be needed to rule this out. However sometimes, it is also caused due to lifestyle preferences or personal food choices. Modifying eating habits to include more nutritious food like dry fruits, eggs, fruits, vegetables, milk products, reducing junk food, not skipping meals and portion control (eating as per hunger and not desire) is recommended. If self regulation does not help, seeing a nutritionist or a medical doctor is recommended.</v>
      </c>
      <c r="W494" s="23">
        <v>5</v>
      </c>
      <c r="X494" s="9" t="str">
        <f t="shared" si="1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494" s="23">
        <v>2</v>
      </c>
      <c r="Z494" s="9" t="str">
        <f t="shared" si="14"/>
        <v>Your relationship score suggests that you have healthy and good quality relationships with people around you. Continue to manage your relationships well.</v>
      </c>
      <c r="AA494" s="23">
        <v>3</v>
      </c>
      <c r="AB494" s="9" t="str">
        <f t="shared" si="15"/>
        <v>Your conduct is up to the mark! You are on the right path on treating yourself and everyone right! Continue to manage your conducts well.</v>
      </c>
      <c r="AC494" s="23">
        <v>4</v>
      </c>
      <c r="AD494" s="9" t="str">
        <f t="shared" si="16"/>
        <v>Good thoughts will turn into good actions! You are doing a great job in positively dealing with your thoughts. Continue to manage your thoughts well.</v>
      </c>
      <c r="AE494" s="23">
        <v>6</v>
      </c>
      <c r="AF494" s="9" t="str">
        <f t="shared" si="1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494" s="23">
        <v>10</v>
      </c>
      <c r="AH494" s="9" t="str">
        <f t="shared" si="18"/>
        <v>Your scores suggest that you are experiencing some negative emotions. Think of ways to make yourself feel better when you are feeling intense negative emotions. Eg - You can take a long walk, read a light hearted book, watch a movie/series, talk to a friend etc.</v>
      </c>
      <c r="AI494" s="23">
        <v>3</v>
      </c>
      <c r="AJ494" s="23">
        <v>44</v>
      </c>
      <c r="AK494" s="4" t="str">
        <f t="shared" si="1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494" s="20"/>
      <c r="AM494" s="20"/>
      <c r="AN494" s="20"/>
      <c r="AO494" s="20"/>
      <c r="AP494" s="20"/>
      <c r="AQ494" s="20"/>
      <c r="AR494" s="20"/>
      <c r="AS494" s="20"/>
      <c r="AT494" s="20"/>
      <c r="AU494" s="20"/>
      <c r="AV494" s="20"/>
      <c r="AW494" s="20"/>
      <c r="AX494" s="20"/>
      <c r="AY494" s="20"/>
      <c r="AZ494" s="20"/>
      <c r="BA494" s="20"/>
      <c r="BB494" s="20"/>
      <c r="BC494" s="20"/>
      <c r="BD494" s="20"/>
      <c r="BE494" s="20"/>
      <c r="BF494" s="20"/>
      <c r="BG494" s="20"/>
      <c r="BH494" s="20"/>
      <c r="BI494" s="20"/>
      <c r="BJ494" s="20"/>
      <c r="BK494" s="20"/>
      <c r="BL494" s="20"/>
      <c r="BM494" s="20"/>
      <c r="BN494" s="20"/>
      <c r="BO494" s="20"/>
      <c r="BP494" s="20"/>
      <c r="BQ494" s="20"/>
      <c r="BR494" s="20"/>
      <c r="BS494" s="20"/>
      <c r="BT494" s="20"/>
      <c r="BU494" s="20"/>
      <c r="BV494" s="20"/>
      <c r="BW494" s="20"/>
      <c r="BX494" s="20"/>
      <c r="BY494" s="20"/>
      <c r="BZ494" s="20"/>
      <c r="CA494" s="20"/>
      <c r="CB494" s="20"/>
      <c r="CC494" s="20"/>
    </row>
    <row r="495" spans="1:81" ht="14.4" x14ac:dyDescent="0.3">
      <c r="A495" s="19">
        <v>45531.498965798608</v>
      </c>
      <c r="B495" s="20" t="s">
        <v>2472</v>
      </c>
      <c r="C495" s="20" t="s">
        <v>25</v>
      </c>
      <c r="D495" s="21">
        <v>13</v>
      </c>
      <c r="E495" s="20" t="s">
        <v>35</v>
      </c>
      <c r="F495" s="22" t="s">
        <v>2527</v>
      </c>
      <c r="G495" s="20" t="s">
        <v>2473</v>
      </c>
      <c r="H495" s="20" t="s">
        <v>36</v>
      </c>
      <c r="I495" s="20" t="s">
        <v>2474</v>
      </c>
      <c r="J495" s="20"/>
      <c r="K495" s="20" t="s">
        <v>159</v>
      </c>
      <c r="L495" s="20" t="s">
        <v>2475</v>
      </c>
      <c r="M495" s="20" t="s">
        <v>2476</v>
      </c>
      <c r="N495" s="20"/>
      <c r="O495" s="20" t="s">
        <v>29</v>
      </c>
      <c r="P495" s="20" t="s">
        <v>64</v>
      </c>
      <c r="Q495" s="23">
        <v>3</v>
      </c>
      <c r="R495" s="9" t="str">
        <f t="shared" si="1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495" s="23">
        <v>0</v>
      </c>
      <c r="T495" s="9" t="str">
        <f t="shared" si="11"/>
        <v>You are having appropriate levels and quality of sleep. Continue to manage your sleep time well as per recommended levels.</v>
      </c>
      <c r="U495" s="23">
        <v>5</v>
      </c>
      <c r="V495" s="9" t="str">
        <f t="shared" si="1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495" s="23">
        <v>1</v>
      </c>
      <c r="X495" s="9" t="str">
        <f t="shared" si="13"/>
        <v>You seem to be a very active person! Keep moving those muscles for strength and fun!</v>
      </c>
      <c r="Y495" s="23">
        <v>0</v>
      </c>
      <c r="Z495" s="9" t="str">
        <f t="shared" si="14"/>
        <v>Your relationship score suggests that you have healthy and good quality relationships with people around you. Continue to manage your relationships well.</v>
      </c>
      <c r="AA495" s="23">
        <v>6</v>
      </c>
      <c r="AB495" s="9" t="str">
        <f t="shared" si="15"/>
        <v>Your conduct is up to the mark! You are on the right path on treating yourself and everyone right! Continue to manage your conducts well.</v>
      </c>
      <c r="AC495" s="23">
        <v>10</v>
      </c>
      <c r="AD495" s="9" t="str">
        <f t="shared" si="1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495" s="23">
        <v>1</v>
      </c>
      <c r="AF495" s="9" t="str">
        <f t="shared" si="17"/>
        <v>Your body seems to be happy with how you are taking care of it! Kudos to you for listening to your body! Continue to manage your body’s health.</v>
      </c>
      <c r="AG495" s="23">
        <v>12</v>
      </c>
      <c r="AH495" s="9" t="str">
        <f t="shared" si="18"/>
        <v>Your scores suggest that you are experiencing some negative emotions. Think of ways to make yourself feel better when you are feeling intense negative emotions. Eg - You can take a long walk, read a light hearted book, watch a movie/series, talk to a friend etc.</v>
      </c>
      <c r="AI495" s="23">
        <v>9</v>
      </c>
      <c r="AJ495" s="23">
        <v>38</v>
      </c>
      <c r="AK495" s="4" t="str">
        <f t="shared" si="1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495" s="20"/>
      <c r="AM495" s="20"/>
      <c r="AN495" s="20"/>
      <c r="AO495" s="20"/>
      <c r="AP495" s="20"/>
      <c r="AQ495" s="20"/>
      <c r="AR495" s="20"/>
      <c r="AS495" s="20"/>
      <c r="AT495" s="20"/>
      <c r="AU495" s="20"/>
      <c r="AV495" s="20"/>
      <c r="AW495" s="20"/>
      <c r="AX495" s="20"/>
      <c r="AY495" s="20"/>
      <c r="AZ495" s="20"/>
      <c r="BA495" s="20"/>
      <c r="BB495" s="20"/>
      <c r="BC495" s="20"/>
      <c r="BD495" s="20"/>
      <c r="BE495" s="20"/>
      <c r="BF495" s="20"/>
      <c r="BG495" s="20"/>
      <c r="BH495" s="20"/>
      <c r="BI495" s="20"/>
      <c r="BJ495" s="20"/>
      <c r="BK495" s="20"/>
      <c r="BL495" s="20"/>
      <c r="BM495" s="20"/>
      <c r="BN495" s="20"/>
      <c r="BO495" s="20"/>
      <c r="BP495" s="20"/>
      <c r="BQ495" s="20"/>
      <c r="BR495" s="20"/>
      <c r="BS495" s="20"/>
      <c r="BT495" s="20"/>
      <c r="BU495" s="20"/>
      <c r="BV495" s="20"/>
      <c r="BW495" s="20"/>
      <c r="BX495" s="20"/>
      <c r="BY495" s="20"/>
      <c r="BZ495" s="20"/>
      <c r="CA495" s="20"/>
      <c r="CB495" s="20"/>
      <c r="CC495" s="20"/>
    </row>
    <row r="496" spans="1:81" ht="14.4" x14ac:dyDescent="0.3">
      <c r="A496" s="3">
        <v>45531.499234641196</v>
      </c>
      <c r="B496" s="4" t="s">
        <v>3102</v>
      </c>
      <c r="C496" s="4" t="s">
        <v>25</v>
      </c>
      <c r="D496" s="5">
        <v>13</v>
      </c>
      <c r="E496" s="4" t="s">
        <v>26</v>
      </c>
      <c r="F496" s="22" t="s">
        <v>2527</v>
      </c>
      <c r="G496" s="4" t="s">
        <v>2448</v>
      </c>
      <c r="H496" s="4" t="s">
        <v>28</v>
      </c>
      <c r="I496" s="4" t="s">
        <v>3103</v>
      </c>
      <c r="J496" s="4"/>
      <c r="K496" s="4" t="s">
        <v>38</v>
      </c>
      <c r="L496" s="4" t="s">
        <v>1800</v>
      </c>
      <c r="M496" s="4" t="s">
        <v>3104</v>
      </c>
      <c r="N496" s="4"/>
      <c r="O496" s="4" t="s">
        <v>41</v>
      </c>
      <c r="P496" s="4" t="s">
        <v>64</v>
      </c>
      <c r="Q496" s="11">
        <v>6</v>
      </c>
      <c r="R496" s="9" t="str">
        <f t="shared" si="10"/>
        <v>Monitor your screen time, it is in a concerning range. Often underlying emotions such as boredom, anxiety, loneliness etc can make it hard to regulate screen time. It would be helpful to reduce your screen time. The first step is to accurately monitor total screen usage per day. Then try to reduce it a little everyday to bring it down to recommended levels. You can use screen time regulating apps or timer, remove notifications, take regular screen breaks, delete or hide apps that are time wasting and ask family members to help limit screen access.</v>
      </c>
      <c r="S496" s="11">
        <v>3</v>
      </c>
      <c r="T496" s="9" t="str">
        <f t="shared" si="1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496" s="11">
        <v>3</v>
      </c>
      <c r="V496" s="9" t="str">
        <f t="shared" si="12"/>
        <v>Your eating habits are on track. Keep it up. Continue to manage your eating pattern as per recommended levels.</v>
      </c>
      <c r="W496" s="11">
        <v>6</v>
      </c>
      <c r="X496" s="9" t="str">
        <f t="shared" si="1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496" s="11">
        <v>0</v>
      </c>
      <c r="Z496" s="9" t="str">
        <f t="shared" si="14"/>
        <v>Your relationship score suggests that you have healthy and good quality relationships with people around you. Continue to manage your relationships well.</v>
      </c>
      <c r="AA496" s="11">
        <v>3</v>
      </c>
      <c r="AB496" s="9" t="str">
        <f t="shared" si="15"/>
        <v>Your conduct is up to the mark! You are on the right path on treating yourself and everyone right! Continue to manage your conducts well.</v>
      </c>
      <c r="AC496" s="11">
        <v>10</v>
      </c>
      <c r="AD496" s="9" t="str">
        <f t="shared" si="1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496" s="11">
        <v>6</v>
      </c>
      <c r="AF496" s="9" t="str">
        <f t="shared" si="1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496" s="11">
        <v>10</v>
      </c>
      <c r="AH496" s="9" t="str">
        <f t="shared" si="18"/>
        <v>Your scores suggest that you are experiencing some negative emotions. Think of ways to make yourself feel better when you are feeling intense negative emotions. Eg - You can take a long walk, read a light hearted book, watch a movie/series, talk to a friend etc.</v>
      </c>
      <c r="AI496" s="11">
        <v>2</v>
      </c>
      <c r="AJ496" s="11">
        <v>47</v>
      </c>
      <c r="AK496" s="4" t="str">
        <f t="shared" si="1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496" s="4"/>
      <c r="AM496" s="4"/>
      <c r="AN496" s="4"/>
      <c r="AO496" s="4"/>
      <c r="AP496" s="4"/>
      <c r="AQ496" s="4"/>
      <c r="AR496" s="4"/>
      <c r="AS496" s="4"/>
      <c r="AT496" s="4"/>
      <c r="AU496" s="4"/>
      <c r="AV496" s="4"/>
      <c r="AW496" s="4"/>
      <c r="AX496" s="4"/>
      <c r="AY496" s="4"/>
      <c r="AZ496" s="4"/>
      <c r="BA496" s="4"/>
      <c r="BB496" s="4"/>
      <c r="BC496" s="4"/>
      <c r="BD496" s="4"/>
      <c r="BE496" s="4"/>
      <c r="BF496" s="4"/>
      <c r="BG496" s="4"/>
      <c r="BH496" s="4"/>
      <c r="BI496" s="4"/>
      <c r="BJ496" s="4"/>
      <c r="BK496" s="4"/>
      <c r="BL496" s="4"/>
      <c r="BM496" s="4"/>
      <c r="BN496" s="4"/>
      <c r="BO496" s="4"/>
      <c r="BP496" s="4"/>
      <c r="BQ496" s="4"/>
      <c r="BR496" s="4"/>
      <c r="BS496" s="4"/>
      <c r="BT496" s="4"/>
      <c r="BU496" s="4"/>
      <c r="BV496" s="4"/>
      <c r="BW496" s="4"/>
      <c r="BX496" s="4"/>
      <c r="BY496" s="4"/>
      <c r="BZ496" s="4"/>
      <c r="CA496" s="4"/>
      <c r="CB496" s="4"/>
      <c r="CC496" s="4"/>
    </row>
    <row r="497" spans="1:81" ht="14.4" x14ac:dyDescent="0.3">
      <c r="A497" s="3">
        <v>45531.499336747693</v>
      </c>
      <c r="B497" s="4" t="s">
        <v>2953</v>
      </c>
      <c r="C497" s="4" t="s">
        <v>25</v>
      </c>
      <c r="D497" s="5">
        <v>14</v>
      </c>
      <c r="E497" s="4" t="s">
        <v>35</v>
      </c>
      <c r="F497" s="22" t="s">
        <v>2527</v>
      </c>
      <c r="G497" s="4" t="s">
        <v>2448</v>
      </c>
      <c r="H497" s="4" t="s">
        <v>36</v>
      </c>
      <c r="I497" s="4" t="s">
        <v>2954</v>
      </c>
      <c r="J497" s="4"/>
      <c r="K497" s="4" t="s">
        <v>38</v>
      </c>
      <c r="L497" s="4" t="s">
        <v>147</v>
      </c>
      <c r="M497" s="4" t="s">
        <v>2955</v>
      </c>
      <c r="N497" s="4"/>
      <c r="O497" s="4" t="s">
        <v>32</v>
      </c>
      <c r="P497" s="4" t="s">
        <v>57</v>
      </c>
      <c r="Q497" s="11">
        <v>4</v>
      </c>
      <c r="R497" s="9" t="str">
        <f t="shared" si="1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497" s="11">
        <v>2</v>
      </c>
      <c r="T497" s="9" t="str">
        <f t="shared" si="11"/>
        <v>You are having appropriate levels and quality of sleep. Continue to manage your sleep time well as per recommended levels.</v>
      </c>
      <c r="U497" s="11">
        <v>4</v>
      </c>
      <c r="V497" s="9" t="str">
        <f t="shared" si="1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497" s="11">
        <v>5</v>
      </c>
      <c r="X497" s="9" t="str">
        <f t="shared" si="1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497" s="11">
        <v>2</v>
      </c>
      <c r="Z497" s="9" t="str">
        <f t="shared" si="14"/>
        <v>Your relationship score suggests that you have healthy and good quality relationships with people around you. Continue to manage your relationships well.</v>
      </c>
      <c r="AA497" s="11">
        <v>1</v>
      </c>
      <c r="AB497" s="9" t="str">
        <f t="shared" si="15"/>
        <v>Your conduct is up to the mark! You are on the right path on treating yourself and everyone right! Continue to manage your conducts well.</v>
      </c>
      <c r="AC497" s="11">
        <v>4</v>
      </c>
      <c r="AD497" s="9" t="str">
        <f t="shared" si="16"/>
        <v>Good thoughts will turn into good actions! You are doing a great job in positively dealing with your thoughts. Continue to manage your thoughts well.</v>
      </c>
      <c r="AE497" s="11">
        <v>6</v>
      </c>
      <c r="AF497" s="9" t="str">
        <f t="shared" si="1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497" s="11">
        <v>11</v>
      </c>
      <c r="AH497" s="9" t="str">
        <f t="shared" si="18"/>
        <v>Your scores suggest that you are experiencing some negative emotions. Think of ways to make yourself feel better when you are feeling intense negative emotions. Eg - You can take a long walk, read a light hearted book, watch a movie/series, talk to a friend etc.</v>
      </c>
      <c r="AI497" s="11">
        <v>3</v>
      </c>
      <c r="AJ497" s="11">
        <v>39</v>
      </c>
      <c r="AK497" s="4" t="str">
        <f t="shared" si="1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497" s="4"/>
      <c r="AM497" s="4"/>
      <c r="AN497" s="4"/>
      <c r="AO497" s="4"/>
      <c r="AP497" s="4"/>
      <c r="AQ497" s="4"/>
      <c r="AR497" s="4"/>
      <c r="AS497" s="4"/>
      <c r="AT497" s="4"/>
      <c r="AU497" s="4"/>
      <c r="AV497" s="4"/>
      <c r="AW497" s="4"/>
      <c r="AX497" s="4"/>
      <c r="AY497" s="4"/>
      <c r="AZ497" s="4"/>
      <c r="BA497" s="4"/>
      <c r="BB497" s="4"/>
      <c r="BC497" s="4"/>
      <c r="BD497" s="4"/>
      <c r="BE497" s="4"/>
      <c r="BF497" s="4"/>
      <c r="BG497" s="4"/>
      <c r="BH497" s="4"/>
      <c r="BI497" s="4"/>
      <c r="BJ497" s="4"/>
      <c r="BK497" s="4"/>
      <c r="BL497" s="4"/>
      <c r="BM497" s="4"/>
      <c r="BN497" s="4"/>
      <c r="BO497" s="4"/>
      <c r="BP497" s="4"/>
      <c r="BQ497" s="4"/>
      <c r="BR497" s="4"/>
      <c r="BS497" s="4"/>
      <c r="BT497" s="4"/>
      <c r="BU497" s="4"/>
      <c r="BV497" s="4"/>
      <c r="BW497" s="4"/>
      <c r="BX497" s="4"/>
      <c r="BY497" s="4"/>
      <c r="BZ497" s="4"/>
      <c r="CA497" s="4"/>
      <c r="CB497" s="4"/>
      <c r="CC497" s="4"/>
    </row>
    <row r="498" spans="1:81" ht="14.4" x14ac:dyDescent="0.3">
      <c r="A498" s="3">
        <v>45531.499499004633</v>
      </c>
      <c r="B498" s="4" t="s">
        <v>2978</v>
      </c>
      <c r="C498" s="4" t="s">
        <v>25</v>
      </c>
      <c r="D498" s="5">
        <v>13</v>
      </c>
      <c r="E498" s="4" t="s">
        <v>35</v>
      </c>
      <c r="F498" s="22" t="s">
        <v>2527</v>
      </c>
      <c r="G498" s="4" t="s">
        <v>2452</v>
      </c>
      <c r="H498" s="4" t="s">
        <v>28</v>
      </c>
      <c r="I498" s="4" t="s">
        <v>2979</v>
      </c>
      <c r="J498" s="4"/>
      <c r="K498" s="4" t="s">
        <v>271</v>
      </c>
      <c r="L498" s="4" t="s">
        <v>2980</v>
      </c>
      <c r="M498" s="4" t="s">
        <v>2981</v>
      </c>
      <c r="N498" s="4"/>
      <c r="O498" s="4" t="s">
        <v>29</v>
      </c>
      <c r="P498" s="4" t="s">
        <v>47</v>
      </c>
      <c r="Q498" s="11">
        <v>3</v>
      </c>
      <c r="R498" s="9" t="str">
        <f t="shared" si="1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498" s="11">
        <v>2</v>
      </c>
      <c r="T498" s="9" t="str">
        <f t="shared" si="11"/>
        <v>You are having appropriate levels and quality of sleep. Continue to manage your sleep time well as per recommended levels.</v>
      </c>
      <c r="U498" s="11">
        <v>5</v>
      </c>
      <c r="V498" s="9" t="str">
        <f t="shared" si="1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498" s="11">
        <v>3</v>
      </c>
      <c r="X498" s="9" t="str">
        <f t="shared" si="13"/>
        <v>You seem to be a very active person! Keep moving those muscles for strength and fun!</v>
      </c>
      <c r="Y498" s="11">
        <v>2</v>
      </c>
      <c r="Z498" s="9" t="str">
        <f t="shared" si="14"/>
        <v>Your relationship score suggests that you have healthy and good quality relationships with people around you. Continue to manage your relationships well.</v>
      </c>
      <c r="AA498" s="11">
        <v>5</v>
      </c>
      <c r="AB498" s="9" t="str">
        <f t="shared" si="15"/>
        <v>Your conduct is up to the mark! You are on the right path on treating yourself and everyone right! Continue to manage your conducts well.</v>
      </c>
      <c r="AC498" s="11">
        <v>7</v>
      </c>
      <c r="AD498" s="9" t="str">
        <f t="shared" si="1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498" s="11">
        <v>5</v>
      </c>
      <c r="AF498" s="9" t="str">
        <f t="shared" si="1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498" s="11">
        <v>19</v>
      </c>
      <c r="AH498" s="9" t="str">
        <f t="shared" si="18"/>
        <v>Your scores suggest that you are experiencing negative emotions more than normal. Our emotions come from our thinking, life events and the processes of our brain itself. Intense negative emotions can reduce our ability to express the skills/knowledge we already have acquired, and reduce ability to learn and understand new things.Managing and regulating emotions is possible, and we can do this by modeling  (learning or understanding from) others who manage their emotions well. Intense and prolonged negative emotions can cause you emotional pain, reduce clear thinking, lead you to do things that are unhelpful, and avoid doing things that could have helped. Try ways to make yourself feel better when you are feeling intense negative emotions. Eg - You can take a long walk, read a light hearted book, watch a movie/series, talk to a friend etc. If the emotions continue to be distressing, seek assistance to manage feelings from trusted adults such as parents and your teachers.  If your school has a counselor, please visit them.</v>
      </c>
      <c r="AI498" s="11">
        <v>4</v>
      </c>
      <c r="AJ498" s="11">
        <v>51</v>
      </c>
      <c r="AK498" s="4" t="str">
        <f t="shared" si="1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498" s="4"/>
      <c r="AM498" s="4"/>
      <c r="AN498" s="4"/>
      <c r="AO498" s="4"/>
      <c r="AP498" s="4"/>
      <c r="AQ498" s="4"/>
      <c r="AR498" s="4"/>
      <c r="AS498" s="4"/>
      <c r="AT498" s="4"/>
      <c r="AU498" s="4"/>
      <c r="AV498" s="4"/>
      <c r="AW498" s="4"/>
      <c r="AX498" s="4"/>
      <c r="AY498" s="4"/>
      <c r="AZ498" s="4"/>
      <c r="BA498" s="4"/>
      <c r="BB498" s="4"/>
      <c r="BC498" s="4"/>
      <c r="BD498" s="4"/>
      <c r="BE498" s="4"/>
      <c r="BF498" s="4"/>
      <c r="BG498" s="4"/>
      <c r="BH498" s="4"/>
      <c r="BI498" s="4"/>
      <c r="BJ498" s="4"/>
      <c r="BK498" s="4"/>
      <c r="BL498" s="4"/>
      <c r="BM498" s="4"/>
      <c r="BN498" s="4"/>
      <c r="BO498" s="4"/>
      <c r="BP498" s="4"/>
      <c r="BQ498" s="4"/>
      <c r="BR498" s="4"/>
      <c r="BS498" s="4"/>
      <c r="BT498" s="4"/>
      <c r="BU498" s="4"/>
      <c r="BV498" s="4"/>
      <c r="BW498" s="4"/>
      <c r="BX498" s="4"/>
      <c r="BY498" s="4"/>
      <c r="BZ498" s="4"/>
      <c r="CA498" s="4"/>
      <c r="CB498" s="4"/>
      <c r="CC498" s="4"/>
    </row>
    <row r="499" spans="1:81" ht="14.4" x14ac:dyDescent="0.3">
      <c r="A499" s="3">
        <v>45531.49964065972</v>
      </c>
      <c r="B499" s="4" t="s">
        <v>3175</v>
      </c>
      <c r="C499" s="4" t="s">
        <v>25</v>
      </c>
      <c r="D499" s="5">
        <v>14</v>
      </c>
      <c r="E499" s="4" t="s">
        <v>26</v>
      </c>
      <c r="F499" s="22" t="s">
        <v>2527</v>
      </c>
      <c r="G499" s="4" t="s">
        <v>2452</v>
      </c>
      <c r="H499" s="4" t="s">
        <v>28</v>
      </c>
      <c r="I499" s="4" t="s">
        <v>3176</v>
      </c>
      <c r="J499" s="4"/>
      <c r="K499" s="4" t="s">
        <v>29</v>
      </c>
      <c r="L499" s="4" t="s">
        <v>2912</v>
      </c>
      <c r="M499" s="4" t="s">
        <v>3177</v>
      </c>
      <c r="N499" s="4"/>
      <c r="O499" s="4" t="s">
        <v>29</v>
      </c>
      <c r="P499" s="4" t="s">
        <v>64</v>
      </c>
      <c r="Q499" s="11">
        <v>2</v>
      </c>
      <c r="R499" s="9" t="str">
        <f t="shared" si="10"/>
        <v>The screen time is under normal range. Congratulations on keeping your screen time in check! Continue to keep it under recommended levels</v>
      </c>
      <c r="S499" s="11">
        <v>2</v>
      </c>
      <c r="T499" s="9" t="str">
        <f t="shared" si="11"/>
        <v>You are having appropriate levels and quality of sleep. Continue to manage your sleep time well as per recommended levels.</v>
      </c>
      <c r="U499" s="11">
        <v>2</v>
      </c>
      <c r="V499" s="9" t="str">
        <f t="shared" si="12"/>
        <v>Your eating habits are on track. Keep it up. Continue to manage your eating pattern as per recommended levels.</v>
      </c>
      <c r="W499" s="11">
        <v>2</v>
      </c>
      <c r="X499" s="9" t="str">
        <f t="shared" si="13"/>
        <v>You seem to be a very active person! Keep moving those muscles for strength and fun!</v>
      </c>
      <c r="Y499" s="11">
        <v>0</v>
      </c>
      <c r="Z499" s="9" t="str">
        <f t="shared" si="14"/>
        <v>Your relationship score suggests that you have healthy and good quality relationships with people around you. Continue to manage your relationships well.</v>
      </c>
      <c r="AA499" s="11">
        <v>2</v>
      </c>
      <c r="AB499" s="9" t="str">
        <f t="shared" si="15"/>
        <v>Your conduct is up to the mark! You are on the right path on treating yourself and everyone right! Continue to manage your conducts well.</v>
      </c>
      <c r="AC499" s="11">
        <v>6</v>
      </c>
      <c r="AD499" s="9" t="str">
        <f t="shared" si="1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499" s="11">
        <v>0</v>
      </c>
      <c r="AF499" s="9" t="str">
        <f t="shared" si="17"/>
        <v>Your body seems to be happy with how you are taking care of it! Kudos to you for listening to your body! Continue to manage your body’s health.</v>
      </c>
      <c r="AG499" s="11">
        <v>0</v>
      </c>
      <c r="AH499" s="9" t="str">
        <f t="shared" si="18"/>
        <v>Congrats on how well you are managing your emotions! Continue the good work.</v>
      </c>
      <c r="AI499" s="11">
        <v>2</v>
      </c>
      <c r="AJ499" s="11">
        <v>16</v>
      </c>
      <c r="AK499" s="4" t="str">
        <f t="shared" si="19"/>
        <v xml:space="preserve">The overall score is excellent. Continue to take good of yourself. The recommendations about sleep, screen time, eating patterns, physical activity, managing your behaviour and emotions are being followed well. Relationships and physical health also appear to be in good order. Continue to follow the recommendations to stay on track. </v>
      </c>
      <c r="AL499" s="4"/>
      <c r="AM499" s="4"/>
      <c r="AN499" s="4"/>
      <c r="AO499" s="4"/>
      <c r="AP499" s="4"/>
      <c r="AQ499" s="4"/>
      <c r="AR499" s="4"/>
      <c r="AS499" s="4"/>
      <c r="AT499" s="4"/>
      <c r="AU499" s="4"/>
      <c r="AV499" s="4"/>
      <c r="AW499" s="4"/>
      <c r="AX499" s="4"/>
      <c r="AY499" s="4"/>
      <c r="AZ499" s="4"/>
      <c r="BA499" s="4"/>
      <c r="BB499" s="4"/>
      <c r="BC499" s="4"/>
      <c r="BD499" s="4"/>
      <c r="BE499" s="4"/>
      <c r="BF499" s="4"/>
      <c r="BG499" s="4"/>
      <c r="BH499" s="4"/>
      <c r="BI499" s="4"/>
      <c r="BJ499" s="4"/>
      <c r="BK499" s="4"/>
      <c r="BL499" s="4"/>
      <c r="BM499" s="4"/>
      <c r="BN499" s="4"/>
      <c r="BO499" s="4"/>
      <c r="BP499" s="4"/>
      <c r="BQ499" s="4"/>
      <c r="BR499" s="4"/>
      <c r="BS499" s="4"/>
      <c r="BT499" s="4"/>
      <c r="BU499" s="4"/>
      <c r="BV499" s="4"/>
      <c r="BW499" s="4"/>
      <c r="BX499" s="4"/>
      <c r="BY499" s="4"/>
      <c r="BZ499" s="4"/>
      <c r="CA499" s="4"/>
      <c r="CB499" s="4"/>
      <c r="CC499" s="4"/>
    </row>
    <row r="500" spans="1:81" ht="14.4" x14ac:dyDescent="0.3">
      <c r="A500" s="3">
        <v>45531.500523946757</v>
      </c>
      <c r="B500" s="4" t="s">
        <v>3006</v>
      </c>
      <c r="C500" s="4" t="s">
        <v>25</v>
      </c>
      <c r="D500" s="5">
        <v>12</v>
      </c>
      <c r="E500" s="4" t="s">
        <v>35</v>
      </c>
      <c r="F500" s="22" t="s">
        <v>2527</v>
      </c>
      <c r="G500" s="4" t="s">
        <v>2573</v>
      </c>
      <c r="H500" s="4" t="s">
        <v>60</v>
      </c>
      <c r="I500" s="4" t="s">
        <v>3007</v>
      </c>
      <c r="J500" s="4"/>
      <c r="K500" s="4" t="s">
        <v>41</v>
      </c>
      <c r="L500" s="4" t="s">
        <v>3008</v>
      </c>
      <c r="M500" s="4" t="s">
        <v>3009</v>
      </c>
      <c r="N500" s="4"/>
      <c r="O500" s="4" t="s">
        <v>32</v>
      </c>
      <c r="P500" s="4" t="s">
        <v>47</v>
      </c>
      <c r="Q500" s="11">
        <v>3</v>
      </c>
      <c r="R500" s="9" t="str">
        <f t="shared" si="1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500" s="11">
        <v>4</v>
      </c>
      <c r="T500" s="9" t="str">
        <f t="shared" si="1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500" s="11">
        <v>4</v>
      </c>
      <c r="V500" s="9" t="str">
        <f t="shared" si="1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500" s="11">
        <v>7</v>
      </c>
      <c r="X500" s="9" t="str">
        <f t="shared" si="13"/>
        <v>The physical activity levels are not sufficient.  It is in a concerning range. If there is pain, stiffness or obesity, consult a doctor. If there is lack of interest or and demotivation, take help from parents, teachers or other trusted adults or consult a psychologist.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500" s="11">
        <v>2</v>
      </c>
      <c r="Z500" s="9" t="str">
        <f t="shared" si="14"/>
        <v>Your relationship score suggests that you have healthy and good quality relationships with people around you. Continue to manage your relationships well.</v>
      </c>
      <c r="AA500" s="11">
        <v>6</v>
      </c>
      <c r="AB500" s="9" t="str">
        <f t="shared" si="15"/>
        <v>Your conduct is up to the mark! You are on the right path on treating yourself and everyone right! Continue to manage your conducts well.</v>
      </c>
      <c r="AC500" s="11">
        <v>7</v>
      </c>
      <c r="AD500" s="9" t="str">
        <f t="shared" si="1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500" s="11">
        <v>5</v>
      </c>
      <c r="AF500" s="9" t="str">
        <f t="shared" si="1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500" s="11">
        <v>13</v>
      </c>
      <c r="AH500" s="9" t="str">
        <f t="shared" si="18"/>
        <v>Your scores suggest that you are experiencing some negative emotions. Think of ways to make yourself feel better when you are feeling intense negative emotions. Eg - You can take a long walk, read a light hearted book, watch a movie/series, talk to a friend etc.</v>
      </c>
      <c r="AI500" s="11">
        <v>7</v>
      </c>
      <c r="AJ500" s="11">
        <v>51</v>
      </c>
      <c r="AK500" s="4" t="str">
        <f t="shared" si="1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500" s="4"/>
      <c r="AM500" s="4"/>
      <c r="AN500" s="4"/>
      <c r="AO500" s="4"/>
      <c r="AP500" s="4"/>
      <c r="AQ500" s="4"/>
      <c r="AR500" s="4"/>
      <c r="AS500" s="4"/>
      <c r="AT500" s="4"/>
      <c r="AU500" s="4"/>
      <c r="AV500" s="4"/>
      <c r="AW500" s="4"/>
      <c r="AX500" s="4"/>
      <c r="AY500" s="4"/>
      <c r="AZ500" s="4"/>
      <c r="BA500" s="4"/>
      <c r="BB500" s="4"/>
      <c r="BC500" s="4"/>
      <c r="BD500" s="4"/>
      <c r="BE500" s="4"/>
      <c r="BF500" s="4"/>
      <c r="BG500" s="4"/>
      <c r="BH500" s="4"/>
      <c r="BI500" s="4"/>
      <c r="BJ500" s="4"/>
      <c r="BK500" s="4"/>
      <c r="BL500" s="4"/>
      <c r="BM500" s="4"/>
      <c r="BN500" s="4"/>
      <c r="BO500" s="4"/>
      <c r="BP500" s="4"/>
      <c r="BQ500" s="4"/>
      <c r="BR500" s="4"/>
      <c r="BS500" s="4"/>
      <c r="BT500" s="4"/>
      <c r="BU500" s="4"/>
      <c r="BV500" s="4"/>
      <c r="BW500" s="4"/>
      <c r="BX500" s="4"/>
      <c r="BY500" s="4"/>
      <c r="BZ500" s="4"/>
      <c r="CA500" s="4"/>
      <c r="CB500" s="4"/>
      <c r="CC500" s="4"/>
    </row>
    <row r="501" spans="1:81" ht="14.4" x14ac:dyDescent="0.3">
      <c r="A501" s="19">
        <v>45531.500645671287</v>
      </c>
      <c r="B501" s="20" t="s">
        <v>2507</v>
      </c>
      <c r="C501" s="20" t="s">
        <v>25</v>
      </c>
      <c r="D501" s="21">
        <v>13</v>
      </c>
      <c r="E501" s="20" t="s">
        <v>35</v>
      </c>
      <c r="F501" s="22" t="s">
        <v>2527</v>
      </c>
      <c r="G501" s="20" t="s">
        <v>2448</v>
      </c>
      <c r="H501" s="20" t="s">
        <v>36</v>
      </c>
      <c r="I501" s="20" t="s">
        <v>1395</v>
      </c>
      <c r="J501" s="20"/>
      <c r="K501" s="20" t="s">
        <v>38</v>
      </c>
      <c r="L501" s="20" t="s">
        <v>2508</v>
      </c>
      <c r="M501" s="20" t="s">
        <v>2509</v>
      </c>
      <c r="N501" s="20"/>
      <c r="O501" s="20" t="s">
        <v>29</v>
      </c>
      <c r="P501" s="20" t="s">
        <v>64</v>
      </c>
      <c r="Q501" s="23">
        <v>3</v>
      </c>
      <c r="R501" s="9" t="str">
        <f t="shared" si="1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501" s="23">
        <v>4</v>
      </c>
      <c r="T501" s="9" t="str">
        <f t="shared" si="1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501" s="23">
        <v>5</v>
      </c>
      <c r="V501" s="9" t="str">
        <f t="shared" si="1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501" s="23">
        <v>6</v>
      </c>
      <c r="X501" s="9" t="str">
        <f t="shared" si="1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501" s="23">
        <v>1</v>
      </c>
      <c r="Z501" s="9" t="str">
        <f t="shared" si="14"/>
        <v>Your relationship score suggests that you have healthy and good quality relationships with people around you. Continue to manage your relationships well.</v>
      </c>
      <c r="AA501" s="23">
        <v>16</v>
      </c>
      <c r="AB501" s="9" t="str">
        <f t="shared" si="15"/>
        <v>Some of your current behaviors are in the concerning range. Sometimes we learn to behave in some way because it makes us feel good. However, not everything that feels good is healthy. Eg. Avoiding studies feels good, but isn’t helpful in the long run. Observe what you are doing or avoiding daily. Learn to differentiate between what actions are helpful and unhelpful in the long run. Think of the consequences of your actions for self, others, in short and long run. Practice behavioral habits that will be helpful for you and others. Practice avoiding actions that are unhelpful or harmful for you or others. Even if some action of yours appears beyond control (Eg. overeating), it can be modified with learning behavioral management techniques.</v>
      </c>
      <c r="AC501" s="23">
        <v>13</v>
      </c>
      <c r="AD501" s="9" t="str">
        <f t="shared" si="16"/>
        <v>Your scores suggest that you are experiencing negative thoughts that can be distressing. Our brain is a constant thinking machine. When something happens that we don’t like, we can have negative thoughts. Do not believe all negative thoughts. We cannot control all our thoughts, however , one can respond to thinking differently. Whenever you face a difficult or upsetting situation, see if you can respond to it more positively or with an optimistic mind. If your thoughts continue to be troublesome, seek assistance from your parents or any trusted adults and talk to a doctor/therapist to see what's happening and how to manage these issues.</v>
      </c>
      <c r="AE501" s="23">
        <v>9</v>
      </c>
      <c r="AF501" s="9" t="str">
        <f t="shared" si="17"/>
        <v>Your physical health needs some attention. Sometimes we can feel uncomfortable in our body, and that can be a signal of the body to take action. If you have not been feeling well, get a health check up done. Prolonged and intense distress needs to be evaluated by a doctor. If you are already aware of your physical condition and you are already taking medical assistance (through regular medicines, exercise, therapy) and stay on track with the doctor’s advice.</v>
      </c>
      <c r="AG501" s="23">
        <v>8</v>
      </c>
      <c r="AH501" s="9" t="str">
        <f t="shared" si="18"/>
        <v>Your scores suggest that you are experiencing some negative emotions. Think of ways to make yourself feel better when you are feeling intense negative emotions. Eg - You can take a long walk, read a light hearted book, watch a movie/series, talk to a friend etc.</v>
      </c>
      <c r="AI501" s="23">
        <v>9</v>
      </c>
      <c r="AJ501" s="23">
        <v>65</v>
      </c>
      <c r="AK501" s="4" t="str">
        <f t="shared" si="19"/>
        <v>The overall scores are concerning. You are facing problems that affect your well-being. This is the right time to take action. Waiting for problems to resolve on their own without taking action can make them worse. Take a look at each section so you can take action today.</v>
      </c>
      <c r="AL501" s="20"/>
      <c r="AM501" s="20"/>
      <c r="AN501" s="20"/>
      <c r="AO501" s="20"/>
      <c r="AP501" s="20"/>
      <c r="AQ501" s="20"/>
      <c r="AR501" s="20"/>
      <c r="AS501" s="20"/>
      <c r="AT501" s="20"/>
      <c r="AU501" s="20"/>
      <c r="AV501" s="20"/>
      <c r="AW501" s="20"/>
      <c r="AX501" s="20"/>
      <c r="AY501" s="20"/>
      <c r="AZ501" s="20"/>
      <c r="BA501" s="20"/>
      <c r="BB501" s="20"/>
      <c r="BC501" s="20"/>
      <c r="BD501" s="20"/>
      <c r="BE501" s="20"/>
      <c r="BF501" s="20"/>
      <c r="BG501" s="20"/>
      <c r="BH501" s="20"/>
      <c r="BI501" s="20"/>
      <c r="BJ501" s="20"/>
      <c r="BK501" s="20"/>
      <c r="BL501" s="20"/>
      <c r="BM501" s="20"/>
      <c r="BN501" s="20"/>
      <c r="BO501" s="20"/>
      <c r="BP501" s="20"/>
      <c r="BQ501" s="20"/>
      <c r="BR501" s="20"/>
      <c r="BS501" s="20"/>
      <c r="BT501" s="20"/>
      <c r="BU501" s="20"/>
      <c r="BV501" s="20"/>
      <c r="BW501" s="20"/>
      <c r="BX501" s="20"/>
      <c r="BY501" s="20"/>
      <c r="BZ501" s="20"/>
      <c r="CA501" s="20"/>
      <c r="CB501" s="20"/>
      <c r="CC501" s="20"/>
    </row>
    <row r="502" spans="1:81" ht="14.4" x14ac:dyDescent="0.3">
      <c r="A502" s="3">
        <v>45531.500729074083</v>
      </c>
      <c r="B502" s="4" t="s">
        <v>3041</v>
      </c>
      <c r="C502" s="4" t="s">
        <v>25</v>
      </c>
      <c r="D502" s="5">
        <v>12</v>
      </c>
      <c r="E502" s="4" t="s">
        <v>26</v>
      </c>
      <c r="F502" s="22" t="s">
        <v>2527</v>
      </c>
      <c r="G502" s="4" t="s">
        <v>2448</v>
      </c>
      <c r="H502" s="4" t="s">
        <v>36</v>
      </c>
      <c r="I502" s="4" t="s">
        <v>3042</v>
      </c>
      <c r="J502" s="4"/>
      <c r="K502" s="4" t="s">
        <v>159</v>
      </c>
      <c r="L502" s="4" t="s">
        <v>1302</v>
      </c>
      <c r="M502" s="4" t="s">
        <v>3043</v>
      </c>
      <c r="N502" s="4"/>
      <c r="O502" s="4" t="s">
        <v>32</v>
      </c>
      <c r="P502" s="4" t="s">
        <v>33</v>
      </c>
      <c r="Q502" s="11">
        <v>5</v>
      </c>
      <c r="R502" s="9" t="str">
        <f t="shared" si="10"/>
        <v>Monitor your screen time, it is in a concerning range. Often underlying emotions such as boredom, anxiety, loneliness etc can make it hard to regulate screen time. It would be helpful to reduce your screen time. The first step is to accurately monitor total screen usage per day. Then try to reduce it a little everyday to bring it down to recommended levels. You can use screen time regulating apps or timer, remove notifications, take regular screen breaks, delete or hide apps that are time wasting and ask family members to help limit screen access.</v>
      </c>
      <c r="S502" s="11">
        <v>5</v>
      </c>
      <c r="T502" s="9" t="str">
        <f t="shared" si="11"/>
        <v>Monitor your sleep time and duration. It is in a concerning range. Many negative feelings, habits and work or life related conditions can result in poor quality of sleep. You may not feel the effects of poor sleep, but it still harms you. Making small and manageable changes in sleeping habits, such as sleeping 15 min early every day, will have drastic benefits in the long run. Stick to a sleep schedule, eat light a few hours before going to sleep, keep your room dark, quiet and cool.</v>
      </c>
      <c r="U502" s="11">
        <v>6</v>
      </c>
      <c r="V502" s="9" t="str">
        <f t="shared" si="1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502" s="11">
        <v>3</v>
      </c>
      <c r="X502" s="9" t="str">
        <f t="shared" si="13"/>
        <v>You seem to be a very active person! Keep moving those muscles for strength and fun!</v>
      </c>
      <c r="Y502" s="11">
        <v>2</v>
      </c>
      <c r="Z502" s="9" t="str">
        <f t="shared" si="14"/>
        <v>Your relationship score suggests that you have healthy and good quality relationships with people around you. Continue to manage your relationships well.</v>
      </c>
      <c r="AA502" s="11">
        <v>7</v>
      </c>
      <c r="AB502" s="9" t="str">
        <f t="shared" si="15"/>
        <v>Your conduct is up to the mark! You are on the right path on treating yourself and everyone right! Continue to manage your conducts well.</v>
      </c>
      <c r="AC502" s="11">
        <v>8</v>
      </c>
      <c r="AD502" s="9" t="str">
        <f t="shared" si="1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502" s="11">
        <v>4</v>
      </c>
      <c r="AF502" s="9" t="str">
        <f t="shared" si="1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502" s="11">
        <v>7</v>
      </c>
      <c r="AH502" s="9" t="str">
        <f t="shared" si="18"/>
        <v>Congrats on how well you are managing your emotions! Continue the good work.</v>
      </c>
      <c r="AI502" s="11">
        <v>2</v>
      </c>
      <c r="AJ502" s="11">
        <v>47</v>
      </c>
      <c r="AK502" s="4" t="str">
        <f t="shared" si="1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502" s="4"/>
      <c r="AM502" s="4"/>
      <c r="AN502" s="4"/>
      <c r="AO502" s="4"/>
      <c r="AP502" s="4"/>
      <c r="AQ502" s="4"/>
      <c r="AR502" s="4"/>
      <c r="AS502" s="4"/>
      <c r="AT502" s="4"/>
      <c r="AU502" s="4"/>
      <c r="AV502" s="4"/>
      <c r="AW502" s="4"/>
      <c r="AX502" s="4"/>
      <c r="AY502" s="4"/>
      <c r="AZ502" s="4"/>
      <c r="BA502" s="4"/>
      <c r="BB502" s="4"/>
      <c r="BC502" s="4"/>
      <c r="BD502" s="4"/>
      <c r="BE502" s="4"/>
      <c r="BF502" s="4"/>
      <c r="BG502" s="4"/>
      <c r="BH502" s="4"/>
      <c r="BI502" s="4"/>
      <c r="BJ502" s="4"/>
      <c r="BK502" s="4"/>
      <c r="BL502" s="4"/>
      <c r="BM502" s="4"/>
      <c r="BN502" s="4"/>
      <c r="BO502" s="4"/>
      <c r="BP502" s="4"/>
      <c r="BQ502" s="4"/>
      <c r="BR502" s="4"/>
      <c r="BS502" s="4"/>
      <c r="BT502" s="4"/>
      <c r="BU502" s="4"/>
      <c r="BV502" s="4"/>
      <c r="BW502" s="4"/>
      <c r="BX502" s="4"/>
      <c r="BY502" s="4"/>
      <c r="BZ502" s="4"/>
      <c r="CA502" s="4"/>
      <c r="CB502" s="4"/>
      <c r="CC502" s="4"/>
    </row>
    <row r="503" spans="1:81" ht="14.4" x14ac:dyDescent="0.3">
      <c r="A503" s="3">
        <v>45531.500848784723</v>
      </c>
      <c r="B503" s="4" t="s">
        <v>3241</v>
      </c>
      <c r="C503" s="4" t="s">
        <v>25</v>
      </c>
      <c r="D503" s="5">
        <v>13</v>
      </c>
      <c r="E503" s="4" t="s">
        <v>26</v>
      </c>
      <c r="F503" s="22" t="s">
        <v>2527</v>
      </c>
      <c r="G503" s="4" t="s">
        <v>2452</v>
      </c>
      <c r="H503" s="4" t="s">
        <v>28</v>
      </c>
      <c r="I503" s="4" t="s">
        <v>3242</v>
      </c>
      <c r="J503" s="4"/>
      <c r="K503" s="4" t="s">
        <v>271</v>
      </c>
      <c r="L503" s="4" t="s">
        <v>933</v>
      </c>
      <c r="M503" s="4" t="s">
        <v>3243</v>
      </c>
      <c r="N503" s="4"/>
      <c r="O503" s="4" t="s">
        <v>32</v>
      </c>
      <c r="P503" s="4" t="s">
        <v>47</v>
      </c>
      <c r="Q503" s="11">
        <v>5</v>
      </c>
      <c r="R503" s="9" t="str">
        <f t="shared" si="10"/>
        <v>Monitor your screen time, it is in a concerning range. Often underlying emotions such as boredom, anxiety, loneliness etc can make it hard to regulate screen time. It would be helpful to reduce your screen time. The first step is to accurately monitor total screen usage per day. Then try to reduce it a little everyday to bring it down to recommended levels. You can use screen time regulating apps or timer, remove notifications, take regular screen breaks, delete or hide apps that are time wasting and ask family members to help limit screen access.</v>
      </c>
      <c r="S503" s="11">
        <v>3</v>
      </c>
      <c r="T503" s="9" t="str">
        <f t="shared" si="1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503" s="11">
        <v>5</v>
      </c>
      <c r="V503" s="9" t="str">
        <f t="shared" si="1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503" s="11">
        <v>0</v>
      </c>
      <c r="X503" s="9" t="str">
        <f t="shared" si="13"/>
        <v>You seem to be a very active person! Keep moving those muscles for strength and fun!</v>
      </c>
      <c r="Y503" s="11">
        <v>0</v>
      </c>
      <c r="Z503" s="9" t="str">
        <f t="shared" si="14"/>
        <v>Your relationship score suggests that you have healthy and good quality relationships with people around you. Continue to manage your relationships well.</v>
      </c>
      <c r="AA503" s="11">
        <v>6</v>
      </c>
      <c r="AB503" s="9" t="str">
        <f t="shared" si="15"/>
        <v>Your conduct is up to the mark! You are on the right path on treating yourself and everyone right! Continue to manage your conducts well.</v>
      </c>
      <c r="AC503" s="11">
        <v>13</v>
      </c>
      <c r="AD503" s="9" t="str">
        <f t="shared" si="16"/>
        <v>Your scores suggest that you are experiencing negative thoughts that can be distressing. Our brain is a constant thinking machine. When something happens that we don’t like, we can have negative thoughts. Do not believe all negative thoughts. We cannot control all our thoughts, however , one can respond to thinking differently. Whenever you face a difficult or upsetting situation, see if you can respond to it more positively or with an optimistic mind. If your thoughts continue to be troublesome, seek assistance from your parents or any trusted adults and talk to a doctor/therapist to see what's happening and how to manage these issues.</v>
      </c>
      <c r="AE503" s="11">
        <v>2</v>
      </c>
      <c r="AF503" s="9" t="str">
        <f t="shared" si="17"/>
        <v>Your body seems to be happy with how you are taking care of it! Kudos to you for listening to your body! Continue to manage your body’s health.</v>
      </c>
      <c r="AG503" s="11">
        <v>10</v>
      </c>
      <c r="AH503" s="9" t="str">
        <f t="shared" si="18"/>
        <v>Your scores suggest that you are experiencing some negative emotions. Think of ways to make yourself feel better when you are feeling intense negative emotions. Eg - You can take a long walk, read a light hearted book, watch a movie/series, talk to a friend etc.</v>
      </c>
      <c r="AI503" s="11">
        <v>6</v>
      </c>
      <c r="AJ503" s="11">
        <v>44</v>
      </c>
      <c r="AK503" s="4" t="str">
        <f t="shared" si="1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503" s="4"/>
      <c r="AM503" s="4"/>
      <c r="AN503" s="4"/>
      <c r="AO503" s="4"/>
      <c r="AP503" s="4"/>
      <c r="AQ503" s="4"/>
      <c r="AR503" s="4"/>
      <c r="AS503" s="4"/>
      <c r="AT503" s="4"/>
      <c r="AU503" s="4"/>
      <c r="AV503" s="4"/>
      <c r="AW503" s="4"/>
      <c r="AX503" s="4"/>
      <c r="AY503" s="4"/>
      <c r="AZ503" s="4"/>
      <c r="BA503" s="4"/>
      <c r="BB503" s="4"/>
      <c r="BC503" s="4"/>
      <c r="BD503" s="4"/>
      <c r="BE503" s="4"/>
      <c r="BF503" s="4"/>
      <c r="BG503" s="4"/>
      <c r="BH503" s="4"/>
      <c r="BI503" s="4"/>
      <c r="BJ503" s="4"/>
      <c r="BK503" s="4"/>
      <c r="BL503" s="4"/>
      <c r="BM503" s="4"/>
      <c r="BN503" s="4"/>
      <c r="BO503" s="4"/>
      <c r="BP503" s="4"/>
      <c r="BQ503" s="4"/>
      <c r="BR503" s="4"/>
      <c r="BS503" s="4"/>
      <c r="BT503" s="4"/>
      <c r="BU503" s="4"/>
      <c r="BV503" s="4"/>
      <c r="BW503" s="4"/>
      <c r="BX503" s="4"/>
      <c r="BY503" s="4"/>
      <c r="BZ503" s="4"/>
      <c r="CA503" s="4"/>
      <c r="CB503" s="4"/>
      <c r="CC503" s="4"/>
    </row>
    <row r="504" spans="1:81" ht="14.4" x14ac:dyDescent="0.3">
      <c r="A504" s="3">
        <v>45531.50097155093</v>
      </c>
      <c r="B504" s="4" t="s">
        <v>3137</v>
      </c>
      <c r="C504" s="4" t="s">
        <v>25</v>
      </c>
      <c r="D504" s="5">
        <v>13</v>
      </c>
      <c r="E504" s="4" t="s">
        <v>26</v>
      </c>
      <c r="F504" s="22" t="s">
        <v>2527</v>
      </c>
      <c r="G504" s="4" t="s">
        <v>2448</v>
      </c>
      <c r="H504" s="4" t="s">
        <v>28</v>
      </c>
      <c r="I504" s="4" t="s">
        <v>3138</v>
      </c>
      <c r="J504" s="4"/>
      <c r="K504" s="4" t="s">
        <v>271</v>
      </c>
      <c r="L504" s="4" t="s">
        <v>2522</v>
      </c>
      <c r="M504" s="4" t="s">
        <v>3139</v>
      </c>
      <c r="N504" s="4"/>
      <c r="O504" s="4" t="s">
        <v>271</v>
      </c>
      <c r="P504" s="4" t="s">
        <v>47</v>
      </c>
      <c r="Q504" s="11">
        <v>5</v>
      </c>
      <c r="R504" s="9" t="str">
        <f t="shared" si="10"/>
        <v>Monitor your screen time, it is in a concerning range. Often underlying emotions such as boredom, anxiety, loneliness etc can make it hard to regulate screen time. It would be helpful to reduce your screen time. The first step is to accurately monitor total screen usage per day. Then try to reduce it a little everyday to bring it down to recommended levels. You can use screen time regulating apps or timer, remove notifications, take regular screen breaks, delete or hide apps that are time wasting and ask family members to help limit screen access.</v>
      </c>
      <c r="S504" s="11">
        <v>2</v>
      </c>
      <c r="T504" s="9" t="str">
        <f t="shared" si="11"/>
        <v>You are having appropriate levels and quality of sleep. Continue to manage your sleep time well as per recommended levels.</v>
      </c>
      <c r="U504" s="11">
        <v>6</v>
      </c>
      <c r="V504" s="9" t="str">
        <f t="shared" si="1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504" s="11">
        <v>0</v>
      </c>
      <c r="X504" s="9" t="str">
        <f t="shared" si="13"/>
        <v>You seem to be a very active person! Keep moving those muscles for strength and fun!</v>
      </c>
      <c r="Y504" s="11">
        <v>0</v>
      </c>
      <c r="Z504" s="9" t="str">
        <f t="shared" si="14"/>
        <v>Your relationship score suggests that you have healthy and good quality relationships with people around you. Continue to manage your relationships well.</v>
      </c>
      <c r="AA504" s="11">
        <v>2</v>
      </c>
      <c r="AB504" s="9" t="str">
        <f t="shared" si="15"/>
        <v>Your conduct is up to the mark! You are on the right path on treating yourself and everyone right! Continue to manage your conducts well.</v>
      </c>
      <c r="AC504" s="11">
        <v>5</v>
      </c>
      <c r="AD504" s="9" t="str">
        <f t="shared" si="16"/>
        <v>Good thoughts will turn into good actions! You are doing a great job in positively dealing with your thoughts. Continue to manage your thoughts well.</v>
      </c>
      <c r="AE504" s="11">
        <v>5</v>
      </c>
      <c r="AF504" s="9" t="str">
        <f t="shared" si="1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504" s="11">
        <v>15</v>
      </c>
      <c r="AH504" s="9" t="str">
        <f t="shared" si="18"/>
        <v>Your scores suggest that you are experiencing negative emotions more than normal. Our emotions come from our thinking, life events and the processes of our brain itself. Intense negative emotions can reduce our ability to express the skills/knowledge we already have acquired, and reduce ability to learn and understand new things.Managing and regulating emotions is possible, and we can do this by modeling  (learning or understanding from) others who manage their emotions well. Intense and prolonged negative emotions can cause you emotional pain, reduce clear thinking, lead you to do things that are unhelpful, and avoid doing things that could have helped. Try ways to make yourself feel better when you are feeling intense negative emotions. Eg - You can take a long walk, read a light hearted book, watch a movie/series, talk to a friend etc. If the emotions continue to be distressing, seek assistance to manage feelings from trusted adults such as parents and your teachers.  If your school has a counselor, please visit them.</v>
      </c>
      <c r="AI504" s="11">
        <v>2</v>
      </c>
      <c r="AJ504" s="11">
        <v>40</v>
      </c>
      <c r="AK504" s="4" t="str">
        <f t="shared" si="1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504" s="4"/>
      <c r="AM504" s="4"/>
      <c r="AN504" s="4"/>
      <c r="AO504" s="4"/>
      <c r="AP504" s="4"/>
      <c r="AQ504" s="4"/>
      <c r="AR504" s="4"/>
      <c r="AS504" s="4"/>
      <c r="AT504" s="4"/>
      <c r="AU504" s="4"/>
      <c r="AV504" s="4"/>
      <c r="AW504" s="4"/>
      <c r="AX504" s="4"/>
      <c r="AY504" s="4"/>
      <c r="AZ504" s="4"/>
      <c r="BA504" s="4"/>
      <c r="BB504" s="4"/>
      <c r="BC504" s="4"/>
      <c r="BD504" s="4"/>
      <c r="BE504" s="4"/>
      <c r="BF504" s="4"/>
      <c r="BG504" s="4"/>
      <c r="BH504" s="4"/>
      <c r="BI504" s="4"/>
      <c r="BJ504" s="4"/>
      <c r="BK504" s="4"/>
      <c r="BL504" s="4"/>
      <c r="BM504" s="4"/>
      <c r="BN504" s="4"/>
      <c r="BO504" s="4"/>
      <c r="BP504" s="4"/>
      <c r="BQ504" s="4"/>
      <c r="BR504" s="4"/>
      <c r="BS504" s="4"/>
      <c r="BT504" s="4"/>
      <c r="BU504" s="4"/>
      <c r="BV504" s="4"/>
      <c r="BW504" s="4"/>
      <c r="BX504" s="4"/>
      <c r="BY504" s="4"/>
      <c r="BZ504" s="4"/>
      <c r="CA504" s="4"/>
      <c r="CB504" s="4"/>
      <c r="CC504" s="4"/>
    </row>
    <row r="505" spans="1:81" ht="14.4" x14ac:dyDescent="0.3">
      <c r="A505" s="3">
        <v>45531.501119814813</v>
      </c>
      <c r="B505" s="4" t="s">
        <v>3211</v>
      </c>
      <c r="C505" s="4" t="s">
        <v>25</v>
      </c>
      <c r="D505" s="5">
        <v>13</v>
      </c>
      <c r="E505" s="4" t="s">
        <v>26</v>
      </c>
      <c r="F505" s="22" t="s">
        <v>2527</v>
      </c>
      <c r="G505" s="4" t="s">
        <v>3212</v>
      </c>
      <c r="H505" s="4" t="s">
        <v>28</v>
      </c>
      <c r="I505" s="4" t="s">
        <v>3213</v>
      </c>
      <c r="J505" s="4"/>
      <c r="K505" s="4" t="s">
        <v>29</v>
      </c>
      <c r="L505" s="4" t="s">
        <v>3214</v>
      </c>
      <c r="M505" s="4" t="s">
        <v>3215</v>
      </c>
      <c r="N505" s="4"/>
      <c r="O505" s="4" t="s">
        <v>94</v>
      </c>
      <c r="P505" s="4" t="s">
        <v>64</v>
      </c>
      <c r="Q505" s="11">
        <v>1</v>
      </c>
      <c r="R505" s="9" t="str">
        <f t="shared" si="10"/>
        <v>The screen time is under normal range. Congratulations on keeping your screen time in check! Continue to keep it under recommended levels</v>
      </c>
      <c r="S505" s="11">
        <v>1</v>
      </c>
      <c r="T505" s="9" t="str">
        <f t="shared" si="11"/>
        <v>You are having appropriate levels and quality of sleep. Continue to manage your sleep time well as per recommended levels.</v>
      </c>
      <c r="U505" s="11">
        <v>4</v>
      </c>
      <c r="V505" s="9" t="str">
        <f t="shared" si="1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505" s="11">
        <v>5</v>
      </c>
      <c r="X505" s="9" t="str">
        <f t="shared" si="1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505" s="11">
        <v>2</v>
      </c>
      <c r="Z505" s="9" t="str">
        <f t="shared" si="14"/>
        <v>Your relationship score suggests that you have healthy and good quality relationships with people around you. Continue to manage your relationships well.</v>
      </c>
      <c r="AA505" s="11">
        <v>9</v>
      </c>
      <c r="AB505" s="9" t="str">
        <f t="shared" si="1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505" s="11">
        <v>2</v>
      </c>
      <c r="AD505" s="9" t="str">
        <f t="shared" si="16"/>
        <v>Good thoughts will turn into good actions! You are doing a great job in positively dealing with your thoughts. Continue to manage your thoughts well.</v>
      </c>
      <c r="AE505" s="11">
        <v>4</v>
      </c>
      <c r="AF505" s="9" t="str">
        <f t="shared" si="1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505" s="11">
        <v>6</v>
      </c>
      <c r="AH505" s="9" t="str">
        <f t="shared" si="18"/>
        <v>Congrats on how well you are managing your emotions! Continue the good work.</v>
      </c>
      <c r="AI505" s="11">
        <v>0</v>
      </c>
      <c r="AJ505" s="11">
        <v>34</v>
      </c>
      <c r="AK505" s="4" t="str">
        <f t="shared" si="1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505" s="4"/>
      <c r="AM505" s="4"/>
      <c r="AN505" s="4"/>
      <c r="AO505" s="4"/>
      <c r="AP505" s="4"/>
      <c r="AQ505" s="4"/>
      <c r="AR505" s="4"/>
      <c r="AS505" s="4"/>
      <c r="AT505" s="4"/>
      <c r="AU505" s="4"/>
      <c r="AV505" s="4"/>
      <c r="AW505" s="4"/>
      <c r="AX505" s="4"/>
      <c r="AY505" s="4"/>
      <c r="AZ505" s="4"/>
      <c r="BA505" s="4"/>
      <c r="BB505" s="4"/>
      <c r="BC505" s="4"/>
      <c r="BD505" s="4"/>
      <c r="BE505" s="4"/>
      <c r="BF505" s="4"/>
      <c r="BG505" s="4"/>
      <c r="BH505" s="4"/>
      <c r="BI505" s="4"/>
      <c r="BJ505" s="4"/>
      <c r="BK505" s="4"/>
      <c r="BL505" s="4"/>
      <c r="BM505" s="4"/>
      <c r="BN505" s="4"/>
      <c r="BO505" s="4"/>
      <c r="BP505" s="4"/>
      <c r="BQ505" s="4"/>
      <c r="BR505" s="4"/>
      <c r="BS505" s="4"/>
      <c r="BT505" s="4"/>
      <c r="BU505" s="4"/>
      <c r="BV505" s="4"/>
      <c r="BW505" s="4"/>
      <c r="BX505" s="4"/>
      <c r="BY505" s="4"/>
      <c r="BZ505" s="4"/>
      <c r="CA505" s="4"/>
      <c r="CB505" s="4"/>
      <c r="CC505" s="4"/>
    </row>
    <row r="506" spans="1:81" ht="14.4" x14ac:dyDescent="0.3">
      <c r="A506" s="3">
        <v>45531.501253333343</v>
      </c>
      <c r="B506" s="4" t="s">
        <v>3069</v>
      </c>
      <c r="C506" s="4" t="s">
        <v>25</v>
      </c>
      <c r="D506" s="5">
        <v>12</v>
      </c>
      <c r="E506" s="4" t="s">
        <v>26</v>
      </c>
      <c r="F506" s="22" t="s">
        <v>2527</v>
      </c>
      <c r="G506" s="4" t="s">
        <v>2573</v>
      </c>
      <c r="H506" s="4" t="s">
        <v>36</v>
      </c>
      <c r="I506" s="4" t="s">
        <v>3070</v>
      </c>
      <c r="J506" s="4"/>
      <c r="K506" s="4" t="s">
        <v>38</v>
      </c>
      <c r="L506" s="4" t="s">
        <v>3071</v>
      </c>
      <c r="M506" s="4" t="s">
        <v>3072</v>
      </c>
      <c r="N506" s="4"/>
      <c r="O506" s="4" t="s">
        <v>32</v>
      </c>
      <c r="P506" s="4" t="s">
        <v>3073</v>
      </c>
      <c r="Q506" s="11">
        <v>3</v>
      </c>
      <c r="R506" s="9" t="str">
        <f t="shared" si="1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506" s="11">
        <v>5</v>
      </c>
      <c r="T506" s="9" t="str">
        <f t="shared" si="11"/>
        <v>Monitor your sleep time and duration. It is in a concerning range. Many negative feelings, habits and work or life related conditions can result in poor quality of sleep. You may not feel the effects of poor sleep, but it still harms you. Making small and manageable changes in sleeping habits, such as sleeping 15 min early every day, will have drastic benefits in the long run. Stick to a sleep schedule, eat light a few hours before going to sleep, keep your room dark, quiet and cool.</v>
      </c>
      <c r="U506" s="11">
        <v>10</v>
      </c>
      <c r="V506" s="9" t="str">
        <f t="shared" si="12"/>
        <v xml:space="preserve">Eating patterns need attention. Sometimes, eating patterns are disturbed due to deficiencies and nutritional imbalances. Health check ups may be needed to rule this out. However sometimes, it is also caused due to lifestyle preferences or personal food choices. Modifying eating habits to include more nutritious food and reducing junk food, not skipping meals and portion control (Eating as per hunger and not desire) is recommended. If self regulation does not help, seeing a nutritionist or a medical doctor is recommended. </v>
      </c>
      <c r="W506" s="11">
        <v>5</v>
      </c>
      <c r="X506" s="9" t="str">
        <f t="shared" si="1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506" s="11">
        <v>6</v>
      </c>
      <c r="Z506" s="9" t="str">
        <f t="shared" si="14"/>
        <v>Give attention to your interpersonal relationships. Their quality/quantity is in a concerning range. Most problems in relationships are a result of getting more upset than necessary, doing things that upset others, and avoiding things that can help resolving the problem between the people. For eg- when there is a conflict, and you are too angry, you might yell at the person, but not focus on understanding the reason of the conflict which might further worsen it. Accepting yourself as you are and others as they are, and not giving too much importance to the individual differences can help form better relationships. In times of conflict, calm yourself down and take efforts to improve relationships by talking to the person, discussing problems, resolving issues, forgiving them and accepting that people will think and react differently in different situations, can help.</v>
      </c>
      <c r="AA506" s="11">
        <v>9</v>
      </c>
      <c r="AB506" s="9" t="str">
        <f t="shared" si="1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506" s="11">
        <v>11</v>
      </c>
      <c r="AD506" s="9" t="str">
        <f t="shared" si="16"/>
        <v>Your scores suggest that you are experiencing negative thoughts that can be distressing. Our brain is a constant thinking machine. When something happens that we don’t like, we can have negative thoughts. Do not believe all negative thoughts. We cannot control all our thoughts, however , one can respond to thinking differently. Whenever you face a difficult or upsetting situation, see if you can respond to it more positively or with an optimistic mind. If your thoughts continue to be troublesome, seek assistance from your parents or any trusted adults and talk to a doctor/therapist to see what's happening and how to manage these issues.</v>
      </c>
      <c r="AE506" s="11">
        <v>4</v>
      </c>
      <c r="AF506" s="9" t="str">
        <f t="shared" si="1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506" s="11">
        <v>14</v>
      </c>
      <c r="AH506" s="9" t="str">
        <f t="shared" si="18"/>
        <v>Your scores suggest that you are experiencing some negative emotions. Think of ways to make yourself feel better when you are feeling intense negative emotions. Eg - You can take a long walk, read a light hearted book, watch a movie/series, talk to a friend etc.</v>
      </c>
      <c r="AI506" s="11">
        <v>8</v>
      </c>
      <c r="AJ506" s="11">
        <v>67</v>
      </c>
      <c r="AK506" s="4" t="str">
        <f t="shared" si="19"/>
        <v>The overall scores are concerning. You are facing problems that affect your well-being. This is the right time to take action. Waiting for problems to resolve on their own without taking action can make them worse. Take a look at each section so you can take action today.</v>
      </c>
      <c r="AL506" s="4"/>
      <c r="AM506" s="4"/>
      <c r="AN506" s="4"/>
      <c r="AO506" s="4"/>
      <c r="AP506" s="4"/>
      <c r="AQ506" s="4"/>
      <c r="AR506" s="4"/>
      <c r="AS506" s="4"/>
      <c r="AT506" s="4"/>
      <c r="AU506" s="4"/>
      <c r="AV506" s="4"/>
      <c r="AW506" s="4"/>
      <c r="AX506" s="4"/>
      <c r="AY506" s="4"/>
      <c r="AZ506" s="4"/>
      <c r="BA506" s="4"/>
      <c r="BB506" s="4"/>
      <c r="BC506" s="4"/>
      <c r="BD506" s="4"/>
      <c r="BE506" s="4"/>
      <c r="BF506" s="4"/>
      <c r="BG506" s="4"/>
      <c r="BH506" s="4"/>
      <c r="BI506" s="4"/>
      <c r="BJ506" s="4"/>
      <c r="BK506" s="4"/>
      <c r="BL506" s="4"/>
      <c r="BM506" s="4"/>
      <c r="BN506" s="4"/>
      <c r="BO506" s="4"/>
      <c r="BP506" s="4"/>
      <c r="BQ506" s="4"/>
      <c r="BR506" s="4"/>
      <c r="BS506" s="4"/>
      <c r="BT506" s="4"/>
      <c r="BU506" s="4"/>
      <c r="BV506" s="4"/>
      <c r="BW506" s="4"/>
      <c r="BX506" s="4"/>
      <c r="BY506" s="4"/>
      <c r="BZ506" s="4"/>
      <c r="CA506" s="4"/>
      <c r="CB506" s="4"/>
      <c r="CC506" s="4"/>
    </row>
    <row r="507" spans="1:81" ht="14.4" x14ac:dyDescent="0.3">
      <c r="A507" s="19">
        <v>45531.501717199077</v>
      </c>
      <c r="B507" s="20" t="s">
        <v>2534</v>
      </c>
      <c r="C507" s="20" t="s">
        <v>25</v>
      </c>
      <c r="D507" s="21">
        <v>13</v>
      </c>
      <c r="E507" s="20" t="s">
        <v>35</v>
      </c>
      <c r="F507" s="22" t="s">
        <v>2527</v>
      </c>
      <c r="G507" s="20" t="s">
        <v>2452</v>
      </c>
      <c r="H507" s="20" t="s">
        <v>28</v>
      </c>
      <c r="I507" s="20" t="s">
        <v>2535</v>
      </c>
      <c r="J507" s="20"/>
      <c r="K507" s="20" t="s">
        <v>271</v>
      </c>
      <c r="L507" s="20" t="s">
        <v>719</v>
      </c>
      <c r="M507" s="20" t="s">
        <v>2536</v>
      </c>
      <c r="N507" s="20"/>
      <c r="O507" s="20" t="s">
        <v>271</v>
      </c>
      <c r="P507" s="20" t="s">
        <v>47</v>
      </c>
      <c r="Q507" s="23">
        <v>2</v>
      </c>
      <c r="R507" s="9" t="str">
        <f t="shared" si="10"/>
        <v>The screen time is under normal range. Congratulations on keeping your screen time in check! Continue to keep it under recommended levels</v>
      </c>
      <c r="S507" s="23">
        <v>3</v>
      </c>
      <c r="T507" s="9" t="str">
        <f t="shared" si="1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507" s="23">
        <v>4</v>
      </c>
      <c r="V507" s="9" t="str">
        <f t="shared" si="1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507" s="23">
        <v>5</v>
      </c>
      <c r="X507" s="9" t="str">
        <f t="shared" si="1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507" s="23">
        <v>0</v>
      </c>
      <c r="Z507" s="9" t="str">
        <f t="shared" si="14"/>
        <v>Your relationship score suggests that you have healthy and good quality relationships with people around you. Continue to manage your relationships well.</v>
      </c>
      <c r="AA507" s="23">
        <v>5</v>
      </c>
      <c r="AB507" s="9" t="str">
        <f t="shared" si="15"/>
        <v>Your conduct is up to the mark! You are on the right path on treating yourself and everyone right! Continue to manage your conducts well.</v>
      </c>
      <c r="AC507" s="23">
        <v>4</v>
      </c>
      <c r="AD507" s="9" t="str">
        <f t="shared" si="16"/>
        <v>Good thoughts will turn into good actions! You are doing a great job in positively dealing with your thoughts. Continue to manage your thoughts well.</v>
      </c>
      <c r="AE507" s="23">
        <v>5</v>
      </c>
      <c r="AF507" s="9" t="str">
        <f t="shared" si="1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507" s="23">
        <v>4</v>
      </c>
      <c r="AH507" s="9" t="str">
        <f t="shared" si="18"/>
        <v>Congrats on how well you are managing your emotions! Continue the good work.</v>
      </c>
      <c r="AI507" s="23">
        <v>1</v>
      </c>
      <c r="AJ507" s="23">
        <v>32</v>
      </c>
      <c r="AK507" s="4" t="str">
        <f t="shared" si="19"/>
        <v xml:space="preserve">The overall score is excellent. Continue to take good of yourself. The recommendations about sleep, screen time, eating patterns, physical activity, managing your behaviour and emotions are being followed well. Relationships and physical health also appear to be in good order. Continue to follow the recommendations to stay on track. </v>
      </c>
      <c r="AL507" s="20"/>
      <c r="AM507" s="20"/>
      <c r="AN507" s="20"/>
      <c r="AO507" s="20"/>
      <c r="AP507" s="20"/>
      <c r="AQ507" s="20"/>
      <c r="AR507" s="20"/>
      <c r="AS507" s="20"/>
      <c r="AT507" s="20"/>
      <c r="AU507" s="20"/>
      <c r="AV507" s="20"/>
      <c r="AW507" s="20"/>
      <c r="AX507" s="20"/>
      <c r="AY507" s="20"/>
      <c r="AZ507" s="20"/>
      <c r="BA507" s="20"/>
      <c r="BB507" s="20"/>
      <c r="BC507" s="20"/>
      <c r="BD507" s="20"/>
      <c r="BE507" s="20"/>
      <c r="BF507" s="20"/>
      <c r="BG507" s="20"/>
      <c r="BH507" s="20"/>
      <c r="BI507" s="20"/>
      <c r="BJ507" s="20"/>
      <c r="BK507" s="20"/>
      <c r="BL507" s="20"/>
      <c r="BM507" s="20"/>
      <c r="BN507" s="20"/>
      <c r="BO507" s="20"/>
      <c r="BP507" s="20"/>
      <c r="BQ507" s="20"/>
      <c r="BR507" s="20"/>
      <c r="BS507" s="20"/>
      <c r="BT507" s="20"/>
      <c r="BU507" s="20"/>
      <c r="BV507" s="20"/>
      <c r="BW507" s="20"/>
      <c r="BX507" s="20"/>
      <c r="BY507" s="20"/>
      <c r="BZ507" s="20"/>
      <c r="CA507" s="20"/>
      <c r="CB507" s="20"/>
      <c r="CC507" s="20"/>
    </row>
    <row r="508" spans="1:81" ht="14.4" x14ac:dyDescent="0.3">
      <c r="A508" s="19">
        <v>45531.501827986111</v>
      </c>
      <c r="B508" s="20" t="s">
        <v>2589</v>
      </c>
      <c r="C508" s="20" t="s">
        <v>25</v>
      </c>
      <c r="D508" s="21">
        <v>15</v>
      </c>
      <c r="E508" s="20" t="s">
        <v>26</v>
      </c>
      <c r="F508" s="22" t="s">
        <v>2527</v>
      </c>
      <c r="G508" s="20" t="s">
        <v>2448</v>
      </c>
      <c r="H508" s="20" t="s">
        <v>36</v>
      </c>
      <c r="I508" s="20" t="s">
        <v>2590</v>
      </c>
      <c r="J508" s="20"/>
      <c r="K508" s="20" t="s">
        <v>271</v>
      </c>
      <c r="L508" s="20" t="s">
        <v>1302</v>
      </c>
      <c r="M508" s="20" t="s">
        <v>2591</v>
      </c>
      <c r="N508" s="20"/>
      <c r="O508" s="20" t="s">
        <v>271</v>
      </c>
      <c r="P508" s="20" t="s">
        <v>57</v>
      </c>
      <c r="Q508" s="23">
        <v>4</v>
      </c>
      <c r="R508" s="9" t="str">
        <f t="shared" si="1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508" s="23">
        <v>1</v>
      </c>
      <c r="T508" s="9" t="str">
        <f t="shared" si="11"/>
        <v>You are having appropriate levels and quality of sleep. Continue to manage your sleep time well as per recommended levels.</v>
      </c>
      <c r="U508" s="23">
        <v>8</v>
      </c>
      <c r="V508" s="9" t="str">
        <f t="shared" si="12"/>
        <v>Monitor your eating habits, they are in a concerning range. Sometimes, eating patterns are disturbed due to deficiencies and nutritional imbalances. Health check ups may be needed to rule this out. However sometimes, it is also caused due to lifestyle preferences or personal food choices. Modifying eating habits to include more nutritious food like dry fruits, eggs, fruits, vegetables, milk products, reducing junk food, not skipping meals and portion control (eating as per hunger and not desire) is recommended. If self regulation does not help, seeing a nutritionist or a medical doctor is recommended.</v>
      </c>
      <c r="W508" s="23">
        <v>10</v>
      </c>
      <c r="X508" s="9" t="str">
        <f t="shared" si="13"/>
        <v>Physical activity levels are not sufficient. If there is pain, stiffness or obesity, consult a doctor. If there is lack of interest or demotivation, take help from friends, parents, teachers or other trusted adults or consult a psychologist. The easiest way to get back to proper physical activity levels is gradually increasing activity adding a few extra minutes each day. Intense physical activity must (like weights) be done under expert supervision.</v>
      </c>
      <c r="Y508" s="23">
        <v>0</v>
      </c>
      <c r="Z508" s="9" t="str">
        <f t="shared" si="14"/>
        <v>Your relationship score suggests that you have healthy and good quality relationships with people around you. Continue to manage your relationships well.</v>
      </c>
      <c r="AA508" s="23">
        <v>15</v>
      </c>
      <c r="AB508" s="9" t="str">
        <f t="shared" si="15"/>
        <v>Some of your current behaviors are in the concerning range. Sometimes we learn to behave in some way because it makes us feel good. However, not everything that feels good is healthy. Eg. Avoiding studies feels good, but isn’t helpful in the long run. Observe what you are doing or avoiding daily. Learn to differentiate between what actions are helpful and unhelpful in the long run. Think of the consequences of your actions for self, others, in short and long run. Practice behavioral habits that will be helpful for you and others. Practice avoiding actions that are unhelpful or harmful for you or others. Even if some action of yours appears beyond control (Eg. overeating), it can be modified with learning behavioral management techniques.</v>
      </c>
      <c r="AC508" s="23">
        <v>9</v>
      </c>
      <c r="AD508" s="9" t="str">
        <f t="shared" si="1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508" s="23">
        <v>6</v>
      </c>
      <c r="AF508" s="9" t="str">
        <f t="shared" si="1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508" s="23">
        <v>13</v>
      </c>
      <c r="AH508" s="9" t="str">
        <f t="shared" si="18"/>
        <v>Your scores suggest that you are experiencing some negative emotions. Think of ways to make yourself feel better when you are feeling intense negative emotions. Eg - You can take a long walk, read a light hearted book, watch a movie/series, talk to a friend etc.</v>
      </c>
      <c r="AI508" s="23">
        <v>9</v>
      </c>
      <c r="AJ508" s="23">
        <v>66</v>
      </c>
      <c r="AK508" s="4" t="str">
        <f t="shared" si="19"/>
        <v>The overall scores are concerning. You are facing problems that affect your well-being. This is the right time to take action. Waiting for problems to resolve on their own without taking action can make them worse. Take a look at each section so you can take action today.</v>
      </c>
      <c r="AL508" s="20"/>
      <c r="AM508" s="20"/>
      <c r="AN508" s="20"/>
      <c r="AO508" s="20"/>
      <c r="AP508" s="20"/>
      <c r="AQ508" s="20"/>
      <c r="AR508" s="20"/>
      <c r="AS508" s="20"/>
      <c r="AT508" s="20"/>
      <c r="AU508" s="20"/>
      <c r="AV508" s="20"/>
      <c r="AW508" s="20"/>
      <c r="AX508" s="20"/>
      <c r="AY508" s="20"/>
      <c r="AZ508" s="20"/>
      <c r="BA508" s="20"/>
      <c r="BB508" s="20"/>
      <c r="BC508" s="20"/>
      <c r="BD508" s="20"/>
      <c r="BE508" s="20"/>
      <c r="BF508" s="20"/>
      <c r="BG508" s="20"/>
      <c r="BH508" s="20"/>
      <c r="BI508" s="20"/>
      <c r="BJ508" s="20"/>
      <c r="BK508" s="20"/>
      <c r="BL508" s="20"/>
      <c r="BM508" s="20"/>
      <c r="BN508" s="20"/>
      <c r="BO508" s="20"/>
      <c r="BP508" s="20"/>
      <c r="BQ508" s="20"/>
      <c r="BR508" s="20"/>
      <c r="BS508" s="20"/>
      <c r="BT508" s="20"/>
      <c r="BU508" s="20"/>
      <c r="BV508" s="20"/>
      <c r="BW508" s="20"/>
      <c r="BX508" s="20"/>
      <c r="BY508" s="20"/>
      <c r="BZ508" s="20"/>
      <c r="CA508" s="20"/>
      <c r="CB508" s="20"/>
      <c r="CC508" s="20"/>
    </row>
    <row r="509" spans="1:81" ht="14.4" x14ac:dyDescent="0.3">
      <c r="A509" s="3">
        <v>45531.50195377315</v>
      </c>
      <c r="B509" s="4" t="s">
        <v>2747</v>
      </c>
      <c r="C509" s="4" t="s">
        <v>25</v>
      </c>
      <c r="D509" s="5">
        <v>13</v>
      </c>
      <c r="E509" s="4" t="s">
        <v>26</v>
      </c>
      <c r="F509" s="22" t="s">
        <v>2527</v>
      </c>
      <c r="G509" s="4" t="s">
        <v>2448</v>
      </c>
      <c r="H509" s="4" t="s">
        <v>36</v>
      </c>
      <c r="I509" s="4" t="s">
        <v>2748</v>
      </c>
      <c r="J509" s="4"/>
      <c r="K509" s="4" t="s">
        <v>159</v>
      </c>
      <c r="L509" s="4" t="s">
        <v>451</v>
      </c>
      <c r="M509" s="4" t="s">
        <v>2334</v>
      </c>
      <c r="N509" s="4"/>
      <c r="O509" s="4" t="s">
        <v>32</v>
      </c>
      <c r="P509" s="4" t="s">
        <v>64</v>
      </c>
      <c r="Q509" s="11">
        <v>4</v>
      </c>
      <c r="R509" s="9" t="str">
        <f t="shared" si="1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509" s="11">
        <v>4</v>
      </c>
      <c r="T509" s="9" t="str">
        <f t="shared" si="1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509" s="11">
        <v>6</v>
      </c>
      <c r="V509" s="9" t="str">
        <f t="shared" si="1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509" s="11">
        <v>6</v>
      </c>
      <c r="X509" s="9" t="str">
        <f t="shared" si="1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509" s="11">
        <v>0</v>
      </c>
      <c r="Z509" s="9" t="str">
        <f t="shared" si="14"/>
        <v>Your relationship score suggests that you have healthy and good quality relationships with people around you. Continue to manage your relationships well.</v>
      </c>
      <c r="AA509" s="11">
        <v>3</v>
      </c>
      <c r="AB509" s="9" t="str">
        <f t="shared" si="15"/>
        <v>Your conduct is up to the mark! You are on the right path on treating yourself and everyone right! Continue to manage your conducts well.</v>
      </c>
      <c r="AC509" s="11">
        <v>4</v>
      </c>
      <c r="AD509" s="9" t="str">
        <f t="shared" si="16"/>
        <v>Good thoughts will turn into good actions! You are doing a great job in positively dealing with your thoughts. Continue to manage your thoughts well.</v>
      </c>
      <c r="AE509" s="11">
        <v>2</v>
      </c>
      <c r="AF509" s="9" t="str">
        <f t="shared" si="17"/>
        <v>Your body seems to be happy with how you are taking care of it! Kudos to you for listening to your body! Continue to manage your body’s health.</v>
      </c>
      <c r="AG509" s="11">
        <v>6</v>
      </c>
      <c r="AH509" s="9" t="str">
        <f t="shared" si="18"/>
        <v>Congrats on how well you are managing your emotions! Continue the good work.</v>
      </c>
      <c r="AI509" s="11">
        <v>2</v>
      </c>
      <c r="AJ509" s="11">
        <v>35</v>
      </c>
      <c r="AK509" s="4" t="str">
        <f t="shared" si="1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509" s="4"/>
      <c r="AM509" s="4"/>
      <c r="AN509" s="4"/>
      <c r="AO509" s="4"/>
      <c r="AP509" s="4"/>
      <c r="AQ509" s="4"/>
      <c r="AR509" s="4"/>
      <c r="AS509" s="4"/>
      <c r="AT509" s="4"/>
      <c r="AU509" s="4"/>
      <c r="AV509" s="4"/>
      <c r="AW509" s="4"/>
      <c r="AX509" s="4"/>
      <c r="AY509" s="4"/>
      <c r="AZ509" s="4"/>
      <c r="BA509" s="4"/>
      <c r="BB509" s="4"/>
      <c r="BC509" s="4"/>
      <c r="BD509" s="4"/>
      <c r="BE509" s="4"/>
      <c r="BF509" s="4"/>
      <c r="BG509" s="4"/>
      <c r="BH509" s="4"/>
      <c r="BI509" s="4"/>
      <c r="BJ509" s="4"/>
      <c r="BK509" s="4"/>
      <c r="BL509" s="4"/>
      <c r="BM509" s="4"/>
      <c r="BN509" s="4"/>
      <c r="BO509" s="4"/>
      <c r="BP509" s="4"/>
      <c r="BQ509" s="4"/>
      <c r="BR509" s="4"/>
      <c r="BS509" s="4"/>
      <c r="BT509" s="4"/>
      <c r="BU509" s="4"/>
      <c r="BV509" s="4"/>
      <c r="BW509" s="4"/>
      <c r="BX509" s="4"/>
      <c r="BY509" s="4"/>
      <c r="BZ509" s="4"/>
      <c r="CA509" s="4"/>
      <c r="CB509" s="4"/>
      <c r="CC509" s="4"/>
    </row>
    <row r="510" spans="1:81" ht="14.4" x14ac:dyDescent="0.3">
      <c r="A510" s="3">
        <v>45531.502199733797</v>
      </c>
      <c r="B510" s="4" t="s">
        <v>2761</v>
      </c>
      <c r="C510" s="4" t="s">
        <v>25</v>
      </c>
      <c r="D510" s="5">
        <v>13</v>
      </c>
      <c r="E510" s="4" t="s">
        <v>35</v>
      </c>
      <c r="F510" s="22" t="s">
        <v>2527</v>
      </c>
      <c r="G510" s="4" t="s">
        <v>2762</v>
      </c>
      <c r="H510" s="4" t="s">
        <v>28</v>
      </c>
      <c r="I510" s="4" t="s">
        <v>2763</v>
      </c>
      <c r="J510" s="4"/>
      <c r="K510" s="4" t="s">
        <v>29</v>
      </c>
      <c r="L510" s="4" t="s">
        <v>933</v>
      </c>
      <c r="M510" s="4" t="s">
        <v>2764</v>
      </c>
      <c r="N510" s="4"/>
      <c r="O510" s="4" t="s">
        <v>32</v>
      </c>
      <c r="P510" s="4" t="s">
        <v>47</v>
      </c>
      <c r="Q510" s="11">
        <v>3</v>
      </c>
      <c r="R510" s="9" t="str">
        <f t="shared" si="1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510" s="11">
        <v>2</v>
      </c>
      <c r="T510" s="9" t="str">
        <f t="shared" si="11"/>
        <v>You are having appropriate levels and quality of sleep. Continue to manage your sleep time well as per recommended levels.</v>
      </c>
      <c r="U510" s="11">
        <v>5</v>
      </c>
      <c r="V510" s="9" t="str">
        <f t="shared" si="1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510" s="11">
        <v>5</v>
      </c>
      <c r="X510" s="9" t="str">
        <f t="shared" si="1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510" s="11">
        <v>2</v>
      </c>
      <c r="Z510" s="9" t="str">
        <f t="shared" si="14"/>
        <v>Your relationship score suggests that you have healthy and good quality relationships with people around you. Continue to manage your relationships well.</v>
      </c>
      <c r="AA510" s="11">
        <v>6</v>
      </c>
      <c r="AB510" s="9" t="str">
        <f t="shared" si="15"/>
        <v>Your conduct is up to the mark! You are on the right path on treating yourself and everyone right! Continue to manage your conducts well.</v>
      </c>
      <c r="AC510" s="11">
        <v>10</v>
      </c>
      <c r="AD510" s="9" t="str">
        <f t="shared" si="1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510" s="11">
        <v>5</v>
      </c>
      <c r="AF510" s="9" t="str">
        <f t="shared" si="1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510" s="11">
        <v>14</v>
      </c>
      <c r="AH510" s="9" t="str">
        <f t="shared" si="18"/>
        <v>Your scores suggest that you are experiencing some negative emotions. Think of ways to make yourself feel better when you are feeling intense negative emotions. Eg - You can take a long walk, read a light hearted book, watch a movie/series, talk to a friend etc.</v>
      </c>
      <c r="AI510" s="11">
        <v>5</v>
      </c>
      <c r="AJ510" s="11">
        <v>52</v>
      </c>
      <c r="AK510" s="4" t="str">
        <f t="shared" si="1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510" s="4"/>
      <c r="AM510" s="4"/>
      <c r="AN510" s="4"/>
      <c r="AO510" s="4"/>
      <c r="AP510" s="4"/>
      <c r="AQ510" s="4"/>
      <c r="AR510" s="4"/>
      <c r="AS510" s="4"/>
      <c r="AT510" s="4"/>
      <c r="AU510" s="4"/>
      <c r="AV510" s="4"/>
      <c r="AW510" s="4"/>
      <c r="AX510" s="4"/>
      <c r="AY510" s="4"/>
      <c r="AZ510" s="4"/>
      <c r="BA510" s="4"/>
      <c r="BB510" s="4"/>
      <c r="BC510" s="4"/>
      <c r="BD510" s="4"/>
      <c r="BE510" s="4"/>
      <c r="BF510" s="4"/>
      <c r="BG510" s="4"/>
      <c r="BH510" s="4"/>
      <c r="BI510" s="4"/>
      <c r="BJ510" s="4"/>
      <c r="BK510" s="4"/>
      <c r="BL510" s="4"/>
      <c r="BM510" s="4"/>
      <c r="BN510" s="4"/>
      <c r="BO510" s="4"/>
      <c r="BP510" s="4"/>
      <c r="BQ510" s="4"/>
      <c r="BR510" s="4"/>
      <c r="BS510" s="4"/>
      <c r="BT510" s="4"/>
      <c r="BU510" s="4"/>
      <c r="BV510" s="4"/>
      <c r="BW510" s="4"/>
      <c r="BX510" s="4"/>
      <c r="BY510" s="4"/>
      <c r="BZ510" s="4"/>
      <c r="CA510" s="4"/>
      <c r="CB510" s="4"/>
      <c r="CC510" s="4"/>
    </row>
    <row r="511" spans="1:81" ht="14.4" x14ac:dyDescent="0.3">
      <c r="A511" s="3">
        <v>45531.503160127308</v>
      </c>
      <c r="B511" s="4" t="s">
        <v>2823</v>
      </c>
      <c r="C511" s="4" t="s">
        <v>25</v>
      </c>
      <c r="D511" s="5">
        <v>13</v>
      </c>
      <c r="E511" s="4" t="s">
        <v>26</v>
      </c>
      <c r="F511" s="22" t="s">
        <v>2527</v>
      </c>
      <c r="G511" s="4" t="s">
        <v>2452</v>
      </c>
      <c r="H511" s="4" t="s">
        <v>36</v>
      </c>
      <c r="I511" s="4" t="s">
        <v>470</v>
      </c>
      <c r="J511" s="4"/>
      <c r="K511" s="4" t="s">
        <v>211</v>
      </c>
      <c r="L511" s="4" t="s">
        <v>423</v>
      </c>
      <c r="M511" s="4" t="s">
        <v>462</v>
      </c>
      <c r="N511" s="4"/>
      <c r="O511" s="4" t="s">
        <v>159</v>
      </c>
      <c r="P511" s="4" t="s">
        <v>1433</v>
      </c>
      <c r="Q511" s="11">
        <v>5</v>
      </c>
      <c r="R511" s="9" t="str">
        <f t="shared" si="10"/>
        <v>Monitor your screen time, it is in a concerning range. Often underlying emotions such as boredom, anxiety, loneliness etc can make it hard to regulate screen time. It would be helpful to reduce your screen time. The first step is to accurately monitor total screen usage per day. Then try to reduce it a little everyday to bring it down to recommended levels. You can use screen time regulating apps or timer, remove notifications, take regular screen breaks, delete or hide apps that are time wasting and ask family members to help limit screen access.</v>
      </c>
      <c r="S511" s="11">
        <v>6</v>
      </c>
      <c r="T511" s="9" t="str">
        <f t="shared" si="11"/>
        <v>Monitor your sleep time and duration. It is in a concerning range. Many negative feelings, habits and work or life related conditions can result in poor quality of sleep. You may not feel the effects of poor sleep, but it still harms you. Making small and manageable changes in sleeping habits, such as sleeping 15 min early every day, will have drastic benefits in the long run. Stick to a sleep schedule, eat light a few hours before going to sleep, keep your room dark, quiet and cool.</v>
      </c>
      <c r="U511" s="11">
        <v>7</v>
      </c>
      <c r="V511" s="9" t="str">
        <f t="shared" si="12"/>
        <v>Monitor your eating habits, they are in a concerning range. Sometimes, eating patterns are disturbed due to deficiencies and nutritional imbalances. Health check ups may be needed to rule this out. However sometimes, it is also caused due to lifestyle preferences or personal food choices. Modifying eating habits to include more nutritious food like dry fruits, eggs, fruits, vegetables, milk products, reducing junk food, not skipping meals and portion control (eating as per hunger and not desire) is recommended. If self regulation does not help, seeing a nutritionist or a medical doctor is recommended.</v>
      </c>
      <c r="W511" s="11">
        <v>5</v>
      </c>
      <c r="X511" s="9" t="str">
        <f t="shared" si="1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511" s="11">
        <v>1</v>
      </c>
      <c r="Z511" s="9" t="str">
        <f t="shared" si="14"/>
        <v>Your relationship score suggests that you have healthy and good quality relationships with people around you. Continue to manage your relationships well.</v>
      </c>
      <c r="AA511" s="11">
        <v>10</v>
      </c>
      <c r="AB511" s="9" t="str">
        <f t="shared" si="1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511" s="11">
        <v>3</v>
      </c>
      <c r="AD511" s="9" t="str">
        <f t="shared" si="16"/>
        <v>Good thoughts will turn into good actions! You are doing a great job in positively dealing with your thoughts. Continue to manage your thoughts well.</v>
      </c>
      <c r="AE511" s="11">
        <v>4</v>
      </c>
      <c r="AF511" s="9" t="str">
        <f t="shared" si="1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511" s="11">
        <v>15</v>
      </c>
      <c r="AH511" s="9" t="str">
        <f t="shared" si="18"/>
        <v>Your scores suggest that you are experiencing negative emotions more than normal. Our emotions come from our thinking, life events and the processes of our brain itself. Intense negative emotions can reduce our ability to express the skills/knowledge we already have acquired, and reduce ability to learn and understand new things.Managing and regulating emotions is possible, and we can do this by modeling  (learning or understanding from) others who manage their emotions well. Intense and prolonged negative emotions can cause you emotional pain, reduce clear thinking, lead you to do things that are unhelpful, and avoid doing things that could have helped. Try ways to make yourself feel better when you are feeling intense negative emotions. Eg - You can take a long walk, read a light hearted book, watch a movie/series, talk to a friend etc. If the emotions continue to be distressing, seek assistance to manage feelings from trusted adults such as parents and your teachers.  If your school has a counselor, please visit them.</v>
      </c>
      <c r="AI511" s="11">
        <v>2</v>
      </c>
      <c r="AJ511" s="11">
        <v>56</v>
      </c>
      <c r="AK511" s="4" t="str">
        <f t="shared" si="1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511" s="4"/>
      <c r="AM511" s="4"/>
      <c r="AN511" s="4"/>
      <c r="AO511" s="4"/>
      <c r="AP511" s="4"/>
      <c r="AQ511" s="4"/>
      <c r="AR511" s="4"/>
      <c r="AS511" s="4"/>
      <c r="AT511" s="4"/>
      <c r="AU511" s="4"/>
      <c r="AV511" s="4"/>
      <c r="AW511" s="4"/>
      <c r="AX511" s="4"/>
      <c r="AY511" s="4"/>
      <c r="AZ511" s="4"/>
      <c r="BA511" s="4"/>
      <c r="BB511" s="4"/>
      <c r="BC511" s="4"/>
      <c r="BD511" s="4"/>
      <c r="BE511" s="4"/>
      <c r="BF511" s="4"/>
      <c r="BG511" s="4"/>
      <c r="BH511" s="4"/>
      <c r="BI511" s="4"/>
      <c r="BJ511" s="4"/>
      <c r="BK511" s="4"/>
      <c r="BL511" s="4"/>
      <c r="BM511" s="4"/>
      <c r="BN511" s="4"/>
      <c r="BO511" s="4"/>
      <c r="BP511" s="4"/>
      <c r="BQ511" s="4"/>
      <c r="BR511" s="4"/>
      <c r="BS511" s="4"/>
      <c r="BT511" s="4"/>
      <c r="BU511" s="4"/>
      <c r="BV511" s="4"/>
      <c r="BW511" s="4"/>
      <c r="BX511" s="4"/>
      <c r="BY511" s="4"/>
      <c r="BZ511" s="4"/>
      <c r="CA511" s="4"/>
      <c r="CB511" s="4"/>
      <c r="CC511" s="4"/>
    </row>
    <row r="512" spans="1:81" ht="14.4" x14ac:dyDescent="0.3">
      <c r="A512" s="3">
        <v>45538.446684629627</v>
      </c>
      <c r="B512" s="4" t="s">
        <v>3048</v>
      </c>
      <c r="C512" s="4" t="s">
        <v>25</v>
      </c>
      <c r="D512" s="5">
        <v>13</v>
      </c>
      <c r="E512" s="4" t="s">
        <v>35</v>
      </c>
      <c r="F512" s="6" t="s">
        <v>3223</v>
      </c>
      <c r="G512" s="4" t="s">
        <v>2885</v>
      </c>
      <c r="H512" s="4" t="s">
        <v>28</v>
      </c>
      <c r="I512" s="4" t="s">
        <v>3049</v>
      </c>
      <c r="J512" s="4"/>
      <c r="K512" s="4" t="s">
        <v>271</v>
      </c>
      <c r="L512" s="4" t="s">
        <v>1302</v>
      </c>
      <c r="M512" s="4" t="s">
        <v>3050</v>
      </c>
      <c r="N512" s="4"/>
      <c r="O512" s="4" t="s">
        <v>271</v>
      </c>
      <c r="P512" s="4" t="s">
        <v>64</v>
      </c>
      <c r="Q512" s="11">
        <v>5</v>
      </c>
      <c r="R512" s="9" t="str">
        <f t="shared" ref="R512:R766" si="20">IF(AND(Q512&gt;=0,Q512&lt;=2),"The screen time is under normal range. Congratulations on keeping your screen time in check! Continue to keep it under recommended levels",IF(AND(Q512&gt;2,Q512&lt;5),"The screen time is slightly above the normal range.It would be helpful to reduce screen time. The first step is to accurately monitor total screen usage per day. Try and reduce it a little everyday to bring it down to recommended levels. You can use scree"&amp;"n time regulating apps or timer, remove notifications, take regular screen breaks, delete or hide apps that are time wasting, and ask family members to help limit your screen time.",IF(AND(Q512&gt;4,Q512&lt;7),"Monitor your screen time, it is in a concerning range. Often underlying emotions such as boredom, anxiety, loneliness etc can make it hard to regulate screen time. It would be helpful to reduce your screen time. The first step is to accurately monitor tot"&amp;"al screen usage per day. Then try to reduce it a little everyday to bring it down to recommended levels. You can use screen time regulating apps or timer, remove notifications, take regular screen breaks, delete or hide apps that are time wasting and ask "&amp;"family members to help limit screen access.",IF(AND(Q512&gt;6,Q512&lt;9),"The screen time is in the problematic range. Often underlying emotions such as boredom, anxiety, loneliness etc can make it hard to regulate screen time. It would  be helpful  to reduce it. The first step is to accurately monitor total screen usage per da"&amp;"y. Try and reduce it a little everyday to bring it down to recommended levels which is 1-2 hours. In case, it is difficult to self-regulate, seek assistance to learn how to manage screen time. (You can use screen time monitoring apps, remove notifications"&amp;" and ask family members to help limit screen access. Have Green zones at home where you won't use screens at all Eg. Dining table, bed, washrooms etc.
","NA"))))</f>
        <v>Monitor your screen time, it is in a concerning range. Often underlying emotions such as boredom, anxiety, loneliness etc can make it hard to regulate screen time. It would be helpful to reduce your screen time. The first step is to accurately monitor total screen usage per day. Then try to reduce it a little everyday to bring it down to recommended levels. You can use screen time regulating apps or timer, remove notifications, take regular screen breaks, delete or hide apps that are time wasting and ask family members to help limit screen access.</v>
      </c>
      <c r="S512" s="11">
        <v>4</v>
      </c>
      <c r="T512" s="9" t="str">
        <f t="shared" ref="T512:T766" si="21">IF(AND(S512&gt;=0,S512&lt;=2),"You are having appropriate levels and quality of sleep. Continue to manage your sleep time well as per recommended levels.",IF(AND(S512&gt;2,S512&lt;5),"The sleep duration is slightly below the normal range. Ideal sleep duration for your age is 8-10 hours per night, and ideal sleep time is 8-10 pm- 6 am. Monitor your sleep duration and try to bring it to the recommended levels. Making small changes in sle"&amp;"ep, eg. sleeping 15 min earlier everyday than the previous night will have drastic benefits in the long run. Stick to a sleep schedule, eat light a few hours before going to sleep, keep your room dark, quiet and cool.",IF(AND(S512&gt;4,S512&lt;7),"Monitor your sleep time and duration. It is in a concerning range. Many negative feelings, habits and work or life related conditions can result in poor quality of sleep. You may not feel the effects of poor sleep, but it still harms you. Making small and"&amp;" manageable changes in sleeping habits, such as sleeping 15 min early every day, will have drastic benefits in the long run. Stick to a sleep schedule, eat light a few hours before going to sleep, keep your room dark, quiet and cool.",IF(AND(S512&gt;6,S512&lt;9),"The sleep duration and quality is problematic. Assistance should be sought to regulate the sleep time, duration and quality and bring it to recommended levels. Many negative feelings, habits and work or life related conditions can result in poor quality o"&amp;"f sleep and you may not feel the effects of poor sleep. Making small and manageable changes in sleeping habits, such as sleeping 15 min early every day, will have drastic benefits in the long run. Stick to a sleep schedule, eat light a few hours before go"&amp;"ing to sleep, keep your room dark, quiet and cool. Setting a sleeping alarm, just like you do for waking up, will also help. In case these methods don’t help, visit a doctor to check if there is any underlying cause making it difficult for you to sleep we"&amp;"ll. ","NA"))))</f>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512" s="11">
        <v>2</v>
      </c>
      <c r="V512" s="9" t="str">
        <f t="shared" ref="V512:V766" si="22">IF(AND(U512&gt;=0,U512&lt;=3),"Your eating habits are on track. Keep it up. Continue to manage your eating pattern as per recommended levels.",IF(AND(U512&gt;3,U512&lt;7),"The eating habits are slightly in the concerning range. Modifying eating habits to include more nutritious food like dry fruits, fruits, eggs, vegetables, milk products and reducing junk food, not skipping meals and portion control (eating as per hunger a"&amp;"nd not desire) is recommended.",IF(AND(U512&gt;6,U512&lt;10),"Monitor your eating habits, they are in a concerning range. Sometimes, eating patterns are disturbed due to deficiencies and nutritional imbalances. Health check ups may be needed to rule this out. However sometimes, it is also caused due to lifestyle pre"&amp;"ferences or personal food choices. Modifying eating habits to include more nutritious food like dry fruits, eggs, fruits, vegetables, milk products, reducing junk food, not skipping meals and portion control (eating as per hunger and not desire) is recomm"&amp;"ended. If self regulation does not help, seeing a nutritionist or a medical doctor is recommended.",IF(AND(U512&gt;9,U512&lt;13),"Eating patterns need attention. Sometimes, eating patterns are disturbed due to deficiencies and nutritional imbalances. Health check ups may be needed to rule this out. However sometimes, it is also caused due to lifestyle preferences or personal food ch"&amp;"oices. Modifying eating habits to include more nutritious food and reducing junk food, not skipping meals and portion control (Eating as per hunger and not desire) is recommended. If self regulation does not help, seeing a nutritionist or a medical doctor"&amp;" is recommended. ","NA"))))</f>
        <v>Your eating habits are on track. Keep it up. Continue to manage your eating pattern as per recommended levels.</v>
      </c>
      <c r="W512" s="11">
        <v>7</v>
      </c>
      <c r="X512" s="9" t="str">
        <f t="shared" ref="X512:X766" si="23">IF(AND(W512&gt;=0,W512&lt;=3),"You seem to be a very active person! Keep moving those muscles for strength and fun!",IF(AND(W512&gt;3,W512&lt;7),"The physical activity levels are not sufficient.  It is slightly below the normal range. At least one hour of vigorous activity such as an outdoor sport, swimming, cycling, fast walking, strength training are recommended. Gradually increase physical activ"&amp;"ity, adding a few extra minutes each day to bring it to recommended levels. Intense physical activity must (like weights) be done under expert supervision.",IF(AND(W512&gt;6,W512&lt;10),"The physical activity levels are not sufficient.  It is in a concerning range. If there is pain, stiffness or obesity, consult a doctor. If there is lack of interest or and demotivation, take help from parents, teachers or other trusted adults or consult "&amp;"a psychologist. At least one hour of vigorous activity such as an outdoor sport, swimming, cycling, fast walking, strength training are recommended. Gradually increase physical activity, adding a few extra minutes each day to bring it to recommended level"&amp;"s. Intense physical activity must (like weights) be done under expert supervision",IF(AND(W512&gt;9,W512&lt;13),"Physical activity levels are not sufficient. If there is pain, stiffness or obesity, consult a doctor. If there is lack of interest or demotivation, take help from friends, parents, teachers or other trusted adults or consult a psychologist. The easiest w"&amp;"ay to get back to proper physical activity levels is gradually increasing activity adding a few extra minutes each day. Intense physical activity must (like weights) be done under expert supervision.","NA"))))</f>
        <v>The physical activity levels are not sufficient.  It is in a concerning range. If there is pain, stiffness or obesity, consult a doctor. If there is lack of interest or and demotivation, take help from parents, teachers or other trusted adults or consult a psychologist.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512" s="11">
        <v>2</v>
      </c>
      <c r="Z512" s="9" t="str">
        <f t="shared" ref="Z512:Z766" si="24">IF(AND(Y512&gt;=0,Y512&lt;=2),"Your relationship score suggests that you have healthy and good quality relationships with people around you. Continue to manage your relationships well.",IF(AND(Y512&gt;2,Y512&lt;5),"Relationships need attention. Accepting yourself as you are and others as they are , and not giving too much importance to the individual differences can help form better relationships. Forgiving people and accepting that they will think and react differe"&amp;"ntly in different situations, can help in improving the quality of relationships.",IF(AND(Y512&gt;4,Y512&lt;7),"Give attention to your interpersonal relationships. Their quality/quantity is in a concerning range. Most problems in relationships are a result of getting more upset than necessary, doing things that upset others, and avoiding things that can help resolv"&amp;"ing the problem between the people. For eg- when there is a conflict, and you are too angry, you might yell at the person, but not focus on understanding the reason of the conflict which might further worsen it. Accepting yourself as you are and others as"&amp;" they are, and not giving too much importance to the individual differences can help form better relationships. In times of conflict, calm yourself down and take efforts to improve relationships by talking to the person, discussing problems, resolving iss"&amp;"ues, forgiving them and accepting that people will think and react differently in different situations, can help.",IF(AND(Y512&gt;6,Y512&lt;9)," Interpersonal relationships need attention and work. Most problems in relationships are a result of getting more upset than necessary, doing things that upset others, and avoiding things that can help resolving the problem between the people. For eg- whe"&amp;"n there is a conflict, and you are too angry, you might yell at the person, but not focus on understanding the reason of the conflict which might further worsen it. Accepting yourself and others as human beings, and not giving too much importance to the i"&amp;"ndividual differences can help form better relationships. In times of conflict, calm yourself down and take efforts to improve relationships by talking to the person, discussing problems, resolving issues, forgiving them and accepting that people will thi"&amp;"nk and react differently in different situations, can help.","NA"))))</f>
        <v>Your relationship score suggests that you have healthy and good quality relationships with people around you. Continue to manage your relationships well.</v>
      </c>
      <c r="AA512" s="11">
        <v>12</v>
      </c>
      <c r="AB512" s="9" t="str">
        <f t="shared" ref="AB512:AB766" si="25">IF(AND(AA512&gt;=0,AA512&lt;=7), "Your conduct is up to the mark! You are on the right path on treating yourself and everyone right! Continue to manage your conducts well.", IF(AND(AA512&gt;7,AA512&lt;15),"Some of your current behaviors can be improved. Observe your behaviour - what you are doing or avoiding daily. Learn to differentiate between what actions are helpful and unhelpful in the long run. Think of the consequences of your actions for self, other"&amp;"s, in short and long run. Eg. Avoiding studies feels good, but isn’t helpful in the long run. Practice healthy behavioral habits that will be helpful for you and others.",IF(AND(AA512&gt;14,AA512&lt;22),"Some of your current behaviors are in the concerning range. Sometimes we learn to behave in some way because it makes us feel good. However, not everything that feels good is healthy. Eg. Avoiding studies feels good, but isn’t helpful in the long run. Obs"&amp;"erve what you are doing or avoiding daily. Learn to differentiate between what actions are helpful and unhelpful in the long run. Think of the consequences of your actions for self, others, in short and long run. Practice behavioral habits that will be he"&amp;"lpful for you and others. Practice avoiding actions that are unhelpful or harmful for you or others. Even if some action of yours appears beyond control (Eg. overeating), it can be modified with learning behavioral management techniques.",IF(AND(AA512&gt;21,AA512&lt;29),"The effects of your behaviour may not be apparent to you, but your scores indicate they need urgent attention. Sometimes we learn to behave in some way because it makes us feel good. Not everything that feels good is healthy in the long run. Observe what "&amp;"you are doing or avoiding daily. Learn to differentiate between what actions are helpful and unhelpful in the long run. Think of the consequences of your actions for self, others, in short and long run. Eg. Avoiding studies feels good, but isn’t helpful i"&amp;"n the long run. Practise behavioural habits that will be helpful for you and others. Practice avoiding actions that are unhelpful or harmful for you or others. Even if some action of yours appears beyond control, they can be managed. Seek assistance to le"&amp;"arn behavioural management techniques.","NA"))))</f>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512" s="11">
        <v>10</v>
      </c>
      <c r="AD512" s="9" t="str">
        <f t="shared" ref="AD512:AD766" si="26">IF(AND(AC512&gt;=0,AC512&lt;=5), "Good thoughts will turn into good actions! You are doing a great job in positively dealing with your thoughts. Continue to manage your thoughts well.", IF(AND(AC512&gt;5,AC512&lt;11),"Your scores suggest that you are experiencing some negative thoughts. We cannot control our thinking, however we can influence it greatly. Whenever you face a difficult or upsetting situation, see if you can respond to it more positively or with an optimi"&amp;"stic mind. If you are finding it difficult to do it yourself, take help from others.",IF(AND(AC512&gt;10,AC512&lt;16),"Your scores suggest that you are experiencing negative thoughts that can be distressing. Our brain is a constant thinking machine. When something happens that we don’t like, we can have negative thoughts. Do not believe all negative thoughts. We cannot co"&amp;"ntrol all our thoughts, however , one can respond to thinking differently. Whenever you face a difficult or upsetting situation, see if you can respond to it more positively or with an optimistic mind. If your thoughts continue to be troublesome, seek ass"&amp;"istance from your parents or any trusted adults and talk to a doctor/therapist to see what's happening and how to manage these issues.",IF(AND(AC512&gt;15,AC512&lt;21),"Your scores suggest that you are experiencing negative thoughts that can be distressing and these thoughts are in a concerning range. Our brain is a constant thinking machine. When something happens that we don’t like, we can have negative thoughts. Do no"&amp;"t believe all negative thoughts. If your thoughts continue to be troublesome, seek assistance from your parents or any trusted adults and talk to a therapist.","NA"))))</f>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512" s="11">
        <v>6</v>
      </c>
      <c r="AF512" s="9" t="str">
        <f t="shared" ref="AF512:AF766" si="27">IF(AND(AE512&gt;=0,AE512&lt;=3), "Your body seems to be happy with how you are taking care of it! Kudos to you for listening to your body! Continue to manage your body’s health.", IF(AND(AE512&gt;3,AE512&lt;7),"Your physical health might need some attention. Sometimes we  can feel uncomfortable in our body, and that can be a signal of the body to take action. If you have not been feeling well, get a health check up done especially if you haven't got one in the l"&amp;"ast six months. If you are already aware of your physical condition and taking medical assistance, stay on track (through regular medicines, exercise, therapy) with the doctor’s advice.",IF(AND(AE512&gt;6,AE512&lt;10),"Your physical health needs some attention. Sometimes we can feel uncomfortable in our body, and that can be a signal of the body to take action. If you have not been feeling well, get a health check up done. Prolonged and intense distress needs to be eval"&amp;"uated by a doctor. If you are already aware of your physical condition and you are already taking medical assistance (through regular medicines, exercise, therapy) and stay on track with the doctor’s advice.",IF(AND(AE512&gt;9,AE512&lt;13),"Your physical health needs urgent attention.There are many causes of bodily signals and most of them are normal. Sometimes you feel uncomfortable in your body, and that can be a signal of the body to take action. Eg. Hunger signals you to eat food, thirst"&amp;" signals to drink water, pain signals to take action/to take rest. Prolonged and intense distress needs to be evaluated by a doctor. Get your regular health check up done if you haven't done it in the last six months. If you are already aware of your phys"&amp;"ical condition and you are already taking medical assistance, stay on track with the doctor’s advice.","NA"))))</f>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512" s="11">
        <v>14</v>
      </c>
      <c r="AH512" s="9" t="str">
        <f t="shared" ref="AH512:AH766" si="28">IF(AND(AG512&gt;=0,AG512&lt;=7), "Congrats on how well you are managing your emotions! Continue the good work.", IF(AND(AG512&gt;7,AG512&lt;15),"Your scores suggest that you are experiencing some negative emotions. Think of ways to make yourself feel better when you are feeling intense negative emotions. Eg - You can take a long walk, read a light hearted book, watch a movie/series, talk to a frie"&amp;"nd etc.",IF(AND(AG512&gt;14,AG512&lt;22),"Your scores suggest that you are experiencing negative emotions more than normal. Our emotions come from our thinking, life events and the processes of our brain itself. Intense negative emotions can reduce our ability to express the skills/knowledge we a"&amp;"lready have acquired, and reduce ability to learn and understand new things.Managing and regulating emotions is possible, and we can do this by modeling  (learning or understanding from) others who manage their emotions well. Intense and prolonged negativ"&amp;"e emotions can cause you emotional pain, reduce clear thinking, lead you to do things that are unhelpful, and avoid doing things that could have helped. Try ways to make yourself feel better when you are feeling intense negative emotions. Eg - You can tak"&amp;"e a long walk, read a light hearted book, watch a movie/series, talk to a friend etc. If the emotions continue to be distressing, seek assistance to manage feelings from trusted adults such as parents and your teachers.  If your school has a counselor, pl"&amp;"ease visit them.",IF(AND(AG512&gt;21,AG512&lt;29),"Your negative emotions need urgent attention. Our emotions come from our thinking, life events and the processes of our brain itself. Intense negative emotions also reduce your ability to express the skills/knowledge you already have acquired, and reduce "&amp;"new acquisition. Managing and regulating emotions is possible, and we generally do this by modelling others who manage their emotions well. Although feeling negative emotions is necessary to take action and protect one from problems. If these feelings are"&amp;" either causing a lot of emotional pain, or leading to unhelpful actions, interfering with academics or relationships, seek assistance immediately to learn to manage distressing emotions. Managing feelings well is the key to achieving your goals in all ar"&amp;"eas of life efficiently. Other effective techniques to manage feelings can be learnt from trained psychologists and counsellors.","NA"))))</f>
        <v>Your scores suggest that you are experiencing some negative emotions. Think of ways to make yourself feel better when you are feeling intense negative emotions. Eg - You can take a long walk, read a light hearted book, watch a movie/series, talk to a friend etc.</v>
      </c>
      <c r="AI512" s="11">
        <v>5</v>
      </c>
      <c r="AJ512" s="11">
        <v>62</v>
      </c>
      <c r="AK512" s="4" t="str">
        <f t="shared" ref="AK512:AK766" si="29">IF(AND(AJ512&gt;=0,AJ512&lt;=32), "The overall score is excellent. Continue to take good of yourself. The recommendations about sleep, screen time, eating patterns, physical activity, managing your behaviour and emotions are being followed well. Relationships and physical health also appea"&amp;"r to be in good order. Continue to follow the recommendations to stay on track. ", IF(AND(AJ512&gt;32,AJ512&lt;=64),"The overall score is good but there is room for improvement. Most of the well-being indicators are healthy, but some need attention and action on your part. Ignoring them might lead to worsening of problems. Take a look at the recommendations in each area"&amp;" to see what you can do. Remember, a stitch in time saves nine.",IF(AND(AJ512&gt;64,AJ512&lt;=96),"The overall scores are concerning. You are facing problems that affect your well-being. This is the right time to take action. Waiting for problems to resolve on their own without taking action can make them worse. Take a look at each section so you can t"&amp;"ake action today.",IF(AND(AJ512&gt;96,AJ512&lt;=128), "The overall scores are problematic. The details provided below should be checked for the issues being faced. These issues require additional evaluation and assistance. A consultation with a counsellor or psychologist is advised. Many people go through thi"&amp;"s during adolescence and are able to successfully deal with the challenges they are going through. This is the right time to take action. Waiting for problems to resolve on their own without taking action can make them worse. Take a look at each section s"&amp;"o you can take action today.","NA"))))</f>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512" s="4"/>
      <c r="AM512" s="4"/>
      <c r="AN512" s="4"/>
      <c r="AO512" s="4"/>
      <c r="AP512" s="4"/>
      <c r="AQ512" s="4"/>
      <c r="AR512" s="4"/>
      <c r="AS512" s="4"/>
      <c r="AT512" s="4"/>
      <c r="AU512" s="4"/>
      <c r="AV512" s="4"/>
      <c r="AW512" s="4"/>
      <c r="AX512" s="4"/>
      <c r="AY512" s="4"/>
      <c r="AZ512" s="4"/>
      <c r="BA512" s="4"/>
      <c r="BB512" s="4"/>
      <c r="BC512" s="4"/>
      <c r="BD512" s="4"/>
      <c r="BE512" s="4"/>
      <c r="BF512" s="4"/>
      <c r="BG512" s="4"/>
      <c r="BH512" s="4"/>
      <c r="BI512" s="4"/>
      <c r="BJ512" s="4"/>
      <c r="BK512" s="4"/>
      <c r="BL512" s="4"/>
      <c r="BM512" s="4"/>
      <c r="BN512" s="4"/>
      <c r="BO512" s="4"/>
      <c r="BP512" s="4"/>
      <c r="BQ512" s="4"/>
      <c r="BR512" s="4"/>
      <c r="BS512" s="4"/>
      <c r="BT512" s="4"/>
      <c r="BU512" s="4"/>
      <c r="BV512" s="4"/>
      <c r="BW512" s="4"/>
      <c r="BX512" s="4"/>
      <c r="BY512" s="4"/>
      <c r="BZ512" s="4"/>
      <c r="CA512" s="4"/>
      <c r="CB512" s="4"/>
      <c r="CC512" s="4"/>
    </row>
    <row r="513" spans="1:81" ht="14.4" x14ac:dyDescent="0.3">
      <c r="A513" s="3">
        <v>45538.446893217602</v>
      </c>
      <c r="B513" s="4" t="s">
        <v>3222</v>
      </c>
      <c r="C513" s="4" t="s">
        <v>25</v>
      </c>
      <c r="D513" s="5">
        <v>12</v>
      </c>
      <c r="E513" s="4" t="s">
        <v>35</v>
      </c>
      <c r="F513" s="6" t="s">
        <v>3223</v>
      </c>
      <c r="G513" s="4" t="s">
        <v>2915</v>
      </c>
      <c r="H513" s="4" t="s">
        <v>36</v>
      </c>
      <c r="I513" s="4" t="s">
        <v>3224</v>
      </c>
      <c r="J513" s="4"/>
      <c r="K513" s="4" t="s">
        <v>271</v>
      </c>
      <c r="L513" s="4" t="s">
        <v>3225</v>
      </c>
      <c r="M513" s="4" t="s">
        <v>3226</v>
      </c>
      <c r="N513" s="4"/>
      <c r="O513" s="4" t="s">
        <v>271</v>
      </c>
      <c r="P513" s="4" t="s">
        <v>3227</v>
      </c>
      <c r="Q513" s="11">
        <v>2</v>
      </c>
      <c r="R513" s="9" t="str">
        <f t="shared" si="20"/>
        <v>The screen time is under normal range. Congratulations on keeping your screen time in check! Continue to keep it under recommended levels</v>
      </c>
      <c r="S513" s="11">
        <v>2</v>
      </c>
      <c r="T513" s="9" t="str">
        <f t="shared" si="21"/>
        <v>You are having appropriate levels and quality of sleep. Continue to manage your sleep time well as per recommended levels.</v>
      </c>
      <c r="U513" s="11">
        <v>3</v>
      </c>
      <c r="V513" s="9" t="str">
        <f t="shared" si="22"/>
        <v>Your eating habits are on track. Keep it up. Continue to manage your eating pattern as per recommended levels.</v>
      </c>
      <c r="W513" s="11">
        <v>4</v>
      </c>
      <c r="X513" s="9" t="str">
        <f t="shared" si="2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513" s="11">
        <v>0</v>
      </c>
      <c r="Z513" s="9" t="str">
        <f t="shared" si="24"/>
        <v>Your relationship score suggests that you have healthy and good quality relationships with people around you. Continue to manage your relationships well.</v>
      </c>
      <c r="AA513" s="11">
        <v>7</v>
      </c>
      <c r="AB513" s="9" t="str">
        <f t="shared" si="25"/>
        <v>Your conduct is up to the mark! You are on the right path on treating yourself and everyone right! Continue to manage your conducts well.</v>
      </c>
      <c r="AC513" s="11">
        <v>4</v>
      </c>
      <c r="AD513" s="9" t="str">
        <f t="shared" si="26"/>
        <v>Good thoughts will turn into good actions! You are doing a great job in positively dealing with your thoughts. Continue to manage your thoughts well.</v>
      </c>
      <c r="AE513" s="11">
        <v>6</v>
      </c>
      <c r="AF513" s="9" t="str">
        <f t="shared" si="2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513" s="11">
        <v>8</v>
      </c>
      <c r="AH513" s="9" t="str">
        <f t="shared" si="28"/>
        <v>Your scores suggest that you are experiencing some negative emotions. Think of ways to make yourself feel better when you are feeling intense negative emotions. Eg - You can take a long walk, read a light hearted book, watch a movie/series, talk to a friend etc.</v>
      </c>
      <c r="AI513" s="11">
        <v>1</v>
      </c>
      <c r="AJ513" s="11">
        <v>36</v>
      </c>
      <c r="AK513" s="4" t="str">
        <f t="shared" si="2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513" s="4"/>
      <c r="AM513" s="4"/>
      <c r="AN513" s="4"/>
      <c r="AO513" s="4"/>
      <c r="AP513" s="4"/>
      <c r="AQ513" s="4"/>
      <c r="AR513" s="4"/>
      <c r="AS513" s="4"/>
      <c r="AT513" s="4"/>
      <c r="AU513" s="4"/>
      <c r="AV513" s="4"/>
      <c r="AW513" s="4"/>
      <c r="AX513" s="4"/>
      <c r="AY513" s="4"/>
      <c r="AZ513" s="4"/>
      <c r="BA513" s="4"/>
      <c r="BB513" s="4"/>
      <c r="BC513" s="4"/>
      <c r="BD513" s="4"/>
      <c r="BE513" s="4"/>
      <c r="BF513" s="4"/>
      <c r="BG513" s="4"/>
      <c r="BH513" s="4"/>
      <c r="BI513" s="4"/>
      <c r="BJ513" s="4"/>
      <c r="BK513" s="4"/>
      <c r="BL513" s="4"/>
      <c r="BM513" s="4"/>
      <c r="BN513" s="4"/>
      <c r="BO513" s="4"/>
      <c r="BP513" s="4"/>
      <c r="BQ513" s="4"/>
      <c r="BR513" s="4"/>
      <c r="BS513" s="4"/>
      <c r="BT513" s="4"/>
      <c r="BU513" s="4"/>
      <c r="BV513" s="4"/>
      <c r="BW513" s="4"/>
      <c r="BX513" s="4"/>
      <c r="BY513" s="4"/>
      <c r="BZ513" s="4"/>
      <c r="CA513" s="4"/>
      <c r="CB513" s="4"/>
      <c r="CC513" s="4"/>
    </row>
    <row r="514" spans="1:81" ht="14.4" x14ac:dyDescent="0.3">
      <c r="A514" s="3">
        <v>45538.447010266202</v>
      </c>
      <c r="B514" s="4" t="s">
        <v>3142</v>
      </c>
      <c r="C514" s="4" t="s">
        <v>25</v>
      </c>
      <c r="D514" s="5">
        <v>14</v>
      </c>
      <c r="E514" s="4" t="s">
        <v>35</v>
      </c>
      <c r="F514" s="6" t="s">
        <v>3223</v>
      </c>
      <c r="G514" s="4" t="s">
        <v>3143</v>
      </c>
      <c r="H514" s="4" t="s">
        <v>28</v>
      </c>
      <c r="I514" s="4" t="s">
        <v>3144</v>
      </c>
      <c r="J514" s="4"/>
      <c r="K514" s="4" t="s">
        <v>271</v>
      </c>
      <c r="L514" s="4" t="s">
        <v>3145</v>
      </c>
      <c r="M514" s="4" t="s">
        <v>3146</v>
      </c>
      <c r="N514" s="4"/>
      <c r="O514" s="4" t="s">
        <v>32</v>
      </c>
      <c r="P514" s="4" t="s">
        <v>3147</v>
      </c>
      <c r="Q514" s="11">
        <v>3</v>
      </c>
      <c r="R514" s="9" t="str">
        <f t="shared" si="2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514" s="11">
        <v>4</v>
      </c>
      <c r="T514" s="9" t="str">
        <f t="shared" si="2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514" s="11">
        <v>6</v>
      </c>
      <c r="V514" s="9" t="str">
        <f t="shared" si="2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514" s="11">
        <v>5</v>
      </c>
      <c r="X514" s="9" t="str">
        <f t="shared" si="2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514" s="11">
        <v>0</v>
      </c>
      <c r="Z514" s="9" t="str">
        <f t="shared" si="24"/>
        <v>Your relationship score suggests that you have healthy and good quality relationships with people around you. Continue to manage your relationships well.</v>
      </c>
      <c r="AA514" s="11">
        <v>4</v>
      </c>
      <c r="AB514" s="9" t="str">
        <f t="shared" si="25"/>
        <v>Your conduct is up to the mark! You are on the right path on treating yourself and everyone right! Continue to manage your conducts well.</v>
      </c>
      <c r="AC514" s="11">
        <v>6</v>
      </c>
      <c r="AD514" s="9" t="str">
        <f t="shared" si="2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514" s="11">
        <v>6</v>
      </c>
      <c r="AF514" s="9" t="str">
        <f t="shared" si="2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514" s="11">
        <v>13</v>
      </c>
      <c r="AH514" s="9" t="str">
        <f t="shared" si="28"/>
        <v>Your scores suggest that you are experiencing some negative emotions. Think of ways to make yourself feel better when you are feeling intense negative emotions. Eg - You can take a long walk, read a light hearted book, watch a movie/series, talk to a friend etc.</v>
      </c>
      <c r="AI514" s="11">
        <v>6</v>
      </c>
      <c r="AJ514" s="11">
        <v>47</v>
      </c>
      <c r="AK514" s="4" t="str">
        <f t="shared" si="2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514" s="4"/>
      <c r="AM514" s="4"/>
      <c r="AN514" s="4"/>
      <c r="AO514" s="4"/>
      <c r="AP514" s="4"/>
      <c r="AQ514" s="4"/>
      <c r="AR514" s="4"/>
      <c r="AS514" s="4"/>
      <c r="AT514" s="4"/>
      <c r="AU514" s="4"/>
      <c r="AV514" s="4"/>
      <c r="AW514" s="4"/>
      <c r="AX514" s="4"/>
      <c r="AY514" s="4"/>
      <c r="AZ514" s="4"/>
      <c r="BA514" s="4"/>
      <c r="BB514" s="4"/>
      <c r="BC514" s="4"/>
      <c r="BD514" s="4"/>
      <c r="BE514" s="4"/>
      <c r="BF514" s="4"/>
      <c r="BG514" s="4"/>
      <c r="BH514" s="4"/>
      <c r="BI514" s="4"/>
      <c r="BJ514" s="4"/>
      <c r="BK514" s="4"/>
      <c r="BL514" s="4"/>
      <c r="BM514" s="4"/>
      <c r="BN514" s="4"/>
      <c r="BO514" s="4"/>
      <c r="BP514" s="4"/>
      <c r="BQ514" s="4"/>
      <c r="BR514" s="4"/>
      <c r="BS514" s="4"/>
      <c r="BT514" s="4"/>
      <c r="BU514" s="4"/>
      <c r="BV514" s="4"/>
      <c r="BW514" s="4"/>
      <c r="BX514" s="4"/>
      <c r="BY514" s="4"/>
      <c r="BZ514" s="4"/>
      <c r="CA514" s="4"/>
      <c r="CB514" s="4"/>
      <c r="CC514" s="4"/>
    </row>
    <row r="515" spans="1:81" ht="14.4" x14ac:dyDescent="0.3">
      <c r="A515" s="3">
        <v>45538.447174305547</v>
      </c>
      <c r="B515" s="4" t="s">
        <v>2838</v>
      </c>
      <c r="C515" s="4" t="s">
        <v>25</v>
      </c>
      <c r="D515" s="5">
        <v>13</v>
      </c>
      <c r="E515" s="4" t="s">
        <v>26</v>
      </c>
      <c r="F515" s="6" t="s">
        <v>3223</v>
      </c>
      <c r="G515" s="4" t="s">
        <v>2839</v>
      </c>
      <c r="H515" s="4" t="s">
        <v>36</v>
      </c>
      <c r="I515" s="4" t="s">
        <v>2840</v>
      </c>
      <c r="J515" s="4"/>
      <c r="K515" s="4" t="s">
        <v>211</v>
      </c>
      <c r="L515" s="4" t="s">
        <v>2841</v>
      </c>
      <c r="M515" s="4" t="s">
        <v>2842</v>
      </c>
      <c r="N515" s="4"/>
      <c r="O515" s="4" t="s">
        <v>211</v>
      </c>
      <c r="P515" s="4" t="s">
        <v>757</v>
      </c>
      <c r="Q515" s="11">
        <v>4</v>
      </c>
      <c r="R515" s="9" t="str">
        <f t="shared" si="2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515" s="11">
        <v>5</v>
      </c>
      <c r="T515" s="9" t="str">
        <f t="shared" si="21"/>
        <v>Monitor your sleep time and duration. It is in a concerning range. Many negative feelings, habits and work or life related conditions can result in poor quality of sleep. You may not feel the effects of poor sleep, but it still harms you. Making small and manageable changes in sleeping habits, such as sleeping 15 min early every day, will have drastic benefits in the long run. Stick to a sleep schedule, eat light a few hours before going to sleep, keep your room dark, quiet and cool.</v>
      </c>
      <c r="U515" s="11">
        <v>4</v>
      </c>
      <c r="V515" s="9" t="str">
        <f t="shared" si="2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515" s="11">
        <v>6</v>
      </c>
      <c r="X515" s="9" t="str">
        <f t="shared" si="2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515" s="11">
        <v>0</v>
      </c>
      <c r="Z515" s="9" t="str">
        <f t="shared" si="24"/>
        <v>Your relationship score suggests that you have healthy and good quality relationships with people around you. Continue to manage your relationships well.</v>
      </c>
      <c r="AA515" s="11">
        <v>9</v>
      </c>
      <c r="AB515" s="9" t="str">
        <f t="shared" si="2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515" s="11">
        <v>7</v>
      </c>
      <c r="AD515" s="9" t="str">
        <f t="shared" si="2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515" s="11">
        <v>6</v>
      </c>
      <c r="AF515" s="9" t="str">
        <f t="shared" si="2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515" s="11">
        <v>4</v>
      </c>
      <c r="AH515" s="9" t="str">
        <f t="shared" si="28"/>
        <v>Congrats on how well you are managing your emotions! Continue the good work.</v>
      </c>
      <c r="AI515" s="11">
        <v>1</v>
      </c>
      <c r="AJ515" s="11">
        <v>45</v>
      </c>
      <c r="AK515" s="4" t="str">
        <f t="shared" si="2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515" s="4"/>
      <c r="AM515" s="4"/>
      <c r="AN515" s="4"/>
      <c r="AO515" s="4"/>
      <c r="AP515" s="4"/>
      <c r="AQ515" s="4"/>
      <c r="AR515" s="4"/>
      <c r="AS515" s="4"/>
      <c r="AT515" s="4"/>
      <c r="AU515" s="4"/>
      <c r="AV515" s="4"/>
      <c r="AW515" s="4"/>
      <c r="AX515" s="4"/>
      <c r="AY515" s="4"/>
      <c r="AZ515" s="4"/>
      <c r="BA515" s="4"/>
      <c r="BB515" s="4"/>
      <c r="BC515" s="4"/>
      <c r="BD515" s="4"/>
      <c r="BE515" s="4"/>
      <c r="BF515" s="4"/>
      <c r="BG515" s="4"/>
      <c r="BH515" s="4"/>
      <c r="BI515" s="4"/>
      <c r="BJ515" s="4"/>
      <c r="BK515" s="4"/>
      <c r="BL515" s="4"/>
      <c r="BM515" s="4"/>
      <c r="BN515" s="4"/>
      <c r="BO515" s="4"/>
      <c r="BP515" s="4"/>
      <c r="BQ515" s="4"/>
      <c r="BR515" s="4"/>
      <c r="BS515" s="4"/>
      <c r="BT515" s="4"/>
      <c r="BU515" s="4"/>
      <c r="BV515" s="4"/>
      <c r="BW515" s="4"/>
      <c r="BX515" s="4"/>
      <c r="BY515" s="4"/>
      <c r="BZ515" s="4"/>
      <c r="CA515" s="4"/>
      <c r="CB515" s="4"/>
      <c r="CC515" s="4"/>
    </row>
    <row r="516" spans="1:81" ht="14.4" x14ac:dyDescent="0.3">
      <c r="A516" s="3">
        <v>45538.44732767361</v>
      </c>
      <c r="B516" s="4" t="s">
        <v>105</v>
      </c>
      <c r="C516" s="4" t="s">
        <v>25</v>
      </c>
      <c r="D516" s="5">
        <v>13</v>
      </c>
      <c r="E516" s="4" t="s">
        <v>35</v>
      </c>
      <c r="F516" s="6" t="s">
        <v>3223</v>
      </c>
      <c r="G516" s="4" t="s">
        <v>2858</v>
      </c>
      <c r="H516" s="4" t="s">
        <v>28</v>
      </c>
      <c r="I516" s="4" t="s">
        <v>2859</v>
      </c>
      <c r="J516" s="4"/>
      <c r="K516" s="4" t="s">
        <v>211</v>
      </c>
      <c r="L516" s="4" t="s">
        <v>2860</v>
      </c>
      <c r="M516" s="4" t="s">
        <v>2861</v>
      </c>
      <c r="N516" s="4"/>
      <c r="O516" s="4" t="s">
        <v>29</v>
      </c>
      <c r="P516" s="4" t="s">
        <v>47</v>
      </c>
      <c r="Q516" s="11">
        <v>3</v>
      </c>
      <c r="R516" s="9" t="str">
        <f t="shared" si="2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516" s="11">
        <v>5</v>
      </c>
      <c r="T516" s="9" t="str">
        <f t="shared" si="21"/>
        <v>Monitor your sleep time and duration. It is in a concerning range. Many negative feelings, habits and work or life related conditions can result in poor quality of sleep. You may not feel the effects of poor sleep, but it still harms you. Making small and manageable changes in sleeping habits, such as sleeping 15 min early every day, will have drastic benefits in the long run. Stick to a sleep schedule, eat light a few hours before going to sleep, keep your room dark, quiet and cool.</v>
      </c>
      <c r="U516" s="11">
        <v>4</v>
      </c>
      <c r="V516" s="9" t="str">
        <f t="shared" si="2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516" s="11">
        <v>5</v>
      </c>
      <c r="X516" s="9" t="str">
        <f t="shared" si="2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516" s="11">
        <v>0</v>
      </c>
      <c r="Z516" s="9" t="str">
        <f t="shared" si="24"/>
        <v>Your relationship score suggests that you have healthy and good quality relationships with people around you. Continue to manage your relationships well.</v>
      </c>
      <c r="AA516" s="11">
        <v>10</v>
      </c>
      <c r="AB516" s="9" t="str">
        <f t="shared" si="2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516" s="11">
        <v>7</v>
      </c>
      <c r="AD516" s="9" t="str">
        <f t="shared" si="2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516" s="11">
        <v>5</v>
      </c>
      <c r="AF516" s="9" t="str">
        <f t="shared" si="2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516" s="11">
        <v>5</v>
      </c>
      <c r="AH516" s="9" t="str">
        <f t="shared" si="28"/>
        <v>Congrats on how well you are managing your emotions! Continue the good work.</v>
      </c>
      <c r="AI516" s="11">
        <v>4</v>
      </c>
      <c r="AJ516" s="11">
        <v>44</v>
      </c>
      <c r="AK516" s="4" t="str">
        <f t="shared" si="2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516" s="4"/>
      <c r="AM516" s="4"/>
      <c r="AN516" s="4"/>
      <c r="AO516" s="4"/>
      <c r="AP516" s="4"/>
      <c r="AQ516" s="4"/>
      <c r="AR516" s="4"/>
      <c r="AS516" s="4"/>
      <c r="AT516" s="4"/>
      <c r="AU516" s="4"/>
      <c r="AV516" s="4"/>
      <c r="AW516" s="4"/>
      <c r="AX516" s="4"/>
      <c r="AY516" s="4"/>
      <c r="AZ516" s="4"/>
      <c r="BA516" s="4"/>
      <c r="BB516" s="4"/>
      <c r="BC516" s="4"/>
      <c r="BD516" s="4"/>
      <c r="BE516" s="4"/>
      <c r="BF516" s="4"/>
      <c r="BG516" s="4"/>
      <c r="BH516" s="4"/>
      <c r="BI516" s="4"/>
      <c r="BJ516" s="4"/>
      <c r="BK516" s="4"/>
      <c r="BL516" s="4"/>
      <c r="BM516" s="4"/>
      <c r="BN516" s="4"/>
      <c r="BO516" s="4"/>
      <c r="BP516" s="4"/>
      <c r="BQ516" s="4"/>
      <c r="BR516" s="4"/>
      <c r="BS516" s="4"/>
      <c r="BT516" s="4"/>
      <c r="BU516" s="4"/>
      <c r="BV516" s="4"/>
      <c r="BW516" s="4"/>
      <c r="BX516" s="4"/>
      <c r="BY516" s="4"/>
      <c r="BZ516" s="4"/>
      <c r="CA516" s="4"/>
      <c r="CB516" s="4"/>
      <c r="CC516" s="4"/>
    </row>
    <row r="517" spans="1:81" ht="14.4" x14ac:dyDescent="0.3">
      <c r="A517" s="3">
        <v>45538.448542696759</v>
      </c>
      <c r="B517" s="4" t="s">
        <v>3548</v>
      </c>
      <c r="C517" s="4" t="s">
        <v>25</v>
      </c>
      <c r="D517" s="5">
        <v>13</v>
      </c>
      <c r="E517" s="4" t="s">
        <v>26</v>
      </c>
      <c r="F517" s="6" t="s">
        <v>3223</v>
      </c>
      <c r="G517" s="4" t="s">
        <v>3549</v>
      </c>
      <c r="H517" s="4" t="s">
        <v>36</v>
      </c>
      <c r="I517" s="4" t="s">
        <v>3550</v>
      </c>
      <c r="J517" s="4"/>
      <c r="K517" s="4" t="s">
        <v>29</v>
      </c>
      <c r="L517" s="4" t="s">
        <v>3551</v>
      </c>
      <c r="M517" s="4" t="s">
        <v>3552</v>
      </c>
      <c r="N517" s="4"/>
      <c r="O517" s="4" t="s">
        <v>29</v>
      </c>
      <c r="P517" s="4" t="s">
        <v>3553</v>
      </c>
      <c r="Q517" s="11">
        <v>3</v>
      </c>
      <c r="R517" s="9" t="str">
        <f t="shared" si="2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517" s="11">
        <v>2</v>
      </c>
      <c r="T517" s="9" t="str">
        <f t="shared" si="21"/>
        <v>You are having appropriate levels and quality of sleep. Continue to manage your sleep time well as per recommended levels.</v>
      </c>
      <c r="U517" s="11">
        <v>4</v>
      </c>
      <c r="V517" s="9" t="str">
        <f t="shared" si="2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517" s="11">
        <v>3</v>
      </c>
      <c r="X517" s="9" t="str">
        <f t="shared" si="23"/>
        <v>You seem to be a very active person! Keep moving those muscles for strength and fun!</v>
      </c>
      <c r="Y517" s="11">
        <v>0</v>
      </c>
      <c r="Z517" s="9" t="str">
        <f t="shared" si="24"/>
        <v>Your relationship score suggests that you have healthy and good quality relationships with people around you. Continue to manage your relationships well.</v>
      </c>
      <c r="AA517" s="11">
        <v>9</v>
      </c>
      <c r="AB517" s="9" t="str">
        <f t="shared" si="2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517" s="11">
        <v>3</v>
      </c>
      <c r="AD517" s="9" t="str">
        <f t="shared" si="26"/>
        <v>Good thoughts will turn into good actions! You are doing a great job in positively dealing with your thoughts. Continue to manage your thoughts well.</v>
      </c>
      <c r="AE517" s="11">
        <v>5</v>
      </c>
      <c r="AF517" s="9" t="str">
        <f t="shared" si="2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517" s="11">
        <v>8</v>
      </c>
      <c r="AH517" s="9" t="str">
        <f t="shared" si="28"/>
        <v>Your scores suggest that you are experiencing some negative emotions. Think of ways to make yourself feel better when you are feeling intense negative emotions. Eg - You can take a long walk, read a light hearted book, watch a movie/series, talk to a friend etc.</v>
      </c>
      <c r="AI517" s="11">
        <v>2</v>
      </c>
      <c r="AJ517" s="11">
        <v>37</v>
      </c>
      <c r="AK517" s="4" t="str">
        <f t="shared" si="2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517" s="4"/>
      <c r="AM517" s="4"/>
      <c r="AN517" s="4"/>
      <c r="AO517" s="4"/>
      <c r="AP517" s="4"/>
      <c r="AQ517" s="4"/>
      <c r="AR517" s="4"/>
      <c r="AS517" s="4"/>
      <c r="AT517" s="4"/>
      <c r="AU517" s="4"/>
      <c r="AV517" s="4"/>
      <c r="AW517" s="4"/>
      <c r="AX517" s="4"/>
      <c r="AY517" s="4"/>
      <c r="AZ517" s="4"/>
      <c r="BA517" s="4"/>
      <c r="BB517" s="4"/>
      <c r="BC517" s="4"/>
      <c r="BD517" s="4"/>
      <c r="BE517" s="4"/>
      <c r="BF517" s="4"/>
      <c r="BG517" s="4"/>
      <c r="BH517" s="4"/>
      <c r="BI517" s="4"/>
      <c r="BJ517" s="4"/>
      <c r="BK517" s="4"/>
      <c r="BL517" s="4"/>
      <c r="BM517" s="4"/>
      <c r="BN517" s="4"/>
      <c r="BO517" s="4"/>
      <c r="BP517" s="4"/>
      <c r="BQ517" s="4"/>
      <c r="BR517" s="4"/>
      <c r="BS517" s="4"/>
      <c r="BT517" s="4"/>
      <c r="BU517" s="4"/>
      <c r="BV517" s="4"/>
      <c r="BW517" s="4"/>
      <c r="BX517" s="4"/>
      <c r="BY517" s="4"/>
      <c r="BZ517" s="4"/>
      <c r="CA517" s="4"/>
      <c r="CB517" s="4"/>
      <c r="CC517" s="4"/>
    </row>
    <row r="518" spans="1:81" ht="14.4" x14ac:dyDescent="0.3">
      <c r="A518" s="3">
        <v>45538.449002928239</v>
      </c>
      <c r="B518" s="4" t="s">
        <v>3566</v>
      </c>
      <c r="C518" s="4" t="s">
        <v>25</v>
      </c>
      <c r="D518" s="5">
        <v>13</v>
      </c>
      <c r="E518" s="4" t="s">
        <v>26</v>
      </c>
      <c r="F518" s="6" t="s">
        <v>3223</v>
      </c>
      <c r="G518" s="4" t="s">
        <v>3567</v>
      </c>
      <c r="H518" s="4" t="s">
        <v>36</v>
      </c>
      <c r="I518" s="4" t="s">
        <v>445</v>
      </c>
      <c r="J518" s="4"/>
      <c r="K518" s="4" t="s">
        <v>29</v>
      </c>
      <c r="L518" s="4" t="s">
        <v>3568</v>
      </c>
      <c r="M518" s="4" t="s">
        <v>3569</v>
      </c>
      <c r="N518" s="4"/>
      <c r="O518" s="4" t="s">
        <v>41</v>
      </c>
      <c r="P518" s="4" t="s">
        <v>3570</v>
      </c>
      <c r="Q518" s="11">
        <v>0</v>
      </c>
      <c r="R518" s="9" t="str">
        <f t="shared" si="20"/>
        <v>The screen time is under normal range. Congratulations on keeping your screen time in check! Continue to keep it under recommended levels</v>
      </c>
      <c r="S518" s="11">
        <v>0</v>
      </c>
      <c r="T518" s="9" t="str">
        <f t="shared" si="21"/>
        <v>You are having appropriate levels and quality of sleep. Continue to manage your sleep time well as per recommended levels.</v>
      </c>
      <c r="U518" s="11">
        <v>3</v>
      </c>
      <c r="V518" s="9" t="str">
        <f t="shared" si="22"/>
        <v>Your eating habits are on track. Keep it up. Continue to manage your eating pattern as per recommended levels.</v>
      </c>
      <c r="W518" s="11">
        <v>0</v>
      </c>
      <c r="X518" s="9" t="str">
        <f t="shared" si="23"/>
        <v>You seem to be a very active person! Keep moving those muscles for strength and fun!</v>
      </c>
      <c r="Y518" s="11">
        <v>0</v>
      </c>
      <c r="Z518" s="9" t="str">
        <f t="shared" si="24"/>
        <v>Your relationship score suggests that you have healthy and good quality relationships with people around you. Continue to manage your relationships well.</v>
      </c>
      <c r="AA518" s="11">
        <v>4</v>
      </c>
      <c r="AB518" s="9" t="str">
        <f t="shared" si="25"/>
        <v>Your conduct is up to the mark! You are on the right path on treating yourself and everyone right! Continue to manage your conducts well.</v>
      </c>
      <c r="AC518" s="11">
        <v>9</v>
      </c>
      <c r="AD518" s="9" t="str">
        <f t="shared" si="2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518" s="11">
        <v>1</v>
      </c>
      <c r="AF518" s="9" t="str">
        <f t="shared" si="27"/>
        <v>Your body seems to be happy with how you are taking care of it! Kudos to you for listening to your body! Continue to manage your body’s health.</v>
      </c>
      <c r="AG518" s="11">
        <v>11</v>
      </c>
      <c r="AH518" s="9" t="str">
        <f t="shared" si="28"/>
        <v>Your scores suggest that you are experiencing some negative emotions. Think of ways to make yourself feel better when you are feeling intense negative emotions. Eg - You can take a long walk, read a light hearted book, watch a movie/series, talk to a friend etc.</v>
      </c>
      <c r="AI518" s="11">
        <v>6</v>
      </c>
      <c r="AJ518" s="11">
        <v>28</v>
      </c>
      <c r="AK518" s="4" t="str">
        <f t="shared" si="29"/>
        <v xml:space="preserve">The overall score is excellent. Continue to take good of yourself. The recommendations about sleep, screen time, eating patterns, physical activity, managing your behaviour and emotions are being followed well. Relationships and physical health also appear to be in good order. Continue to follow the recommendations to stay on track. </v>
      </c>
      <c r="AL518" s="4"/>
      <c r="AM518" s="4"/>
      <c r="AN518" s="4"/>
      <c r="AO518" s="4"/>
      <c r="AP518" s="4"/>
      <c r="AQ518" s="4"/>
      <c r="AR518" s="4"/>
      <c r="AS518" s="4"/>
      <c r="AT518" s="4"/>
      <c r="AU518" s="4"/>
      <c r="AV518" s="4"/>
      <c r="AW518" s="4"/>
      <c r="AX518" s="4"/>
      <c r="AY518" s="4"/>
      <c r="AZ518" s="4"/>
      <c r="BA518" s="4"/>
      <c r="BB518" s="4"/>
      <c r="BC518" s="4"/>
      <c r="BD518" s="4"/>
      <c r="BE518" s="4"/>
      <c r="BF518" s="4"/>
      <c r="BG518" s="4"/>
      <c r="BH518" s="4"/>
      <c r="BI518" s="4"/>
      <c r="BJ518" s="4"/>
      <c r="BK518" s="4"/>
      <c r="BL518" s="4"/>
      <c r="BM518" s="4"/>
      <c r="BN518" s="4"/>
      <c r="BO518" s="4"/>
      <c r="BP518" s="4"/>
      <c r="BQ518" s="4"/>
      <c r="BR518" s="4"/>
      <c r="BS518" s="4"/>
      <c r="BT518" s="4"/>
      <c r="BU518" s="4"/>
      <c r="BV518" s="4"/>
      <c r="BW518" s="4"/>
      <c r="BX518" s="4"/>
      <c r="BY518" s="4"/>
      <c r="BZ518" s="4"/>
      <c r="CA518" s="4"/>
      <c r="CB518" s="4"/>
      <c r="CC518" s="4"/>
    </row>
    <row r="519" spans="1:81" ht="14.4" x14ac:dyDescent="0.3">
      <c r="A519" s="3">
        <v>45538.449104178238</v>
      </c>
      <c r="B519" s="4" t="s">
        <v>3524</v>
      </c>
      <c r="C519" s="4" t="s">
        <v>25</v>
      </c>
      <c r="D519" s="5">
        <v>14</v>
      </c>
      <c r="E519" s="4" t="s">
        <v>26</v>
      </c>
      <c r="F519" s="6" t="s">
        <v>3223</v>
      </c>
      <c r="G519" s="4" t="s">
        <v>3525</v>
      </c>
      <c r="H519" s="4" t="s">
        <v>28</v>
      </c>
      <c r="I519" s="4" t="s">
        <v>3526</v>
      </c>
      <c r="J519" s="4"/>
      <c r="K519" s="4" t="s">
        <v>38</v>
      </c>
      <c r="L519" s="4" t="s">
        <v>3527</v>
      </c>
      <c r="M519" s="4" t="s">
        <v>3528</v>
      </c>
      <c r="N519" s="4"/>
      <c r="O519" s="4" t="s">
        <v>271</v>
      </c>
      <c r="P519" s="4" t="s">
        <v>47</v>
      </c>
      <c r="Q519" s="11">
        <v>2</v>
      </c>
      <c r="R519" s="9" t="str">
        <f t="shared" si="20"/>
        <v>The screen time is under normal range. Congratulations on keeping your screen time in check! Continue to keep it under recommended levels</v>
      </c>
      <c r="S519" s="11">
        <v>4</v>
      </c>
      <c r="T519" s="9" t="str">
        <f t="shared" si="2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519" s="11">
        <v>2</v>
      </c>
      <c r="V519" s="9" t="str">
        <f t="shared" si="22"/>
        <v>Your eating habits are on track. Keep it up. Continue to manage your eating pattern as per recommended levels.</v>
      </c>
      <c r="W519" s="11">
        <v>4</v>
      </c>
      <c r="X519" s="9" t="str">
        <f t="shared" si="2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519" s="11">
        <v>1</v>
      </c>
      <c r="Z519" s="9" t="str">
        <f t="shared" si="24"/>
        <v>Your relationship score suggests that you have healthy and good quality relationships with people around you. Continue to manage your relationships well.</v>
      </c>
      <c r="AA519" s="11">
        <v>3</v>
      </c>
      <c r="AB519" s="9" t="str">
        <f t="shared" si="25"/>
        <v>Your conduct is up to the mark! You are on the right path on treating yourself and everyone right! Continue to manage your conducts well.</v>
      </c>
      <c r="AC519" s="11">
        <v>2</v>
      </c>
      <c r="AD519" s="9" t="str">
        <f t="shared" si="26"/>
        <v>Good thoughts will turn into good actions! You are doing a great job in positively dealing with your thoughts. Continue to manage your thoughts well.</v>
      </c>
      <c r="AE519" s="11">
        <v>0</v>
      </c>
      <c r="AF519" s="9" t="str">
        <f t="shared" si="27"/>
        <v>Your body seems to be happy with how you are taking care of it! Kudos to you for listening to your body! Continue to manage your body’s health.</v>
      </c>
      <c r="AG519" s="11">
        <v>5</v>
      </c>
      <c r="AH519" s="9" t="str">
        <f t="shared" si="28"/>
        <v>Congrats on how well you are managing your emotions! Continue the good work.</v>
      </c>
      <c r="AI519" s="11">
        <v>1</v>
      </c>
      <c r="AJ519" s="11">
        <v>23</v>
      </c>
      <c r="AK519" s="4" t="str">
        <f t="shared" si="29"/>
        <v xml:space="preserve">The overall score is excellent. Continue to take good of yourself. The recommendations about sleep, screen time, eating patterns, physical activity, managing your behaviour and emotions are being followed well. Relationships and physical health also appear to be in good order. Continue to follow the recommendations to stay on track. </v>
      </c>
      <c r="AL519" s="4"/>
      <c r="AM519" s="4"/>
      <c r="AN519" s="4"/>
      <c r="AO519" s="4"/>
      <c r="AP519" s="4"/>
      <c r="AQ519" s="4"/>
      <c r="AR519" s="4"/>
      <c r="AS519" s="4"/>
      <c r="AT519" s="4"/>
      <c r="AU519" s="4"/>
      <c r="AV519" s="4"/>
      <c r="AW519" s="4"/>
      <c r="AX519" s="4"/>
      <c r="AY519" s="4"/>
      <c r="AZ519" s="4"/>
      <c r="BA519" s="4"/>
      <c r="BB519" s="4"/>
      <c r="BC519" s="4"/>
      <c r="BD519" s="4"/>
      <c r="BE519" s="4"/>
      <c r="BF519" s="4"/>
      <c r="BG519" s="4"/>
      <c r="BH519" s="4"/>
      <c r="BI519" s="4"/>
      <c r="BJ519" s="4"/>
      <c r="BK519" s="4"/>
      <c r="BL519" s="4"/>
      <c r="BM519" s="4"/>
      <c r="BN519" s="4"/>
      <c r="BO519" s="4"/>
      <c r="BP519" s="4"/>
      <c r="BQ519" s="4"/>
      <c r="BR519" s="4"/>
      <c r="BS519" s="4"/>
      <c r="BT519" s="4"/>
      <c r="BU519" s="4"/>
      <c r="BV519" s="4"/>
      <c r="BW519" s="4"/>
      <c r="BX519" s="4"/>
      <c r="BY519" s="4"/>
      <c r="BZ519" s="4"/>
      <c r="CA519" s="4"/>
      <c r="CB519" s="4"/>
      <c r="CC519" s="4"/>
    </row>
    <row r="520" spans="1:81" ht="14.4" x14ac:dyDescent="0.3">
      <c r="A520" s="3">
        <v>45498.377399317127</v>
      </c>
      <c r="B520" s="4" t="s">
        <v>490</v>
      </c>
      <c r="C520" s="4" t="s">
        <v>25</v>
      </c>
      <c r="D520" s="5">
        <v>13</v>
      </c>
      <c r="E520" s="4" t="s">
        <v>26</v>
      </c>
      <c r="F520" s="6" t="s">
        <v>3616</v>
      </c>
      <c r="G520" s="4" t="s">
        <v>465</v>
      </c>
      <c r="H520" s="4" t="s">
        <v>36</v>
      </c>
      <c r="I520" s="4" t="s">
        <v>491</v>
      </c>
      <c r="J520" s="4"/>
      <c r="K520" s="4" t="s">
        <v>159</v>
      </c>
      <c r="L520" s="4" t="s">
        <v>492</v>
      </c>
      <c r="M520" s="4" t="s">
        <v>493</v>
      </c>
      <c r="N520" s="4"/>
      <c r="O520" s="4" t="s">
        <v>211</v>
      </c>
      <c r="P520" s="4" t="s">
        <v>64</v>
      </c>
      <c r="Q520" s="11">
        <v>6</v>
      </c>
      <c r="R520" s="9" t="str">
        <f t="shared" si="20"/>
        <v>Monitor your screen time, it is in a concerning range. Often underlying emotions such as boredom, anxiety, loneliness etc can make it hard to regulate screen time. It would be helpful to reduce your screen time. The first step is to accurately monitor total screen usage per day. Then try to reduce it a little everyday to bring it down to recommended levels. You can use screen time regulating apps or timer, remove notifications, take regular screen breaks, delete or hide apps that are time wasting and ask family members to help limit screen access.</v>
      </c>
      <c r="S520" s="11">
        <v>4</v>
      </c>
      <c r="T520" s="9" t="str">
        <f t="shared" si="2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520" s="11">
        <v>9</v>
      </c>
      <c r="V520" s="9" t="str">
        <f t="shared" si="22"/>
        <v>Monitor your eating habits, they are in a concerning range. Sometimes, eating patterns are disturbed due to deficiencies and nutritional imbalances. Health check ups may be needed to rule this out. However sometimes, it is also caused due to lifestyle preferences or personal food choices. Modifying eating habits to include more nutritious food like dry fruits, eggs, fruits, vegetables, milk products, reducing junk food, not skipping meals and portion control (eating as per hunger and not desire) is recommended. If self regulation does not help, seeing a nutritionist or a medical doctor is recommended.</v>
      </c>
      <c r="W520" s="11">
        <v>3</v>
      </c>
      <c r="X520" s="9" t="str">
        <f t="shared" si="23"/>
        <v>You seem to be a very active person! Keep moving those muscles for strength and fun!</v>
      </c>
      <c r="Y520" s="11">
        <v>0</v>
      </c>
      <c r="Z520" s="9" t="str">
        <f t="shared" si="24"/>
        <v>Your relationship score suggests that you have healthy and good quality relationships with people around you. Continue to manage your relationships well.</v>
      </c>
      <c r="AA520" s="11">
        <v>10</v>
      </c>
      <c r="AB520" s="9" t="str">
        <f t="shared" si="2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520" s="11">
        <v>12</v>
      </c>
      <c r="AD520" s="9" t="str">
        <f t="shared" si="26"/>
        <v>Your scores suggest that you are experiencing negative thoughts that can be distressing. Our brain is a constant thinking machine. When something happens that we don’t like, we can have negative thoughts. Do not believe all negative thoughts. We cannot control all our thoughts, however , one can respond to thinking differently. Whenever you face a difficult or upsetting situation, see if you can respond to it more positively or with an optimistic mind. If your thoughts continue to be troublesome, seek assistance from your parents or any trusted adults and talk to a doctor/therapist to see what's happening and how to manage these issues.</v>
      </c>
      <c r="AE520" s="11">
        <v>8</v>
      </c>
      <c r="AF520" s="9" t="str">
        <f t="shared" si="27"/>
        <v>Your physical health needs some attention. Sometimes we can feel uncomfortable in our body, and that can be a signal of the body to take action. If you have not been feeling well, get a health check up done. Prolonged and intense distress needs to be evaluated by a doctor. If you are already aware of your physical condition and you are already taking medical assistance (through regular medicines, exercise, therapy) and stay on track with the doctor’s advice.</v>
      </c>
      <c r="AG520" s="11">
        <v>24</v>
      </c>
      <c r="AH520" s="9" t="str">
        <f t="shared" si="28"/>
        <v>Your negative emotions need urgent attention. Our emotions come from our thinking, life events and the processes of our brain itself. Intense negative emotions also reduce your ability to express the skills/knowledge you already have acquired, and reduce new acquisition. Managing and regulating emotions is possible, and we generally do this by modelling others who manage their emotions well. Although feeling negative emotions is necessary to take action and protect one from problems. If these feelings are either causing a lot of emotional pain, or leading to unhelpful actions, interfering with academics or relationships, seek assistance immediately to learn to manage distressing emotions. Managing feelings well is the key to achieving your goals in all areas of life efficiently. Other effective techniques to manage feelings can be learnt from trained psychologists and counsellors.</v>
      </c>
      <c r="AI520" s="11">
        <v>11</v>
      </c>
      <c r="AJ520" s="11">
        <v>76</v>
      </c>
      <c r="AK520" s="4" t="str">
        <f t="shared" si="29"/>
        <v>The overall scores are concerning. You are facing problems that affect your well-being. This is the right time to take action. Waiting for problems to resolve on their own without taking action can make them worse. Take a look at each section so you can take action today.</v>
      </c>
      <c r="AL520" s="4"/>
      <c r="AM520" s="4"/>
      <c r="AN520" s="4"/>
      <c r="AO520" s="4"/>
      <c r="AP520" s="4"/>
      <c r="AQ520" s="4"/>
      <c r="AR520" s="4"/>
      <c r="AS520" s="4"/>
      <c r="AT520" s="4"/>
      <c r="AU520" s="4"/>
      <c r="AV520" s="4"/>
      <c r="AW520" s="4"/>
      <c r="AX520" s="4"/>
      <c r="AY520" s="4"/>
      <c r="AZ520" s="4"/>
      <c r="BA520" s="4"/>
      <c r="BB520" s="4"/>
      <c r="BC520" s="4"/>
      <c r="BD520" s="4"/>
      <c r="BE520" s="4"/>
      <c r="BF520" s="4"/>
      <c r="BG520" s="4"/>
      <c r="BH520" s="4"/>
      <c r="BI520" s="4"/>
      <c r="BJ520" s="4"/>
      <c r="BK520" s="4"/>
      <c r="BL520" s="4"/>
      <c r="BM520" s="4"/>
      <c r="BN520" s="4"/>
      <c r="BO520" s="4"/>
      <c r="BP520" s="4"/>
      <c r="BQ520" s="4"/>
      <c r="BR520" s="4"/>
      <c r="BS520" s="4"/>
      <c r="BT520" s="4"/>
      <c r="BU520" s="4"/>
      <c r="BV520" s="4"/>
      <c r="BW520" s="4"/>
      <c r="BX520" s="4"/>
      <c r="BY520" s="4"/>
      <c r="BZ520" s="4"/>
      <c r="CA520" s="4"/>
      <c r="CB520" s="4"/>
      <c r="CC520" s="4"/>
    </row>
    <row r="521" spans="1:81" ht="14.4" x14ac:dyDescent="0.3">
      <c r="A521" s="3">
        <v>45498.377644004628</v>
      </c>
      <c r="B521" s="4" t="s">
        <v>619</v>
      </c>
      <c r="C521" s="4" t="s">
        <v>25</v>
      </c>
      <c r="D521" s="5">
        <v>13</v>
      </c>
      <c r="E521" s="4" t="s">
        <v>35</v>
      </c>
      <c r="F521" s="6" t="s">
        <v>3616</v>
      </c>
      <c r="G521" s="4" t="s">
        <v>465</v>
      </c>
      <c r="H521" s="4" t="s">
        <v>28</v>
      </c>
      <c r="I521" s="4" t="s">
        <v>620</v>
      </c>
      <c r="J521" s="4"/>
      <c r="K521" s="4" t="s">
        <v>271</v>
      </c>
      <c r="L521" s="4" t="s">
        <v>621</v>
      </c>
      <c r="M521" s="4" t="s">
        <v>462</v>
      </c>
      <c r="N521" s="4"/>
      <c r="O521" s="4" t="s">
        <v>271</v>
      </c>
      <c r="P521" s="4" t="s">
        <v>64</v>
      </c>
      <c r="Q521" s="11">
        <v>2</v>
      </c>
      <c r="R521" s="9" t="str">
        <f t="shared" si="20"/>
        <v>The screen time is under normal range. Congratulations on keeping your screen time in check! Continue to keep it under recommended levels</v>
      </c>
      <c r="S521" s="11">
        <v>5</v>
      </c>
      <c r="T521" s="9" t="str">
        <f t="shared" si="21"/>
        <v>Monitor your sleep time and duration. It is in a concerning range. Many negative feelings, habits and work or life related conditions can result in poor quality of sleep. You may not feel the effects of poor sleep, but it still harms you. Making small and manageable changes in sleeping habits, such as sleeping 15 min early every day, will have drastic benefits in the long run. Stick to a sleep schedule, eat light a few hours before going to sleep, keep your room dark, quiet and cool.</v>
      </c>
      <c r="U521" s="11">
        <v>4</v>
      </c>
      <c r="V521" s="9" t="str">
        <f t="shared" si="2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521" s="11">
        <v>4</v>
      </c>
      <c r="X521" s="9" t="str">
        <f t="shared" si="2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521" s="11">
        <v>4</v>
      </c>
      <c r="Z521" s="9" t="str">
        <f t="shared" si="24"/>
        <v>Relationships need attention. Accepting yourself as you are and others as they are , and not giving too much importance to the individual differences can help form better relationships. Forgiving people and accepting that they will think and react differently in different situations, can help in improving the quality of relationships.</v>
      </c>
      <c r="AA521" s="11">
        <v>7</v>
      </c>
      <c r="AB521" s="9" t="str">
        <f t="shared" si="25"/>
        <v>Your conduct is up to the mark! You are on the right path on treating yourself and everyone right! Continue to manage your conducts well.</v>
      </c>
      <c r="AC521" s="11">
        <v>10</v>
      </c>
      <c r="AD521" s="9" t="str">
        <f t="shared" si="2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521" s="11">
        <v>6</v>
      </c>
      <c r="AF521" s="9" t="str">
        <f t="shared" si="2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521" s="11">
        <v>23</v>
      </c>
      <c r="AH521" s="9" t="str">
        <f t="shared" si="28"/>
        <v>Your negative emotions need urgent attention. Our emotions come from our thinking, life events and the processes of our brain itself. Intense negative emotions also reduce your ability to express the skills/knowledge you already have acquired, and reduce new acquisition. Managing and regulating emotions is possible, and we generally do this by modelling others who manage their emotions well. Although feeling negative emotions is necessary to take action and protect one from problems. If these feelings are either causing a lot of emotional pain, or leading to unhelpful actions, interfering with academics or relationships, seek assistance immediately to learn to manage distressing emotions. Managing feelings well is the key to achieving your goals in all areas of life efficiently. Other effective techniques to manage feelings can be learnt from trained psychologists and counsellors.</v>
      </c>
      <c r="AI521" s="11">
        <v>7</v>
      </c>
      <c r="AJ521" s="11">
        <v>65</v>
      </c>
      <c r="AK521" s="4" t="str">
        <f t="shared" si="29"/>
        <v>The overall scores are concerning. You are facing problems that affect your well-being. This is the right time to take action. Waiting for problems to resolve on their own without taking action can make them worse. Take a look at each section so you can take action today.</v>
      </c>
      <c r="AL521" s="4"/>
      <c r="AM521" s="4"/>
      <c r="AN521" s="4"/>
      <c r="AO521" s="4"/>
      <c r="AP521" s="4"/>
      <c r="AQ521" s="4"/>
      <c r="AR521" s="4"/>
      <c r="AS521" s="4"/>
      <c r="AT521" s="4"/>
      <c r="AU521" s="4"/>
      <c r="AV521" s="4"/>
      <c r="AW521" s="4"/>
      <c r="AX521" s="4"/>
      <c r="AY521" s="4"/>
      <c r="AZ521" s="4"/>
      <c r="BA521" s="4"/>
      <c r="BB521" s="4"/>
      <c r="BC521" s="4"/>
      <c r="BD521" s="4"/>
      <c r="BE521" s="4"/>
      <c r="BF521" s="4"/>
      <c r="BG521" s="4"/>
      <c r="BH521" s="4"/>
      <c r="BI521" s="4"/>
      <c r="BJ521" s="4"/>
      <c r="BK521" s="4"/>
      <c r="BL521" s="4"/>
      <c r="BM521" s="4"/>
      <c r="BN521" s="4"/>
      <c r="BO521" s="4"/>
      <c r="BP521" s="4"/>
      <c r="BQ521" s="4"/>
      <c r="BR521" s="4"/>
      <c r="BS521" s="4"/>
      <c r="BT521" s="4"/>
      <c r="BU521" s="4"/>
      <c r="BV521" s="4"/>
      <c r="BW521" s="4"/>
      <c r="BX521" s="4"/>
      <c r="BY521" s="4"/>
      <c r="BZ521" s="4"/>
      <c r="CA521" s="4"/>
      <c r="CB521" s="4"/>
      <c r="CC521" s="4"/>
    </row>
    <row r="522" spans="1:81" ht="14.4" x14ac:dyDescent="0.3">
      <c r="A522" s="3">
        <v>45498.378032592591</v>
      </c>
      <c r="B522" s="4" t="s">
        <v>593</v>
      </c>
      <c r="C522" s="4" t="s">
        <v>25</v>
      </c>
      <c r="D522" s="5">
        <v>12</v>
      </c>
      <c r="E522" s="4" t="s">
        <v>35</v>
      </c>
      <c r="F522" s="6" t="s">
        <v>3616</v>
      </c>
      <c r="G522" s="4" t="s">
        <v>465</v>
      </c>
      <c r="H522" s="4" t="s">
        <v>28</v>
      </c>
      <c r="I522" s="4" t="s">
        <v>594</v>
      </c>
      <c r="J522" s="4"/>
      <c r="K522" s="4" t="s">
        <v>271</v>
      </c>
      <c r="L522" s="4" t="s">
        <v>595</v>
      </c>
      <c r="M522" s="4" t="s">
        <v>596</v>
      </c>
      <c r="N522" s="4"/>
      <c r="O522" s="4" t="s">
        <v>271</v>
      </c>
      <c r="P522" s="4" t="s">
        <v>57</v>
      </c>
      <c r="Q522" s="11">
        <v>3</v>
      </c>
      <c r="R522" s="9" t="str">
        <f t="shared" si="2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522" s="11">
        <v>4</v>
      </c>
      <c r="T522" s="9" t="str">
        <f t="shared" si="2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522" s="11">
        <v>5</v>
      </c>
      <c r="V522" s="9" t="str">
        <f t="shared" si="2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522" s="11">
        <v>5</v>
      </c>
      <c r="X522" s="9" t="str">
        <f t="shared" si="2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522" s="11">
        <v>0</v>
      </c>
      <c r="Z522" s="9" t="str">
        <f t="shared" si="24"/>
        <v>Your relationship score suggests that you have healthy and good quality relationships with people around you. Continue to manage your relationships well.</v>
      </c>
      <c r="AA522" s="11">
        <v>6</v>
      </c>
      <c r="AB522" s="9" t="str">
        <f t="shared" si="25"/>
        <v>Your conduct is up to the mark! You are on the right path on treating yourself and everyone right! Continue to manage your conducts well.</v>
      </c>
      <c r="AC522" s="11">
        <v>8</v>
      </c>
      <c r="AD522" s="9" t="str">
        <f t="shared" si="2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522" s="11">
        <v>4</v>
      </c>
      <c r="AF522" s="9" t="str">
        <f t="shared" si="2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522" s="11">
        <v>9</v>
      </c>
      <c r="AH522" s="9" t="str">
        <f t="shared" si="28"/>
        <v>Your scores suggest that you are experiencing some negative emotions. Think of ways to make yourself feel better when you are feeling intense negative emotions. Eg - You can take a long walk, read a light hearted book, watch a movie/series, talk to a friend etc.</v>
      </c>
      <c r="AI522" s="11">
        <v>5</v>
      </c>
      <c r="AJ522" s="11">
        <v>44</v>
      </c>
      <c r="AK522" s="4" t="str">
        <f t="shared" si="2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522" s="4"/>
      <c r="AM522" s="4"/>
      <c r="AN522" s="4"/>
      <c r="AO522" s="4"/>
      <c r="AP522" s="4"/>
      <c r="AQ522" s="4"/>
      <c r="AR522" s="4"/>
      <c r="AS522" s="4"/>
      <c r="AT522" s="4"/>
      <c r="AU522" s="4"/>
      <c r="AV522" s="4"/>
      <c r="AW522" s="4"/>
      <c r="AX522" s="4"/>
      <c r="AY522" s="4"/>
      <c r="AZ522" s="4"/>
      <c r="BA522" s="4"/>
      <c r="BB522" s="4"/>
      <c r="BC522" s="4"/>
      <c r="BD522" s="4"/>
      <c r="BE522" s="4"/>
      <c r="BF522" s="4"/>
      <c r="BG522" s="4"/>
      <c r="BH522" s="4"/>
      <c r="BI522" s="4"/>
      <c r="BJ522" s="4"/>
      <c r="BK522" s="4"/>
      <c r="BL522" s="4"/>
      <c r="BM522" s="4"/>
      <c r="BN522" s="4"/>
      <c r="BO522" s="4"/>
      <c r="BP522" s="4"/>
      <c r="BQ522" s="4"/>
      <c r="BR522" s="4"/>
      <c r="BS522" s="4"/>
      <c r="BT522" s="4"/>
      <c r="BU522" s="4"/>
      <c r="BV522" s="4"/>
      <c r="BW522" s="4"/>
      <c r="BX522" s="4"/>
      <c r="BY522" s="4"/>
      <c r="BZ522" s="4"/>
      <c r="CA522" s="4"/>
      <c r="CB522" s="4"/>
      <c r="CC522" s="4"/>
    </row>
    <row r="523" spans="1:81" ht="14.4" x14ac:dyDescent="0.3">
      <c r="A523" s="3">
        <v>45498.378287511572</v>
      </c>
      <c r="B523" s="4" t="s">
        <v>537</v>
      </c>
      <c r="C523" s="4" t="s">
        <v>25</v>
      </c>
      <c r="D523" s="5">
        <v>12</v>
      </c>
      <c r="E523" s="4" t="s">
        <v>35</v>
      </c>
      <c r="F523" s="6" t="s">
        <v>3616</v>
      </c>
      <c r="G523" s="4" t="s">
        <v>465</v>
      </c>
      <c r="H523" s="4" t="s">
        <v>28</v>
      </c>
      <c r="I523" s="4" t="s">
        <v>538</v>
      </c>
      <c r="J523" s="4"/>
      <c r="K523" s="4" t="s">
        <v>159</v>
      </c>
      <c r="L523" s="4" t="s">
        <v>539</v>
      </c>
      <c r="M523" s="4" t="s">
        <v>540</v>
      </c>
      <c r="N523" s="4"/>
      <c r="O523" s="4" t="s">
        <v>159</v>
      </c>
      <c r="P523" s="4" t="s">
        <v>33</v>
      </c>
      <c r="Q523" s="11">
        <v>4</v>
      </c>
      <c r="R523" s="9" t="str">
        <f t="shared" si="2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523" s="11">
        <v>6</v>
      </c>
      <c r="T523" s="9" t="str">
        <f t="shared" si="21"/>
        <v>Monitor your sleep time and duration. It is in a concerning range. Many negative feelings, habits and work or life related conditions can result in poor quality of sleep. You may not feel the effects of poor sleep, but it still harms you. Making small and manageable changes in sleeping habits, such as sleeping 15 min early every day, will have drastic benefits in the long run. Stick to a sleep schedule, eat light a few hours before going to sleep, keep your room dark, quiet and cool.</v>
      </c>
      <c r="U523" s="11">
        <v>4</v>
      </c>
      <c r="V523" s="9" t="str">
        <f t="shared" si="2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523" s="11">
        <v>6</v>
      </c>
      <c r="X523" s="9" t="str">
        <f t="shared" si="2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523" s="11">
        <v>4</v>
      </c>
      <c r="Z523" s="9" t="str">
        <f t="shared" si="24"/>
        <v>Relationships need attention. Accepting yourself as you are and others as they are , and not giving too much importance to the individual differences can help form better relationships. Forgiving people and accepting that they will think and react differently in different situations, can help in improving the quality of relationships.</v>
      </c>
      <c r="AA523" s="11">
        <v>7</v>
      </c>
      <c r="AB523" s="9" t="str">
        <f t="shared" si="25"/>
        <v>Your conduct is up to the mark! You are on the right path on treating yourself and everyone right! Continue to manage your conducts well.</v>
      </c>
      <c r="AC523" s="11">
        <v>9</v>
      </c>
      <c r="AD523" s="9" t="str">
        <f t="shared" si="2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523" s="11">
        <v>6</v>
      </c>
      <c r="AF523" s="9" t="str">
        <f t="shared" si="2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523" s="11">
        <v>12</v>
      </c>
      <c r="AH523" s="9" t="str">
        <f t="shared" si="28"/>
        <v>Your scores suggest that you are experiencing some negative emotions. Think of ways to make yourself feel better when you are feeling intense negative emotions. Eg - You can take a long walk, read a light hearted book, watch a movie/series, talk to a friend etc.</v>
      </c>
      <c r="AI523" s="11">
        <v>4</v>
      </c>
      <c r="AJ523" s="11">
        <v>58</v>
      </c>
      <c r="AK523" s="4" t="str">
        <f t="shared" si="2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523" s="4"/>
      <c r="AM523" s="4"/>
      <c r="AN523" s="4"/>
      <c r="AO523" s="4"/>
      <c r="AP523" s="4"/>
      <c r="AQ523" s="4"/>
      <c r="AR523" s="4"/>
      <c r="AS523" s="4"/>
      <c r="AT523" s="4"/>
      <c r="AU523" s="4"/>
      <c r="AV523" s="4"/>
      <c r="AW523" s="4"/>
      <c r="AX523" s="4"/>
      <c r="AY523" s="4"/>
      <c r="AZ523" s="4"/>
      <c r="BA523" s="4"/>
      <c r="BB523" s="4"/>
      <c r="BC523" s="4"/>
      <c r="BD523" s="4"/>
      <c r="BE523" s="4"/>
      <c r="BF523" s="4"/>
      <c r="BG523" s="4"/>
      <c r="BH523" s="4"/>
      <c r="BI523" s="4"/>
      <c r="BJ523" s="4"/>
      <c r="BK523" s="4"/>
      <c r="BL523" s="4"/>
      <c r="BM523" s="4"/>
      <c r="BN523" s="4"/>
      <c r="BO523" s="4"/>
      <c r="BP523" s="4"/>
      <c r="BQ523" s="4"/>
      <c r="BR523" s="4"/>
      <c r="BS523" s="4"/>
      <c r="BT523" s="4"/>
      <c r="BU523" s="4"/>
      <c r="BV523" s="4"/>
      <c r="BW523" s="4"/>
      <c r="BX523" s="4"/>
      <c r="BY523" s="4"/>
      <c r="BZ523" s="4"/>
      <c r="CA523" s="4"/>
      <c r="CB523" s="4"/>
      <c r="CC523" s="4"/>
    </row>
    <row r="524" spans="1:81" ht="14.4" x14ac:dyDescent="0.3">
      <c r="A524" s="3">
        <v>45498.379433657406</v>
      </c>
      <c r="B524" s="4" t="s">
        <v>681</v>
      </c>
      <c r="C524" s="4" t="s">
        <v>25</v>
      </c>
      <c r="D524" s="5">
        <v>13</v>
      </c>
      <c r="E524" s="4" t="s">
        <v>35</v>
      </c>
      <c r="F524" s="6" t="s">
        <v>3616</v>
      </c>
      <c r="G524" s="4" t="s">
        <v>465</v>
      </c>
      <c r="H524" s="4" t="s">
        <v>28</v>
      </c>
      <c r="I524" s="4" t="s">
        <v>682</v>
      </c>
      <c r="J524" s="4"/>
      <c r="K524" s="4" t="s">
        <v>159</v>
      </c>
      <c r="L524" s="4" t="s">
        <v>654</v>
      </c>
      <c r="M524" s="4" t="s">
        <v>683</v>
      </c>
      <c r="N524" s="4"/>
      <c r="O524" s="4" t="s">
        <v>211</v>
      </c>
      <c r="P524" s="4" t="s">
        <v>47</v>
      </c>
      <c r="Q524" s="11">
        <v>3</v>
      </c>
      <c r="R524" s="9" t="str">
        <f t="shared" si="2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524" s="11">
        <v>3</v>
      </c>
      <c r="T524" s="9" t="str">
        <f t="shared" si="2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524" s="11">
        <v>2</v>
      </c>
      <c r="V524" s="9" t="str">
        <f t="shared" si="22"/>
        <v>Your eating habits are on track. Keep it up. Continue to manage your eating pattern as per recommended levels.</v>
      </c>
      <c r="W524" s="11">
        <v>5</v>
      </c>
      <c r="X524" s="9" t="str">
        <f t="shared" si="2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524" s="11">
        <v>2</v>
      </c>
      <c r="Z524" s="9" t="str">
        <f t="shared" si="24"/>
        <v>Your relationship score suggests that you have healthy and good quality relationships with people around you. Continue to manage your relationships well.</v>
      </c>
      <c r="AA524" s="11">
        <v>7</v>
      </c>
      <c r="AB524" s="9" t="str">
        <f t="shared" si="25"/>
        <v>Your conduct is up to the mark! You are on the right path on treating yourself and everyone right! Continue to manage your conducts well.</v>
      </c>
      <c r="AC524" s="11">
        <v>11</v>
      </c>
      <c r="AD524" s="9" t="str">
        <f t="shared" si="26"/>
        <v>Your scores suggest that you are experiencing negative thoughts that can be distressing. Our brain is a constant thinking machine. When something happens that we don’t like, we can have negative thoughts. Do not believe all negative thoughts. We cannot control all our thoughts, however , one can respond to thinking differently. Whenever you face a difficult or upsetting situation, see if you can respond to it more positively or with an optimistic mind. If your thoughts continue to be troublesome, seek assistance from your parents or any trusted adults and talk to a doctor/therapist to see what's happening and how to manage these issues.</v>
      </c>
      <c r="AE524" s="11">
        <v>3</v>
      </c>
      <c r="AF524" s="9" t="str">
        <f t="shared" si="27"/>
        <v>Your body seems to be happy with how you are taking care of it! Kudos to you for listening to your body! Continue to manage your body’s health.</v>
      </c>
      <c r="AG524" s="11">
        <v>20</v>
      </c>
      <c r="AH524" s="9" t="str">
        <f t="shared" si="28"/>
        <v>Your scores suggest that you are experiencing negative emotions more than normal. Our emotions come from our thinking, life events and the processes of our brain itself. Intense negative emotions can reduce our ability to express the skills/knowledge we already have acquired, and reduce ability to learn and understand new things.Managing and regulating emotions is possible, and we can do this by modeling  (learning or understanding from) others who manage their emotions well. Intense and prolonged negative emotions can cause you emotional pain, reduce clear thinking, lead you to do things that are unhelpful, and avoid doing things that could have helped. Try ways to make yourself feel better when you are feeling intense negative emotions. Eg - You can take a long walk, read a light hearted book, watch a movie/series, talk to a friend etc. If the emotions continue to be distressing, seek assistance to manage feelings from trusted adults such as parents and your teachers.  If your school has a counselor, please visit them.</v>
      </c>
      <c r="AI524" s="11">
        <v>7</v>
      </c>
      <c r="AJ524" s="11">
        <v>56</v>
      </c>
      <c r="AK524" s="4" t="str">
        <f t="shared" si="2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524" s="4"/>
      <c r="AM524" s="4"/>
      <c r="AN524" s="4"/>
      <c r="AO524" s="4"/>
      <c r="AP524" s="4"/>
      <c r="AQ524" s="4"/>
      <c r="AR524" s="4"/>
      <c r="AS524" s="4"/>
      <c r="AT524" s="4"/>
      <c r="AU524" s="4"/>
      <c r="AV524" s="4"/>
      <c r="AW524" s="4"/>
      <c r="AX524" s="4"/>
      <c r="AY524" s="4"/>
      <c r="AZ524" s="4"/>
      <c r="BA524" s="4"/>
      <c r="BB524" s="4"/>
      <c r="BC524" s="4"/>
      <c r="BD524" s="4"/>
      <c r="BE524" s="4"/>
      <c r="BF524" s="4"/>
      <c r="BG524" s="4"/>
      <c r="BH524" s="4"/>
      <c r="BI524" s="4"/>
      <c r="BJ524" s="4"/>
      <c r="BK524" s="4"/>
      <c r="BL524" s="4"/>
      <c r="BM524" s="4"/>
      <c r="BN524" s="4"/>
      <c r="BO524" s="4"/>
      <c r="BP524" s="4"/>
      <c r="BQ524" s="4"/>
      <c r="BR524" s="4"/>
      <c r="BS524" s="4"/>
      <c r="BT524" s="4"/>
      <c r="BU524" s="4"/>
      <c r="BV524" s="4"/>
      <c r="BW524" s="4"/>
      <c r="BX524" s="4"/>
      <c r="BY524" s="4"/>
      <c r="BZ524" s="4"/>
      <c r="CA524" s="4"/>
      <c r="CB524" s="4"/>
      <c r="CC524" s="4"/>
    </row>
    <row r="525" spans="1:81" ht="14.4" x14ac:dyDescent="0.3">
      <c r="A525" s="3">
        <v>45498.379730995373</v>
      </c>
      <c r="B525" s="4" t="s">
        <v>652</v>
      </c>
      <c r="C525" s="4" t="s">
        <v>25</v>
      </c>
      <c r="D525" s="5">
        <v>13</v>
      </c>
      <c r="E525" s="4" t="s">
        <v>35</v>
      </c>
      <c r="F525" s="6" t="s">
        <v>3616</v>
      </c>
      <c r="G525" s="4" t="s">
        <v>465</v>
      </c>
      <c r="H525" s="4" t="s">
        <v>28</v>
      </c>
      <c r="I525" s="4" t="s">
        <v>653</v>
      </c>
      <c r="J525" s="4"/>
      <c r="K525" s="4" t="s">
        <v>159</v>
      </c>
      <c r="L525" s="4" t="s">
        <v>654</v>
      </c>
      <c r="M525" s="4" t="s">
        <v>655</v>
      </c>
      <c r="N525" s="4"/>
      <c r="O525" s="4" t="s">
        <v>211</v>
      </c>
      <c r="P525" s="4" t="s">
        <v>366</v>
      </c>
      <c r="Q525" s="11">
        <v>4</v>
      </c>
      <c r="R525" s="9" t="str">
        <f t="shared" si="2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525" s="11">
        <v>2</v>
      </c>
      <c r="T525" s="9" t="str">
        <f t="shared" si="21"/>
        <v>You are having appropriate levels and quality of sleep. Continue to manage your sleep time well as per recommended levels.</v>
      </c>
      <c r="U525" s="11">
        <v>4</v>
      </c>
      <c r="V525" s="9" t="str">
        <f t="shared" si="2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525" s="11">
        <v>3</v>
      </c>
      <c r="X525" s="9" t="str">
        <f t="shared" si="23"/>
        <v>You seem to be a very active person! Keep moving those muscles for strength and fun!</v>
      </c>
      <c r="Y525" s="11">
        <v>0</v>
      </c>
      <c r="Z525" s="9" t="str">
        <f t="shared" si="24"/>
        <v>Your relationship score suggests that you have healthy and good quality relationships with people around you. Continue to manage your relationships well.</v>
      </c>
      <c r="AA525" s="11">
        <v>6</v>
      </c>
      <c r="AB525" s="9" t="str">
        <f t="shared" si="25"/>
        <v>Your conduct is up to the mark! You are on the right path on treating yourself and everyone right! Continue to manage your conducts well.</v>
      </c>
      <c r="AC525" s="11">
        <v>6</v>
      </c>
      <c r="AD525" s="9" t="str">
        <f t="shared" si="2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525" s="11">
        <v>2</v>
      </c>
      <c r="AF525" s="9" t="str">
        <f t="shared" si="27"/>
        <v>Your body seems to be happy with how you are taking care of it! Kudos to you for listening to your body! Continue to manage your body’s health.</v>
      </c>
      <c r="AG525" s="11">
        <v>6</v>
      </c>
      <c r="AH525" s="9" t="str">
        <f t="shared" si="28"/>
        <v>Congrats on how well you are managing your emotions! Continue the good work.</v>
      </c>
      <c r="AI525" s="11">
        <v>0</v>
      </c>
      <c r="AJ525" s="11">
        <v>33</v>
      </c>
      <c r="AK525" s="4" t="str">
        <f t="shared" si="2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525" s="4"/>
      <c r="AM525" s="4"/>
      <c r="AN525" s="4"/>
      <c r="AO525" s="4"/>
      <c r="AP525" s="4"/>
      <c r="AQ525" s="4"/>
      <c r="AR525" s="4"/>
      <c r="AS525" s="4"/>
      <c r="AT525" s="4"/>
      <c r="AU525" s="4"/>
      <c r="AV525" s="4"/>
      <c r="AW525" s="4"/>
      <c r="AX525" s="4"/>
      <c r="AY525" s="4"/>
      <c r="AZ525" s="4"/>
      <c r="BA525" s="4"/>
      <c r="BB525" s="4"/>
      <c r="BC525" s="4"/>
      <c r="BD525" s="4"/>
      <c r="BE525" s="4"/>
      <c r="BF525" s="4"/>
      <c r="BG525" s="4"/>
      <c r="BH525" s="4"/>
      <c r="BI525" s="4"/>
      <c r="BJ525" s="4"/>
      <c r="BK525" s="4"/>
      <c r="BL525" s="4"/>
      <c r="BM525" s="4"/>
      <c r="BN525" s="4"/>
      <c r="BO525" s="4"/>
      <c r="BP525" s="4"/>
      <c r="BQ525" s="4"/>
      <c r="BR525" s="4"/>
      <c r="BS525" s="4"/>
      <c r="BT525" s="4"/>
      <c r="BU525" s="4"/>
      <c r="BV525" s="4"/>
      <c r="BW525" s="4"/>
      <c r="BX525" s="4"/>
      <c r="BY525" s="4"/>
      <c r="BZ525" s="4"/>
      <c r="CA525" s="4"/>
      <c r="CB525" s="4"/>
      <c r="CC525" s="4"/>
    </row>
    <row r="526" spans="1:81" ht="14.4" x14ac:dyDescent="0.3">
      <c r="A526" s="3">
        <v>45498.379870300923</v>
      </c>
      <c r="B526" s="4" t="s">
        <v>670</v>
      </c>
      <c r="C526" s="4" t="s">
        <v>25</v>
      </c>
      <c r="D526" s="5">
        <v>13</v>
      </c>
      <c r="E526" s="4" t="s">
        <v>35</v>
      </c>
      <c r="F526" s="6" t="s">
        <v>3616</v>
      </c>
      <c r="G526" s="4" t="s">
        <v>573</v>
      </c>
      <c r="H526" s="4" t="s">
        <v>36</v>
      </c>
      <c r="I526" s="4" t="s">
        <v>671</v>
      </c>
      <c r="J526" s="4"/>
      <c r="K526" s="4" t="s">
        <v>271</v>
      </c>
      <c r="L526" s="4" t="s">
        <v>672</v>
      </c>
      <c r="M526" s="4" t="s">
        <v>673</v>
      </c>
      <c r="N526" s="4"/>
      <c r="O526" s="4" t="s">
        <v>159</v>
      </c>
      <c r="P526" s="4" t="s">
        <v>47</v>
      </c>
      <c r="Q526" s="11">
        <v>1</v>
      </c>
      <c r="R526" s="9" t="str">
        <f t="shared" si="20"/>
        <v>The screen time is under normal range. Congratulations on keeping your screen time in check! Continue to keep it under recommended levels</v>
      </c>
      <c r="S526" s="11">
        <v>5</v>
      </c>
      <c r="T526" s="9" t="str">
        <f t="shared" si="21"/>
        <v>Monitor your sleep time and duration. It is in a concerning range. Many negative feelings, habits and work or life related conditions can result in poor quality of sleep. You may not feel the effects of poor sleep, but it still harms you. Making small and manageable changes in sleeping habits, such as sleeping 15 min early every day, will have drastic benefits in the long run. Stick to a sleep schedule, eat light a few hours before going to sleep, keep your room dark, quiet and cool.</v>
      </c>
      <c r="U526" s="11">
        <v>4</v>
      </c>
      <c r="V526" s="9" t="str">
        <f t="shared" si="2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526" s="11">
        <v>6</v>
      </c>
      <c r="X526" s="9" t="str">
        <f t="shared" si="2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526" s="11">
        <v>1</v>
      </c>
      <c r="Z526" s="9" t="str">
        <f t="shared" si="24"/>
        <v>Your relationship score suggests that you have healthy and good quality relationships with people around you. Continue to manage your relationships well.</v>
      </c>
      <c r="AA526" s="11">
        <v>8</v>
      </c>
      <c r="AB526" s="9" t="str">
        <f t="shared" si="2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526" s="11">
        <v>11</v>
      </c>
      <c r="AD526" s="9" t="str">
        <f t="shared" si="26"/>
        <v>Your scores suggest that you are experiencing negative thoughts that can be distressing. Our brain is a constant thinking machine. When something happens that we don’t like, we can have negative thoughts. Do not believe all negative thoughts. We cannot control all our thoughts, however , one can respond to thinking differently. Whenever you face a difficult or upsetting situation, see if you can respond to it more positively or with an optimistic mind. If your thoughts continue to be troublesome, seek assistance from your parents or any trusted adults and talk to a doctor/therapist to see what's happening and how to manage these issues.</v>
      </c>
      <c r="AE526" s="11">
        <v>5</v>
      </c>
      <c r="AF526" s="9" t="str">
        <f t="shared" si="2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526" s="11">
        <v>16</v>
      </c>
      <c r="AH526" s="9" t="str">
        <f t="shared" si="28"/>
        <v>Your scores suggest that you are experiencing negative emotions more than normal. Our emotions come from our thinking, life events and the processes of our brain itself. Intense negative emotions can reduce our ability to express the skills/knowledge we already have acquired, and reduce ability to learn and understand new things.Managing and regulating emotions is possible, and we can do this by modeling  (learning or understanding from) others who manage their emotions well. Intense and prolonged negative emotions can cause you emotional pain, reduce clear thinking, lead you to do things that are unhelpful, and avoid doing things that could have helped. Try ways to make yourself feel better when you are feeling intense negative emotions. Eg - You can take a long walk, read a light hearted book, watch a movie/series, talk to a friend etc. If the emotions continue to be distressing, seek assistance to manage feelings from trusted adults such as parents and your teachers.  If your school has a counselor, please visit them.</v>
      </c>
      <c r="AI526" s="11">
        <v>9</v>
      </c>
      <c r="AJ526" s="11">
        <v>57</v>
      </c>
      <c r="AK526" s="4" t="str">
        <f t="shared" si="2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526" s="4"/>
      <c r="AM526" s="4"/>
      <c r="AN526" s="4"/>
      <c r="AO526" s="4"/>
      <c r="AP526" s="4"/>
      <c r="AQ526" s="4"/>
      <c r="AR526" s="4"/>
      <c r="AS526" s="4"/>
      <c r="AT526" s="4"/>
      <c r="AU526" s="4"/>
      <c r="AV526" s="4"/>
      <c r="AW526" s="4"/>
      <c r="AX526" s="4"/>
      <c r="AY526" s="4"/>
      <c r="AZ526" s="4"/>
      <c r="BA526" s="4"/>
      <c r="BB526" s="4"/>
      <c r="BC526" s="4"/>
      <c r="BD526" s="4"/>
      <c r="BE526" s="4"/>
      <c r="BF526" s="4"/>
      <c r="BG526" s="4"/>
      <c r="BH526" s="4"/>
      <c r="BI526" s="4"/>
      <c r="BJ526" s="4"/>
      <c r="BK526" s="4"/>
      <c r="BL526" s="4"/>
      <c r="BM526" s="4"/>
      <c r="BN526" s="4"/>
      <c r="BO526" s="4"/>
      <c r="BP526" s="4"/>
      <c r="BQ526" s="4"/>
      <c r="BR526" s="4"/>
      <c r="BS526" s="4"/>
      <c r="BT526" s="4"/>
      <c r="BU526" s="4"/>
      <c r="BV526" s="4"/>
      <c r="BW526" s="4"/>
      <c r="BX526" s="4"/>
      <c r="BY526" s="4"/>
      <c r="BZ526" s="4"/>
      <c r="CA526" s="4"/>
      <c r="CB526" s="4"/>
      <c r="CC526" s="4"/>
    </row>
    <row r="527" spans="1:81" ht="14.4" x14ac:dyDescent="0.3">
      <c r="A527" s="3">
        <v>45498.380004768522</v>
      </c>
      <c r="B527" s="4" t="s">
        <v>544</v>
      </c>
      <c r="C527" s="4" t="s">
        <v>25</v>
      </c>
      <c r="D527" s="5">
        <v>12</v>
      </c>
      <c r="E527" s="4" t="s">
        <v>35</v>
      </c>
      <c r="F527" s="6" t="s">
        <v>3616</v>
      </c>
      <c r="G527" s="4" t="s">
        <v>465</v>
      </c>
      <c r="H527" s="4" t="s">
        <v>36</v>
      </c>
      <c r="I527" s="4" t="s">
        <v>545</v>
      </c>
      <c r="J527" s="4"/>
      <c r="K527" s="4" t="s">
        <v>211</v>
      </c>
      <c r="L527" s="4" t="s">
        <v>157</v>
      </c>
      <c r="M527" s="4" t="s">
        <v>546</v>
      </c>
      <c r="N527" s="4"/>
      <c r="O527" s="4" t="s">
        <v>211</v>
      </c>
      <c r="P527" s="4" t="s">
        <v>47</v>
      </c>
      <c r="Q527" s="11">
        <v>0</v>
      </c>
      <c r="R527" s="9" t="str">
        <f t="shared" si="20"/>
        <v>The screen time is under normal range. Congratulations on keeping your screen time in check! Continue to keep it under recommended levels</v>
      </c>
      <c r="S527" s="11">
        <v>2</v>
      </c>
      <c r="T527" s="9" t="str">
        <f t="shared" si="21"/>
        <v>You are having appropriate levels and quality of sleep. Continue to manage your sleep time well as per recommended levels.</v>
      </c>
      <c r="U527" s="11">
        <v>2</v>
      </c>
      <c r="V527" s="9" t="str">
        <f t="shared" si="22"/>
        <v>Your eating habits are on track. Keep it up. Continue to manage your eating pattern as per recommended levels.</v>
      </c>
      <c r="W527" s="11">
        <v>4</v>
      </c>
      <c r="X527" s="9" t="str">
        <f t="shared" si="2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527" s="11">
        <v>0</v>
      </c>
      <c r="Z527" s="9" t="str">
        <f t="shared" si="24"/>
        <v>Your relationship score suggests that you have healthy and good quality relationships with people around you. Continue to manage your relationships well.</v>
      </c>
      <c r="AA527" s="11">
        <v>10</v>
      </c>
      <c r="AB527" s="9" t="str">
        <f t="shared" si="2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527" s="11">
        <v>4</v>
      </c>
      <c r="AD527" s="9" t="str">
        <f t="shared" si="26"/>
        <v>Good thoughts will turn into good actions! You are doing a great job in positively dealing with your thoughts. Continue to manage your thoughts well.</v>
      </c>
      <c r="AE527" s="11">
        <v>3</v>
      </c>
      <c r="AF527" s="9" t="str">
        <f t="shared" si="27"/>
        <v>Your body seems to be happy with how you are taking care of it! Kudos to you for listening to your body! Continue to manage your body’s health.</v>
      </c>
      <c r="AG527" s="11">
        <v>6</v>
      </c>
      <c r="AH527" s="9" t="str">
        <f t="shared" si="28"/>
        <v>Congrats on how well you are managing your emotions! Continue the good work.</v>
      </c>
      <c r="AI527" s="11">
        <v>4</v>
      </c>
      <c r="AJ527" s="11">
        <v>31</v>
      </c>
      <c r="AK527" s="4" t="str">
        <f t="shared" si="29"/>
        <v xml:space="preserve">The overall score is excellent. Continue to take good of yourself. The recommendations about sleep, screen time, eating patterns, physical activity, managing your behaviour and emotions are being followed well. Relationships and physical health also appear to be in good order. Continue to follow the recommendations to stay on track. </v>
      </c>
      <c r="AL527" s="4"/>
      <c r="AM527" s="4"/>
      <c r="AN527" s="4"/>
      <c r="AO527" s="4"/>
      <c r="AP527" s="4"/>
      <c r="AQ527" s="4"/>
      <c r="AR527" s="4"/>
      <c r="AS527" s="4"/>
      <c r="AT527" s="4"/>
      <c r="AU527" s="4"/>
      <c r="AV527" s="4"/>
      <c r="AW527" s="4"/>
      <c r="AX527" s="4"/>
      <c r="AY527" s="4"/>
      <c r="AZ527" s="4"/>
      <c r="BA527" s="4"/>
      <c r="BB527" s="4"/>
      <c r="BC527" s="4"/>
      <c r="BD527" s="4"/>
      <c r="BE527" s="4"/>
      <c r="BF527" s="4"/>
      <c r="BG527" s="4"/>
      <c r="BH527" s="4"/>
      <c r="BI527" s="4"/>
      <c r="BJ527" s="4"/>
      <c r="BK527" s="4"/>
      <c r="BL527" s="4"/>
      <c r="BM527" s="4"/>
      <c r="BN527" s="4"/>
      <c r="BO527" s="4"/>
      <c r="BP527" s="4"/>
      <c r="BQ527" s="4"/>
      <c r="BR527" s="4"/>
      <c r="BS527" s="4"/>
      <c r="BT527" s="4"/>
      <c r="BU527" s="4"/>
      <c r="BV527" s="4"/>
      <c r="BW527" s="4"/>
      <c r="BX527" s="4"/>
      <c r="BY527" s="4"/>
      <c r="BZ527" s="4"/>
      <c r="CA527" s="4"/>
      <c r="CB527" s="4"/>
      <c r="CC527" s="4"/>
    </row>
    <row r="528" spans="1:81" ht="14.4" x14ac:dyDescent="0.3">
      <c r="A528" s="3">
        <v>45498.380117696761</v>
      </c>
      <c r="B528" s="4" t="s">
        <v>688</v>
      </c>
      <c r="C528" s="4" t="s">
        <v>25</v>
      </c>
      <c r="D528" s="5">
        <v>14</v>
      </c>
      <c r="E528" s="4" t="s">
        <v>26</v>
      </c>
      <c r="F528" s="6" t="s">
        <v>3616</v>
      </c>
      <c r="G528" s="4" t="s">
        <v>465</v>
      </c>
      <c r="H528" s="4" t="s">
        <v>36</v>
      </c>
      <c r="I528" s="4" t="s">
        <v>689</v>
      </c>
      <c r="J528" s="4"/>
      <c r="K528" s="4" t="s">
        <v>211</v>
      </c>
      <c r="L528" s="4" t="s">
        <v>690</v>
      </c>
      <c r="M528" s="4" t="s">
        <v>691</v>
      </c>
      <c r="N528" s="4"/>
      <c r="O528" s="4" t="s">
        <v>211</v>
      </c>
      <c r="P528" s="4" t="s">
        <v>692</v>
      </c>
      <c r="Q528" s="11">
        <v>2</v>
      </c>
      <c r="R528" s="9" t="str">
        <f t="shared" si="20"/>
        <v>The screen time is under normal range. Congratulations on keeping your screen time in check! Continue to keep it under recommended levels</v>
      </c>
      <c r="S528" s="11">
        <v>3</v>
      </c>
      <c r="T528" s="9" t="str">
        <f t="shared" si="2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528" s="11">
        <v>4</v>
      </c>
      <c r="V528" s="9" t="str">
        <f t="shared" si="2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528" s="11">
        <v>6</v>
      </c>
      <c r="X528" s="9" t="str">
        <f t="shared" si="2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528" s="11">
        <v>0</v>
      </c>
      <c r="Z528" s="9" t="str">
        <f t="shared" si="24"/>
        <v>Your relationship score suggests that you have healthy and good quality relationships with people around you. Continue to manage your relationships well.</v>
      </c>
      <c r="AA528" s="11">
        <v>3</v>
      </c>
      <c r="AB528" s="9" t="str">
        <f t="shared" si="25"/>
        <v>Your conduct is up to the mark! You are on the right path on treating yourself and everyone right! Continue to manage your conducts well.</v>
      </c>
      <c r="AC528" s="11">
        <v>3</v>
      </c>
      <c r="AD528" s="9" t="str">
        <f t="shared" si="26"/>
        <v>Good thoughts will turn into good actions! You are doing a great job in positively dealing with your thoughts. Continue to manage your thoughts well.</v>
      </c>
      <c r="AE528" s="11">
        <v>4</v>
      </c>
      <c r="AF528" s="9" t="str">
        <f t="shared" si="2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528" s="11">
        <v>1</v>
      </c>
      <c r="AH528" s="9" t="str">
        <f t="shared" si="28"/>
        <v>Congrats on how well you are managing your emotions! Continue the good work.</v>
      </c>
      <c r="AI528" s="11">
        <v>0</v>
      </c>
      <c r="AJ528" s="11">
        <v>26</v>
      </c>
      <c r="AK528" s="4" t="str">
        <f t="shared" si="29"/>
        <v xml:space="preserve">The overall score is excellent. Continue to take good of yourself. The recommendations about sleep, screen time, eating patterns, physical activity, managing your behaviour and emotions are being followed well. Relationships and physical health also appear to be in good order. Continue to follow the recommendations to stay on track. </v>
      </c>
      <c r="AL528" s="4"/>
      <c r="AM528" s="4"/>
      <c r="AN528" s="4"/>
      <c r="AO528" s="4"/>
      <c r="AP528" s="4"/>
      <c r="AQ528" s="4"/>
      <c r="AR528" s="4"/>
      <c r="AS528" s="4"/>
      <c r="AT528" s="4"/>
      <c r="AU528" s="4"/>
      <c r="AV528" s="4"/>
      <c r="AW528" s="4"/>
      <c r="AX528" s="4"/>
      <c r="AY528" s="4"/>
      <c r="AZ528" s="4"/>
      <c r="BA528" s="4"/>
      <c r="BB528" s="4"/>
      <c r="BC528" s="4"/>
      <c r="BD528" s="4"/>
      <c r="BE528" s="4"/>
      <c r="BF528" s="4"/>
      <c r="BG528" s="4"/>
      <c r="BH528" s="4"/>
      <c r="BI528" s="4"/>
      <c r="BJ528" s="4"/>
      <c r="BK528" s="4"/>
      <c r="BL528" s="4"/>
      <c r="BM528" s="4"/>
      <c r="BN528" s="4"/>
      <c r="BO528" s="4"/>
      <c r="BP528" s="4"/>
      <c r="BQ528" s="4"/>
      <c r="BR528" s="4"/>
      <c r="BS528" s="4"/>
      <c r="BT528" s="4"/>
      <c r="BU528" s="4"/>
      <c r="BV528" s="4"/>
      <c r="BW528" s="4"/>
      <c r="BX528" s="4"/>
      <c r="BY528" s="4"/>
      <c r="BZ528" s="4"/>
      <c r="CA528" s="4"/>
      <c r="CB528" s="4"/>
      <c r="CC528" s="4"/>
    </row>
    <row r="529" spans="1:81" ht="14.4" x14ac:dyDescent="0.3">
      <c r="A529" s="3">
        <v>45498.380506724527</v>
      </c>
      <c r="B529" s="4" t="s">
        <v>635</v>
      </c>
      <c r="C529" s="4" t="s">
        <v>25</v>
      </c>
      <c r="D529" s="5">
        <v>12</v>
      </c>
      <c r="E529" s="4" t="s">
        <v>26</v>
      </c>
      <c r="F529" s="6" t="s">
        <v>3616</v>
      </c>
      <c r="G529" s="4" t="s">
        <v>465</v>
      </c>
      <c r="H529" s="4" t="s">
        <v>28</v>
      </c>
      <c r="I529" s="4" t="s">
        <v>636</v>
      </c>
      <c r="J529" s="4"/>
      <c r="K529" s="4" t="s">
        <v>211</v>
      </c>
      <c r="L529" s="4" t="s">
        <v>637</v>
      </c>
      <c r="M529" s="4" t="s">
        <v>638</v>
      </c>
      <c r="N529" s="4"/>
      <c r="O529" s="4" t="s">
        <v>211</v>
      </c>
      <c r="P529" s="4" t="s">
        <v>64</v>
      </c>
      <c r="Q529" s="11">
        <v>1</v>
      </c>
      <c r="R529" s="9" t="str">
        <f t="shared" si="20"/>
        <v>The screen time is under normal range. Congratulations on keeping your screen time in check! Continue to keep it under recommended levels</v>
      </c>
      <c r="S529" s="11">
        <v>5</v>
      </c>
      <c r="T529" s="9" t="str">
        <f t="shared" si="21"/>
        <v>Monitor your sleep time and duration. It is in a concerning range. Many negative feelings, habits and work or life related conditions can result in poor quality of sleep. You may not feel the effects of poor sleep, but it still harms you. Making small and manageable changes in sleeping habits, such as sleeping 15 min early every day, will have drastic benefits in the long run. Stick to a sleep schedule, eat light a few hours before going to sleep, keep your room dark, quiet and cool.</v>
      </c>
      <c r="U529" s="11">
        <v>4</v>
      </c>
      <c r="V529" s="9" t="str">
        <f t="shared" si="2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529" s="11">
        <v>7</v>
      </c>
      <c r="X529" s="9" t="str">
        <f t="shared" si="23"/>
        <v>The physical activity levels are not sufficient.  It is in a concerning range. If there is pain, stiffness or obesity, consult a doctor. If there is lack of interest or and demotivation, take help from parents, teachers or other trusted adults or consult a psychologist.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529" s="11">
        <v>0</v>
      </c>
      <c r="Z529" s="9" t="str">
        <f t="shared" si="24"/>
        <v>Your relationship score suggests that you have healthy and good quality relationships with people around you. Continue to manage your relationships well.</v>
      </c>
      <c r="AA529" s="11">
        <v>8</v>
      </c>
      <c r="AB529" s="9" t="str">
        <f t="shared" si="2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529" s="11">
        <v>8</v>
      </c>
      <c r="AD529" s="9" t="str">
        <f t="shared" si="2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529" s="11">
        <v>4</v>
      </c>
      <c r="AF529" s="9" t="str">
        <f t="shared" si="2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529" s="11">
        <v>8</v>
      </c>
      <c r="AH529" s="9" t="str">
        <f t="shared" si="28"/>
        <v>Your scores suggest that you are experiencing some negative emotions. Think of ways to make yourself feel better when you are feeling intense negative emotions. Eg - You can take a long walk, read a light hearted book, watch a movie/series, talk to a friend etc.</v>
      </c>
      <c r="AI529" s="11">
        <v>4</v>
      </c>
      <c r="AJ529" s="11">
        <v>45</v>
      </c>
      <c r="AK529" s="4" t="str">
        <f t="shared" si="2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529" s="4"/>
      <c r="AM529" s="4"/>
      <c r="AN529" s="4"/>
      <c r="AO529" s="4"/>
      <c r="AP529" s="4"/>
      <c r="AQ529" s="4"/>
      <c r="AR529" s="4"/>
      <c r="AS529" s="4"/>
      <c r="AT529" s="4"/>
      <c r="AU529" s="4"/>
      <c r="AV529" s="4"/>
      <c r="AW529" s="4"/>
      <c r="AX529" s="4"/>
      <c r="AY529" s="4"/>
      <c r="AZ529" s="4"/>
      <c r="BA529" s="4"/>
      <c r="BB529" s="4"/>
      <c r="BC529" s="4"/>
      <c r="BD529" s="4"/>
      <c r="BE529" s="4"/>
      <c r="BF529" s="4"/>
      <c r="BG529" s="4"/>
      <c r="BH529" s="4"/>
      <c r="BI529" s="4"/>
      <c r="BJ529" s="4"/>
      <c r="BK529" s="4"/>
      <c r="BL529" s="4"/>
      <c r="BM529" s="4"/>
      <c r="BN529" s="4"/>
      <c r="BO529" s="4"/>
      <c r="BP529" s="4"/>
      <c r="BQ529" s="4"/>
      <c r="BR529" s="4"/>
      <c r="BS529" s="4"/>
      <c r="BT529" s="4"/>
      <c r="BU529" s="4"/>
      <c r="BV529" s="4"/>
      <c r="BW529" s="4"/>
      <c r="BX529" s="4"/>
      <c r="BY529" s="4"/>
      <c r="BZ529" s="4"/>
      <c r="CA529" s="4"/>
      <c r="CB529" s="4"/>
      <c r="CC529" s="4"/>
    </row>
    <row r="530" spans="1:81" ht="14.4" x14ac:dyDescent="0.3">
      <c r="A530" s="3">
        <v>45498.381829733793</v>
      </c>
      <c r="B530" s="4" t="s">
        <v>567</v>
      </c>
      <c r="C530" s="4" t="s">
        <v>25</v>
      </c>
      <c r="D530" s="5">
        <v>13</v>
      </c>
      <c r="E530" s="4" t="s">
        <v>26</v>
      </c>
      <c r="F530" s="6" t="s">
        <v>3616</v>
      </c>
      <c r="G530" s="4" t="s">
        <v>568</v>
      </c>
      <c r="H530" s="4" t="s">
        <v>36</v>
      </c>
      <c r="I530" s="4" t="s">
        <v>569</v>
      </c>
      <c r="J530" s="4"/>
      <c r="K530" s="4" t="s">
        <v>211</v>
      </c>
      <c r="L530" s="4" t="s">
        <v>451</v>
      </c>
      <c r="M530" s="4" t="s">
        <v>570</v>
      </c>
      <c r="N530" s="4"/>
      <c r="O530" s="4" t="s">
        <v>159</v>
      </c>
      <c r="P530" s="4" t="s">
        <v>571</v>
      </c>
      <c r="Q530" s="11">
        <v>4</v>
      </c>
      <c r="R530" s="9" t="str">
        <f t="shared" si="2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530" s="11">
        <v>5</v>
      </c>
      <c r="T530" s="9" t="str">
        <f t="shared" si="21"/>
        <v>Monitor your sleep time and duration. It is in a concerning range. Many negative feelings, habits and work or life related conditions can result in poor quality of sleep. You may not feel the effects of poor sleep, but it still harms you. Making small and manageable changes in sleeping habits, such as sleeping 15 min early every day, will have drastic benefits in the long run. Stick to a sleep schedule, eat light a few hours before going to sleep, keep your room dark, quiet and cool.</v>
      </c>
      <c r="U530" s="11">
        <v>5</v>
      </c>
      <c r="V530" s="9" t="str">
        <f t="shared" si="2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530" s="11">
        <v>5</v>
      </c>
      <c r="X530" s="9" t="str">
        <f t="shared" si="2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530" s="11">
        <v>0</v>
      </c>
      <c r="Z530" s="9" t="str">
        <f t="shared" si="24"/>
        <v>Your relationship score suggests that you have healthy and good quality relationships with people around you. Continue to manage your relationships well.</v>
      </c>
      <c r="AA530" s="11">
        <v>7</v>
      </c>
      <c r="AB530" s="9" t="str">
        <f t="shared" si="25"/>
        <v>Your conduct is up to the mark! You are on the right path on treating yourself and everyone right! Continue to manage your conducts well.</v>
      </c>
      <c r="AC530" s="11">
        <v>8</v>
      </c>
      <c r="AD530" s="9" t="str">
        <f t="shared" si="2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530" s="11">
        <v>5</v>
      </c>
      <c r="AF530" s="9" t="str">
        <f t="shared" si="2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530" s="11">
        <v>13</v>
      </c>
      <c r="AH530" s="9" t="str">
        <f t="shared" si="28"/>
        <v>Your scores suggest that you are experiencing some negative emotions. Think of ways to make yourself feel better when you are feeling intense negative emotions. Eg - You can take a long walk, read a light hearted book, watch a movie/series, talk to a friend etc.</v>
      </c>
      <c r="AI530" s="11">
        <v>5</v>
      </c>
      <c r="AJ530" s="11">
        <v>52</v>
      </c>
      <c r="AK530" s="4" t="str">
        <f t="shared" si="2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530" s="4"/>
      <c r="AM530" s="4"/>
      <c r="AN530" s="4"/>
      <c r="AO530" s="4"/>
      <c r="AP530" s="4"/>
      <c r="AQ530" s="4"/>
      <c r="AR530" s="4"/>
      <c r="AS530" s="4"/>
      <c r="AT530" s="4"/>
      <c r="AU530" s="4"/>
      <c r="AV530" s="4"/>
      <c r="AW530" s="4"/>
      <c r="AX530" s="4"/>
      <c r="AY530" s="4"/>
      <c r="AZ530" s="4"/>
      <c r="BA530" s="4"/>
      <c r="BB530" s="4"/>
      <c r="BC530" s="4"/>
      <c r="BD530" s="4"/>
      <c r="BE530" s="4"/>
      <c r="BF530" s="4"/>
      <c r="BG530" s="4"/>
      <c r="BH530" s="4"/>
      <c r="BI530" s="4"/>
      <c r="BJ530" s="4"/>
      <c r="BK530" s="4"/>
      <c r="BL530" s="4"/>
      <c r="BM530" s="4"/>
      <c r="BN530" s="4"/>
      <c r="BO530" s="4"/>
      <c r="BP530" s="4"/>
      <c r="BQ530" s="4"/>
      <c r="BR530" s="4"/>
      <c r="BS530" s="4"/>
      <c r="BT530" s="4"/>
      <c r="BU530" s="4"/>
      <c r="BV530" s="4"/>
      <c r="BW530" s="4"/>
      <c r="BX530" s="4"/>
      <c r="BY530" s="4"/>
      <c r="BZ530" s="4"/>
      <c r="CA530" s="4"/>
      <c r="CB530" s="4"/>
      <c r="CC530" s="4"/>
    </row>
    <row r="531" spans="1:81" ht="14.4" x14ac:dyDescent="0.3">
      <c r="A531" s="3">
        <v>45498.382612453701</v>
      </c>
      <c r="B531" s="4" t="s">
        <v>644</v>
      </c>
      <c r="C531" s="4" t="s">
        <v>25</v>
      </c>
      <c r="D531" s="5">
        <v>13</v>
      </c>
      <c r="E531" s="4" t="s">
        <v>26</v>
      </c>
      <c r="F531" s="6" t="s">
        <v>3616</v>
      </c>
      <c r="G531" s="4" t="s">
        <v>465</v>
      </c>
      <c r="H531" s="4" t="s">
        <v>28</v>
      </c>
      <c r="I531" s="4" t="s">
        <v>645</v>
      </c>
      <c r="J531" s="4"/>
      <c r="K531" s="4" t="s">
        <v>159</v>
      </c>
      <c r="L531" s="4" t="s">
        <v>646</v>
      </c>
      <c r="M531" s="4" t="s">
        <v>647</v>
      </c>
      <c r="N531" s="4"/>
      <c r="O531" s="4" t="s">
        <v>211</v>
      </c>
      <c r="P531" s="4" t="s">
        <v>64</v>
      </c>
      <c r="Q531" s="11">
        <v>2</v>
      </c>
      <c r="R531" s="9" t="str">
        <f t="shared" si="20"/>
        <v>The screen time is under normal range. Congratulations on keeping your screen time in check! Continue to keep it under recommended levels</v>
      </c>
      <c r="S531" s="11">
        <v>1</v>
      </c>
      <c r="T531" s="9" t="str">
        <f t="shared" si="21"/>
        <v>You are having appropriate levels and quality of sleep. Continue to manage your sleep time well as per recommended levels.</v>
      </c>
      <c r="U531" s="11">
        <v>3</v>
      </c>
      <c r="V531" s="9" t="str">
        <f t="shared" si="22"/>
        <v>Your eating habits are on track. Keep it up. Continue to manage your eating pattern as per recommended levels.</v>
      </c>
      <c r="W531" s="11">
        <v>3</v>
      </c>
      <c r="X531" s="9" t="str">
        <f t="shared" si="23"/>
        <v>You seem to be a very active person! Keep moving those muscles for strength and fun!</v>
      </c>
      <c r="Y531" s="11">
        <v>0</v>
      </c>
      <c r="Z531" s="9" t="str">
        <f t="shared" si="24"/>
        <v>Your relationship score suggests that you have healthy and good quality relationships with people around you. Continue to manage your relationships well.</v>
      </c>
      <c r="AA531" s="11">
        <v>3</v>
      </c>
      <c r="AB531" s="9" t="str">
        <f t="shared" si="25"/>
        <v>Your conduct is up to the mark! You are on the right path on treating yourself and everyone right! Continue to manage your conducts well.</v>
      </c>
      <c r="AC531" s="11">
        <v>2</v>
      </c>
      <c r="AD531" s="9" t="str">
        <f t="shared" si="26"/>
        <v>Good thoughts will turn into good actions! You are doing a great job in positively dealing with your thoughts. Continue to manage your thoughts well.</v>
      </c>
      <c r="AE531" s="11">
        <v>4</v>
      </c>
      <c r="AF531" s="9" t="str">
        <f t="shared" si="2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531" s="11">
        <v>1</v>
      </c>
      <c r="AH531" s="9" t="str">
        <f t="shared" si="28"/>
        <v>Congrats on how well you are managing your emotions! Continue the good work.</v>
      </c>
      <c r="AI531" s="11">
        <v>0</v>
      </c>
      <c r="AJ531" s="11">
        <v>19</v>
      </c>
      <c r="AK531" s="4" t="str">
        <f t="shared" si="29"/>
        <v xml:space="preserve">The overall score is excellent. Continue to take good of yourself. The recommendations about sleep, screen time, eating patterns, physical activity, managing your behaviour and emotions are being followed well. Relationships and physical health also appear to be in good order. Continue to follow the recommendations to stay on track. </v>
      </c>
      <c r="AL531" s="4"/>
      <c r="AM531" s="4"/>
      <c r="AN531" s="4"/>
      <c r="AO531" s="4"/>
      <c r="AP531" s="4"/>
      <c r="AQ531" s="4"/>
      <c r="AR531" s="4"/>
      <c r="AS531" s="4"/>
      <c r="AT531" s="4"/>
      <c r="AU531" s="4"/>
      <c r="AV531" s="4"/>
      <c r="AW531" s="4"/>
      <c r="AX531" s="4"/>
      <c r="AY531" s="4"/>
      <c r="AZ531" s="4"/>
      <c r="BA531" s="4"/>
      <c r="BB531" s="4"/>
      <c r="BC531" s="4"/>
      <c r="BD531" s="4"/>
      <c r="BE531" s="4"/>
      <c r="BF531" s="4"/>
      <c r="BG531" s="4"/>
      <c r="BH531" s="4"/>
      <c r="BI531" s="4"/>
      <c r="BJ531" s="4"/>
      <c r="BK531" s="4"/>
      <c r="BL531" s="4"/>
      <c r="BM531" s="4"/>
      <c r="BN531" s="4"/>
      <c r="BO531" s="4"/>
      <c r="BP531" s="4"/>
      <c r="BQ531" s="4"/>
      <c r="BR531" s="4"/>
      <c r="BS531" s="4"/>
      <c r="BT531" s="4"/>
      <c r="BU531" s="4"/>
      <c r="BV531" s="4"/>
      <c r="BW531" s="4"/>
      <c r="BX531" s="4"/>
      <c r="BY531" s="4"/>
      <c r="BZ531" s="4"/>
      <c r="CA531" s="4"/>
      <c r="CB531" s="4"/>
      <c r="CC531" s="4"/>
    </row>
    <row r="532" spans="1:81" ht="14.4" x14ac:dyDescent="0.3">
      <c r="A532" s="3">
        <v>45498.382712939812</v>
      </c>
      <c r="B532" s="4" t="s">
        <v>659</v>
      </c>
      <c r="C532" s="4" t="s">
        <v>25</v>
      </c>
      <c r="D532" s="5">
        <v>13</v>
      </c>
      <c r="E532" s="4" t="s">
        <v>35</v>
      </c>
      <c r="F532" s="6" t="s">
        <v>3616</v>
      </c>
      <c r="G532" s="4" t="s">
        <v>465</v>
      </c>
      <c r="H532" s="4" t="s">
        <v>28</v>
      </c>
      <c r="I532" s="4" t="s">
        <v>660</v>
      </c>
      <c r="J532" s="4"/>
      <c r="K532" s="4" t="s">
        <v>38</v>
      </c>
      <c r="L532" s="4" t="s">
        <v>102</v>
      </c>
      <c r="M532" s="4" t="s">
        <v>661</v>
      </c>
      <c r="N532" s="4"/>
      <c r="O532" s="4" t="s">
        <v>32</v>
      </c>
      <c r="P532" s="4" t="s">
        <v>57</v>
      </c>
      <c r="Q532" s="11">
        <v>3</v>
      </c>
      <c r="R532" s="9" t="str">
        <f t="shared" si="2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532" s="11">
        <v>4</v>
      </c>
      <c r="T532" s="9" t="str">
        <f t="shared" si="2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532" s="11">
        <v>8</v>
      </c>
      <c r="V532" s="9" t="str">
        <f t="shared" si="22"/>
        <v>Monitor your eating habits, they are in a concerning range. Sometimes, eating patterns are disturbed due to deficiencies and nutritional imbalances. Health check ups may be needed to rule this out. However sometimes, it is also caused due to lifestyle preferences or personal food choices. Modifying eating habits to include more nutritious food like dry fruits, eggs, fruits, vegetables, milk products, reducing junk food, not skipping meals and portion control (eating as per hunger and not desire) is recommended. If self regulation does not help, seeing a nutritionist or a medical doctor is recommended.</v>
      </c>
      <c r="W532" s="11">
        <v>7</v>
      </c>
      <c r="X532" s="9" t="str">
        <f t="shared" si="23"/>
        <v>The physical activity levels are not sufficient.  It is in a concerning range. If there is pain, stiffness or obesity, consult a doctor. If there is lack of interest or and demotivation, take help from parents, teachers or other trusted adults or consult a psychologist.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532" s="11">
        <v>0</v>
      </c>
      <c r="Z532" s="9" t="str">
        <f t="shared" si="24"/>
        <v>Your relationship score suggests that you have healthy and good quality relationships with people around you. Continue to manage your relationships well.</v>
      </c>
      <c r="AA532" s="11">
        <v>12</v>
      </c>
      <c r="AB532" s="9" t="str">
        <f t="shared" si="2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532" s="11">
        <v>14</v>
      </c>
      <c r="AD532" s="9" t="str">
        <f t="shared" si="26"/>
        <v>Your scores suggest that you are experiencing negative thoughts that can be distressing. Our brain is a constant thinking machine. When something happens that we don’t like, we can have negative thoughts. Do not believe all negative thoughts. We cannot control all our thoughts, however , one can respond to thinking differently. Whenever you face a difficult or upsetting situation, see if you can respond to it more positively or with an optimistic mind. If your thoughts continue to be troublesome, seek assistance from your parents or any trusted adults and talk to a doctor/therapist to see what's happening and how to manage these issues.</v>
      </c>
      <c r="AE532" s="11">
        <v>9</v>
      </c>
      <c r="AF532" s="9" t="str">
        <f t="shared" si="27"/>
        <v>Your physical health needs some attention. Sometimes we can feel uncomfortable in our body, and that can be a signal of the body to take action. If you have not been feeling well, get a health check up done. Prolonged and intense distress needs to be evaluated by a doctor. If you are already aware of your physical condition and you are already taking medical assistance (through regular medicines, exercise, therapy) and stay on track with the doctor’s advice.</v>
      </c>
      <c r="AG532" s="11">
        <v>24</v>
      </c>
      <c r="AH532" s="9" t="str">
        <f t="shared" si="28"/>
        <v>Your negative emotions need urgent attention. Our emotions come from our thinking, life events and the processes of our brain itself. Intense negative emotions also reduce your ability to express the skills/knowledge you already have acquired, and reduce new acquisition. Managing and regulating emotions is possible, and we generally do this by modelling others who manage their emotions well. Although feeling negative emotions is necessary to take action and protect one from problems. If these feelings are either causing a lot of emotional pain, or leading to unhelpful actions, interfering with academics or relationships, seek assistance immediately to learn to manage distressing emotions. Managing feelings well is the key to achieving your goals in all areas of life efficiently. Other effective techniques to manage feelings can be learnt from trained psychologists and counsellors.</v>
      </c>
      <c r="AI532" s="11">
        <v>11</v>
      </c>
      <c r="AJ532" s="11">
        <v>81</v>
      </c>
      <c r="AK532" s="4" t="str">
        <f t="shared" si="29"/>
        <v>The overall scores are concerning. You are facing problems that affect your well-being. This is the right time to take action. Waiting for problems to resolve on their own without taking action can make them worse. Take a look at each section so you can take action today.</v>
      </c>
      <c r="AL532" s="4"/>
      <c r="AM532" s="4"/>
      <c r="AN532" s="4"/>
      <c r="AO532" s="4"/>
      <c r="AP532" s="4"/>
      <c r="AQ532" s="4"/>
      <c r="AR532" s="4"/>
      <c r="AS532" s="4"/>
      <c r="AT532" s="4"/>
      <c r="AU532" s="4"/>
      <c r="AV532" s="4"/>
      <c r="AW532" s="4"/>
      <c r="AX532" s="4"/>
      <c r="AY532" s="4"/>
      <c r="AZ532" s="4"/>
      <c r="BA532" s="4"/>
      <c r="BB532" s="4"/>
      <c r="BC532" s="4"/>
      <c r="BD532" s="4"/>
      <c r="BE532" s="4"/>
      <c r="BF532" s="4"/>
      <c r="BG532" s="4"/>
      <c r="BH532" s="4"/>
      <c r="BI532" s="4"/>
      <c r="BJ532" s="4"/>
      <c r="BK532" s="4"/>
      <c r="BL532" s="4"/>
      <c r="BM532" s="4"/>
      <c r="BN532" s="4"/>
      <c r="BO532" s="4"/>
      <c r="BP532" s="4"/>
      <c r="BQ532" s="4"/>
      <c r="BR532" s="4"/>
      <c r="BS532" s="4"/>
      <c r="BT532" s="4"/>
      <c r="BU532" s="4"/>
      <c r="BV532" s="4"/>
      <c r="BW532" s="4"/>
      <c r="BX532" s="4"/>
      <c r="BY532" s="4"/>
      <c r="BZ532" s="4"/>
      <c r="CA532" s="4"/>
      <c r="CB532" s="4"/>
      <c r="CC532" s="4"/>
    </row>
    <row r="533" spans="1:81" ht="14.4" x14ac:dyDescent="0.3">
      <c r="A533" s="3">
        <v>45498.382764317132</v>
      </c>
      <c r="B533" s="4" t="s">
        <v>587</v>
      </c>
      <c r="C533" s="4" t="s">
        <v>25</v>
      </c>
      <c r="D533" s="5">
        <v>13</v>
      </c>
      <c r="E533" s="4" t="s">
        <v>26</v>
      </c>
      <c r="F533" s="6" t="s">
        <v>3616</v>
      </c>
      <c r="G533" s="4" t="s">
        <v>568</v>
      </c>
      <c r="H533" s="4" t="s">
        <v>36</v>
      </c>
      <c r="I533" s="4" t="s">
        <v>588</v>
      </c>
      <c r="J533" s="4"/>
      <c r="K533" s="4" t="s">
        <v>271</v>
      </c>
      <c r="L533" s="4" t="s">
        <v>251</v>
      </c>
      <c r="M533" s="4" t="s">
        <v>589</v>
      </c>
      <c r="N533" s="4"/>
      <c r="O533" s="4" t="s">
        <v>271</v>
      </c>
      <c r="P533" s="4" t="s">
        <v>485</v>
      </c>
      <c r="Q533" s="11">
        <v>4</v>
      </c>
      <c r="R533" s="9" t="str">
        <f t="shared" si="2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533" s="11">
        <v>3</v>
      </c>
      <c r="T533" s="9" t="str">
        <f t="shared" si="2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533" s="11">
        <v>6</v>
      </c>
      <c r="V533" s="9" t="str">
        <f t="shared" si="2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533" s="11">
        <v>4</v>
      </c>
      <c r="X533" s="9" t="str">
        <f t="shared" si="2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533" s="11">
        <v>0</v>
      </c>
      <c r="Z533" s="9" t="str">
        <f t="shared" si="24"/>
        <v>Your relationship score suggests that you have healthy and good quality relationships with people around you. Continue to manage your relationships well.</v>
      </c>
      <c r="AA533" s="11">
        <v>6</v>
      </c>
      <c r="AB533" s="9" t="str">
        <f t="shared" si="25"/>
        <v>Your conduct is up to the mark! You are on the right path on treating yourself and everyone right! Continue to manage your conducts well.</v>
      </c>
      <c r="AC533" s="11">
        <v>5</v>
      </c>
      <c r="AD533" s="9" t="str">
        <f t="shared" si="26"/>
        <v>Good thoughts will turn into good actions! You are doing a great job in positively dealing with your thoughts. Continue to manage your thoughts well.</v>
      </c>
      <c r="AE533" s="11">
        <v>5</v>
      </c>
      <c r="AF533" s="9" t="str">
        <f t="shared" si="2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533" s="11">
        <v>7</v>
      </c>
      <c r="AH533" s="9" t="str">
        <f t="shared" si="28"/>
        <v>Congrats on how well you are managing your emotions! Continue the good work.</v>
      </c>
      <c r="AI533" s="11">
        <v>0</v>
      </c>
      <c r="AJ533" s="11">
        <v>40</v>
      </c>
      <c r="AK533" s="4" t="str">
        <f t="shared" si="2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533" s="4"/>
      <c r="AM533" s="4"/>
      <c r="AN533" s="4"/>
      <c r="AO533" s="4"/>
      <c r="AP533" s="4"/>
      <c r="AQ533" s="4"/>
      <c r="AR533" s="4"/>
      <c r="AS533" s="4"/>
      <c r="AT533" s="4"/>
      <c r="AU533" s="4"/>
      <c r="AV533" s="4"/>
      <c r="AW533" s="4"/>
      <c r="AX533" s="4"/>
      <c r="AY533" s="4"/>
      <c r="AZ533" s="4"/>
      <c r="BA533" s="4"/>
      <c r="BB533" s="4"/>
      <c r="BC533" s="4"/>
      <c r="BD533" s="4"/>
      <c r="BE533" s="4"/>
      <c r="BF533" s="4"/>
      <c r="BG533" s="4"/>
      <c r="BH533" s="4"/>
      <c r="BI533" s="4"/>
      <c r="BJ533" s="4"/>
      <c r="BK533" s="4"/>
      <c r="BL533" s="4"/>
      <c r="BM533" s="4"/>
      <c r="BN533" s="4"/>
      <c r="BO533" s="4"/>
      <c r="BP533" s="4"/>
      <c r="BQ533" s="4"/>
      <c r="BR533" s="4"/>
      <c r="BS533" s="4"/>
      <c r="BT533" s="4"/>
      <c r="BU533" s="4"/>
      <c r="BV533" s="4"/>
      <c r="BW533" s="4"/>
      <c r="BX533" s="4"/>
      <c r="BY533" s="4"/>
      <c r="BZ533" s="4"/>
      <c r="CA533" s="4"/>
      <c r="CB533" s="4"/>
      <c r="CC533" s="4"/>
    </row>
    <row r="534" spans="1:81" ht="14.4" x14ac:dyDescent="0.3">
      <c r="A534" s="3">
        <v>45498.383767858802</v>
      </c>
      <c r="B534" s="4" t="s">
        <v>610</v>
      </c>
      <c r="C534" s="4" t="s">
        <v>25</v>
      </c>
      <c r="D534" s="5">
        <v>13</v>
      </c>
      <c r="E534" s="4" t="s">
        <v>26</v>
      </c>
      <c r="F534" s="6" t="s">
        <v>3616</v>
      </c>
      <c r="G534" s="4" t="s">
        <v>474</v>
      </c>
      <c r="H534" s="4" t="s">
        <v>36</v>
      </c>
      <c r="I534" s="4" t="s">
        <v>611</v>
      </c>
      <c r="J534" s="4"/>
      <c r="K534" s="4" t="s">
        <v>159</v>
      </c>
      <c r="L534" s="4" t="s">
        <v>612</v>
      </c>
      <c r="M534" s="4" t="s">
        <v>613</v>
      </c>
      <c r="N534" s="4"/>
      <c r="O534" s="4" t="s">
        <v>159</v>
      </c>
      <c r="P534" s="4" t="s">
        <v>64</v>
      </c>
      <c r="Q534" s="11">
        <v>3</v>
      </c>
      <c r="R534" s="9" t="str">
        <f t="shared" si="2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534" s="11">
        <v>3</v>
      </c>
      <c r="T534" s="9" t="str">
        <f t="shared" si="2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534" s="11">
        <v>5</v>
      </c>
      <c r="V534" s="9" t="str">
        <f t="shared" si="2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534" s="11">
        <v>0</v>
      </c>
      <c r="X534" s="9" t="str">
        <f t="shared" si="23"/>
        <v>You seem to be a very active person! Keep moving those muscles for strength and fun!</v>
      </c>
      <c r="Y534" s="11">
        <v>0</v>
      </c>
      <c r="Z534" s="9" t="str">
        <f t="shared" si="24"/>
        <v>Your relationship score suggests that you have healthy and good quality relationships with people around you. Continue to manage your relationships well.</v>
      </c>
      <c r="AA534" s="11">
        <v>12</v>
      </c>
      <c r="AB534" s="9" t="str">
        <f t="shared" si="2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534" s="11">
        <v>7</v>
      </c>
      <c r="AD534" s="9" t="str">
        <f t="shared" si="2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534" s="11">
        <v>2</v>
      </c>
      <c r="AF534" s="9" t="str">
        <f t="shared" si="27"/>
        <v>Your body seems to be happy with how you are taking care of it! Kudos to you for listening to your body! Continue to manage your body’s health.</v>
      </c>
      <c r="AG534" s="11">
        <v>11</v>
      </c>
      <c r="AH534" s="9" t="str">
        <f t="shared" si="28"/>
        <v>Your scores suggest that you are experiencing some negative emotions. Think of ways to make yourself feel better when you are feeling intense negative emotions. Eg - You can take a long walk, read a light hearted book, watch a movie/series, talk to a friend etc.</v>
      </c>
      <c r="AI534" s="11">
        <v>4</v>
      </c>
      <c r="AJ534" s="11">
        <v>43</v>
      </c>
      <c r="AK534" s="4" t="str">
        <f t="shared" si="2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534" s="4"/>
      <c r="AM534" s="4"/>
      <c r="AN534" s="4"/>
      <c r="AO534" s="4"/>
      <c r="AP534" s="4"/>
      <c r="AQ534" s="4"/>
      <c r="AR534" s="4"/>
      <c r="AS534" s="4"/>
      <c r="AT534" s="4"/>
      <c r="AU534" s="4"/>
      <c r="AV534" s="4"/>
      <c r="AW534" s="4"/>
      <c r="AX534" s="4"/>
      <c r="AY534" s="4"/>
      <c r="AZ534" s="4"/>
      <c r="BA534" s="4"/>
      <c r="BB534" s="4"/>
      <c r="BC534" s="4"/>
      <c r="BD534" s="4"/>
      <c r="BE534" s="4"/>
      <c r="BF534" s="4"/>
      <c r="BG534" s="4"/>
      <c r="BH534" s="4"/>
      <c r="BI534" s="4"/>
      <c r="BJ534" s="4"/>
      <c r="BK534" s="4"/>
      <c r="BL534" s="4"/>
      <c r="BM534" s="4"/>
      <c r="BN534" s="4"/>
      <c r="BO534" s="4"/>
      <c r="BP534" s="4"/>
      <c r="BQ534" s="4"/>
      <c r="BR534" s="4"/>
      <c r="BS534" s="4"/>
      <c r="BT534" s="4"/>
      <c r="BU534" s="4"/>
      <c r="BV534" s="4"/>
      <c r="BW534" s="4"/>
      <c r="BX534" s="4"/>
      <c r="BY534" s="4"/>
      <c r="BZ534" s="4"/>
      <c r="CA534" s="4"/>
      <c r="CB534" s="4"/>
      <c r="CC534" s="4"/>
    </row>
    <row r="535" spans="1:81" ht="14.4" x14ac:dyDescent="0.3">
      <c r="A535" s="3">
        <v>45498.383969710652</v>
      </c>
      <c r="B535" s="4" t="s">
        <v>547</v>
      </c>
      <c r="C535" s="4" t="s">
        <v>25</v>
      </c>
      <c r="D535" s="5">
        <v>13</v>
      </c>
      <c r="E535" s="4" t="s">
        <v>26</v>
      </c>
      <c r="F535" s="6" t="s">
        <v>3616</v>
      </c>
      <c r="G535" s="4" t="s">
        <v>465</v>
      </c>
      <c r="H535" s="4" t="s">
        <v>28</v>
      </c>
      <c r="I535" s="4" t="s">
        <v>548</v>
      </c>
      <c r="J535" s="4"/>
      <c r="K535" s="4" t="s">
        <v>271</v>
      </c>
      <c r="L535" s="4" t="s">
        <v>549</v>
      </c>
      <c r="M535" s="4" t="s">
        <v>550</v>
      </c>
      <c r="N535" s="4"/>
      <c r="O535" s="4" t="s">
        <v>271</v>
      </c>
      <c r="P535" s="4" t="s">
        <v>64</v>
      </c>
      <c r="Q535" s="11">
        <v>5</v>
      </c>
      <c r="R535" s="9" t="str">
        <f t="shared" si="20"/>
        <v>Monitor your screen time, it is in a concerning range. Often underlying emotions such as boredom, anxiety, loneliness etc can make it hard to regulate screen time. It would be helpful to reduce your screen time. The first step is to accurately monitor total screen usage per day. Then try to reduce it a little everyday to bring it down to recommended levels. You can use screen time regulating apps or timer, remove notifications, take regular screen breaks, delete or hide apps that are time wasting and ask family members to help limit screen access.</v>
      </c>
      <c r="S535" s="11">
        <v>6</v>
      </c>
      <c r="T535" s="9" t="str">
        <f t="shared" si="21"/>
        <v>Monitor your sleep time and duration. It is in a concerning range. Many negative feelings, habits and work or life related conditions can result in poor quality of sleep. You may not feel the effects of poor sleep, but it still harms you. Making small and manageable changes in sleeping habits, such as sleeping 15 min early every day, will have drastic benefits in the long run. Stick to a sleep schedule, eat light a few hours before going to sleep, keep your room dark, quiet and cool.</v>
      </c>
      <c r="U535" s="11">
        <v>3</v>
      </c>
      <c r="V535" s="9" t="str">
        <f t="shared" si="22"/>
        <v>Your eating habits are on track. Keep it up. Continue to manage your eating pattern as per recommended levels.</v>
      </c>
      <c r="W535" s="11">
        <v>7</v>
      </c>
      <c r="X535" s="9" t="str">
        <f t="shared" si="23"/>
        <v>The physical activity levels are not sufficient.  It is in a concerning range. If there is pain, stiffness or obesity, consult a doctor. If there is lack of interest or and demotivation, take help from parents, teachers or other trusted adults or consult a psychologist.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535" s="11">
        <v>0</v>
      </c>
      <c r="Z535" s="9" t="str">
        <f t="shared" si="24"/>
        <v>Your relationship score suggests that you have healthy and good quality relationships with people around you. Continue to manage your relationships well.</v>
      </c>
      <c r="AA535" s="11">
        <v>11</v>
      </c>
      <c r="AB535" s="9" t="str">
        <f t="shared" si="2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535" s="11">
        <v>8</v>
      </c>
      <c r="AD535" s="9" t="str">
        <f t="shared" si="2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535" s="11">
        <v>6</v>
      </c>
      <c r="AF535" s="9" t="str">
        <f t="shared" si="2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535" s="11">
        <v>14</v>
      </c>
      <c r="AH535" s="9" t="str">
        <f t="shared" si="28"/>
        <v>Your scores suggest that you are experiencing some negative emotions. Think of ways to make yourself feel better when you are feeling intense negative emotions. Eg - You can take a long walk, read a light hearted book, watch a movie/series, talk to a friend etc.</v>
      </c>
      <c r="AI535" s="11">
        <v>5</v>
      </c>
      <c r="AJ535" s="11">
        <v>60</v>
      </c>
      <c r="AK535" s="4" t="str">
        <f t="shared" si="2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535" s="4"/>
      <c r="AM535" s="4"/>
      <c r="AN535" s="4"/>
      <c r="AO535" s="4"/>
      <c r="AP535" s="4"/>
      <c r="AQ535" s="4"/>
      <c r="AR535" s="4"/>
      <c r="AS535" s="4"/>
      <c r="AT535" s="4"/>
      <c r="AU535" s="4"/>
      <c r="AV535" s="4"/>
      <c r="AW535" s="4"/>
      <c r="AX535" s="4"/>
      <c r="AY535" s="4"/>
      <c r="AZ535" s="4"/>
      <c r="BA535" s="4"/>
      <c r="BB535" s="4"/>
      <c r="BC535" s="4"/>
      <c r="BD535" s="4"/>
      <c r="BE535" s="4"/>
      <c r="BF535" s="4"/>
      <c r="BG535" s="4"/>
      <c r="BH535" s="4"/>
      <c r="BI535" s="4"/>
      <c r="BJ535" s="4"/>
      <c r="BK535" s="4"/>
      <c r="BL535" s="4"/>
      <c r="BM535" s="4"/>
      <c r="BN535" s="4"/>
      <c r="BO535" s="4"/>
      <c r="BP535" s="4"/>
      <c r="BQ535" s="4"/>
      <c r="BR535" s="4"/>
      <c r="BS535" s="4"/>
      <c r="BT535" s="4"/>
      <c r="BU535" s="4"/>
      <c r="BV535" s="4"/>
      <c r="BW535" s="4"/>
      <c r="BX535" s="4"/>
      <c r="BY535" s="4"/>
      <c r="BZ535" s="4"/>
      <c r="CA535" s="4"/>
      <c r="CB535" s="4"/>
      <c r="CC535" s="4"/>
    </row>
    <row r="536" spans="1:81" ht="14.4" x14ac:dyDescent="0.3">
      <c r="A536" s="3">
        <v>45498.384051331021</v>
      </c>
      <c r="B536" s="4" t="s">
        <v>481</v>
      </c>
      <c r="C536" s="4" t="s">
        <v>25</v>
      </c>
      <c r="D536" s="5">
        <v>13</v>
      </c>
      <c r="E536" s="4" t="s">
        <v>26</v>
      </c>
      <c r="F536" s="6" t="s">
        <v>3616</v>
      </c>
      <c r="G536" s="4" t="s">
        <v>465</v>
      </c>
      <c r="H536" s="4" t="s">
        <v>36</v>
      </c>
      <c r="I536" s="4" t="s">
        <v>482</v>
      </c>
      <c r="J536" s="4"/>
      <c r="K536" s="4" t="s">
        <v>159</v>
      </c>
      <c r="L536" s="4" t="s">
        <v>483</v>
      </c>
      <c r="M536" s="4" t="s">
        <v>484</v>
      </c>
      <c r="N536" s="4"/>
      <c r="O536" s="4" t="s">
        <v>29</v>
      </c>
      <c r="P536" s="4" t="s">
        <v>485</v>
      </c>
      <c r="Q536" s="11">
        <v>3</v>
      </c>
      <c r="R536" s="9" t="str">
        <f t="shared" si="2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536" s="11">
        <v>0</v>
      </c>
      <c r="T536" s="9" t="str">
        <f t="shared" si="21"/>
        <v>You are having appropriate levels and quality of sleep. Continue to manage your sleep time well as per recommended levels.</v>
      </c>
      <c r="U536" s="11">
        <v>3</v>
      </c>
      <c r="V536" s="9" t="str">
        <f t="shared" si="22"/>
        <v>Your eating habits are on track. Keep it up. Continue to manage your eating pattern as per recommended levels.</v>
      </c>
      <c r="W536" s="11">
        <v>5</v>
      </c>
      <c r="X536" s="9" t="str">
        <f t="shared" si="2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536" s="11">
        <v>2</v>
      </c>
      <c r="Z536" s="9" t="str">
        <f t="shared" si="24"/>
        <v>Your relationship score suggests that you have healthy and good quality relationships with people around you. Continue to manage your relationships well.</v>
      </c>
      <c r="AA536" s="11">
        <v>7</v>
      </c>
      <c r="AB536" s="9" t="str">
        <f t="shared" si="25"/>
        <v>Your conduct is up to the mark! You are on the right path on treating yourself and everyone right! Continue to manage your conducts well.</v>
      </c>
      <c r="AC536" s="11">
        <v>15</v>
      </c>
      <c r="AD536" s="9" t="str">
        <f t="shared" si="26"/>
        <v>Your scores suggest that you are experiencing negative thoughts that can be distressing. Our brain is a constant thinking machine. When something happens that we don’t like, we can have negative thoughts. Do not believe all negative thoughts. We cannot control all our thoughts, however , one can respond to thinking differently. Whenever you face a difficult or upsetting situation, see if you can respond to it more positively or with an optimistic mind. If your thoughts continue to be troublesome, seek assistance from your parents or any trusted adults and talk to a doctor/therapist to see what's happening and how to manage these issues.</v>
      </c>
      <c r="AE536" s="11">
        <v>3</v>
      </c>
      <c r="AF536" s="9" t="str">
        <f t="shared" si="27"/>
        <v>Your body seems to be happy with how you are taking care of it! Kudos to you for listening to your body! Continue to manage your body’s health.</v>
      </c>
      <c r="AG536" s="11">
        <v>17</v>
      </c>
      <c r="AH536" s="9" t="str">
        <f t="shared" si="28"/>
        <v>Your scores suggest that you are experiencing negative emotions more than normal. Our emotions come from our thinking, life events and the processes of our brain itself. Intense negative emotions can reduce our ability to express the skills/knowledge we already have acquired, and reduce ability to learn and understand new things.Managing and regulating emotions is possible, and we can do this by modeling  (learning or understanding from) others who manage their emotions well. Intense and prolonged negative emotions can cause you emotional pain, reduce clear thinking, lead you to do things that are unhelpful, and avoid doing things that could have helped. Try ways to make yourself feel better when you are feeling intense negative emotions. Eg - You can take a long walk, read a light hearted book, watch a movie/series, talk to a friend etc. If the emotions continue to be distressing, seek assistance to manage feelings from trusted adults such as parents and your teachers.  If your school has a counselor, please visit them.</v>
      </c>
      <c r="AI536" s="11">
        <v>4</v>
      </c>
      <c r="AJ536" s="11">
        <v>55</v>
      </c>
      <c r="AK536" s="4" t="str">
        <f t="shared" si="2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536" s="4"/>
      <c r="AM536" s="4"/>
      <c r="AN536" s="4"/>
      <c r="AO536" s="4"/>
      <c r="AP536" s="4"/>
      <c r="AQ536" s="4"/>
      <c r="AR536" s="4"/>
      <c r="AS536" s="4"/>
      <c r="AT536" s="4"/>
      <c r="AU536" s="4"/>
      <c r="AV536" s="4"/>
      <c r="AW536" s="4"/>
      <c r="AX536" s="4"/>
      <c r="AY536" s="4"/>
      <c r="AZ536" s="4"/>
      <c r="BA536" s="4"/>
      <c r="BB536" s="4"/>
      <c r="BC536" s="4"/>
      <c r="BD536" s="4"/>
      <c r="BE536" s="4"/>
      <c r="BF536" s="4"/>
      <c r="BG536" s="4"/>
      <c r="BH536" s="4"/>
      <c r="BI536" s="4"/>
      <c r="BJ536" s="4"/>
      <c r="BK536" s="4"/>
      <c r="BL536" s="4"/>
      <c r="BM536" s="4"/>
      <c r="BN536" s="4"/>
      <c r="BO536" s="4"/>
      <c r="BP536" s="4"/>
      <c r="BQ536" s="4"/>
      <c r="BR536" s="4"/>
      <c r="BS536" s="4"/>
      <c r="BT536" s="4"/>
      <c r="BU536" s="4"/>
      <c r="BV536" s="4"/>
      <c r="BW536" s="4"/>
      <c r="BX536" s="4"/>
      <c r="BY536" s="4"/>
      <c r="BZ536" s="4"/>
      <c r="CA536" s="4"/>
      <c r="CB536" s="4"/>
      <c r="CC536" s="4"/>
    </row>
    <row r="537" spans="1:81" ht="14.4" x14ac:dyDescent="0.3">
      <c r="A537" s="3">
        <v>45498.384257847218</v>
      </c>
      <c r="B537" s="4" t="s">
        <v>662</v>
      </c>
      <c r="C537" s="4" t="s">
        <v>25</v>
      </c>
      <c r="D537" s="5">
        <v>13</v>
      </c>
      <c r="E537" s="4" t="s">
        <v>35</v>
      </c>
      <c r="F537" s="6" t="s">
        <v>3616</v>
      </c>
      <c r="G537" s="4" t="s">
        <v>465</v>
      </c>
      <c r="H537" s="4" t="s">
        <v>36</v>
      </c>
      <c r="I537" s="4" t="s">
        <v>663</v>
      </c>
      <c r="J537" s="4"/>
      <c r="K537" s="4" t="s">
        <v>211</v>
      </c>
      <c r="L537" s="4" t="s">
        <v>664</v>
      </c>
      <c r="M537" s="4" t="s">
        <v>665</v>
      </c>
      <c r="N537" s="4"/>
      <c r="O537" s="4" t="s">
        <v>159</v>
      </c>
      <c r="P537" s="4" t="s">
        <v>485</v>
      </c>
      <c r="Q537" s="11">
        <v>5</v>
      </c>
      <c r="R537" s="9" t="str">
        <f t="shared" si="20"/>
        <v>Monitor your screen time, it is in a concerning range. Often underlying emotions such as boredom, anxiety, loneliness etc can make it hard to regulate screen time. It would be helpful to reduce your screen time. The first step is to accurately monitor total screen usage per day. Then try to reduce it a little everyday to bring it down to recommended levels. You can use screen time regulating apps or timer, remove notifications, take regular screen breaks, delete or hide apps that are time wasting and ask family members to help limit screen access.</v>
      </c>
      <c r="S537" s="11">
        <v>3</v>
      </c>
      <c r="T537" s="9" t="str">
        <f t="shared" si="2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537" s="11">
        <v>7</v>
      </c>
      <c r="V537" s="9" t="str">
        <f t="shared" si="22"/>
        <v>Monitor your eating habits, they are in a concerning range. Sometimes, eating patterns are disturbed due to deficiencies and nutritional imbalances. Health check ups may be needed to rule this out. However sometimes, it is also caused due to lifestyle preferences or personal food choices. Modifying eating habits to include more nutritious food like dry fruits, eggs, fruits, vegetables, milk products, reducing junk food, not skipping meals and portion control (eating as per hunger and not desire) is recommended. If self regulation does not help, seeing a nutritionist or a medical doctor is recommended.</v>
      </c>
      <c r="W537" s="11">
        <v>6</v>
      </c>
      <c r="X537" s="9" t="str">
        <f t="shared" si="2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537" s="11">
        <v>1</v>
      </c>
      <c r="Z537" s="9" t="str">
        <f t="shared" si="24"/>
        <v>Your relationship score suggests that you have healthy and good quality relationships with people around you. Continue to manage your relationships well.</v>
      </c>
      <c r="AA537" s="11">
        <v>5</v>
      </c>
      <c r="AB537" s="9" t="str">
        <f t="shared" si="25"/>
        <v>Your conduct is up to the mark! You are on the right path on treating yourself and everyone right! Continue to manage your conducts well.</v>
      </c>
      <c r="AC537" s="11">
        <v>1</v>
      </c>
      <c r="AD537" s="9" t="str">
        <f t="shared" si="26"/>
        <v>Good thoughts will turn into good actions! You are doing a great job in positively dealing with your thoughts. Continue to manage your thoughts well.</v>
      </c>
      <c r="AE537" s="11">
        <v>6</v>
      </c>
      <c r="AF537" s="9" t="str">
        <f t="shared" si="2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537" s="11">
        <v>5</v>
      </c>
      <c r="AH537" s="9" t="str">
        <f t="shared" si="28"/>
        <v>Congrats on how well you are managing your emotions! Continue the good work.</v>
      </c>
      <c r="AI537" s="11">
        <v>0</v>
      </c>
      <c r="AJ537" s="11">
        <v>39</v>
      </c>
      <c r="AK537" s="4" t="str">
        <f t="shared" si="2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537" s="4"/>
      <c r="AM537" s="4"/>
      <c r="AN537" s="4"/>
      <c r="AO537" s="4"/>
      <c r="AP537" s="4"/>
      <c r="AQ537" s="4"/>
      <c r="AR537" s="4"/>
      <c r="AS537" s="4"/>
      <c r="AT537" s="4"/>
      <c r="AU537" s="4"/>
      <c r="AV537" s="4"/>
      <c r="AW537" s="4"/>
      <c r="AX537" s="4"/>
      <c r="AY537" s="4"/>
      <c r="AZ537" s="4"/>
      <c r="BA537" s="4"/>
      <c r="BB537" s="4"/>
      <c r="BC537" s="4"/>
      <c r="BD537" s="4"/>
      <c r="BE537" s="4"/>
      <c r="BF537" s="4"/>
      <c r="BG537" s="4"/>
      <c r="BH537" s="4"/>
      <c r="BI537" s="4"/>
      <c r="BJ537" s="4"/>
      <c r="BK537" s="4"/>
      <c r="BL537" s="4"/>
      <c r="BM537" s="4"/>
      <c r="BN537" s="4"/>
      <c r="BO537" s="4"/>
      <c r="BP537" s="4"/>
      <c r="BQ537" s="4"/>
      <c r="BR537" s="4"/>
      <c r="BS537" s="4"/>
      <c r="BT537" s="4"/>
      <c r="BU537" s="4"/>
      <c r="BV537" s="4"/>
      <c r="BW537" s="4"/>
      <c r="BX537" s="4"/>
      <c r="BY537" s="4"/>
      <c r="BZ537" s="4"/>
      <c r="CA537" s="4"/>
      <c r="CB537" s="4"/>
      <c r="CC537" s="4"/>
    </row>
    <row r="538" spans="1:81" ht="14.4" x14ac:dyDescent="0.3">
      <c r="A538" s="3">
        <v>45498.38467486111</v>
      </c>
      <c r="B538" s="4" t="s">
        <v>473</v>
      </c>
      <c r="C538" s="4" t="s">
        <v>25</v>
      </c>
      <c r="D538" s="5">
        <v>13</v>
      </c>
      <c r="E538" s="4" t="s">
        <v>26</v>
      </c>
      <c r="F538" s="6" t="s">
        <v>3616</v>
      </c>
      <c r="G538" s="4" t="s">
        <v>474</v>
      </c>
      <c r="H538" s="4" t="s">
        <v>36</v>
      </c>
      <c r="I538" s="4" t="s">
        <v>475</v>
      </c>
      <c r="J538" s="4"/>
      <c r="K538" s="4" t="s">
        <v>211</v>
      </c>
      <c r="L538" s="4" t="s">
        <v>476</v>
      </c>
      <c r="M538" s="4" t="s">
        <v>477</v>
      </c>
      <c r="N538" s="4"/>
      <c r="O538" s="4" t="s">
        <v>211</v>
      </c>
      <c r="P538" s="4" t="s">
        <v>64</v>
      </c>
      <c r="Q538" s="11">
        <v>1</v>
      </c>
      <c r="R538" s="9" t="str">
        <f t="shared" si="20"/>
        <v>The screen time is under normal range. Congratulations on keeping your screen time in check! Continue to keep it under recommended levels</v>
      </c>
      <c r="S538" s="11">
        <v>1</v>
      </c>
      <c r="T538" s="9" t="str">
        <f t="shared" si="21"/>
        <v>You are having appropriate levels and quality of sleep. Continue to manage your sleep time well as per recommended levels.</v>
      </c>
      <c r="U538" s="11">
        <v>6</v>
      </c>
      <c r="V538" s="9" t="str">
        <f t="shared" si="2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538" s="11">
        <v>4</v>
      </c>
      <c r="X538" s="9" t="str">
        <f t="shared" si="2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538" s="11">
        <v>1</v>
      </c>
      <c r="Z538" s="9" t="str">
        <f t="shared" si="24"/>
        <v>Your relationship score suggests that you have healthy and good quality relationships with people around you. Continue to manage your relationships well.</v>
      </c>
      <c r="AA538" s="11">
        <v>5</v>
      </c>
      <c r="AB538" s="9" t="str">
        <f t="shared" si="25"/>
        <v>Your conduct is up to the mark! You are on the right path on treating yourself and everyone right! Continue to manage your conducts well.</v>
      </c>
      <c r="AC538" s="11">
        <v>4</v>
      </c>
      <c r="AD538" s="9" t="str">
        <f t="shared" si="26"/>
        <v>Good thoughts will turn into good actions! You are doing a great job in positively dealing with your thoughts. Continue to manage your thoughts well.</v>
      </c>
      <c r="AE538" s="11">
        <v>2</v>
      </c>
      <c r="AF538" s="9" t="str">
        <f t="shared" si="27"/>
        <v>Your body seems to be happy with how you are taking care of it! Kudos to you for listening to your body! Continue to manage your body’s health.</v>
      </c>
      <c r="AG538" s="11">
        <v>2</v>
      </c>
      <c r="AH538" s="9" t="str">
        <f t="shared" si="28"/>
        <v>Congrats on how well you are managing your emotions! Continue the good work.</v>
      </c>
      <c r="AI538" s="11">
        <v>3</v>
      </c>
      <c r="AJ538" s="11">
        <v>26</v>
      </c>
      <c r="AK538" s="4" t="str">
        <f t="shared" si="29"/>
        <v xml:space="preserve">The overall score is excellent. Continue to take good of yourself. The recommendations about sleep, screen time, eating patterns, physical activity, managing your behaviour and emotions are being followed well. Relationships and physical health also appear to be in good order. Continue to follow the recommendations to stay on track. </v>
      </c>
      <c r="AL538" s="4"/>
      <c r="AM538" s="4"/>
      <c r="AN538" s="4"/>
      <c r="AO538" s="4"/>
      <c r="AP538" s="4"/>
      <c r="AQ538" s="4"/>
      <c r="AR538" s="4"/>
      <c r="AS538" s="4"/>
      <c r="AT538" s="4"/>
      <c r="AU538" s="4"/>
      <c r="AV538" s="4"/>
      <c r="AW538" s="4"/>
      <c r="AX538" s="4"/>
      <c r="AY538" s="4"/>
      <c r="AZ538" s="4"/>
      <c r="BA538" s="4"/>
      <c r="BB538" s="4"/>
      <c r="BC538" s="4"/>
      <c r="BD538" s="4"/>
      <c r="BE538" s="4"/>
      <c r="BF538" s="4"/>
      <c r="BG538" s="4"/>
      <c r="BH538" s="4"/>
      <c r="BI538" s="4"/>
      <c r="BJ538" s="4"/>
      <c r="BK538" s="4"/>
      <c r="BL538" s="4"/>
      <c r="BM538" s="4"/>
      <c r="BN538" s="4"/>
      <c r="BO538" s="4"/>
      <c r="BP538" s="4"/>
      <c r="BQ538" s="4"/>
      <c r="BR538" s="4"/>
      <c r="BS538" s="4"/>
      <c r="BT538" s="4"/>
      <c r="BU538" s="4"/>
      <c r="BV538" s="4"/>
      <c r="BW538" s="4"/>
      <c r="BX538" s="4"/>
      <c r="BY538" s="4"/>
      <c r="BZ538" s="4"/>
      <c r="CA538" s="4"/>
      <c r="CB538" s="4"/>
      <c r="CC538" s="4"/>
    </row>
    <row r="539" spans="1:81" ht="14.4" x14ac:dyDescent="0.3">
      <c r="A539" s="3">
        <v>45498.384987187499</v>
      </c>
      <c r="B539" s="4" t="s">
        <v>601</v>
      </c>
      <c r="C539" s="4" t="s">
        <v>25</v>
      </c>
      <c r="D539" s="5">
        <v>13</v>
      </c>
      <c r="E539" s="4" t="s">
        <v>35</v>
      </c>
      <c r="F539" s="6" t="s">
        <v>3616</v>
      </c>
      <c r="G539" s="4" t="s">
        <v>474</v>
      </c>
      <c r="H539" s="4" t="s">
        <v>36</v>
      </c>
      <c r="I539" s="4" t="s">
        <v>602</v>
      </c>
      <c r="J539" s="4"/>
      <c r="K539" s="4" t="s">
        <v>38</v>
      </c>
      <c r="L539" s="4" t="s">
        <v>603</v>
      </c>
      <c r="M539" s="4" t="s">
        <v>604</v>
      </c>
      <c r="N539" s="4"/>
      <c r="O539" s="4" t="s">
        <v>159</v>
      </c>
      <c r="P539" s="4" t="s">
        <v>47</v>
      </c>
      <c r="Q539" s="11">
        <v>5</v>
      </c>
      <c r="R539" s="9" t="str">
        <f t="shared" si="20"/>
        <v>Monitor your screen time, it is in a concerning range. Often underlying emotions such as boredom, anxiety, loneliness etc can make it hard to regulate screen time. It would be helpful to reduce your screen time. The first step is to accurately monitor total screen usage per day. Then try to reduce it a little everyday to bring it down to recommended levels. You can use screen time regulating apps or timer, remove notifications, take regular screen breaks, delete or hide apps that are time wasting and ask family members to help limit screen access.</v>
      </c>
      <c r="S539" s="11">
        <v>6</v>
      </c>
      <c r="T539" s="9" t="str">
        <f t="shared" si="21"/>
        <v>Monitor your sleep time and duration. It is in a concerning range. Many negative feelings, habits and work or life related conditions can result in poor quality of sleep. You may not feel the effects of poor sleep, but it still harms you. Making small and manageable changes in sleeping habits, such as sleeping 15 min early every day, will have drastic benefits in the long run. Stick to a sleep schedule, eat light a few hours before going to sleep, keep your room dark, quiet and cool.</v>
      </c>
      <c r="U539" s="11">
        <v>5</v>
      </c>
      <c r="V539" s="9" t="str">
        <f t="shared" si="2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539" s="11">
        <v>4</v>
      </c>
      <c r="X539" s="9" t="str">
        <f t="shared" si="2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539" s="11">
        <v>4</v>
      </c>
      <c r="Z539" s="9" t="str">
        <f t="shared" si="24"/>
        <v>Relationships need attention. Accepting yourself as you are and others as they are , and not giving too much importance to the individual differences can help form better relationships. Forgiving people and accepting that they will think and react differently in different situations, can help in improving the quality of relationships.</v>
      </c>
      <c r="AA539" s="11">
        <v>10</v>
      </c>
      <c r="AB539" s="9" t="str">
        <f t="shared" si="2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539" s="11">
        <v>11</v>
      </c>
      <c r="AD539" s="9" t="str">
        <f t="shared" si="26"/>
        <v>Your scores suggest that you are experiencing negative thoughts that can be distressing. Our brain is a constant thinking machine. When something happens that we don’t like, we can have negative thoughts. Do not believe all negative thoughts. We cannot control all our thoughts, however , one can respond to thinking differently. Whenever you face a difficult or upsetting situation, see if you can respond to it more positively or with an optimistic mind. If your thoughts continue to be troublesome, seek assistance from your parents or any trusted adults and talk to a doctor/therapist to see what's happening and how to manage these issues.</v>
      </c>
      <c r="AE539" s="11">
        <v>4</v>
      </c>
      <c r="AF539" s="9" t="str">
        <f t="shared" si="2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539" s="11">
        <v>21</v>
      </c>
      <c r="AH539" s="9" t="str">
        <f t="shared" si="28"/>
        <v>Your scores suggest that you are experiencing negative emotions more than normal. Our emotions come from our thinking, life events and the processes of our brain itself. Intense negative emotions can reduce our ability to express the skills/knowledge we already have acquired, and reduce ability to learn and understand new things.Managing and regulating emotions is possible, and we can do this by modeling  (learning or understanding from) others who manage their emotions well. Intense and prolonged negative emotions can cause you emotional pain, reduce clear thinking, lead you to do things that are unhelpful, and avoid doing things that could have helped. Try ways to make yourself feel better when you are feeling intense negative emotions. Eg - You can take a long walk, read a light hearted book, watch a movie/series, talk to a friend etc. If the emotions continue to be distressing, seek assistance to manage feelings from trusted adults such as parents and your teachers.  If your school has a counselor, please visit them.</v>
      </c>
      <c r="AI539" s="11">
        <v>11</v>
      </c>
      <c r="AJ539" s="11">
        <v>70</v>
      </c>
      <c r="AK539" s="4" t="str">
        <f t="shared" si="29"/>
        <v>The overall scores are concerning. You are facing problems that affect your well-being. This is the right time to take action. Waiting for problems to resolve on their own without taking action can make them worse. Take a look at each section so you can take action today.</v>
      </c>
      <c r="AL539" s="4"/>
      <c r="AM539" s="4"/>
      <c r="AN539" s="4"/>
      <c r="AO539" s="4"/>
      <c r="AP539" s="4"/>
      <c r="AQ539" s="4"/>
      <c r="AR539" s="4"/>
      <c r="AS539" s="4"/>
      <c r="AT539" s="4"/>
      <c r="AU539" s="4"/>
      <c r="AV539" s="4"/>
      <c r="AW539" s="4"/>
      <c r="AX539" s="4"/>
      <c r="AY539" s="4"/>
      <c r="AZ539" s="4"/>
      <c r="BA539" s="4"/>
      <c r="BB539" s="4"/>
      <c r="BC539" s="4"/>
      <c r="BD539" s="4"/>
      <c r="BE539" s="4"/>
      <c r="BF539" s="4"/>
      <c r="BG539" s="4"/>
      <c r="BH539" s="4"/>
      <c r="BI539" s="4"/>
      <c r="BJ539" s="4"/>
      <c r="BK539" s="4"/>
      <c r="BL539" s="4"/>
      <c r="BM539" s="4"/>
      <c r="BN539" s="4"/>
      <c r="BO539" s="4"/>
      <c r="BP539" s="4"/>
      <c r="BQ539" s="4"/>
      <c r="BR539" s="4"/>
      <c r="BS539" s="4"/>
      <c r="BT539" s="4"/>
      <c r="BU539" s="4"/>
      <c r="BV539" s="4"/>
      <c r="BW539" s="4"/>
      <c r="BX539" s="4"/>
      <c r="BY539" s="4"/>
      <c r="BZ539" s="4"/>
      <c r="CA539" s="4"/>
      <c r="CB539" s="4"/>
      <c r="CC539" s="4"/>
    </row>
    <row r="540" spans="1:81" ht="14.4" x14ac:dyDescent="0.3">
      <c r="A540" s="3">
        <v>45498.403857175923</v>
      </c>
      <c r="B540" s="4" t="s">
        <v>558</v>
      </c>
      <c r="C540" s="4" t="s">
        <v>25</v>
      </c>
      <c r="D540" s="5">
        <v>13</v>
      </c>
      <c r="E540" s="4" t="s">
        <v>26</v>
      </c>
      <c r="F540" s="6" t="s">
        <v>3616</v>
      </c>
      <c r="G540" s="4" t="s">
        <v>474</v>
      </c>
      <c r="H540" s="4" t="s">
        <v>36</v>
      </c>
      <c r="I540" s="4" t="s">
        <v>559</v>
      </c>
      <c r="J540" s="4"/>
      <c r="K540" s="4" t="s">
        <v>29</v>
      </c>
      <c r="L540" s="4" t="s">
        <v>560</v>
      </c>
      <c r="M540" s="4" t="s">
        <v>561</v>
      </c>
      <c r="N540" s="4"/>
      <c r="O540" s="4" t="s">
        <v>32</v>
      </c>
      <c r="P540" s="4" t="s">
        <v>57</v>
      </c>
      <c r="Q540" s="11">
        <v>2</v>
      </c>
      <c r="R540" s="9" t="str">
        <f t="shared" si="20"/>
        <v>The screen time is under normal range. Congratulations on keeping your screen time in check! Continue to keep it under recommended levels</v>
      </c>
      <c r="S540" s="11">
        <v>2</v>
      </c>
      <c r="T540" s="9" t="str">
        <f t="shared" si="21"/>
        <v>You are having appropriate levels and quality of sleep. Continue to manage your sleep time well as per recommended levels.</v>
      </c>
      <c r="U540" s="11">
        <v>2</v>
      </c>
      <c r="V540" s="9" t="str">
        <f t="shared" si="22"/>
        <v>Your eating habits are on track. Keep it up. Continue to manage your eating pattern as per recommended levels.</v>
      </c>
      <c r="W540" s="11">
        <v>5</v>
      </c>
      <c r="X540" s="9" t="str">
        <f t="shared" si="2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540" s="11">
        <v>0</v>
      </c>
      <c r="Z540" s="9" t="str">
        <f t="shared" si="24"/>
        <v>Your relationship score suggests that you have healthy and good quality relationships with people around you. Continue to manage your relationships well.</v>
      </c>
      <c r="AA540" s="11">
        <v>4</v>
      </c>
      <c r="AB540" s="9" t="str">
        <f t="shared" si="25"/>
        <v>Your conduct is up to the mark! You are on the right path on treating yourself and everyone right! Continue to manage your conducts well.</v>
      </c>
      <c r="AC540" s="11">
        <v>6</v>
      </c>
      <c r="AD540" s="9" t="str">
        <f t="shared" si="2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540" s="11">
        <v>7</v>
      </c>
      <c r="AF540" s="9" t="str">
        <f t="shared" si="27"/>
        <v>Your physical health needs some attention. Sometimes we can feel uncomfortable in our body, and that can be a signal of the body to take action. If you have not been feeling well, get a health check up done. Prolonged and intense distress needs to be evaluated by a doctor. If you are already aware of your physical condition and you are already taking medical assistance (through regular medicines, exercise, therapy) and stay on track with the doctor’s advice.</v>
      </c>
      <c r="AG540" s="11">
        <v>5</v>
      </c>
      <c r="AH540" s="9" t="str">
        <f t="shared" si="28"/>
        <v>Congrats on how well you are managing your emotions! Continue the good work.</v>
      </c>
      <c r="AI540" s="11">
        <v>3</v>
      </c>
      <c r="AJ540" s="11">
        <v>33</v>
      </c>
      <c r="AK540" s="4" t="str">
        <f t="shared" si="2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540" s="4"/>
      <c r="AM540" s="4"/>
      <c r="AN540" s="4"/>
      <c r="AO540" s="4"/>
      <c r="AP540" s="4"/>
      <c r="AQ540" s="4"/>
      <c r="AR540" s="4"/>
      <c r="AS540" s="4"/>
      <c r="AT540" s="4"/>
      <c r="AU540" s="4"/>
      <c r="AV540" s="4"/>
      <c r="AW540" s="4"/>
      <c r="AX540" s="4"/>
      <c r="AY540" s="4"/>
      <c r="AZ540" s="4"/>
      <c r="BA540" s="4"/>
      <c r="BB540" s="4"/>
      <c r="BC540" s="4"/>
      <c r="BD540" s="4"/>
      <c r="BE540" s="4"/>
      <c r="BF540" s="4"/>
      <c r="BG540" s="4"/>
      <c r="BH540" s="4"/>
      <c r="BI540" s="4"/>
      <c r="BJ540" s="4"/>
      <c r="BK540" s="4"/>
      <c r="BL540" s="4"/>
      <c r="BM540" s="4"/>
      <c r="BN540" s="4"/>
      <c r="BO540" s="4"/>
      <c r="BP540" s="4"/>
      <c r="BQ540" s="4"/>
      <c r="BR540" s="4"/>
      <c r="BS540" s="4"/>
      <c r="BT540" s="4"/>
      <c r="BU540" s="4"/>
      <c r="BV540" s="4"/>
      <c r="BW540" s="4"/>
      <c r="BX540" s="4"/>
      <c r="BY540" s="4"/>
      <c r="BZ540" s="4"/>
      <c r="CA540" s="4"/>
      <c r="CB540" s="4"/>
      <c r="CC540" s="4"/>
    </row>
    <row r="541" spans="1:81" ht="14.4" x14ac:dyDescent="0.3">
      <c r="A541" s="3">
        <v>45498.40458884259</v>
      </c>
      <c r="B541" s="4" t="s">
        <v>577</v>
      </c>
      <c r="C541" s="4" t="s">
        <v>25</v>
      </c>
      <c r="D541" s="5">
        <v>13</v>
      </c>
      <c r="E541" s="4" t="s">
        <v>26</v>
      </c>
      <c r="F541" s="6" t="s">
        <v>3616</v>
      </c>
      <c r="G541" s="4" t="s">
        <v>474</v>
      </c>
      <c r="H541" s="4" t="s">
        <v>36</v>
      </c>
      <c r="I541" s="4" t="s">
        <v>578</v>
      </c>
      <c r="J541" s="4"/>
      <c r="K541" s="4" t="s">
        <v>159</v>
      </c>
      <c r="L541" s="4" t="s">
        <v>579</v>
      </c>
      <c r="M541" s="4" t="s">
        <v>580</v>
      </c>
      <c r="N541" s="4"/>
      <c r="O541" s="4" t="s">
        <v>211</v>
      </c>
      <c r="P541" s="4" t="s">
        <v>581</v>
      </c>
      <c r="Q541" s="11">
        <v>2</v>
      </c>
      <c r="R541" s="9" t="str">
        <f t="shared" si="20"/>
        <v>The screen time is under normal range. Congratulations on keeping your screen time in check! Continue to keep it under recommended levels</v>
      </c>
      <c r="S541" s="11">
        <v>5</v>
      </c>
      <c r="T541" s="9" t="str">
        <f t="shared" si="21"/>
        <v>Monitor your sleep time and duration. It is in a concerning range. Many negative feelings, habits and work or life related conditions can result in poor quality of sleep. You may not feel the effects of poor sleep, but it still harms you. Making small and manageable changes in sleeping habits, such as sleeping 15 min early every day, will have drastic benefits in the long run. Stick to a sleep schedule, eat light a few hours before going to sleep, keep your room dark, quiet and cool.</v>
      </c>
      <c r="U541" s="11">
        <v>4</v>
      </c>
      <c r="V541" s="9" t="str">
        <f t="shared" si="2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541" s="11">
        <v>4</v>
      </c>
      <c r="X541" s="9" t="str">
        <f t="shared" si="2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541" s="11">
        <v>2</v>
      </c>
      <c r="Z541" s="9" t="str">
        <f t="shared" si="24"/>
        <v>Your relationship score suggests that you have healthy and good quality relationships with people around you. Continue to manage your relationships well.</v>
      </c>
      <c r="AA541" s="11">
        <v>13</v>
      </c>
      <c r="AB541" s="9" t="str">
        <f t="shared" si="2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541" s="11">
        <v>14</v>
      </c>
      <c r="AD541" s="9" t="str">
        <f t="shared" si="26"/>
        <v>Your scores suggest that you are experiencing negative thoughts that can be distressing. Our brain is a constant thinking machine. When something happens that we don’t like, we can have negative thoughts. Do not believe all negative thoughts. We cannot control all our thoughts, however , one can respond to thinking differently. Whenever you face a difficult or upsetting situation, see if you can respond to it more positively or with an optimistic mind. If your thoughts continue to be troublesome, seek assistance from your parents or any trusted adults and talk to a doctor/therapist to see what's happening and how to manage these issues.</v>
      </c>
      <c r="AE541" s="11">
        <v>4</v>
      </c>
      <c r="AF541" s="9" t="str">
        <f t="shared" si="2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541" s="11">
        <v>18</v>
      </c>
      <c r="AH541" s="9" t="str">
        <f t="shared" si="28"/>
        <v>Your scores suggest that you are experiencing negative emotions more than normal. Our emotions come from our thinking, life events and the processes of our brain itself. Intense negative emotions can reduce our ability to express the skills/knowledge we already have acquired, and reduce ability to learn and understand new things.Managing and regulating emotions is possible, and we can do this by modeling  (learning or understanding from) others who manage their emotions well. Intense and prolonged negative emotions can cause you emotional pain, reduce clear thinking, lead you to do things that are unhelpful, and avoid doing things that could have helped. Try ways to make yourself feel better when you are feeling intense negative emotions. Eg - You can take a long walk, read a light hearted book, watch a movie/series, talk to a friend etc. If the emotions continue to be distressing, seek assistance to manage feelings from trusted adults such as parents and your teachers.  If your school has a counselor, please visit them.</v>
      </c>
      <c r="AI541" s="11">
        <v>8</v>
      </c>
      <c r="AJ541" s="11">
        <v>66</v>
      </c>
      <c r="AK541" s="4" t="str">
        <f t="shared" si="29"/>
        <v>The overall scores are concerning. You are facing problems that affect your well-being. This is the right time to take action. Waiting for problems to resolve on their own without taking action can make them worse. Take a look at each section so you can take action today.</v>
      </c>
      <c r="AL541" s="4"/>
      <c r="AM541" s="4"/>
      <c r="AN541" s="4"/>
      <c r="AO541" s="4"/>
      <c r="AP541" s="4"/>
      <c r="AQ541" s="4"/>
      <c r="AR541" s="4"/>
      <c r="AS541" s="4"/>
      <c r="AT541" s="4"/>
      <c r="AU541" s="4"/>
      <c r="AV541" s="4"/>
      <c r="AW541" s="4"/>
      <c r="AX541" s="4"/>
      <c r="AY541" s="4"/>
      <c r="AZ541" s="4"/>
      <c r="BA541" s="4"/>
      <c r="BB541" s="4"/>
      <c r="BC541" s="4"/>
      <c r="BD541" s="4"/>
      <c r="BE541" s="4"/>
      <c r="BF541" s="4"/>
      <c r="BG541" s="4"/>
      <c r="BH541" s="4"/>
      <c r="BI541" s="4"/>
      <c r="BJ541" s="4"/>
      <c r="BK541" s="4"/>
      <c r="BL541" s="4"/>
      <c r="BM541" s="4"/>
      <c r="BN541" s="4"/>
      <c r="BO541" s="4"/>
      <c r="BP541" s="4"/>
      <c r="BQ541" s="4"/>
      <c r="BR541" s="4"/>
      <c r="BS541" s="4"/>
      <c r="BT541" s="4"/>
      <c r="BU541" s="4"/>
      <c r="BV541" s="4"/>
      <c r="BW541" s="4"/>
      <c r="BX541" s="4"/>
      <c r="BY541" s="4"/>
      <c r="BZ541" s="4"/>
      <c r="CA541" s="4"/>
      <c r="CB541" s="4"/>
      <c r="CC541" s="4"/>
    </row>
    <row r="542" spans="1:81" ht="14.4" x14ac:dyDescent="0.3">
      <c r="A542" s="3">
        <v>45498.404717962963</v>
      </c>
      <c r="B542" s="4" t="s">
        <v>464</v>
      </c>
      <c r="C542" s="4" t="s">
        <v>25</v>
      </c>
      <c r="D542" s="5">
        <v>13</v>
      </c>
      <c r="E542" s="4" t="s">
        <v>26</v>
      </c>
      <c r="F542" s="6" t="s">
        <v>3616</v>
      </c>
      <c r="G542" s="4" t="s">
        <v>465</v>
      </c>
      <c r="H542" s="4" t="s">
        <v>36</v>
      </c>
      <c r="I542" s="4" t="s">
        <v>466</v>
      </c>
      <c r="J542" s="4"/>
      <c r="K542" s="4" t="s">
        <v>159</v>
      </c>
      <c r="L542" s="4" t="s">
        <v>423</v>
      </c>
      <c r="M542" s="4" t="s">
        <v>467</v>
      </c>
      <c r="N542" s="4"/>
      <c r="O542" s="4" t="s">
        <v>29</v>
      </c>
      <c r="P542" s="4" t="s">
        <v>33</v>
      </c>
      <c r="Q542" s="11">
        <v>2</v>
      </c>
      <c r="R542" s="9" t="str">
        <f t="shared" si="20"/>
        <v>The screen time is under normal range. Congratulations on keeping your screen time in check! Continue to keep it under recommended levels</v>
      </c>
      <c r="S542" s="11">
        <v>3</v>
      </c>
      <c r="T542" s="9" t="str">
        <f t="shared" si="2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542" s="11">
        <v>3</v>
      </c>
      <c r="V542" s="9" t="str">
        <f t="shared" si="22"/>
        <v>Your eating habits are on track. Keep it up. Continue to manage your eating pattern as per recommended levels.</v>
      </c>
      <c r="W542" s="11">
        <v>4</v>
      </c>
      <c r="X542" s="9" t="str">
        <f t="shared" si="2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542" s="11">
        <v>1</v>
      </c>
      <c r="Z542" s="9" t="str">
        <f t="shared" si="24"/>
        <v>Your relationship score suggests that you have healthy and good quality relationships with people around you. Continue to manage your relationships well.</v>
      </c>
      <c r="AA542" s="11">
        <v>6</v>
      </c>
      <c r="AB542" s="9" t="str">
        <f t="shared" si="25"/>
        <v>Your conduct is up to the mark! You are on the right path on treating yourself and everyone right! Continue to manage your conducts well.</v>
      </c>
      <c r="AC542" s="11">
        <v>7</v>
      </c>
      <c r="AD542" s="9" t="str">
        <f t="shared" si="2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542" s="11">
        <v>4</v>
      </c>
      <c r="AF542" s="9" t="str">
        <f t="shared" si="2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542" s="11">
        <v>10</v>
      </c>
      <c r="AH542" s="9" t="str">
        <f t="shared" si="28"/>
        <v>Your scores suggest that you are experiencing some negative emotions. Think of ways to make yourself feel better when you are feeling intense negative emotions. Eg - You can take a long walk, read a light hearted book, watch a movie/series, talk to a friend etc.</v>
      </c>
      <c r="AI542" s="11">
        <v>5</v>
      </c>
      <c r="AJ542" s="11">
        <v>40</v>
      </c>
      <c r="AK542" s="4" t="str">
        <f t="shared" si="2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542" s="4"/>
      <c r="AM542" s="4"/>
      <c r="AN542" s="4"/>
      <c r="AO542" s="4"/>
      <c r="AP542" s="4"/>
      <c r="AQ542" s="4"/>
      <c r="AR542" s="4"/>
      <c r="AS542" s="4"/>
      <c r="AT542" s="4"/>
      <c r="AU542" s="4"/>
      <c r="AV542" s="4"/>
      <c r="AW542" s="4"/>
      <c r="AX542" s="4"/>
      <c r="AY542" s="4"/>
      <c r="AZ542" s="4"/>
      <c r="BA542" s="4"/>
      <c r="BB542" s="4"/>
      <c r="BC542" s="4"/>
      <c r="BD542" s="4"/>
      <c r="BE542" s="4"/>
      <c r="BF542" s="4"/>
      <c r="BG542" s="4"/>
      <c r="BH542" s="4"/>
      <c r="BI542" s="4"/>
      <c r="BJ542" s="4"/>
      <c r="BK542" s="4"/>
      <c r="BL542" s="4"/>
      <c r="BM542" s="4"/>
      <c r="BN542" s="4"/>
      <c r="BO542" s="4"/>
      <c r="BP542" s="4"/>
      <c r="BQ542" s="4"/>
      <c r="BR542" s="4"/>
      <c r="BS542" s="4"/>
      <c r="BT542" s="4"/>
      <c r="BU542" s="4"/>
      <c r="BV542" s="4"/>
      <c r="BW542" s="4"/>
      <c r="BX542" s="4"/>
      <c r="BY542" s="4"/>
      <c r="BZ542" s="4"/>
      <c r="CA542" s="4"/>
      <c r="CB542" s="4"/>
      <c r="CC542" s="4"/>
    </row>
    <row r="543" spans="1:81" ht="14.4" x14ac:dyDescent="0.3">
      <c r="A543" s="3">
        <v>45498.405497465283</v>
      </c>
      <c r="B543" s="4" t="s">
        <v>625</v>
      </c>
      <c r="C543" s="4" t="s">
        <v>25</v>
      </c>
      <c r="D543" s="5">
        <v>13</v>
      </c>
      <c r="E543" s="4" t="s">
        <v>35</v>
      </c>
      <c r="F543" s="6" t="s">
        <v>3616</v>
      </c>
      <c r="G543" s="4" t="s">
        <v>626</v>
      </c>
      <c r="H543" s="4" t="s">
        <v>28</v>
      </c>
      <c r="I543" s="4" t="s">
        <v>627</v>
      </c>
      <c r="J543" s="4"/>
      <c r="K543" s="4" t="s">
        <v>38</v>
      </c>
      <c r="L543" s="4" t="s">
        <v>628</v>
      </c>
      <c r="M543" s="4" t="s">
        <v>629</v>
      </c>
      <c r="N543" s="4"/>
      <c r="O543" s="4" t="s">
        <v>29</v>
      </c>
      <c r="P543" s="4" t="s">
        <v>47</v>
      </c>
      <c r="Q543" s="11">
        <v>1</v>
      </c>
      <c r="R543" s="9" t="str">
        <f t="shared" si="20"/>
        <v>The screen time is under normal range. Congratulations on keeping your screen time in check! Continue to keep it under recommended levels</v>
      </c>
      <c r="S543" s="11">
        <v>0</v>
      </c>
      <c r="T543" s="9" t="str">
        <f t="shared" si="21"/>
        <v>You are having appropriate levels and quality of sleep. Continue to manage your sleep time well as per recommended levels.</v>
      </c>
      <c r="U543" s="11">
        <v>4</v>
      </c>
      <c r="V543" s="9" t="str">
        <f t="shared" si="2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543" s="11">
        <v>3</v>
      </c>
      <c r="X543" s="9" t="str">
        <f t="shared" si="23"/>
        <v>You seem to be a very active person! Keep moving those muscles for strength and fun!</v>
      </c>
      <c r="Y543" s="11">
        <v>0</v>
      </c>
      <c r="Z543" s="9" t="str">
        <f t="shared" si="24"/>
        <v>Your relationship score suggests that you have healthy and good quality relationships with people around you. Continue to manage your relationships well.</v>
      </c>
      <c r="AA543" s="11">
        <v>6</v>
      </c>
      <c r="AB543" s="9" t="str">
        <f t="shared" si="25"/>
        <v>Your conduct is up to the mark! You are on the right path on treating yourself and everyone right! Continue to manage your conducts well.</v>
      </c>
      <c r="AC543" s="11">
        <v>4</v>
      </c>
      <c r="AD543" s="9" t="str">
        <f t="shared" si="26"/>
        <v>Good thoughts will turn into good actions! You are doing a great job in positively dealing with your thoughts. Continue to manage your thoughts well.</v>
      </c>
      <c r="AE543" s="11">
        <v>4</v>
      </c>
      <c r="AF543" s="9" t="str">
        <f t="shared" si="2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543" s="11">
        <v>5</v>
      </c>
      <c r="AH543" s="9" t="str">
        <f t="shared" si="28"/>
        <v>Congrats on how well you are managing your emotions! Continue the good work.</v>
      </c>
      <c r="AI543" s="11">
        <v>2</v>
      </c>
      <c r="AJ543" s="11">
        <v>27</v>
      </c>
      <c r="AK543" s="4" t="str">
        <f t="shared" si="29"/>
        <v xml:space="preserve">The overall score is excellent. Continue to take good of yourself. The recommendations about sleep, screen time, eating patterns, physical activity, managing your behaviour and emotions are being followed well. Relationships and physical health also appear to be in good order. Continue to follow the recommendations to stay on track. </v>
      </c>
      <c r="AL543" s="4"/>
      <c r="AM543" s="4"/>
      <c r="AN543" s="4"/>
      <c r="AO543" s="4"/>
      <c r="AP543" s="4"/>
      <c r="AQ543" s="4"/>
      <c r="AR543" s="4"/>
      <c r="AS543" s="4"/>
      <c r="AT543" s="4"/>
      <c r="AU543" s="4"/>
      <c r="AV543" s="4"/>
      <c r="AW543" s="4"/>
      <c r="AX543" s="4"/>
      <c r="AY543" s="4"/>
      <c r="AZ543" s="4"/>
      <c r="BA543" s="4"/>
      <c r="BB543" s="4"/>
      <c r="BC543" s="4"/>
      <c r="BD543" s="4"/>
      <c r="BE543" s="4"/>
      <c r="BF543" s="4"/>
      <c r="BG543" s="4"/>
      <c r="BH543" s="4"/>
      <c r="BI543" s="4"/>
      <c r="BJ543" s="4"/>
      <c r="BK543" s="4"/>
      <c r="BL543" s="4"/>
      <c r="BM543" s="4"/>
      <c r="BN543" s="4"/>
      <c r="BO543" s="4"/>
      <c r="BP543" s="4"/>
      <c r="BQ543" s="4"/>
      <c r="BR543" s="4"/>
      <c r="BS543" s="4"/>
      <c r="BT543" s="4"/>
      <c r="BU543" s="4"/>
      <c r="BV543" s="4"/>
      <c r="BW543" s="4"/>
      <c r="BX543" s="4"/>
      <c r="BY543" s="4"/>
      <c r="BZ543" s="4"/>
      <c r="CA543" s="4"/>
      <c r="CB543" s="4"/>
      <c r="CC543" s="4"/>
    </row>
    <row r="544" spans="1:81" ht="14.4" x14ac:dyDescent="0.3">
      <c r="A544" s="3">
        <v>45498.405541539352</v>
      </c>
      <c r="B544" s="4" t="s">
        <v>515</v>
      </c>
      <c r="C544" s="4" t="s">
        <v>25</v>
      </c>
      <c r="D544" s="5">
        <v>12</v>
      </c>
      <c r="E544" s="4" t="s">
        <v>35</v>
      </c>
      <c r="F544" s="6" t="s">
        <v>3616</v>
      </c>
      <c r="G544" s="4" t="s">
        <v>465</v>
      </c>
      <c r="H544" s="4" t="s">
        <v>36</v>
      </c>
      <c r="I544" s="4" t="s">
        <v>516</v>
      </c>
      <c r="J544" s="4"/>
      <c r="K544" s="4" t="s">
        <v>159</v>
      </c>
      <c r="L544" s="4" t="s">
        <v>293</v>
      </c>
      <c r="M544" s="4" t="s">
        <v>517</v>
      </c>
      <c r="N544" s="4"/>
      <c r="O544" s="4" t="s">
        <v>29</v>
      </c>
      <c r="P544" s="4" t="s">
        <v>518</v>
      </c>
      <c r="Q544" s="11">
        <v>6</v>
      </c>
      <c r="R544" s="9" t="str">
        <f t="shared" si="20"/>
        <v>Monitor your screen time, it is in a concerning range. Often underlying emotions such as boredom, anxiety, loneliness etc can make it hard to regulate screen time. It would be helpful to reduce your screen time. The first step is to accurately monitor total screen usage per day. Then try to reduce it a little everyday to bring it down to recommended levels. You can use screen time regulating apps or timer, remove notifications, take regular screen breaks, delete or hide apps that are time wasting and ask family members to help limit screen access.</v>
      </c>
      <c r="S544" s="11">
        <v>3</v>
      </c>
      <c r="T544" s="9" t="str">
        <f t="shared" si="2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544" s="11">
        <v>6</v>
      </c>
      <c r="V544" s="9" t="str">
        <f t="shared" si="2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544" s="11">
        <v>4</v>
      </c>
      <c r="X544" s="9" t="str">
        <f t="shared" si="2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544" s="11">
        <v>2</v>
      </c>
      <c r="Z544" s="9" t="str">
        <f t="shared" si="24"/>
        <v>Your relationship score suggests that you have healthy and good quality relationships with people around you. Continue to manage your relationships well.</v>
      </c>
      <c r="AA544" s="11">
        <v>5</v>
      </c>
      <c r="AB544" s="9" t="str">
        <f t="shared" si="25"/>
        <v>Your conduct is up to the mark! You are on the right path on treating yourself and everyone right! Continue to manage your conducts well.</v>
      </c>
      <c r="AC544" s="11">
        <v>8</v>
      </c>
      <c r="AD544" s="9" t="str">
        <f t="shared" si="2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544" s="11">
        <v>6</v>
      </c>
      <c r="AF544" s="9" t="str">
        <f t="shared" si="2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544" s="11">
        <v>18</v>
      </c>
      <c r="AH544" s="9" t="str">
        <f t="shared" si="28"/>
        <v>Your scores suggest that you are experiencing negative emotions more than normal. Our emotions come from our thinking, life events and the processes of our brain itself. Intense negative emotions can reduce our ability to express the skills/knowledge we already have acquired, and reduce ability to learn and understand new things.Managing and regulating emotions is possible, and we can do this by modeling  (learning or understanding from) others who manage their emotions well. Intense and prolonged negative emotions can cause you emotional pain, reduce clear thinking, lead you to do things that are unhelpful, and avoid doing things that could have helped. Try ways to make yourself feel better when you are feeling intense negative emotions. Eg - You can take a long walk, read a light hearted book, watch a movie/series, talk to a friend etc. If the emotions continue to be distressing, seek assistance to manage feelings from trusted adults such as parents and your teachers.  If your school has a counselor, please visit them.</v>
      </c>
      <c r="AI544" s="11">
        <v>3</v>
      </c>
      <c r="AJ544" s="11">
        <v>58</v>
      </c>
      <c r="AK544" s="4" t="str">
        <f t="shared" si="2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544" s="4"/>
      <c r="AM544" s="4"/>
      <c r="AN544" s="4"/>
      <c r="AO544" s="4"/>
      <c r="AP544" s="4"/>
      <c r="AQ544" s="4"/>
      <c r="AR544" s="4"/>
      <c r="AS544" s="4"/>
      <c r="AT544" s="4"/>
      <c r="AU544" s="4"/>
      <c r="AV544" s="4"/>
      <c r="AW544" s="4"/>
      <c r="AX544" s="4"/>
      <c r="AY544" s="4"/>
      <c r="AZ544" s="4"/>
      <c r="BA544" s="4"/>
      <c r="BB544" s="4"/>
      <c r="BC544" s="4"/>
      <c r="BD544" s="4"/>
      <c r="BE544" s="4"/>
      <c r="BF544" s="4"/>
      <c r="BG544" s="4"/>
      <c r="BH544" s="4"/>
      <c r="BI544" s="4"/>
      <c r="BJ544" s="4"/>
      <c r="BK544" s="4"/>
      <c r="BL544" s="4"/>
      <c r="BM544" s="4"/>
      <c r="BN544" s="4"/>
      <c r="BO544" s="4"/>
      <c r="BP544" s="4"/>
      <c r="BQ544" s="4"/>
      <c r="BR544" s="4"/>
      <c r="BS544" s="4"/>
      <c r="BT544" s="4"/>
      <c r="BU544" s="4"/>
      <c r="BV544" s="4"/>
      <c r="BW544" s="4"/>
      <c r="BX544" s="4"/>
      <c r="BY544" s="4"/>
      <c r="BZ544" s="4"/>
      <c r="CA544" s="4"/>
      <c r="CB544" s="4"/>
      <c r="CC544" s="4"/>
    </row>
    <row r="545" spans="1:81" ht="14.4" x14ac:dyDescent="0.3">
      <c r="A545" s="3">
        <v>45498.405876874996</v>
      </c>
      <c r="B545" s="4" t="s">
        <v>498</v>
      </c>
      <c r="C545" s="4" t="s">
        <v>25</v>
      </c>
      <c r="D545" s="5">
        <v>12</v>
      </c>
      <c r="E545" s="4" t="s">
        <v>26</v>
      </c>
      <c r="F545" s="6" t="s">
        <v>3616</v>
      </c>
      <c r="G545" s="4" t="s">
        <v>465</v>
      </c>
      <c r="H545" s="4" t="s">
        <v>28</v>
      </c>
      <c r="I545" s="4" t="s">
        <v>499</v>
      </c>
      <c r="J545" s="4"/>
      <c r="K545" s="4" t="s">
        <v>29</v>
      </c>
      <c r="L545" s="4" t="s">
        <v>364</v>
      </c>
      <c r="M545" s="4" t="s">
        <v>500</v>
      </c>
      <c r="N545" s="4"/>
      <c r="O545" s="4" t="s">
        <v>159</v>
      </c>
      <c r="P545" s="4" t="s">
        <v>501</v>
      </c>
      <c r="Q545" s="11">
        <v>3</v>
      </c>
      <c r="R545" s="9" t="str">
        <f t="shared" si="2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545" s="11">
        <v>8</v>
      </c>
      <c r="T545" s="9" t="str">
        <f t="shared" si="21"/>
        <v xml:space="preserve">The sleep duration and quality is problematic. Assistance should be sought to regulate the sleep time, duration and quality and bring it to recommended levels. Many negative feelings, habits and work or life related conditions can result in poor quality of sleep and you may not feel the effects of poor sleep. Making small and manageable changes in sleeping habits, such as sleeping 15 min early every day, will have drastic benefits in the long run. Stick to a sleep schedule, eat light a few hours before going to sleep, keep your room dark, quiet and cool. Setting a sleeping alarm, just like you do for waking up, will also help. In case these methods don’t help, visit a doctor to check if there is any underlying cause making it difficult for you to sleep well. </v>
      </c>
      <c r="U545" s="11">
        <v>4</v>
      </c>
      <c r="V545" s="9" t="str">
        <f t="shared" si="2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545" s="11">
        <v>10</v>
      </c>
      <c r="X545" s="9" t="str">
        <f t="shared" si="23"/>
        <v>Physical activity levels are not sufficient. If there is pain, stiffness or obesity, consult a doctor. If there is lack of interest or demotivation, take help from friends, parents, teachers or other trusted adults or consult a psychologist. The easiest way to get back to proper physical activity levels is gradually increasing activity adding a few extra minutes each day. Intense physical activity must (like weights) be done under expert supervision.</v>
      </c>
      <c r="Y545" s="11">
        <v>4</v>
      </c>
      <c r="Z545" s="9" t="str">
        <f t="shared" si="24"/>
        <v>Relationships need attention. Accepting yourself as you are and others as they are , and not giving too much importance to the individual differences can help form better relationships. Forgiving people and accepting that they will think and react differently in different situations, can help in improving the quality of relationships.</v>
      </c>
      <c r="AA545" s="11">
        <v>11</v>
      </c>
      <c r="AB545" s="9" t="str">
        <f t="shared" si="2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545" s="11">
        <v>11</v>
      </c>
      <c r="AD545" s="9" t="str">
        <f t="shared" si="26"/>
        <v>Your scores suggest that you are experiencing negative thoughts that can be distressing. Our brain is a constant thinking machine. When something happens that we don’t like, we can have negative thoughts. Do not believe all negative thoughts. We cannot control all our thoughts, however , one can respond to thinking differently. Whenever you face a difficult or upsetting situation, see if you can respond to it more positively or with an optimistic mind. If your thoughts continue to be troublesome, seek assistance from your parents or any trusted adults and talk to a doctor/therapist to see what's happening and how to manage these issues.</v>
      </c>
      <c r="AE545" s="11">
        <v>11</v>
      </c>
      <c r="AF545" s="9" t="str">
        <f t="shared" si="27"/>
        <v>Your physical health needs urgent attention.There are many causes of bodily signals and most of them are normal. Sometimes you feel uncomfortable in your body, and that can be a signal of the body to take action. Eg. Hunger signals you to eat food, thirst signals to drink water, pain signals to take action/to take rest. Prolonged and intense distress needs to be evaluated by a doctor. Get your regular health check up done if you haven't done it in the last six months. If you are already aware of your physical condition and you are already taking medical assistance, stay on track with the doctor’s advice.</v>
      </c>
      <c r="AG545" s="11">
        <v>22</v>
      </c>
      <c r="AH545" s="9" t="str">
        <f t="shared" si="28"/>
        <v>Your negative emotions need urgent attention. Our emotions come from our thinking, life events and the processes of our brain itself. Intense negative emotions also reduce your ability to express the skills/knowledge you already have acquired, and reduce new acquisition. Managing and regulating emotions is possible, and we generally do this by modelling others who manage their emotions well. Although feeling negative emotions is necessary to take action and protect one from problems. If these feelings are either causing a lot of emotional pain, or leading to unhelpful actions, interfering with academics or relationships, seek assistance immediately to learn to manage distressing emotions. Managing feelings well is the key to achieving your goals in all areas of life efficiently. Other effective techniques to manage feelings can be learnt from trained psychologists and counsellors.</v>
      </c>
      <c r="AI545" s="11">
        <v>5</v>
      </c>
      <c r="AJ545" s="11">
        <v>84</v>
      </c>
      <c r="AK545" s="4" t="str">
        <f t="shared" si="29"/>
        <v>The overall scores are concerning. You are facing problems that affect your well-being. This is the right time to take action. Waiting for problems to resolve on their own without taking action can make them worse. Take a look at each section so you can take action today.</v>
      </c>
      <c r="AL545" s="4"/>
      <c r="AM545" s="4"/>
      <c r="AN545" s="4"/>
      <c r="AO545" s="4"/>
      <c r="AP545" s="4"/>
      <c r="AQ545" s="4"/>
      <c r="AR545" s="4"/>
      <c r="AS545" s="4"/>
      <c r="AT545" s="4"/>
      <c r="AU545" s="4"/>
      <c r="AV545" s="4"/>
      <c r="AW545" s="4"/>
      <c r="AX545" s="4"/>
      <c r="AY545" s="4"/>
      <c r="AZ545" s="4"/>
      <c r="BA545" s="4"/>
      <c r="BB545" s="4"/>
      <c r="BC545" s="4"/>
      <c r="BD545" s="4"/>
      <c r="BE545" s="4"/>
      <c r="BF545" s="4"/>
      <c r="BG545" s="4"/>
      <c r="BH545" s="4"/>
      <c r="BI545" s="4"/>
      <c r="BJ545" s="4"/>
      <c r="BK545" s="4"/>
      <c r="BL545" s="4"/>
      <c r="BM545" s="4"/>
      <c r="BN545" s="4"/>
      <c r="BO545" s="4"/>
      <c r="BP545" s="4"/>
      <c r="BQ545" s="4"/>
      <c r="BR545" s="4"/>
      <c r="BS545" s="4"/>
      <c r="BT545" s="4"/>
      <c r="BU545" s="4"/>
      <c r="BV545" s="4"/>
      <c r="BW545" s="4"/>
      <c r="BX545" s="4"/>
      <c r="BY545" s="4"/>
      <c r="BZ545" s="4"/>
      <c r="CA545" s="4"/>
      <c r="CB545" s="4"/>
      <c r="CC545" s="4"/>
    </row>
    <row r="546" spans="1:81" ht="14.4" x14ac:dyDescent="0.3">
      <c r="A546" s="3">
        <v>45498.406164178239</v>
      </c>
      <c r="B546" s="4" t="s">
        <v>526</v>
      </c>
      <c r="C546" s="4" t="s">
        <v>25</v>
      </c>
      <c r="D546" s="5">
        <v>12</v>
      </c>
      <c r="E546" s="4" t="s">
        <v>35</v>
      </c>
      <c r="F546" s="6" t="s">
        <v>3616</v>
      </c>
      <c r="G546" s="4" t="s">
        <v>527</v>
      </c>
      <c r="H546" s="4" t="s">
        <v>36</v>
      </c>
      <c r="I546" s="4" t="s">
        <v>528</v>
      </c>
      <c r="J546" s="4"/>
      <c r="K546" s="4" t="s">
        <v>271</v>
      </c>
      <c r="L546" s="4" t="s">
        <v>529</v>
      </c>
      <c r="M546" s="4" t="s">
        <v>530</v>
      </c>
      <c r="N546" s="4"/>
      <c r="O546" s="4" t="s">
        <v>211</v>
      </c>
      <c r="P546" s="4" t="s">
        <v>531</v>
      </c>
      <c r="Q546" s="11">
        <v>2</v>
      </c>
      <c r="R546" s="9" t="str">
        <f t="shared" si="20"/>
        <v>The screen time is under normal range. Congratulations on keeping your screen time in check! Continue to keep it under recommended levels</v>
      </c>
      <c r="S546" s="11">
        <v>5</v>
      </c>
      <c r="T546" s="9" t="str">
        <f t="shared" si="21"/>
        <v>Monitor your sleep time and duration. It is in a concerning range. Many negative feelings, habits and work or life related conditions can result in poor quality of sleep. You may not feel the effects of poor sleep, but it still harms you. Making small and manageable changes in sleeping habits, such as sleeping 15 min early every day, will have drastic benefits in the long run. Stick to a sleep schedule, eat light a few hours before going to sleep, keep your room dark, quiet and cool.</v>
      </c>
      <c r="U546" s="11">
        <v>3</v>
      </c>
      <c r="V546" s="9" t="str">
        <f t="shared" si="22"/>
        <v>Your eating habits are on track. Keep it up. Continue to manage your eating pattern as per recommended levels.</v>
      </c>
      <c r="W546" s="11">
        <v>3</v>
      </c>
      <c r="X546" s="9" t="str">
        <f t="shared" si="23"/>
        <v>You seem to be a very active person! Keep moving those muscles for strength and fun!</v>
      </c>
      <c r="Y546" s="11">
        <v>2</v>
      </c>
      <c r="Z546" s="9" t="str">
        <f t="shared" si="24"/>
        <v>Your relationship score suggests that you have healthy and good quality relationships with people around you. Continue to manage your relationships well.</v>
      </c>
      <c r="AA546" s="11">
        <v>3</v>
      </c>
      <c r="AB546" s="9" t="str">
        <f t="shared" si="25"/>
        <v>Your conduct is up to the mark! You are on the right path on treating yourself and everyone right! Continue to manage your conducts well.</v>
      </c>
      <c r="AC546" s="11">
        <v>8</v>
      </c>
      <c r="AD546" s="9" t="str">
        <f t="shared" si="2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546" s="11">
        <v>2</v>
      </c>
      <c r="AF546" s="9" t="str">
        <f t="shared" si="27"/>
        <v>Your body seems to be happy with how you are taking care of it! Kudos to you for listening to your body! Continue to manage your body’s health.</v>
      </c>
      <c r="AG546" s="11">
        <v>4</v>
      </c>
      <c r="AH546" s="9" t="str">
        <f t="shared" si="28"/>
        <v>Congrats on how well you are managing your emotions! Continue the good work.</v>
      </c>
      <c r="AI546" s="11">
        <v>2</v>
      </c>
      <c r="AJ546" s="11">
        <v>32</v>
      </c>
      <c r="AK546" s="4" t="str">
        <f t="shared" si="29"/>
        <v xml:space="preserve">The overall score is excellent. Continue to take good of yourself. The recommendations about sleep, screen time, eating patterns, physical activity, managing your behaviour and emotions are being followed well. Relationships and physical health also appear to be in good order. Continue to follow the recommendations to stay on track. </v>
      </c>
      <c r="AL546" s="4"/>
      <c r="AM546" s="4"/>
      <c r="AN546" s="4"/>
      <c r="AO546" s="4"/>
      <c r="AP546" s="4"/>
      <c r="AQ546" s="4"/>
      <c r="AR546" s="4"/>
      <c r="AS546" s="4"/>
      <c r="AT546" s="4"/>
      <c r="AU546" s="4"/>
      <c r="AV546" s="4"/>
      <c r="AW546" s="4"/>
      <c r="AX546" s="4"/>
      <c r="AY546" s="4"/>
      <c r="AZ546" s="4"/>
      <c r="BA546" s="4"/>
      <c r="BB546" s="4"/>
      <c r="BC546" s="4"/>
      <c r="BD546" s="4"/>
      <c r="BE546" s="4"/>
      <c r="BF546" s="4"/>
      <c r="BG546" s="4"/>
      <c r="BH546" s="4"/>
      <c r="BI546" s="4"/>
      <c r="BJ546" s="4"/>
      <c r="BK546" s="4"/>
      <c r="BL546" s="4"/>
      <c r="BM546" s="4"/>
      <c r="BN546" s="4"/>
      <c r="BO546" s="4"/>
      <c r="BP546" s="4"/>
      <c r="BQ546" s="4"/>
      <c r="BR546" s="4"/>
      <c r="BS546" s="4"/>
      <c r="BT546" s="4"/>
      <c r="BU546" s="4"/>
      <c r="BV546" s="4"/>
      <c r="BW546" s="4"/>
      <c r="BX546" s="4"/>
      <c r="BY546" s="4"/>
      <c r="BZ546" s="4"/>
      <c r="CA546" s="4"/>
      <c r="CB546" s="4"/>
      <c r="CC546" s="4"/>
    </row>
    <row r="547" spans="1:81" ht="14.4" x14ac:dyDescent="0.3">
      <c r="A547" s="3">
        <v>45498.408979571759</v>
      </c>
      <c r="B547" s="4" t="s">
        <v>507</v>
      </c>
      <c r="C547" s="4" t="s">
        <v>25</v>
      </c>
      <c r="D547" s="5">
        <v>12</v>
      </c>
      <c r="E547" s="4" t="s">
        <v>26</v>
      </c>
      <c r="F547" s="6" t="s">
        <v>3616</v>
      </c>
      <c r="G547" s="4" t="s">
        <v>465</v>
      </c>
      <c r="H547" s="4" t="s">
        <v>36</v>
      </c>
      <c r="I547" s="4" t="s">
        <v>508</v>
      </c>
      <c r="J547" s="4"/>
      <c r="K547" s="4" t="s">
        <v>271</v>
      </c>
      <c r="L547" s="4" t="s">
        <v>451</v>
      </c>
      <c r="M547" s="4" t="s">
        <v>509</v>
      </c>
      <c r="N547" s="4"/>
      <c r="O547" s="4" t="s">
        <v>211</v>
      </c>
      <c r="P547" s="4" t="s">
        <v>57</v>
      </c>
      <c r="Q547" s="11">
        <v>3</v>
      </c>
      <c r="R547" s="9" t="str">
        <f t="shared" si="2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547" s="11">
        <v>3</v>
      </c>
      <c r="T547" s="9" t="str">
        <f t="shared" si="2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547" s="11">
        <v>4</v>
      </c>
      <c r="V547" s="9" t="str">
        <f t="shared" si="2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547" s="11">
        <v>4</v>
      </c>
      <c r="X547" s="9" t="str">
        <f t="shared" si="2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547" s="11">
        <v>0</v>
      </c>
      <c r="Z547" s="9" t="str">
        <f t="shared" si="24"/>
        <v>Your relationship score suggests that you have healthy and good quality relationships with people around you. Continue to manage your relationships well.</v>
      </c>
      <c r="AA547" s="11">
        <v>10</v>
      </c>
      <c r="AB547" s="9" t="str">
        <f t="shared" si="2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547" s="11">
        <v>4</v>
      </c>
      <c r="AD547" s="9" t="str">
        <f t="shared" si="26"/>
        <v>Good thoughts will turn into good actions! You are doing a great job in positively dealing with your thoughts. Continue to manage your thoughts well.</v>
      </c>
      <c r="AE547" s="11">
        <v>3</v>
      </c>
      <c r="AF547" s="9" t="str">
        <f t="shared" si="27"/>
        <v>Your body seems to be happy with how you are taking care of it! Kudos to you for listening to your body! Continue to manage your body’s health.</v>
      </c>
      <c r="AG547" s="11">
        <v>7</v>
      </c>
      <c r="AH547" s="9" t="str">
        <f t="shared" si="28"/>
        <v>Congrats on how well you are managing your emotions! Continue the good work.</v>
      </c>
      <c r="AI547" s="11">
        <v>1</v>
      </c>
      <c r="AJ547" s="11">
        <v>38</v>
      </c>
      <c r="AK547" s="4" t="str">
        <f t="shared" si="2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547" s="4"/>
      <c r="AM547" s="4"/>
      <c r="AN547" s="4"/>
      <c r="AO547" s="4"/>
      <c r="AP547" s="4"/>
      <c r="AQ547" s="4"/>
      <c r="AR547" s="4"/>
      <c r="AS547" s="4"/>
      <c r="AT547" s="4"/>
      <c r="AU547" s="4"/>
      <c r="AV547" s="4"/>
      <c r="AW547" s="4"/>
      <c r="AX547" s="4"/>
      <c r="AY547" s="4"/>
      <c r="AZ547" s="4"/>
      <c r="BA547" s="4"/>
      <c r="BB547" s="4"/>
      <c r="BC547" s="4"/>
      <c r="BD547" s="4"/>
      <c r="BE547" s="4"/>
      <c r="BF547" s="4"/>
      <c r="BG547" s="4"/>
      <c r="BH547" s="4"/>
      <c r="BI547" s="4"/>
      <c r="BJ547" s="4"/>
      <c r="BK547" s="4"/>
      <c r="BL547" s="4"/>
      <c r="BM547" s="4"/>
      <c r="BN547" s="4"/>
      <c r="BO547" s="4"/>
      <c r="BP547" s="4"/>
      <c r="BQ547" s="4"/>
      <c r="BR547" s="4"/>
      <c r="BS547" s="4"/>
      <c r="BT547" s="4"/>
      <c r="BU547" s="4"/>
      <c r="BV547" s="4"/>
      <c r="BW547" s="4"/>
      <c r="BX547" s="4"/>
      <c r="BY547" s="4"/>
      <c r="BZ547" s="4"/>
      <c r="CA547" s="4"/>
      <c r="CB547" s="4"/>
      <c r="CC547" s="4"/>
    </row>
    <row r="548" spans="1:81" ht="14.4" x14ac:dyDescent="0.3">
      <c r="A548" s="3">
        <v>45498.460316932869</v>
      </c>
      <c r="B548" s="4" t="s">
        <v>554</v>
      </c>
      <c r="C548" s="4" t="s">
        <v>25</v>
      </c>
      <c r="D548" s="5">
        <v>12</v>
      </c>
      <c r="E548" s="4" t="s">
        <v>26</v>
      </c>
      <c r="F548" s="6" t="s">
        <v>3616</v>
      </c>
      <c r="G548" s="4" t="s">
        <v>474</v>
      </c>
      <c r="H548" s="4" t="s">
        <v>28</v>
      </c>
      <c r="I548" s="4" t="s">
        <v>555</v>
      </c>
      <c r="J548" s="4"/>
      <c r="K548" s="4" t="s">
        <v>271</v>
      </c>
      <c r="L548" s="4" t="s">
        <v>556</v>
      </c>
      <c r="M548" s="4" t="s">
        <v>557</v>
      </c>
      <c r="N548" s="4"/>
      <c r="O548" s="4" t="s">
        <v>271</v>
      </c>
      <c r="P548" s="4" t="s">
        <v>57</v>
      </c>
      <c r="Q548" s="11">
        <v>4</v>
      </c>
      <c r="R548" s="9" t="str">
        <f t="shared" si="2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548" s="11">
        <v>4</v>
      </c>
      <c r="T548" s="9" t="str">
        <f t="shared" si="2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548" s="11">
        <v>4</v>
      </c>
      <c r="V548" s="9" t="str">
        <f t="shared" si="2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548" s="11">
        <v>6</v>
      </c>
      <c r="X548" s="9" t="str">
        <f t="shared" si="2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548" s="11">
        <v>0</v>
      </c>
      <c r="Z548" s="9" t="str">
        <f t="shared" si="24"/>
        <v>Your relationship score suggests that you have healthy and good quality relationships with people around you. Continue to manage your relationships well.</v>
      </c>
      <c r="AA548" s="11">
        <v>9</v>
      </c>
      <c r="AB548" s="9" t="str">
        <f t="shared" si="2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548" s="11">
        <v>4</v>
      </c>
      <c r="AD548" s="9" t="str">
        <f t="shared" si="26"/>
        <v>Good thoughts will turn into good actions! You are doing a great job in positively dealing with your thoughts. Continue to manage your thoughts well.</v>
      </c>
      <c r="AE548" s="11">
        <v>4</v>
      </c>
      <c r="AF548" s="9" t="str">
        <f t="shared" si="2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548" s="11">
        <v>4</v>
      </c>
      <c r="AH548" s="9" t="str">
        <f t="shared" si="28"/>
        <v>Congrats on how well you are managing your emotions! Continue the good work.</v>
      </c>
      <c r="AI548" s="11">
        <v>2</v>
      </c>
      <c r="AJ548" s="11">
        <v>39</v>
      </c>
      <c r="AK548" s="4" t="str">
        <f t="shared" si="2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548" s="4"/>
      <c r="AM548" s="4"/>
      <c r="AN548" s="4"/>
      <c r="AO548" s="4"/>
      <c r="AP548" s="4"/>
      <c r="AQ548" s="4"/>
      <c r="AR548" s="4"/>
      <c r="AS548" s="4"/>
      <c r="AT548" s="4"/>
      <c r="AU548" s="4"/>
      <c r="AV548" s="4"/>
      <c r="AW548" s="4"/>
      <c r="AX548" s="4"/>
      <c r="AY548" s="4"/>
      <c r="AZ548" s="4"/>
      <c r="BA548" s="4"/>
      <c r="BB548" s="4"/>
      <c r="BC548" s="4"/>
      <c r="BD548" s="4"/>
      <c r="BE548" s="4"/>
      <c r="BF548" s="4"/>
      <c r="BG548" s="4"/>
      <c r="BH548" s="4"/>
      <c r="BI548" s="4"/>
      <c r="BJ548" s="4"/>
      <c r="BK548" s="4"/>
      <c r="BL548" s="4"/>
      <c r="BM548" s="4"/>
      <c r="BN548" s="4"/>
      <c r="BO548" s="4"/>
      <c r="BP548" s="4"/>
      <c r="BQ548" s="4"/>
      <c r="BR548" s="4"/>
      <c r="BS548" s="4"/>
      <c r="BT548" s="4"/>
      <c r="BU548" s="4"/>
      <c r="BV548" s="4"/>
      <c r="BW548" s="4"/>
      <c r="BX548" s="4"/>
      <c r="BY548" s="4"/>
      <c r="BZ548" s="4"/>
      <c r="CA548" s="4"/>
      <c r="CB548" s="4"/>
      <c r="CC548" s="4"/>
    </row>
    <row r="549" spans="1:81" ht="14.4" x14ac:dyDescent="0.3">
      <c r="A549" s="3">
        <v>45498.460460567127</v>
      </c>
      <c r="B549" s="4" t="s">
        <v>502</v>
      </c>
      <c r="C549" s="4" t="s">
        <v>25</v>
      </c>
      <c r="D549" s="5">
        <v>13</v>
      </c>
      <c r="E549" s="4" t="s">
        <v>26</v>
      </c>
      <c r="F549" s="6" t="s">
        <v>3616</v>
      </c>
      <c r="G549" s="4" t="s">
        <v>503</v>
      </c>
      <c r="H549" s="4" t="s">
        <v>28</v>
      </c>
      <c r="I549" s="4" t="s">
        <v>504</v>
      </c>
      <c r="J549" s="4"/>
      <c r="K549" s="4" t="s">
        <v>271</v>
      </c>
      <c r="L549" s="4" t="s">
        <v>505</v>
      </c>
      <c r="M549" s="4" t="s">
        <v>506</v>
      </c>
      <c r="N549" s="4"/>
      <c r="O549" s="4" t="s">
        <v>271</v>
      </c>
      <c r="P549" s="4" t="s">
        <v>57</v>
      </c>
      <c r="Q549" s="11">
        <v>0</v>
      </c>
      <c r="R549" s="9" t="str">
        <f t="shared" si="20"/>
        <v>The screen time is under normal range. Congratulations on keeping your screen time in check! Continue to keep it under recommended levels</v>
      </c>
      <c r="S549" s="11">
        <v>3</v>
      </c>
      <c r="T549" s="9" t="str">
        <f t="shared" si="2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549" s="11">
        <v>3</v>
      </c>
      <c r="V549" s="9" t="str">
        <f t="shared" si="22"/>
        <v>Your eating habits are on track. Keep it up. Continue to manage your eating pattern as per recommended levels.</v>
      </c>
      <c r="W549" s="11">
        <v>8</v>
      </c>
      <c r="X549" s="9" t="str">
        <f t="shared" si="23"/>
        <v>The physical activity levels are not sufficient.  It is in a concerning range. If there is pain, stiffness or obesity, consult a doctor. If there is lack of interest or and demotivation, take help from parents, teachers or other trusted adults or consult a psychologist.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549" s="11">
        <v>1</v>
      </c>
      <c r="Z549" s="9" t="str">
        <f t="shared" si="24"/>
        <v>Your relationship score suggests that you have healthy and good quality relationships with people around you. Continue to manage your relationships well.</v>
      </c>
      <c r="AA549" s="11">
        <v>8</v>
      </c>
      <c r="AB549" s="9" t="str">
        <f t="shared" si="2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549" s="11">
        <v>8</v>
      </c>
      <c r="AD549" s="9" t="str">
        <f t="shared" si="2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549" s="11">
        <v>5</v>
      </c>
      <c r="AF549" s="9" t="str">
        <f t="shared" si="2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549" s="11">
        <v>11</v>
      </c>
      <c r="AH549" s="9" t="str">
        <f t="shared" si="28"/>
        <v>Your scores suggest that you are experiencing some negative emotions. Think of ways to make yourself feel better when you are feeling intense negative emotions. Eg - You can take a long walk, read a light hearted book, watch a movie/series, talk to a friend etc.</v>
      </c>
      <c r="AI549" s="11">
        <v>6</v>
      </c>
      <c r="AJ549" s="11">
        <v>47</v>
      </c>
      <c r="AK549" s="4" t="str">
        <f t="shared" si="2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549" s="4"/>
      <c r="AM549" s="4"/>
      <c r="AN549" s="4"/>
      <c r="AO549" s="4"/>
      <c r="AP549" s="4"/>
      <c r="AQ549" s="4"/>
      <c r="AR549" s="4"/>
      <c r="AS549" s="4"/>
      <c r="AT549" s="4"/>
      <c r="AU549" s="4"/>
      <c r="AV549" s="4"/>
      <c r="AW549" s="4"/>
      <c r="AX549" s="4"/>
      <c r="AY549" s="4"/>
      <c r="AZ549" s="4"/>
      <c r="BA549" s="4"/>
      <c r="BB549" s="4"/>
      <c r="BC549" s="4"/>
      <c r="BD549" s="4"/>
      <c r="BE549" s="4"/>
      <c r="BF549" s="4"/>
      <c r="BG549" s="4"/>
      <c r="BH549" s="4"/>
      <c r="BI549" s="4"/>
      <c r="BJ549" s="4"/>
      <c r="BK549" s="4"/>
      <c r="BL549" s="4"/>
      <c r="BM549" s="4"/>
      <c r="BN549" s="4"/>
      <c r="BO549" s="4"/>
      <c r="BP549" s="4"/>
      <c r="BQ549" s="4"/>
      <c r="BR549" s="4"/>
      <c r="BS549" s="4"/>
      <c r="BT549" s="4"/>
      <c r="BU549" s="4"/>
      <c r="BV549" s="4"/>
      <c r="BW549" s="4"/>
      <c r="BX549" s="4"/>
      <c r="BY549" s="4"/>
      <c r="BZ549" s="4"/>
      <c r="CA549" s="4"/>
      <c r="CB549" s="4"/>
      <c r="CC549" s="4"/>
    </row>
    <row r="550" spans="1:81" ht="14.4" x14ac:dyDescent="0.3">
      <c r="A550" s="3">
        <v>45498.460578275473</v>
      </c>
      <c r="B550" s="4" t="s">
        <v>630</v>
      </c>
      <c r="C550" s="4" t="s">
        <v>25</v>
      </c>
      <c r="D550" s="5">
        <v>13</v>
      </c>
      <c r="E550" s="4" t="s">
        <v>26</v>
      </c>
      <c r="F550" s="6" t="s">
        <v>3616</v>
      </c>
      <c r="G550" s="4" t="s">
        <v>631</v>
      </c>
      <c r="H550" s="4" t="s">
        <v>36</v>
      </c>
      <c r="I550" s="4" t="s">
        <v>632</v>
      </c>
      <c r="J550" s="4"/>
      <c r="K550" s="4" t="s">
        <v>271</v>
      </c>
      <c r="L550" s="4" t="s">
        <v>633</v>
      </c>
      <c r="M550" s="4" t="s">
        <v>634</v>
      </c>
      <c r="N550" s="4"/>
      <c r="O550" s="4" t="s">
        <v>211</v>
      </c>
      <c r="P550" s="4" t="s">
        <v>47</v>
      </c>
      <c r="Q550" s="11">
        <v>3</v>
      </c>
      <c r="R550" s="9" t="str">
        <f t="shared" si="2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550" s="11">
        <v>4</v>
      </c>
      <c r="T550" s="9" t="str">
        <f t="shared" si="2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550" s="11">
        <v>7</v>
      </c>
      <c r="V550" s="9" t="str">
        <f t="shared" si="22"/>
        <v>Monitor your eating habits, they are in a concerning range. Sometimes, eating patterns are disturbed due to deficiencies and nutritional imbalances. Health check ups may be needed to rule this out. However sometimes, it is also caused due to lifestyle preferences or personal food choices. Modifying eating habits to include more nutritious food like dry fruits, eggs, fruits, vegetables, milk products, reducing junk food, not skipping meals and portion control (eating as per hunger and not desire) is recommended. If self regulation does not help, seeing a nutritionist or a medical doctor is recommended.</v>
      </c>
      <c r="W550" s="11">
        <v>2</v>
      </c>
      <c r="X550" s="9" t="str">
        <f t="shared" si="23"/>
        <v>You seem to be a very active person! Keep moving those muscles for strength and fun!</v>
      </c>
      <c r="Y550" s="11">
        <v>0</v>
      </c>
      <c r="Z550" s="9" t="str">
        <f t="shared" si="24"/>
        <v>Your relationship score suggests that you have healthy and good quality relationships with people around you. Continue to manage your relationships well.</v>
      </c>
      <c r="AA550" s="11">
        <v>5</v>
      </c>
      <c r="AB550" s="9" t="str">
        <f t="shared" si="25"/>
        <v>Your conduct is up to the mark! You are on the right path on treating yourself and everyone right! Continue to manage your conducts well.</v>
      </c>
      <c r="AC550" s="11">
        <v>3</v>
      </c>
      <c r="AD550" s="9" t="str">
        <f t="shared" si="26"/>
        <v>Good thoughts will turn into good actions! You are doing a great job in positively dealing with your thoughts. Continue to manage your thoughts well.</v>
      </c>
      <c r="AE550" s="11">
        <v>5</v>
      </c>
      <c r="AF550" s="9" t="str">
        <f t="shared" si="2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550" s="11">
        <v>5</v>
      </c>
      <c r="AH550" s="9" t="str">
        <f t="shared" si="28"/>
        <v>Congrats on how well you are managing your emotions! Continue the good work.</v>
      </c>
      <c r="AI550" s="11">
        <v>1</v>
      </c>
      <c r="AJ550" s="11">
        <v>34</v>
      </c>
      <c r="AK550" s="4" t="str">
        <f t="shared" si="2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550" s="4"/>
      <c r="AM550" s="4"/>
      <c r="AN550" s="4"/>
      <c r="AO550" s="4"/>
      <c r="AP550" s="4"/>
      <c r="AQ550" s="4"/>
      <c r="AR550" s="4"/>
      <c r="AS550" s="4"/>
      <c r="AT550" s="4"/>
      <c r="AU550" s="4"/>
      <c r="AV550" s="4"/>
      <c r="AW550" s="4"/>
      <c r="AX550" s="4"/>
      <c r="AY550" s="4"/>
      <c r="AZ550" s="4"/>
      <c r="BA550" s="4"/>
      <c r="BB550" s="4"/>
      <c r="BC550" s="4"/>
      <c r="BD550" s="4"/>
      <c r="BE550" s="4"/>
      <c r="BF550" s="4"/>
      <c r="BG550" s="4"/>
      <c r="BH550" s="4"/>
      <c r="BI550" s="4"/>
      <c r="BJ550" s="4"/>
      <c r="BK550" s="4"/>
      <c r="BL550" s="4"/>
      <c r="BM550" s="4"/>
      <c r="BN550" s="4"/>
      <c r="BO550" s="4"/>
      <c r="BP550" s="4"/>
      <c r="BQ550" s="4"/>
      <c r="BR550" s="4"/>
      <c r="BS550" s="4"/>
      <c r="BT550" s="4"/>
      <c r="BU550" s="4"/>
      <c r="BV550" s="4"/>
      <c r="BW550" s="4"/>
      <c r="BX550" s="4"/>
      <c r="BY550" s="4"/>
      <c r="BZ550" s="4"/>
      <c r="CA550" s="4"/>
      <c r="CB550" s="4"/>
      <c r="CC550" s="4"/>
    </row>
    <row r="551" spans="1:81" ht="14.4" x14ac:dyDescent="0.3">
      <c r="A551" s="3">
        <v>45498.460719618059</v>
      </c>
      <c r="B551" s="4" t="s">
        <v>562</v>
      </c>
      <c r="C551" s="4" t="s">
        <v>25</v>
      </c>
      <c r="D551" s="5">
        <v>13</v>
      </c>
      <c r="E551" s="4" t="s">
        <v>26</v>
      </c>
      <c r="F551" s="6" t="s">
        <v>3616</v>
      </c>
      <c r="G551" s="4" t="s">
        <v>465</v>
      </c>
      <c r="H551" s="4" t="s">
        <v>60</v>
      </c>
      <c r="I551" s="4" t="s">
        <v>563</v>
      </c>
      <c r="J551" s="4"/>
      <c r="K551" s="4" t="s">
        <v>271</v>
      </c>
      <c r="L551" s="4" t="s">
        <v>564</v>
      </c>
      <c r="M551" s="4" t="s">
        <v>565</v>
      </c>
      <c r="N551" s="4"/>
      <c r="O551" s="4" t="s">
        <v>159</v>
      </c>
      <c r="P551" s="4" t="s">
        <v>566</v>
      </c>
      <c r="Q551" s="11">
        <v>5</v>
      </c>
      <c r="R551" s="9" t="str">
        <f t="shared" si="20"/>
        <v>Monitor your screen time, it is in a concerning range. Often underlying emotions such as boredom, anxiety, loneliness etc can make it hard to regulate screen time. It would be helpful to reduce your screen time. The first step is to accurately monitor total screen usage per day. Then try to reduce it a little everyday to bring it down to recommended levels. You can use screen time regulating apps or timer, remove notifications, take regular screen breaks, delete or hide apps that are time wasting and ask family members to help limit screen access.</v>
      </c>
      <c r="S551" s="11">
        <v>4</v>
      </c>
      <c r="T551" s="9" t="str">
        <f t="shared" si="2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551" s="11">
        <v>5</v>
      </c>
      <c r="V551" s="9" t="str">
        <f t="shared" si="2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551" s="11">
        <v>6</v>
      </c>
      <c r="X551" s="9" t="str">
        <f t="shared" si="2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551" s="11">
        <v>0</v>
      </c>
      <c r="Z551" s="9" t="str">
        <f t="shared" si="24"/>
        <v>Your relationship score suggests that you have healthy and good quality relationships with people around you. Continue to manage your relationships well.</v>
      </c>
      <c r="AA551" s="11">
        <v>11</v>
      </c>
      <c r="AB551" s="9" t="str">
        <f t="shared" si="2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551" s="11">
        <v>8</v>
      </c>
      <c r="AD551" s="9" t="str">
        <f t="shared" si="2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551" s="11">
        <v>6</v>
      </c>
      <c r="AF551" s="9" t="str">
        <f t="shared" si="2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551" s="11">
        <v>10</v>
      </c>
      <c r="AH551" s="9" t="str">
        <f t="shared" si="28"/>
        <v>Your scores suggest that you are experiencing some negative emotions. Think of ways to make yourself feel better when you are feeling intense negative emotions. Eg - You can take a long walk, read a light hearted book, watch a movie/series, talk to a friend etc.</v>
      </c>
      <c r="AI551" s="11">
        <v>3</v>
      </c>
      <c r="AJ551" s="11">
        <v>55</v>
      </c>
      <c r="AK551" s="4" t="str">
        <f t="shared" si="2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551" s="4"/>
      <c r="AM551" s="4"/>
      <c r="AN551" s="4"/>
      <c r="AO551" s="4"/>
      <c r="AP551" s="4"/>
      <c r="AQ551" s="4"/>
      <c r="AR551" s="4"/>
      <c r="AS551" s="4"/>
      <c r="AT551" s="4"/>
      <c r="AU551" s="4"/>
      <c r="AV551" s="4"/>
      <c r="AW551" s="4"/>
      <c r="AX551" s="4"/>
      <c r="AY551" s="4"/>
      <c r="AZ551" s="4"/>
      <c r="BA551" s="4"/>
      <c r="BB551" s="4"/>
      <c r="BC551" s="4"/>
      <c r="BD551" s="4"/>
      <c r="BE551" s="4"/>
      <c r="BF551" s="4"/>
      <c r="BG551" s="4"/>
      <c r="BH551" s="4"/>
      <c r="BI551" s="4"/>
      <c r="BJ551" s="4"/>
      <c r="BK551" s="4"/>
      <c r="BL551" s="4"/>
      <c r="BM551" s="4"/>
      <c r="BN551" s="4"/>
      <c r="BO551" s="4"/>
      <c r="BP551" s="4"/>
      <c r="BQ551" s="4"/>
      <c r="BR551" s="4"/>
      <c r="BS551" s="4"/>
      <c r="BT551" s="4"/>
      <c r="BU551" s="4"/>
      <c r="BV551" s="4"/>
      <c r="BW551" s="4"/>
      <c r="BX551" s="4"/>
      <c r="BY551" s="4"/>
      <c r="BZ551" s="4"/>
      <c r="CA551" s="4"/>
      <c r="CB551" s="4"/>
      <c r="CC551" s="4"/>
    </row>
    <row r="552" spans="1:81" ht="14.4" x14ac:dyDescent="0.3">
      <c r="A552" s="3">
        <v>45498.460885208333</v>
      </c>
      <c r="B552" s="4" t="s">
        <v>494</v>
      </c>
      <c r="C552" s="4" t="s">
        <v>25</v>
      </c>
      <c r="D552" s="5">
        <v>13</v>
      </c>
      <c r="E552" s="4" t="s">
        <v>26</v>
      </c>
      <c r="F552" s="6" t="s">
        <v>3616</v>
      </c>
      <c r="G552" s="4" t="s">
        <v>465</v>
      </c>
      <c r="H552" s="4" t="s">
        <v>28</v>
      </c>
      <c r="I552" s="4" t="s">
        <v>495</v>
      </c>
      <c r="J552" s="4"/>
      <c r="K552" s="4" t="s">
        <v>38</v>
      </c>
      <c r="L552" s="4" t="s">
        <v>496</v>
      </c>
      <c r="M552" s="4" t="s">
        <v>497</v>
      </c>
      <c r="N552" s="4"/>
      <c r="O552" s="4" t="s">
        <v>159</v>
      </c>
      <c r="P552" s="4" t="s">
        <v>57</v>
      </c>
      <c r="Q552" s="11">
        <v>3</v>
      </c>
      <c r="R552" s="9" t="str">
        <f t="shared" si="2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552" s="11">
        <v>2</v>
      </c>
      <c r="T552" s="9" t="str">
        <f t="shared" si="21"/>
        <v>You are having appropriate levels and quality of sleep. Continue to manage your sleep time well as per recommended levels.</v>
      </c>
      <c r="U552" s="11">
        <v>6</v>
      </c>
      <c r="V552" s="9" t="str">
        <f t="shared" si="2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552" s="11">
        <v>9</v>
      </c>
      <c r="X552" s="9" t="str">
        <f t="shared" si="23"/>
        <v>The physical activity levels are not sufficient.  It is in a concerning range. If there is pain, stiffness or obesity, consult a doctor. If there is lack of interest or and demotivation, take help from parents, teachers or other trusted adults or consult a psychologist.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552" s="11">
        <v>1</v>
      </c>
      <c r="Z552" s="9" t="str">
        <f t="shared" si="24"/>
        <v>Your relationship score suggests that you have healthy and good quality relationships with people around you. Continue to manage your relationships well.</v>
      </c>
      <c r="AA552" s="11">
        <v>6</v>
      </c>
      <c r="AB552" s="9" t="str">
        <f t="shared" si="25"/>
        <v>Your conduct is up to the mark! You are on the right path on treating yourself and everyone right! Continue to manage your conducts well.</v>
      </c>
      <c r="AC552" s="11">
        <v>5</v>
      </c>
      <c r="AD552" s="9" t="str">
        <f t="shared" si="26"/>
        <v>Good thoughts will turn into good actions! You are doing a great job in positively dealing with your thoughts. Continue to manage your thoughts well.</v>
      </c>
      <c r="AE552" s="11">
        <v>7</v>
      </c>
      <c r="AF552" s="9" t="str">
        <f t="shared" si="27"/>
        <v>Your physical health needs some attention. Sometimes we can feel uncomfortable in our body, and that can be a signal of the body to take action. If you have not been feeling well, get a health check up done. Prolonged and intense distress needs to be evaluated by a doctor. If you are already aware of your physical condition and you are already taking medical assistance (through regular medicines, exercise, therapy) and stay on track with the doctor’s advice.</v>
      </c>
      <c r="AG552" s="11">
        <v>6</v>
      </c>
      <c r="AH552" s="9" t="str">
        <f t="shared" si="28"/>
        <v>Congrats on how well you are managing your emotions! Continue the good work.</v>
      </c>
      <c r="AI552" s="11">
        <v>4</v>
      </c>
      <c r="AJ552" s="11">
        <v>45</v>
      </c>
      <c r="AK552" s="4" t="str">
        <f t="shared" si="2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552" s="4"/>
      <c r="AM552" s="4"/>
      <c r="AN552" s="4"/>
      <c r="AO552" s="4"/>
      <c r="AP552" s="4"/>
      <c r="AQ552" s="4"/>
      <c r="AR552" s="4"/>
      <c r="AS552" s="4"/>
      <c r="AT552" s="4"/>
      <c r="AU552" s="4"/>
      <c r="AV552" s="4"/>
      <c r="AW552" s="4"/>
      <c r="AX552" s="4"/>
      <c r="AY552" s="4"/>
      <c r="AZ552" s="4"/>
      <c r="BA552" s="4"/>
      <c r="BB552" s="4"/>
      <c r="BC552" s="4"/>
      <c r="BD552" s="4"/>
      <c r="BE552" s="4"/>
      <c r="BF552" s="4"/>
      <c r="BG552" s="4"/>
      <c r="BH552" s="4"/>
      <c r="BI552" s="4"/>
      <c r="BJ552" s="4"/>
      <c r="BK552" s="4"/>
      <c r="BL552" s="4"/>
      <c r="BM552" s="4"/>
      <c r="BN552" s="4"/>
      <c r="BO552" s="4"/>
      <c r="BP552" s="4"/>
      <c r="BQ552" s="4"/>
      <c r="BR552" s="4"/>
      <c r="BS552" s="4"/>
      <c r="BT552" s="4"/>
      <c r="BU552" s="4"/>
      <c r="BV552" s="4"/>
      <c r="BW552" s="4"/>
      <c r="BX552" s="4"/>
      <c r="BY552" s="4"/>
      <c r="BZ552" s="4"/>
      <c r="CA552" s="4"/>
      <c r="CB552" s="4"/>
      <c r="CC552" s="4"/>
    </row>
    <row r="553" spans="1:81" ht="14.4" x14ac:dyDescent="0.3">
      <c r="A553" s="3">
        <v>45498.461137256942</v>
      </c>
      <c r="B553" s="4" t="s">
        <v>532</v>
      </c>
      <c r="C553" s="4" t="s">
        <v>25</v>
      </c>
      <c r="D553" s="5">
        <v>12</v>
      </c>
      <c r="E553" s="4" t="s">
        <v>26</v>
      </c>
      <c r="F553" s="6" t="s">
        <v>3616</v>
      </c>
      <c r="G553" s="4" t="s">
        <v>533</v>
      </c>
      <c r="H553" s="4" t="s">
        <v>36</v>
      </c>
      <c r="I553" s="4" t="s">
        <v>534</v>
      </c>
      <c r="J553" s="4"/>
      <c r="K553" s="4" t="s">
        <v>94</v>
      </c>
      <c r="L553" s="4" t="s">
        <v>535</v>
      </c>
      <c r="M553" s="4" t="s">
        <v>536</v>
      </c>
      <c r="N553" s="4"/>
      <c r="O553" s="4" t="s">
        <v>94</v>
      </c>
      <c r="P553" s="4" t="s">
        <v>47</v>
      </c>
      <c r="Q553" s="11">
        <v>4</v>
      </c>
      <c r="R553" s="9" t="str">
        <f t="shared" si="2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553" s="11">
        <v>4</v>
      </c>
      <c r="T553" s="9" t="str">
        <f t="shared" si="2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553" s="11">
        <v>5</v>
      </c>
      <c r="V553" s="9" t="str">
        <f t="shared" si="2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553" s="11">
        <v>4</v>
      </c>
      <c r="X553" s="9" t="str">
        <f t="shared" si="2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553" s="11">
        <v>0</v>
      </c>
      <c r="Z553" s="9" t="str">
        <f t="shared" si="24"/>
        <v>Your relationship score suggests that you have healthy and good quality relationships with people around you. Continue to manage your relationships well.</v>
      </c>
      <c r="AA553" s="11">
        <v>4</v>
      </c>
      <c r="AB553" s="9" t="str">
        <f t="shared" si="25"/>
        <v>Your conduct is up to the mark! You are on the right path on treating yourself and everyone right! Continue to manage your conducts well.</v>
      </c>
      <c r="AC553" s="11">
        <v>7</v>
      </c>
      <c r="AD553" s="9" t="str">
        <f t="shared" si="2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553" s="11">
        <v>4</v>
      </c>
      <c r="AF553" s="9" t="str">
        <f t="shared" si="2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553" s="11">
        <v>5</v>
      </c>
      <c r="AH553" s="9" t="str">
        <f t="shared" si="28"/>
        <v>Congrats on how well you are managing your emotions! Continue the good work.</v>
      </c>
      <c r="AI553" s="11">
        <v>6</v>
      </c>
      <c r="AJ553" s="11">
        <v>37</v>
      </c>
      <c r="AK553" s="4" t="str">
        <f t="shared" si="2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553" s="4"/>
      <c r="AM553" s="4"/>
      <c r="AN553" s="4"/>
      <c r="AO553" s="4"/>
      <c r="AP553" s="4"/>
      <c r="AQ553" s="4"/>
      <c r="AR553" s="4"/>
      <c r="AS553" s="4"/>
      <c r="AT553" s="4"/>
      <c r="AU553" s="4"/>
      <c r="AV553" s="4"/>
      <c r="AW553" s="4"/>
      <c r="AX553" s="4"/>
      <c r="AY553" s="4"/>
      <c r="AZ553" s="4"/>
      <c r="BA553" s="4"/>
      <c r="BB553" s="4"/>
      <c r="BC553" s="4"/>
      <c r="BD553" s="4"/>
      <c r="BE553" s="4"/>
      <c r="BF553" s="4"/>
      <c r="BG553" s="4"/>
      <c r="BH553" s="4"/>
      <c r="BI553" s="4"/>
      <c r="BJ553" s="4"/>
      <c r="BK553" s="4"/>
      <c r="BL553" s="4"/>
      <c r="BM553" s="4"/>
      <c r="BN553" s="4"/>
      <c r="BO553" s="4"/>
      <c r="BP553" s="4"/>
      <c r="BQ553" s="4"/>
      <c r="BR553" s="4"/>
      <c r="BS553" s="4"/>
      <c r="BT553" s="4"/>
      <c r="BU553" s="4"/>
      <c r="BV553" s="4"/>
      <c r="BW553" s="4"/>
      <c r="BX553" s="4"/>
      <c r="BY553" s="4"/>
      <c r="BZ553" s="4"/>
      <c r="CA553" s="4"/>
      <c r="CB553" s="4"/>
      <c r="CC553" s="4"/>
    </row>
    <row r="554" spans="1:81" ht="14.4" x14ac:dyDescent="0.3">
      <c r="A554" s="3">
        <v>45498.461316053239</v>
      </c>
      <c r="B554" s="4" t="s">
        <v>519</v>
      </c>
      <c r="C554" s="4" t="s">
        <v>25</v>
      </c>
      <c r="D554" s="5">
        <v>12</v>
      </c>
      <c r="E554" s="4" t="s">
        <v>26</v>
      </c>
      <c r="F554" s="6" t="s">
        <v>3616</v>
      </c>
      <c r="G554" s="4" t="s">
        <v>474</v>
      </c>
      <c r="H554" s="4" t="s">
        <v>28</v>
      </c>
      <c r="I554" s="4" t="s">
        <v>520</v>
      </c>
      <c r="J554" s="4"/>
      <c r="K554" s="4" t="s">
        <v>271</v>
      </c>
      <c r="L554" s="4" t="s">
        <v>521</v>
      </c>
      <c r="M554" s="4" t="s">
        <v>522</v>
      </c>
      <c r="N554" s="4"/>
      <c r="O554" s="4" t="s">
        <v>271</v>
      </c>
      <c r="P554" s="4" t="s">
        <v>64</v>
      </c>
      <c r="Q554" s="11">
        <v>1</v>
      </c>
      <c r="R554" s="9" t="str">
        <f t="shared" si="20"/>
        <v>The screen time is under normal range. Congratulations on keeping your screen time in check! Continue to keep it under recommended levels</v>
      </c>
      <c r="S554" s="11">
        <v>0</v>
      </c>
      <c r="T554" s="9" t="str">
        <f t="shared" si="21"/>
        <v>You are having appropriate levels and quality of sleep. Continue to manage your sleep time well as per recommended levels.</v>
      </c>
      <c r="U554" s="11">
        <v>7</v>
      </c>
      <c r="V554" s="9" t="str">
        <f t="shared" si="22"/>
        <v>Monitor your eating habits, they are in a concerning range. Sometimes, eating patterns are disturbed due to deficiencies and nutritional imbalances. Health check ups may be needed to rule this out. However sometimes, it is also caused due to lifestyle preferences or personal food choices. Modifying eating habits to include more nutritious food like dry fruits, eggs, fruits, vegetables, milk products, reducing junk food, not skipping meals and portion control (eating as per hunger and not desire) is recommended. If self regulation does not help, seeing a nutritionist or a medical doctor is recommended.</v>
      </c>
      <c r="W554" s="11">
        <v>4</v>
      </c>
      <c r="X554" s="9" t="str">
        <f t="shared" si="2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554" s="11">
        <v>2</v>
      </c>
      <c r="Z554" s="9" t="str">
        <f t="shared" si="24"/>
        <v>Your relationship score suggests that you have healthy and good quality relationships with people around you. Continue to manage your relationships well.</v>
      </c>
      <c r="AA554" s="11">
        <v>13</v>
      </c>
      <c r="AB554" s="9" t="str">
        <f t="shared" si="2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554" s="11">
        <v>14</v>
      </c>
      <c r="AD554" s="9" t="str">
        <f t="shared" si="26"/>
        <v>Your scores suggest that you are experiencing negative thoughts that can be distressing. Our brain is a constant thinking machine. When something happens that we don’t like, we can have negative thoughts. Do not believe all negative thoughts. We cannot control all our thoughts, however , one can respond to thinking differently. Whenever you face a difficult or upsetting situation, see if you can respond to it more positively or with an optimistic mind. If your thoughts continue to be troublesome, seek assistance from your parents or any trusted adults and talk to a doctor/therapist to see what's happening and how to manage these issues.</v>
      </c>
      <c r="AE554" s="11">
        <v>10</v>
      </c>
      <c r="AF554" s="9" t="str">
        <f t="shared" si="27"/>
        <v>Your physical health needs urgent attention.There are many causes of bodily signals and most of them are normal. Sometimes you feel uncomfortable in your body, and that can be a signal of the body to take action. Eg. Hunger signals you to eat food, thirst signals to drink water, pain signals to take action/to take rest. Prolonged and intense distress needs to be evaluated by a doctor. Get your regular health check up done if you haven't done it in the last six months. If you are already aware of your physical condition and you are already taking medical assistance, stay on track with the doctor’s advice.</v>
      </c>
      <c r="AG554" s="11">
        <v>22</v>
      </c>
      <c r="AH554" s="9" t="str">
        <f t="shared" si="28"/>
        <v>Your negative emotions need urgent attention. Our emotions come from our thinking, life events and the processes of our brain itself. Intense negative emotions also reduce your ability to express the skills/knowledge you already have acquired, and reduce new acquisition. Managing and regulating emotions is possible, and we generally do this by modelling others who manage their emotions well. Although feeling negative emotions is necessary to take action and protect one from problems. If these feelings are either causing a lot of emotional pain, or leading to unhelpful actions, interfering with academics or relationships, seek assistance immediately to learn to manage distressing emotions. Managing feelings well is the key to achieving your goals in all areas of life efficiently. Other effective techniques to manage feelings can be learnt from trained psychologists and counsellors.</v>
      </c>
      <c r="AI554" s="11">
        <v>7</v>
      </c>
      <c r="AJ554" s="11">
        <v>73</v>
      </c>
      <c r="AK554" s="4" t="str">
        <f t="shared" si="29"/>
        <v>The overall scores are concerning. You are facing problems that affect your well-being. This is the right time to take action. Waiting for problems to resolve on their own without taking action can make them worse. Take a look at each section so you can take action today.</v>
      </c>
      <c r="AL554" s="4"/>
      <c r="AM554" s="4"/>
      <c r="AN554" s="4"/>
      <c r="AO554" s="4"/>
      <c r="AP554" s="4"/>
      <c r="AQ554" s="4"/>
      <c r="AR554" s="4"/>
      <c r="AS554" s="4"/>
      <c r="AT554" s="4"/>
      <c r="AU554" s="4"/>
      <c r="AV554" s="4"/>
      <c r="AW554" s="4"/>
      <c r="AX554" s="4"/>
      <c r="AY554" s="4"/>
      <c r="AZ554" s="4"/>
      <c r="BA554" s="4"/>
      <c r="BB554" s="4"/>
      <c r="BC554" s="4"/>
      <c r="BD554" s="4"/>
      <c r="BE554" s="4"/>
      <c r="BF554" s="4"/>
      <c r="BG554" s="4"/>
      <c r="BH554" s="4"/>
      <c r="BI554" s="4"/>
      <c r="BJ554" s="4"/>
      <c r="BK554" s="4"/>
      <c r="BL554" s="4"/>
      <c r="BM554" s="4"/>
      <c r="BN554" s="4"/>
      <c r="BO554" s="4"/>
      <c r="BP554" s="4"/>
      <c r="BQ554" s="4"/>
      <c r="BR554" s="4"/>
      <c r="BS554" s="4"/>
      <c r="BT554" s="4"/>
      <c r="BU554" s="4"/>
      <c r="BV554" s="4"/>
      <c r="BW554" s="4"/>
      <c r="BX554" s="4"/>
      <c r="BY554" s="4"/>
      <c r="BZ554" s="4"/>
      <c r="CA554" s="4"/>
      <c r="CB554" s="4"/>
      <c r="CC554" s="4"/>
    </row>
    <row r="555" spans="1:81" ht="14.4" x14ac:dyDescent="0.3">
      <c r="A555" s="3">
        <v>45498.461503634258</v>
      </c>
      <c r="B555" s="4" t="s">
        <v>597</v>
      </c>
      <c r="C555" s="4" t="s">
        <v>25</v>
      </c>
      <c r="D555" s="5">
        <v>12</v>
      </c>
      <c r="E555" s="4" t="s">
        <v>35</v>
      </c>
      <c r="F555" s="6" t="s">
        <v>3616</v>
      </c>
      <c r="G555" s="4" t="s">
        <v>465</v>
      </c>
      <c r="H555" s="4" t="s">
        <v>28</v>
      </c>
      <c r="I555" s="4" t="s">
        <v>598</v>
      </c>
      <c r="J555" s="4"/>
      <c r="K555" s="4" t="s">
        <v>211</v>
      </c>
      <c r="L555" s="4" t="s">
        <v>599</v>
      </c>
      <c r="M555" s="4" t="s">
        <v>600</v>
      </c>
      <c r="N555" s="4"/>
      <c r="O555" s="4" t="s">
        <v>159</v>
      </c>
      <c r="P555" s="4" t="s">
        <v>64</v>
      </c>
      <c r="Q555" s="11">
        <v>2</v>
      </c>
      <c r="R555" s="9" t="str">
        <f t="shared" si="20"/>
        <v>The screen time is under normal range. Congratulations on keeping your screen time in check! Continue to keep it under recommended levels</v>
      </c>
      <c r="S555" s="11">
        <v>1</v>
      </c>
      <c r="T555" s="9" t="str">
        <f t="shared" si="21"/>
        <v>You are having appropriate levels and quality of sleep. Continue to manage your sleep time well as per recommended levels.</v>
      </c>
      <c r="U555" s="11">
        <v>5</v>
      </c>
      <c r="V555" s="9" t="str">
        <f t="shared" si="2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555" s="11">
        <v>5</v>
      </c>
      <c r="X555" s="9" t="str">
        <f t="shared" si="2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555" s="11">
        <v>3</v>
      </c>
      <c r="Z555" s="9" t="str">
        <f t="shared" si="24"/>
        <v>Relationships need attention. Accepting yourself as you are and others as they are , and not giving too much importance to the individual differences can help form better relationships. Forgiving people and accepting that they will think and react differently in different situations, can help in improving the quality of relationships.</v>
      </c>
      <c r="AA555" s="11">
        <v>7</v>
      </c>
      <c r="AB555" s="9" t="str">
        <f t="shared" si="25"/>
        <v>Your conduct is up to the mark! You are on the right path on treating yourself and everyone right! Continue to manage your conducts well.</v>
      </c>
      <c r="AC555" s="11">
        <v>6</v>
      </c>
      <c r="AD555" s="9" t="str">
        <f t="shared" si="2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555" s="11">
        <v>6</v>
      </c>
      <c r="AF555" s="9" t="str">
        <f t="shared" si="2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555" s="11">
        <v>9</v>
      </c>
      <c r="AH555" s="9" t="str">
        <f t="shared" si="28"/>
        <v>Your scores suggest that you are experiencing some negative emotions. Think of ways to make yourself feel better when you are feeling intense negative emotions. Eg - You can take a long walk, read a light hearted book, watch a movie/series, talk to a friend etc.</v>
      </c>
      <c r="AI555" s="11">
        <v>2</v>
      </c>
      <c r="AJ555" s="11">
        <v>44</v>
      </c>
      <c r="AK555" s="4" t="str">
        <f t="shared" si="2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555" s="4"/>
      <c r="AM555" s="4"/>
      <c r="AN555" s="4"/>
      <c r="AO555" s="4"/>
      <c r="AP555" s="4"/>
      <c r="AQ555" s="4"/>
      <c r="AR555" s="4"/>
      <c r="AS555" s="4"/>
      <c r="AT555" s="4"/>
      <c r="AU555" s="4"/>
      <c r="AV555" s="4"/>
      <c r="AW555" s="4"/>
      <c r="AX555" s="4"/>
      <c r="AY555" s="4"/>
      <c r="AZ555" s="4"/>
      <c r="BA555" s="4"/>
      <c r="BB555" s="4"/>
      <c r="BC555" s="4"/>
      <c r="BD555" s="4"/>
      <c r="BE555" s="4"/>
      <c r="BF555" s="4"/>
      <c r="BG555" s="4"/>
      <c r="BH555" s="4"/>
      <c r="BI555" s="4"/>
      <c r="BJ555" s="4"/>
      <c r="BK555" s="4"/>
      <c r="BL555" s="4"/>
      <c r="BM555" s="4"/>
      <c r="BN555" s="4"/>
      <c r="BO555" s="4"/>
      <c r="BP555" s="4"/>
      <c r="BQ555" s="4"/>
      <c r="BR555" s="4"/>
      <c r="BS555" s="4"/>
      <c r="BT555" s="4"/>
      <c r="BU555" s="4"/>
      <c r="BV555" s="4"/>
      <c r="BW555" s="4"/>
      <c r="BX555" s="4"/>
      <c r="BY555" s="4"/>
      <c r="BZ555" s="4"/>
      <c r="CA555" s="4"/>
      <c r="CB555" s="4"/>
      <c r="CC555" s="4"/>
    </row>
    <row r="556" spans="1:81" ht="14.4" x14ac:dyDescent="0.3">
      <c r="A556" s="3">
        <v>45498.461641307869</v>
      </c>
      <c r="B556" s="4" t="s">
        <v>666</v>
      </c>
      <c r="C556" s="4" t="s">
        <v>25</v>
      </c>
      <c r="D556" s="5">
        <v>14</v>
      </c>
      <c r="E556" s="4" t="s">
        <v>26</v>
      </c>
      <c r="F556" s="6" t="s">
        <v>3616</v>
      </c>
      <c r="G556" s="4" t="s">
        <v>474</v>
      </c>
      <c r="H556" s="4" t="s">
        <v>28</v>
      </c>
      <c r="I556" s="4" t="s">
        <v>667</v>
      </c>
      <c r="J556" s="4"/>
      <c r="K556" s="4" t="s">
        <v>271</v>
      </c>
      <c r="L556" s="4" t="s">
        <v>668</v>
      </c>
      <c r="M556" s="4" t="s">
        <v>669</v>
      </c>
      <c r="N556" s="4"/>
      <c r="O556" s="4" t="s">
        <v>271</v>
      </c>
      <c r="P556" s="4" t="s">
        <v>47</v>
      </c>
      <c r="Q556" s="11">
        <v>4</v>
      </c>
      <c r="R556" s="9" t="str">
        <f t="shared" si="2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556" s="11">
        <v>2</v>
      </c>
      <c r="T556" s="9" t="str">
        <f t="shared" si="21"/>
        <v>You are having appropriate levels and quality of sleep. Continue to manage your sleep time well as per recommended levels.</v>
      </c>
      <c r="U556" s="11">
        <v>3</v>
      </c>
      <c r="V556" s="9" t="str">
        <f t="shared" si="22"/>
        <v>Your eating habits are on track. Keep it up. Continue to manage your eating pattern as per recommended levels.</v>
      </c>
      <c r="W556" s="11">
        <v>5</v>
      </c>
      <c r="X556" s="9" t="str">
        <f t="shared" si="2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556" s="11">
        <v>0</v>
      </c>
      <c r="Z556" s="9" t="str">
        <f t="shared" si="24"/>
        <v>Your relationship score suggests that you have healthy and good quality relationships with people around you. Continue to manage your relationships well.</v>
      </c>
      <c r="AA556" s="11">
        <v>9</v>
      </c>
      <c r="AB556" s="9" t="str">
        <f t="shared" si="2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556" s="11">
        <v>9</v>
      </c>
      <c r="AD556" s="9" t="str">
        <f t="shared" si="2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556" s="11">
        <v>6</v>
      </c>
      <c r="AF556" s="9" t="str">
        <f t="shared" si="2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556" s="11">
        <v>17</v>
      </c>
      <c r="AH556" s="9" t="str">
        <f t="shared" si="28"/>
        <v>Your scores suggest that you are experiencing negative emotions more than normal. Our emotions come from our thinking, life events and the processes of our brain itself. Intense negative emotions can reduce our ability to express the skills/knowledge we already have acquired, and reduce ability to learn and understand new things.Managing and regulating emotions is possible, and we can do this by modeling  (learning or understanding from) others who manage their emotions well. Intense and prolonged negative emotions can cause you emotional pain, reduce clear thinking, lead you to do things that are unhelpful, and avoid doing things that could have helped. Try ways to make yourself feel better when you are feeling intense negative emotions. Eg - You can take a long walk, read a light hearted book, watch a movie/series, talk to a friend etc. If the emotions continue to be distressing, seek assistance to manage feelings from trusted adults such as parents and your teachers.  If your school has a counselor, please visit them.</v>
      </c>
      <c r="AI556" s="11">
        <v>7</v>
      </c>
      <c r="AJ556" s="11">
        <v>55</v>
      </c>
      <c r="AK556" s="4" t="str">
        <f t="shared" si="2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556" s="4"/>
      <c r="AM556" s="4"/>
      <c r="AN556" s="4"/>
      <c r="AO556" s="4"/>
      <c r="AP556" s="4"/>
      <c r="AQ556" s="4"/>
      <c r="AR556" s="4"/>
      <c r="AS556" s="4"/>
      <c r="AT556" s="4"/>
      <c r="AU556" s="4"/>
      <c r="AV556" s="4"/>
      <c r="AW556" s="4"/>
      <c r="AX556" s="4"/>
      <c r="AY556" s="4"/>
      <c r="AZ556" s="4"/>
      <c r="BA556" s="4"/>
      <c r="BB556" s="4"/>
      <c r="BC556" s="4"/>
      <c r="BD556" s="4"/>
      <c r="BE556" s="4"/>
      <c r="BF556" s="4"/>
      <c r="BG556" s="4"/>
      <c r="BH556" s="4"/>
      <c r="BI556" s="4"/>
      <c r="BJ556" s="4"/>
      <c r="BK556" s="4"/>
      <c r="BL556" s="4"/>
      <c r="BM556" s="4"/>
      <c r="BN556" s="4"/>
      <c r="BO556" s="4"/>
      <c r="BP556" s="4"/>
      <c r="BQ556" s="4"/>
      <c r="BR556" s="4"/>
      <c r="BS556" s="4"/>
      <c r="BT556" s="4"/>
      <c r="BU556" s="4"/>
      <c r="BV556" s="4"/>
      <c r="BW556" s="4"/>
      <c r="BX556" s="4"/>
      <c r="BY556" s="4"/>
      <c r="BZ556" s="4"/>
      <c r="CA556" s="4"/>
      <c r="CB556" s="4"/>
      <c r="CC556" s="4"/>
    </row>
    <row r="557" spans="1:81" ht="14.4" x14ac:dyDescent="0.3">
      <c r="A557" s="3">
        <v>45498.461781655089</v>
      </c>
      <c r="B557" s="4" t="s">
        <v>486</v>
      </c>
      <c r="C557" s="4" t="s">
        <v>25</v>
      </c>
      <c r="D557" s="5">
        <v>14</v>
      </c>
      <c r="E557" s="4" t="s">
        <v>26</v>
      </c>
      <c r="F557" s="6" t="s">
        <v>3616</v>
      </c>
      <c r="G557" s="4" t="s">
        <v>474</v>
      </c>
      <c r="H557" s="4" t="s">
        <v>28</v>
      </c>
      <c r="I557" s="4" t="s">
        <v>487</v>
      </c>
      <c r="J557" s="4"/>
      <c r="K557" s="4" t="s">
        <v>271</v>
      </c>
      <c r="L557" s="4" t="s">
        <v>488</v>
      </c>
      <c r="M557" s="4" t="s">
        <v>489</v>
      </c>
      <c r="N557" s="4"/>
      <c r="O557" s="4" t="s">
        <v>211</v>
      </c>
      <c r="P557" s="4" t="s">
        <v>247</v>
      </c>
      <c r="Q557" s="11">
        <v>2</v>
      </c>
      <c r="R557" s="9" t="str">
        <f t="shared" si="20"/>
        <v>The screen time is under normal range. Congratulations on keeping your screen time in check! Continue to keep it under recommended levels</v>
      </c>
      <c r="S557" s="11">
        <v>3</v>
      </c>
      <c r="T557" s="9" t="str">
        <f t="shared" si="2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557" s="11">
        <v>0</v>
      </c>
      <c r="V557" s="9" t="str">
        <f t="shared" si="22"/>
        <v>Your eating habits are on track. Keep it up. Continue to manage your eating pattern as per recommended levels.</v>
      </c>
      <c r="W557" s="11">
        <v>5</v>
      </c>
      <c r="X557" s="9" t="str">
        <f t="shared" si="2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557" s="11">
        <v>3</v>
      </c>
      <c r="Z557" s="9" t="str">
        <f t="shared" si="24"/>
        <v>Relationships need attention. Accepting yourself as you are and others as they are , and not giving too much importance to the individual differences can help form better relationships. Forgiving people and accepting that they will think and react differently in different situations, can help in improving the quality of relationships.</v>
      </c>
      <c r="AA557" s="11">
        <v>12</v>
      </c>
      <c r="AB557" s="9" t="str">
        <f t="shared" si="2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557" s="11">
        <v>4</v>
      </c>
      <c r="AD557" s="9" t="str">
        <f t="shared" si="26"/>
        <v>Good thoughts will turn into good actions! You are doing a great job in positively dealing with your thoughts. Continue to manage your thoughts well.</v>
      </c>
      <c r="AE557" s="11">
        <v>6</v>
      </c>
      <c r="AF557" s="9" t="str">
        <f t="shared" si="2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557" s="11">
        <v>10</v>
      </c>
      <c r="AH557" s="9" t="str">
        <f t="shared" si="28"/>
        <v>Your scores suggest that you are experiencing some negative emotions. Think of ways to make yourself feel better when you are feeling intense negative emotions. Eg - You can take a long walk, read a light hearted book, watch a movie/series, talk to a friend etc.</v>
      </c>
      <c r="AI557" s="11">
        <v>2</v>
      </c>
      <c r="AJ557" s="11">
        <v>45</v>
      </c>
      <c r="AK557" s="4" t="str">
        <f t="shared" si="2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557" s="4"/>
      <c r="AM557" s="4"/>
      <c r="AN557" s="4"/>
      <c r="AO557" s="4"/>
      <c r="AP557" s="4"/>
      <c r="AQ557" s="4"/>
      <c r="AR557" s="4"/>
      <c r="AS557" s="4"/>
      <c r="AT557" s="4"/>
      <c r="AU557" s="4"/>
      <c r="AV557" s="4"/>
      <c r="AW557" s="4"/>
      <c r="AX557" s="4"/>
      <c r="AY557" s="4"/>
      <c r="AZ557" s="4"/>
      <c r="BA557" s="4"/>
      <c r="BB557" s="4"/>
      <c r="BC557" s="4"/>
      <c r="BD557" s="4"/>
      <c r="BE557" s="4"/>
      <c r="BF557" s="4"/>
      <c r="BG557" s="4"/>
      <c r="BH557" s="4"/>
      <c r="BI557" s="4"/>
      <c r="BJ557" s="4"/>
      <c r="BK557" s="4"/>
      <c r="BL557" s="4"/>
      <c r="BM557" s="4"/>
      <c r="BN557" s="4"/>
      <c r="BO557" s="4"/>
      <c r="BP557" s="4"/>
      <c r="BQ557" s="4"/>
      <c r="BR557" s="4"/>
      <c r="BS557" s="4"/>
      <c r="BT557" s="4"/>
      <c r="BU557" s="4"/>
      <c r="BV557" s="4"/>
      <c r="BW557" s="4"/>
      <c r="BX557" s="4"/>
      <c r="BY557" s="4"/>
      <c r="BZ557" s="4"/>
      <c r="CA557" s="4"/>
      <c r="CB557" s="4"/>
      <c r="CC557" s="4"/>
    </row>
    <row r="558" spans="1:81" ht="14.4" x14ac:dyDescent="0.3">
      <c r="A558" s="3">
        <v>45498.461899756941</v>
      </c>
      <c r="B558" s="4" t="s">
        <v>678</v>
      </c>
      <c r="C558" s="4" t="s">
        <v>25</v>
      </c>
      <c r="D558" s="5">
        <v>12</v>
      </c>
      <c r="E558" s="4" t="s">
        <v>26</v>
      </c>
      <c r="F558" s="6" t="s">
        <v>3616</v>
      </c>
      <c r="G558" s="4" t="s">
        <v>474</v>
      </c>
      <c r="H558" s="4" t="s">
        <v>28</v>
      </c>
      <c r="I558" s="4" t="s">
        <v>679</v>
      </c>
      <c r="J558" s="4"/>
      <c r="K558" s="4" t="s">
        <v>38</v>
      </c>
      <c r="L558" s="4" t="s">
        <v>451</v>
      </c>
      <c r="M558" s="4" t="s">
        <v>680</v>
      </c>
      <c r="N558" s="4"/>
      <c r="O558" s="4" t="s">
        <v>159</v>
      </c>
      <c r="P558" s="4" t="s">
        <v>64</v>
      </c>
      <c r="Q558" s="11">
        <v>2</v>
      </c>
      <c r="R558" s="9" t="str">
        <f t="shared" si="20"/>
        <v>The screen time is under normal range. Congratulations on keeping your screen time in check! Continue to keep it under recommended levels</v>
      </c>
      <c r="S558" s="11">
        <v>4</v>
      </c>
      <c r="T558" s="9" t="str">
        <f t="shared" si="2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558" s="11">
        <v>5</v>
      </c>
      <c r="V558" s="9" t="str">
        <f t="shared" si="2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558" s="11">
        <v>5</v>
      </c>
      <c r="X558" s="9" t="str">
        <f t="shared" si="2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558" s="11">
        <v>0</v>
      </c>
      <c r="Z558" s="9" t="str">
        <f t="shared" si="24"/>
        <v>Your relationship score suggests that you have healthy and good quality relationships with people around you. Continue to manage your relationships well.</v>
      </c>
      <c r="AA558" s="11">
        <v>6</v>
      </c>
      <c r="AB558" s="9" t="str">
        <f t="shared" si="25"/>
        <v>Your conduct is up to the mark! You are on the right path on treating yourself and everyone right! Continue to manage your conducts well.</v>
      </c>
      <c r="AC558" s="11">
        <v>9</v>
      </c>
      <c r="AD558" s="9" t="str">
        <f t="shared" si="2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558" s="11">
        <v>6</v>
      </c>
      <c r="AF558" s="9" t="str">
        <f t="shared" si="2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558" s="11">
        <v>15</v>
      </c>
      <c r="AH558" s="9" t="str">
        <f t="shared" si="28"/>
        <v>Your scores suggest that you are experiencing negative emotions more than normal. Our emotions come from our thinking, life events and the processes of our brain itself. Intense negative emotions can reduce our ability to express the skills/knowledge we already have acquired, and reduce ability to learn and understand new things.Managing and regulating emotions is possible, and we can do this by modeling  (learning or understanding from) others who manage their emotions well. Intense and prolonged negative emotions can cause you emotional pain, reduce clear thinking, lead you to do things that are unhelpful, and avoid doing things that could have helped. Try ways to make yourself feel better when you are feeling intense negative emotions. Eg - You can take a long walk, read a light hearted book, watch a movie/series, talk to a friend etc. If the emotions continue to be distressing, seek assistance to manage feelings from trusted adults such as parents and your teachers.  If your school has a counselor, please visit them.</v>
      </c>
      <c r="AI558" s="11">
        <v>1</v>
      </c>
      <c r="AJ558" s="11">
        <v>52</v>
      </c>
      <c r="AK558" s="4" t="str">
        <f t="shared" si="2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558" s="4"/>
      <c r="AM558" s="4"/>
      <c r="AN558" s="4"/>
      <c r="AO558" s="4"/>
      <c r="AP558" s="4"/>
      <c r="AQ558" s="4"/>
      <c r="AR558" s="4"/>
      <c r="AS558" s="4"/>
      <c r="AT558" s="4"/>
      <c r="AU558" s="4"/>
      <c r="AV558" s="4"/>
      <c r="AW558" s="4"/>
      <c r="AX558" s="4"/>
      <c r="AY558" s="4"/>
      <c r="AZ558" s="4"/>
      <c r="BA558" s="4"/>
      <c r="BB558" s="4"/>
      <c r="BC558" s="4"/>
      <c r="BD558" s="4"/>
      <c r="BE558" s="4"/>
      <c r="BF558" s="4"/>
      <c r="BG558" s="4"/>
      <c r="BH558" s="4"/>
      <c r="BI558" s="4"/>
      <c r="BJ558" s="4"/>
      <c r="BK558" s="4"/>
      <c r="BL558" s="4"/>
      <c r="BM558" s="4"/>
      <c r="BN558" s="4"/>
      <c r="BO558" s="4"/>
      <c r="BP558" s="4"/>
      <c r="BQ558" s="4"/>
      <c r="BR558" s="4"/>
      <c r="BS558" s="4"/>
      <c r="BT558" s="4"/>
      <c r="BU558" s="4"/>
      <c r="BV558" s="4"/>
      <c r="BW558" s="4"/>
      <c r="BX558" s="4"/>
      <c r="BY558" s="4"/>
      <c r="BZ558" s="4"/>
      <c r="CA558" s="4"/>
      <c r="CB558" s="4"/>
      <c r="CC558" s="4"/>
    </row>
    <row r="559" spans="1:81" ht="14.4" x14ac:dyDescent="0.3">
      <c r="A559" s="3">
        <v>45498.46206662037</v>
      </c>
      <c r="B559" s="4" t="s">
        <v>721</v>
      </c>
      <c r="C559" s="4" t="s">
        <v>25</v>
      </c>
      <c r="D559" s="5">
        <v>12</v>
      </c>
      <c r="E559" s="4" t="s">
        <v>26</v>
      </c>
      <c r="F559" s="6" t="s">
        <v>3616</v>
      </c>
      <c r="G559" s="4" t="s">
        <v>722</v>
      </c>
      <c r="H559" s="4" t="s">
        <v>36</v>
      </c>
      <c r="I559" s="4" t="s">
        <v>723</v>
      </c>
      <c r="J559" s="4"/>
      <c r="K559" s="4" t="s">
        <v>159</v>
      </c>
      <c r="L559" s="4" t="s">
        <v>724</v>
      </c>
      <c r="M559" s="4" t="s">
        <v>725</v>
      </c>
      <c r="N559" s="4"/>
      <c r="O559" s="4" t="s">
        <v>159</v>
      </c>
      <c r="P559" s="4" t="s">
        <v>33</v>
      </c>
      <c r="Q559" s="11">
        <v>4</v>
      </c>
      <c r="R559" s="9" t="str">
        <f t="shared" si="2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559" s="11">
        <v>3</v>
      </c>
      <c r="T559" s="9" t="str">
        <f t="shared" si="2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559" s="11">
        <v>3</v>
      </c>
      <c r="V559" s="9" t="str">
        <f t="shared" si="22"/>
        <v>Your eating habits are on track. Keep it up. Continue to manage your eating pattern as per recommended levels.</v>
      </c>
      <c r="W559" s="11">
        <v>5</v>
      </c>
      <c r="X559" s="9" t="str">
        <f t="shared" si="2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559" s="11">
        <v>0</v>
      </c>
      <c r="Z559" s="9" t="str">
        <f t="shared" si="24"/>
        <v>Your relationship score suggests that you have healthy and good quality relationships with people around you. Continue to manage your relationships well.</v>
      </c>
      <c r="AA559" s="11">
        <v>9</v>
      </c>
      <c r="AB559" s="9" t="str">
        <f t="shared" si="2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559" s="11">
        <v>3</v>
      </c>
      <c r="AD559" s="9" t="str">
        <f t="shared" si="26"/>
        <v>Good thoughts will turn into good actions! You are doing a great job in positively dealing with your thoughts. Continue to manage your thoughts well.</v>
      </c>
      <c r="AE559" s="11">
        <v>1</v>
      </c>
      <c r="AF559" s="9" t="str">
        <f t="shared" si="27"/>
        <v>Your body seems to be happy with how you are taking care of it! Kudos to you for listening to your body! Continue to manage your body’s health.</v>
      </c>
      <c r="AG559" s="11">
        <v>5</v>
      </c>
      <c r="AH559" s="9" t="str">
        <f t="shared" si="28"/>
        <v>Congrats on how well you are managing your emotions! Continue the good work.</v>
      </c>
      <c r="AI559" s="11">
        <v>4</v>
      </c>
      <c r="AJ559" s="11">
        <v>33</v>
      </c>
      <c r="AK559" s="4" t="str">
        <f t="shared" si="2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559" s="4"/>
      <c r="AM559" s="4"/>
      <c r="AN559" s="4"/>
      <c r="AO559" s="4"/>
      <c r="AP559" s="4"/>
      <c r="AQ559" s="4"/>
      <c r="AR559" s="4"/>
      <c r="AS559" s="4"/>
      <c r="AT559" s="4"/>
      <c r="AU559" s="4"/>
      <c r="AV559" s="4"/>
      <c r="AW559" s="4"/>
      <c r="AX559" s="4"/>
      <c r="AY559" s="4"/>
      <c r="AZ559" s="4"/>
      <c r="BA559" s="4"/>
      <c r="BB559" s="4"/>
      <c r="BC559" s="4"/>
      <c r="BD559" s="4"/>
      <c r="BE559" s="4"/>
      <c r="BF559" s="4"/>
      <c r="BG559" s="4"/>
      <c r="BH559" s="4"/>
      <c r="BI559" s="4"/>
      <c r="BJ559" s="4"/>
      <c r="BK559" s="4"/>
      <c r="BL559" s="4"/>
      <c r="BM559" s="4"/>
      <c r="BN559" s="4"/>
      <c r="BO559" s="4"/>
      <c r="BP559" s="4"/>
      <c r="BQ559" s="4"/>
      <c r="BR559" s="4"/>
      <c r="BS559" s="4"/>
      <c r="BT559" s="4"/>
      <c r="BU559" s="4"/>
      <c r="BV559" s="4"/>
      <c r="BW559" s="4"/>
      <c r="BX559" s="4"/>
      <c r="BY559" s="4"/>
      <c r="BZ559" s="4"/>
      <c r="CA559" s="4"/>
      <c r="CB559" s="4"/>
      <c r="CC559" s="4"/>
    </row>
    <row r="560" spans="1:81" ht="14.4" x14ac:dyDescent="0.3">
      <c r="A560" s="3">
        <v>45498.462466585654</v>
      </c>
      <c r="B560" s="4" t="s">
        <v>605</v>
      </c>
      <c r="C560" s="4" t="s">
        <v>25</v>
      </c>
      <c r="D560" s="5">
        <v>12</v>
      </c>
      <c r="E560" s="4" t="s">
        <v>35</v>
      </c>
      <c r="F560" s="6" t="s">
        <v>3616</v>
      </c>
      <c r="G560" s="4" t="s">
        <v>474</v>
      </c>
      <c r="H560" s="4" t="s">
        <v>36</v>
      </c>
      <c r="I560" s="4" t="s">
        <v>606</v>
      </c>
      <c r="J560" s="4"/>
      <c r="K560" s="4" t="s">
        <v>38</v>
      </c>
      <c r="L560" s="4" t="s">
        <v>607</v>
      </c>
      <c r="M560" s="4" t="s">
        <v>608</v>
      </c>
      <c r="N560" s="4"/>
      <c r="O560" s="4" t="s">
        <v>211</v>
      </c>
      <c r="P560" s="4" t="s">
        <v>609</v>
      </c>
      <c r="Q560" s="11">
        <v>2</v>
      </c>
      <c r="R560" s="9" t="str">
        <f t="shared" si="20"/>
        <v>The screen time is under normal range. Congratulations on keeping your screen time in check! Continue to keep it under recommended levels</v>
      </c>
      <c r="S560" s="11">
        <v>1</v>
      </c>
      <c r="T560" s="9" t="str">
        <f t="shared" si="21"/>
        <v>You are having appropriate levels and quality of sleep. Continue to manage your sleep time well as per recommended levels.</v>
      </c>
      <c r="U560" s="11">
        <v>2</v>
      </c>
      <c r="V560" s="9" t="str">
        <f t="shared" si="22"/>
        <v>Your eating habits are on track. Keep it up. Continue to manage your eating pattern as per recommended levels.</v>
      </c>
      <c r="W560" s="11">
        <v>6</v>
      </c>
      <c r="X560" s="9" t="str">
        <f t="shared" si="2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560" s="11">
        <v>0</v>
      </c>
      <c r="Z560" s="9" t="str">
        <f t="shared" si="24"/>
        <v>Your relationship score suggests that you have healthy and good quality relationships with people around you. Continue to manage your relationships well.</v>
      </c>
      <c r="AA560" s="11">
        <v>8</v>
      </c>
      <c r="AB560" s="9" t="str">
        <f t="shared" si="2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560" s="11">
        <v>3</v>
      </c>
      <c r="AD560" s="9" t="str">
        <f t="shared" si="26"/>
        <v>Good thoughts will turn into good actions! You are doing a great job in positively dealing with your thoughts. Continue to manage your thoughts well.</v>
      </c>
      <c r="AE560" s="11">
        <v>8</v>
      </c>
      <c r="AF560" s="9" t="str">
        <f t="shared" si="27"/>
        <v>Your physical health needs some attention. Sometimes we can feel uncomfortable in our body, and that can be a signal of the body to take action. If you have not been feeling well, get a health check up done. Prolonged and intense distress needs to be evaluated by a doctor. If you are already aware of your physical condition and you are already taking medical assistance (through regular medicines, exercise, therapy) and stay on track with the doctor’s advice.</v>
      </c>
      <c r="AG560" s="11">
        <v>10</v>
      </c>
      <c r="AH560" s="9" t="str">
        <f t="shared" si="28"/>
        <v>Your scores suggest that you are experiencing some negative emotions. Think of ways to make yourself feel better when you are feeling intense negative emotions. Eg - You can take a long walk, read a light hearted book, watch a movie/series, talk to a friend etc.</v>
      </c>
      <c r="AI560" s="11">
        <v>0</v>
      </c>
      <c r="AJ560" s="11">
        <v>40</v>
      </c>
      <c r="AK560" s="4" t="str">
        <f t="shared" si="2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560" s="4"/>
      <c r="AM560" s="4"/>
      <c r="AN560" s="4"/>
      <c r="AO560" s="4"/>
      <c r="AP560" s="4"/>
      <c r="AQ560" s="4"/>
      <c r="AR560" s="4"/>
      <c r="AS560" s="4"/>
      <c r="AT560" s="4"/>
      <c r="AU560" s="4"/>
      <c r="AV560" s="4"/>
      <c r="AW560" s="4"/>
      <c r="AX560" s="4"/>
      <c r="AY560" s="4"/>
      <c r="AZ560" s="4"/>
      <c r="BA560" s="4"/>
      <c r="BB560" s="4"/>
      <c r="BC560" s="4"/>
      <c r="BD560" s="4"/>
      <c r="BE560" s="4"/>
      <c r="BF560" s="4"/>
      <c r="BG560" s="4"/>
      <c r="BH560" s="4"/>
      <c r="BI560" s="4"/>
      <c r="BJ560" s="4"/>
      <c r="BK560" s="4"/>
      <c r="BL560" s="4"/>
      <c r="BM560" s="4"/>
      <c r="BN560" s="4"/>
      <c r="BO560" s="4"/>
      <c r="BP560" s="4"/>
      <c r="BQ560" s="4"/>
      <c r="BR560" s="4"/>
      <c r="BS560" s="4"/>
      <c r="BT560" s="4"/>
      <c r="BU560" s="4"/>
      <c r="BV560" s="4"/>
      <c r="BW560" s="4"/>
      <c r="BX560" s="4"/>
      <c r="BY560" s="4"/>
      <c r="BZ560" s="4"/>
      <c r="CA560" s="4"/>
      <c r="CB560" s="4"/>
      <c r="CC560" s="4"/>
    </row>
    <row r="561" spans="1:81" ht="14.4" x14ac:dyDescent="0.3">
      <c r="A561" s="3">
        <v>45498.462684606478</v>
      </c>
      <c r="B561" s="4" t="s">
        <v>582</v>
      </c>
      <c r="C561" s="4" t="s">
        <v>25</v>
      </c>
      <c r="D561" s="5">
        <v>12</v>
      </c>
      <c r="E561" s="4" t="s">
        <v>26</v>
      </c>
      <c r="F561" s="6" t="s">
        <v>3616</v>
      </c>
      <c r="G561" s="4" t="s">
        <v>573</v>
      </c>
      <c r="H561" s="4" t="s">
        <v>28</v>
      </c>
      <c r="I561" s="4" t="s">
        <v>583</v>
      </c>
      <c r="J561" s="4"/>
      <c r="K561" s="4" t="s">
        <v>29</v>
      </c>
      <c r="L561" s="4" t="s">
        <v>584</v>
      </c>
      <c r="M561" s="4" t="s">
        <v>585</v>
      </c>
      <c r="N561" s="4"/>
      <c r="O561" s="4" t="s">
        <v>159</v>
      </c>
      <c r="P561" s="4" t="s">
        <v>586</v>
      </c>
      <c r="Q561" s="11">
        <v>1</v>
      </c>
      <c r="R561" s="9" t="str">
        <f t="shared" si="20"/>
        <v>The screen time is under normal range. Congratulations on keeping your screen time in check! Continue to keep it under recommended levels</v>
      </c>
      <c r="S561" s="11">
        <v>1</v>
      </c>
      <c r="T561" s="9" t="str">
        <f t="shared" si="21"/>
        <v>You are having appropriate levels and quality of sleep. Continue to manage your sleep time well as per recommended levels.</v>
      </c>
      <c r="U561" s="11">
        <v>5</v>
      </c>
      <c r="V561" s="9" t="str">
        <f t="shared" si="2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561" s="11">
        <v>5</v>
      </c>
      <c r="X561" s="9" t="str">
        <f t="shared" si="2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561" s="11">
        <v>3</v>
      </c>
      <c r="Z561" s="9" t="str">
        <f t="shared" si="24"/>
        <v>Relationships need attention. Accepting yourself as you are and others as they are , and not giving too much importance to the individual differences can help form better relationships. Forgiving people and accepting that they will think and react differently in different situations, can help in improving the quality of relationships.</v>
      </c>
      <c r="AA561" s="11">
        <v>6</v>
      </c>
      <c r="AB561" s="9" t="str">
        <f t="shared" si="25"/>
        <v>Your conduct is up to the mark! You are on the right path on treating yourself and everyone right! Continue to manage your conducts well.</v>
      </c>
      <c r="AC561" s="11">
        <v>7</v>
      </c>
      <c r="AD561" s="9" t="str">
        <f t="shared" si="2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561" s="11">
        <v>5</v>
      </c>
      <c r="AF561" s="9" t="str">
        <f t="shared" si="2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561" s="11">
        <v>12</v>
      </c>
      <c r="AH561" s="9" t="str">
        <f t="shared" si="28"/>
        <v>Your scores suggest that you are experiencing some negative emotions. Think of ways to make yourself feel better when you are feeling intense negative emotions. Eg - You can take a long walk, read a light hearted book, watch a movie/series, talk to a friend etc.</v>
      </c>
      <c r="AI561" s="11">
        <v>5</v>
      </c>
      <c r="AJ561" s="11">
        <v>45</v>
      </c>
      <c r="AK561" s="4" t="str">
        <f t="shared" si="2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561" s="4"/>
      <c r="AM561" s="4"/>
      <c r="AN561" s="4"/>
      <c r="AO561" s="4"/>
      <c r="AP561" s="4"/>
      <c r="AQ561" s="4"/>
      <c r="AR561" s="4"/>
      <c r="AS561" s="4"/>
      <c r="AT561" s="4"/>
      <c r="AU561" s="4"/>
      <c r="AV561" s="4"/>
      <c r="AW561" s="4"/>
      <c r="AX561" s="4"/>
      <c r="AY561" s="4"/>
      <c r="AZ561" s="4"/>
      <c r="BA561" s="4"/>
      <c r="BB561" s="4"/>
      <c r="BC561" s="4"/>
      <c r="BD561" s="4"/>
      <c r="BE561" s="4"/>
      <c r="BF561" s="4"/>
      <c r="BG561" s="4"/>
      <c r="BH561" s="4"/>
      <c r="BI561" s="4"/>
      <c r="BJ561" s="4"/>
      <c r="BK561" s="4"/>
      <c r="BL561" s="4"/>
      <c r="BM561" s="4"/>
      <c r="BN561" s="4"/>
      <c r="BO561" s="4"/>
      <c r="BP561" s="4"/>
      <c r="BQ561" s="4"/>
      <c r="BR561" s="4"/>
      <c r="BS561" s="4"/>
      <c r="BT561" s="4"/>
      <c r="BU561" s="4"/>
      <c r="BV561" s="4"/>
      <c r="BW561" s="4"/>
      <c r="BX561" s="4"/>
      <c r="BY561" s="4"/>
      <c r="BZ561" s="4"/>
      <c r="CA561" s="4"/>
      <c r="CB561" s="4"/>
      <c r="CC561" s="4"/>
    </row>
    <row r="562" spans="1:81" ht="14.4" x14ac:dyDescent="0.3">
      <c r="A562" s="3">
        <v>45498.462908587957</v>
      </c>
      <c r="B562" s="4" t="s">
        <v>648</v>
      </c>
      <c r="C562" s="4" t="s">
        <v>25</v>
      </c>
      <c r="D562" s="5">
        <v>12</v>
      </c>
      <c r="E562" s="4" t="s">
        <v>35</v>
      </c>
      <c r="F562" s="6" t="s">
        <v>3616</v>
      </c>
      <c r="G562" s="4" t="s">
        <v>465</v>
      </c>
      <c r="H562" s="4" t="s">
        <v>36</v>
      </c>
      <c r="I562" s="4" t="s">
        <v>649</v>
      </c>
      <c r="J562" s="4"/>
      <c r="K562" s="4" t="s">
        <v>271</v>
      </c>
      <c r="L562" s="4" t="s">
        <v>650</v>
      </c>
      <c r="M562" s="4" t="s">
        <v>651</v>
      </c>
      <c r="N562" s="4"/>
      <c r="O562" s="4" t="s">
        <v>271</v>
      </c>
      <c r="P562" s="4" t="s">
        <v>33</v>
      </c>
      <c r="Q562" s="11">
        <v>5</v>
      </c>
      <c r="R562" s="9" t="str">
        <f t="shared" si="20"/>
        <v>Monitor your screen time, it is in a concerning range. Often underlying emotions such as boredom, anxiety, loneliness etc can make it hard to regulate screen time. It would be helpful to reduce your screen time. The first step is to accurately monitor total screen usage per day. Then try to reduce it a little everyday to bring it down to recommended levels. You can use screen time regulating apps or timer, remove notifications, take regular screen breaks, delete or hide apps that are time wasting and ask family members to help limit screen access.</v>
      </c>
      <c r="S562" s="11">
        <v>4</v>
      </c>
      <c r="T562" s="9" t="str">
        <f t="shared" si="2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562" s="11">
        <v>4</v>
      </c>
      <c r="V562" s="9" t="str">
        <f t="shared" si="2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562" s="11">
        <v>6</v>
      </c>
      <c r="X562" s="9" t="str">
        <f t="shared" si="2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562" s="11">
        <v>3</v>
      </c>
      <c r="Z562" s="9" t="str">
        <f t="shared" si="24"/>
        <v>Relationships need attention. Accepting yourself as you are and others as they are , and not giving too much importance to the individual differences can help form better relationships. Forgiving people and accepting that they will think and react differently in different situations, can help in improving the quality of relationships.</v>
      </c>
      <c r="AA562" s="11">
        <v>8</v>
      </c>
      <c r="AB562" s="9" t="str">
        <f t="shared" si="2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562" s="11">
        <v>7</v>
      </c>
      <c r="AD562" s="9" t="str">
        <f t="shared" si="2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562" s="11">
        <v>6</v>
      </c>
      <c r="AF562" s="9" t="str">
        <f t="shared" si="2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562" s="11">
        <v>13</v>
      </c>
      <c r="AH562" s="9" t="str">
        <f t="shared" si="28"/>
        <v>Your scores suggest that you are experiencing some negative emotions. Think of ways to make yourself feel better when you are feeling intense negative emotions. Eg - You can take a long walk, read a light hearted book, watch a movie/series, talk to a friend etc.</v>
      </c>
      <c r="AI562" s="11">
        <v>3</v>
      </c>
      <c r="AJ562" s="11">
        <v>56</v>
      </c>
      <c r="AK562" s="4" t="str">
        <f t="shared" si="2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562" s="4"/>
      <c r="AM562" s="4"/>
      <c r="AN562" s="4"/>
      <c r="AO562" s="4"/>
      <c r="AP562" s="4"/>
      <c r="AQ562" s="4"/>
      <c r="AR562" s="4"/>
      <c r="AS562" s="4"/>
      <c r="AT562" s="4"/>
      <c r="AU562" s="4"/>
      <c r="AV562" s="4"/>
      <c r="AW562" s="4"/>
      <c r="AX562" s="4"/>
      <c r="AY562" s="4"/>
      <c r="AZ562" s="4"/>
      <c r="BA562" s="4"/>
      <c r="BB562" s="4"/>
      <c r="BC562" s="4"/>
      <c r="BD562" s="4"/>
      <c r="BE562" s="4"/>
      <c r="BF562" s="4"/>
      <c r="BG562" s="4"/>
      <c r="BH562" s="4"/>
      <c r="BI562" s="4"/>
      <c r="BJ562" s="4"/>
      <c r="BK562" s="4"/>
      <c r="BL562" s="4"/>
      <c r="BM562" s="4"/>
      <c r="BN562" s="4"/>
      <c r="BO562" s="4"/>
      <c r="BP562" s="4"/>
      <c r="BQ562" s="4"/>
      <c r="BR562" s="4"/>
      <c r="BS562" s="4"/>
      <c r="BT562" s="4"/>
      <c r="BU562" s="4"/>
      <c r="BV562" s="4"/>
      <c r="BW562" s="4"/>
      <c r="BX562" s="4"/>
      <c r="BY562" s="4"/>
      <c r="BZ562" s="4"/>
      <c r="CA562" s="4"/>
      <c r="CB562" s="4"/>
      <c r="CC562" s="4"/>
    </row>
    <row r="563" spans="1:81" ht="14.4" x14ac:dyDescent="0.3">
      <c r="A563" s="3">
        <v>45498.463143715278</v>
      </c>
      <c r="B563" s="4" t="s">
        <v>684</v>
      </c>
      <c r="C563" s="4" t="s">
        <v>25</v>
      </c>
      <c r="D563" s="5">
        <v>12</v>
      </c>
      <c r="E563" s="4" t="s">
        <v>35</v>
      </c>
      <c r="F563" s="6" t="s">
        <v>3616</v>
      </c>
      <c r="G563" s="4" t="s">
        <v>474</v>
      </c>
      <c r="H563" s="4" t="s">
        <v>28</v>
      </c>
      <c r="I563" s="4" t="s">
        <v>685</v>
      </c>
      <c r="J563" s="4"/>
      <c r="K563" s="4" t="s">
        <v>271</v>
      </c>
      <c r="L563" s="4" t="s">
        <v>686</v>
      </c>
      <c r="M563" s="4" t="s">
        <v>687</v>
      </c>
      <c r="N563" s="4"/>
      <c r="O563" s="4" t="s">
        <v>271</v>
      </c>
      <c r="P563" s="4" t="s">
        <v>47</v>
      </c>
      <c r="Q563" s="11">
        <v>8</v>
      </c>
      <c r="R563" s="9" t="str">
        <f t="shared" si="20"/>
        <v xml:space="preserve">The screen time is in the problematic range. Often underlying emotions such as boredom, anxiety, loneliness etc can make it hard to regulate screen time. It would  be helpful  to reduce it. The first step is to accurately monitor total screen usage per day. Try and reduce it a little everyday to bring it down to recommended levels which is 1-2 hours. In case, it is difficult to self-regulate, seek assistance to learn how to manage screen time. (You can use screen time monitoring apps, remove notifications and ask family members to help limit screen access. Have Green zones at home where you won't use screens at all Eg. Dining table, bed, washrooms etc.
</v>
      </c>
      <c r="S563" s="11">
        <v>7</v>
      </c>
      <c r="T563" s="9" t="str">
        <f t="shared" si="21"/>
        <v xml:space="preserve">The sleep duration and quality is problematic. Assistance should be sought to regulate the sleep time, duration and quality and bring it to recommended levels. Many negative feelings, habits and work or life related conditions can result in poor quality of sleep and you may not feel the effects of poor sleep. Making small and manageable changes in sleeping habits, such as sleeping 15 min early every day, will have drastic benefits in the long run. Stick to a sleep schedule, eat light a few hours before going to sleep, keep your room dark, quiet and cool. Setting a sleeping alarm, just like you do for waking up, will also help. In case these methods don’t help, visit a doctor to check if there is any underlying cause making it difficult for you to sleep well. </v>
      </c>
      <c r="U563" s="11">
        <v>9</v>
      </c>
      <c r="V563" s="9" t="str">
        <f t="shared" si="22"/>
        <v>Monitor your eating habits, they are in a concerning range. Sometimes, eating patterns are disturbed due to deficiencies and nutritional imbalances. Health check ups may be needed to rule this out. However sometimes, it is also caused due to lifestyle preferences or personal food choices. Modifying eating habits to include more nutritious food like dry fruits, eggs, fruits, vegetables, milk products, reducing junk food, not skipping meals and portion control (eating as per hunger and not desire) is recommended. If self regulation does not help, seeing a nutritionist or a medical doctor is recommended.</v>
      </c>
      <c r="W563" s="11">
        <v>11</v>
      </c>
      <c r="X563" s="9" t="str">
        <f t="shared" si="23"/>
        <v>Physical activity levels are not sufficient. If there is pain, stiffness or obesity, consult a doctor. If there is lack of interest or demotivation, take help from friends, parents, teachers or other trusted adults or consult a psychologist. The easiest way to get back to proper physical activity levels is gradually increasing activity adding a few extra minutes each day. Intense physical activity must (like weights) be done under expert supervision.</v>
      </c>
      <c r="Y563" s="11">
        <v>6</v>
      </c>
      <c r="Z563" s="9" t="str">
        <f t="shared" si="24"/>
        <v>Give attention to your interpersonal relationships. Their quality/quantity is in a concerning range. Most problems in relationships are a result of getting more upset than necessary, doing things that upset others, and avoiding things that can help resolving the problem between the people. For eg- when there is a conflict, and you are too angry, you might yell at the person, but not focus on understanding the reason of the conflict which might further worsen it. Accepting yourself as you are and others as they are, and not giving too much importance to the individual differences can help form better relationships. In times of conflict, calm yourself down and take efforts to improve relationships by talking to the person, discussing problems, resolving issues, forgiving them and accepting that people will think and react differently in different situations, can help.</v>
      </c>
      <c r="AA563" s="11">
        <v>16</v>
      </c>
      <c r="AB563" s="9" t="str">
        <f t="shared" si="25"/>
        <v>Some of your current behaviors are in the concerning range. Sometimes we learn to behave in some way because it makes us feel good. However, not everything that feels good is healthy. Eg. Avoiding studies feels good, but isn’t helpful in the long run. Observe what you are doing or avoiding daily. Learn to differentiate between what actions are helpful and unhelpful in the long run. Think of the consequences of your actions for self, others, in short and long run. Practice behavioral habits that will be helpful for you and others. Practice avoiding actions that are unhelpful or harmful for you or others. Even if some action of yours appears beyond control (Eg. overeating), it can be modified with learning behavioral management techniques.</v>
      </c>
      <c r="AC563" s="11">
        <v>19</v>
      </c>
      <c r="AD563" s="9" t="str">
        <f t="shared" si="26"/>
        <v>Your scores suggest that you are experiencing negative thoughts that can be distressing and these thoughts are in a concerning range. Our brain is a constant thinking machine. When something happens that we don’t like, we can have negative thoughts. Do not believe all negative thoughts. If your thoughts continue to be troublesome, seek assistance from your parents or any trusted adults and talk to a therapist.</v>
      </c>
      <c r="AE563" s="11">
        <v>9</v>
      </c>
      <c r="AF563" s="9" t="str">
        <f t="shared" si="27"/>
        <v>Your physical health needs some attention. Sometimes we can feel uncomfortable in our body, and that can be a signal of the body to take action. If you have not been feeling well, get a health check up done. Prolonged and intense distress needs to be evaluated by a doctor. If you are already aware of your physical condition and you are already taking medical assistance (through regular medicines, exercise, therapy) and stay on track with the doctor’s advice.</v>
      </c>
      <c r="AG563" s="11">
        <v>23</v>
      </c>
      <c r="AH563" s="9" t="str">
        <f t="shared" si="28"/>
        <v>Your negative emotions need urgent attention. Our emotions come from our thinking, life events and the processes of our brain itself. Intense negative emotions also reduce your ability to express the skills/knowledge you already have acquired, and reduce new acquisition. Managing and regulating emotions is possible, and we generally do this by modelling others who manage their emotions well. Although feeling negative emotions is necessary to take action and protect one from problems. If these feelings are either causing a lot of emotional pain, or leading to unhelpful actions, interfering with academics or relationships, seek assistance immediately to learn to manage distressing emotions. Managing feelings well is the key to achieving your goals in all areas of life efficiently. Other effective techniques to manage feelings can be learnt from trained psychologists and counsellors.</v>
      </c>
      <c r="AI563" s="11">
        <v>11</v>
      </c>
      <c r="AJ563" s="11">
        <v>108</v>
      </c>
      <c r="AK563" s="4" t="str">
        <f t="shared" si="29"/>
        <v>The overall scores are problematic. The details provided below should be checked for the issues being faced. These issues require additional evaluation and assistance. A consultation with a counsellor or psychologist is advised. Many people go through this during adolescence and are able to successfully deal with the challenges they are going through. This is the right time to take action. Waiting for problems to resolve on their own without taking action can make them worse. Take a look at each section so you can take action today.</v>
      </c>
      <c r="AL563" s="4"/>
      <c r="AM563" s="4"/>
      <c r="AN563" s="4"/>
      <c r="AO563" s="4"/>
      <c r="AP563" s="4"/>
      <c r="AQ563" s="4"/>
      <c r="AR563" s="4"/>
      <c r="AS563" s="4"/>
      <c r="AT563" s="4"/>
      <c r="AU563" s="4"/>
      <c r="AV563" s="4"/>
      <c r="AW563" s="4"/>
      <c r="AX563" s="4"/>
      <c r="AY563" s="4"/>
      <c r="AZ563" s="4"/>
      <c r="BA563" s="4"/>
      <c r="BB563" s="4"/>
      <c r="BC563" s="4"/>
      <c r="BD563" s="4"/>
      <c r="BE563" s="4"/>
      <c r="BF563" s="4"/>
      <c r="BG563" s="4"/>
      <c r="BH563" s="4"/>
      <c r="BI563" s="4"/>
      <c r="BJ563" s="4"/>
      <c r="BK563" s="4"/>
      <c r="BL563" s="4"/>
      <c r="BM563" s="4"/>
      <c r="BN563" s="4"/>
      <c r="BO563" s="4"/>
      <c r="BP563" s="4"/>
      <c r="BQ563" s="4"/>
      <c r="BR563" s="4"/>
      <c r="BS563" s="4"/>
      <c r="BT563" s="4"/>
      <c r="BU563" s="4"/>
      <c r="BV563" s="4"/>
      <c r="BW563" s="4"/>
      <c r="BX563" s="4"/>
      <c r="BY563" s="4"/>
      <c r="BZ563" s="4"/>
      <c r="CA563" s="4"/>
      <c r="CB563" s="4"/>
      <c r="CC563" s="4"/>
    </row>
    <row r="564" spans="1:81" ht="14.4" x14ac:dyDescent="0.3">
      <c r="A564" s="3">
        <v>45498.463192337957</v>
      </c>
      <c r="B564" s="4" t="s">
        <v>656</v>
      </c>
      <c r="C564" s="4" t="s">
        <v>25</v>
      </c>
      <c r="D564" s="5">
        <v>12</v>
      </c>
      <c r="E564" s="4" t="s">
        <v>35</v>
      </c>
      <c r="F564" s="6" t="s">
        <v>3616</v>
      </c>
      <c r="G564" s="4" t="s">
        <v>573</v>
      </c>
      <c r="H564" s="4" t="s">
        <v>36</v>
      </c>
      <c r="I564" s="4" t="s">
        <v>657</v>
      </c>
      <c r="J564" s="4"/>
      <c r="K564" s="4" t="s">
        <v>271</v>
      </c>
      <c r="L564" s="4" t="s">
        <v>293</v>
      </c>
      <c r="M564" s="4" t="s">
        <v>658</v>
      </c>
      <c r="N564" s="4"/>
      <c r="O564" s="4" t="s">
        <v>271</v>
      </c>
      <c r="P564" s="4" t="s">
        <v>33</v>
      </c>
      <c r="Q564" s="11">
        <v>2</v>
      </c>
      <c r="R564" s="9" t="str">
        <f t="shared" si="20"/>
        <v>The screen time is under normal range. Congratulations on keeping your screen time in check! Continue to keep it under recommended levels</v>
      </c>
      <c r="S564" s="11">
        <v>4</v>
      </c>
      <c r="T564" s="9" t="str">
        <f t="shared" si="2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564" s="11">
        <v>3</v>
      </c>
      <c r="V564" s="9" t="str">
        <f t="shared" si="22"/>
        <v>Your eating habits are on track. Keep it up. Continue to manage your eating pattern as per recommended levels.</v>
      </c>
      <c r="W564" s="11">
        <v>7</v>
      </c>
      <c r="X564" s="9" t="str">
        <f t="shared" si="23"/>
        <v>The physical activity levels are not sufficient.  It is in a concerning range. If there is pain, stiffness or obesity, consult a doctor. If there is lack of interest or and demotivation, take help from parents, teachers or other trusted adults or consult a psychologist.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564" s="11">
        <v>1</v>
      </c>
      <c r="Z564" s="9" t="str">
        <f t="shared" si="24"/>
        <v>Your relationship score suggests that you have healthy and good quality relationships with people around you. Continue to manage your relationships well.</v>
      </c>
      <c r="AA564" s="11">
        <v>5</v>
      </c>
      <c r="AB564" s="9" t="str">
        <f t="shared" si="25"/>
        <v>Your conduct is up to the mark! You are on the right path on treating yourself and everyone right! Continue to manage your conducts well.</v>
      </c>
      <c r="AC564" s="11">
        <v>6</v>
      </c>
      <c r="AD564" s="9" t="str">
        <f t="shared" si="2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564" s="11">
        <v>5</v>
      </c>
      <c r="AF564" s="9" t="str">
        <f t="shared" si="2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564" s="11">
        <v>12</v>
      </c>
      <c r="AH564" s="9" t="str">
        <f t="shared" si="28"/>
        <v>Your scores suggest that you are experiencing some negative emotions. Think of ways to make yourself feel better when you are feeling intense negative emotions. Eg - You can take a long walk, read a light hearted book, watch a movie/series, talk to a friend etc.</v>
      </c>
      <c r="AI564" s="11">
        <v>1</v>
      </c>
      <c r="AJ564" s="11">
        <v>45</v>
      </c>
      <c r="AK564" s="4" t="str">
        <f t="shared" si="2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564" s="4"/>
      <c r="AM564" s="4"/>
      <c r="AN564" s="4"/>
      <c r="AO564" s="4"/>
      <c r="AP564" s="4"/>
      <c r="AQ564" s="4"/>
      <c r="AR564" s="4"/>
      <c r="AS564" s="4"/>
      <c r="AT564" s="4"/>
      <c r="AU564" s="4"/>
      <c r="AV564" s="4"/>
      <c r="AW564" s="4"/>
      <c r="AX564" s="4"/>
      <c r="AY564" s="4"/>
      <c r="AZ564" s="4"/>
      <c r="BA564" s="4"/>
      <c r="BB564" s="4"/>
      <c r="BC564" s="4"/>
      <c r="BD564" s="4"/>
      <c r="BE564" s="4"/>
      <c r="BF564" s="4"/>
      <c r="BG564" s="4"/>
      <c r="BH564" s="4"/>
      <c r="BI564" s="4"/>
      <c r="BJ564" s="4"/>
      <c r="BK564" s="4"/>
      <c r="BL564" s="4"/>
      <c r="BM564" s="4"/>
      <c r="BN564" s="4"/>
      <c r="BO564" s="4"/>
      <c r="BP564" s="4"/>
      <c r="BQ564" s="4"/>
      <c r="BR564" s="4"/>
      <c r="BS564" s="4"/>
      <c r="BT564" s="4"/>
      <c r="BU564" s="4"/>
      <c r="BV564" s="4"/>
      <c r="BW564" s="4"/>
      <c r="BX564" s="4"/>
      <c r="BY564" s="4"/>
      <c r="BZ564" s="4"/>
      <c r="CA564" s="4"/>
      <c r="CB564" s="4"/>
      <c r="CC564" s="4"/>
    </row>
    <row r="565" spans="1:81" ht="14.4" x14ac:dyDescent="0.3">
      <c r="A565" s="3">
        <v>45498.46328744213</v>
      </c>
      <c r="B565" s="4" t="s">
        <v>510</v>
      </c>
      <c r="C565" s="4" t="s">
        <v>25</v>
      </c>
      <c r="D565" s="5">
        <v>13</v>
      </c>
      <c r="E565" s="4" t="s">
        <v>26</v>
      </c>
      <c r="F565" s="6" t="s">
        <v>3616</v>
      </c>
      <c r="G565" s="4" t="s">
        <v>465</v>
      </c>
      <c r="H565" s="4" t="s">
        <v>36</v>
      </c>
      <c r="I565" s="4" t="s">
        <v>511</v>
      </c>
      <c r="J565" s="4"/>
      <c r="K565" s="4" t="s">
        <v>29</v>
      </c>
      <c r="L565" s="4" t="s">
        <v>512</v>
      </c>
      <c r="M565" s="4" t="s">
        <v>513</v>
      </c>
      <c r="N565" s="4"/>
      <c r="O565" s="4" t="s">
        <v>159</v>
      </c>
      <c r="P565" s="4" t="s">
        <v>514</v>
      </c>
      <c r="Q565" s="11">
        <v>3</v>
      </c>
      <c r="R565" s="9" t="str">
        <f t="shared" si="2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565" s="11">
        <v>2</v>
      </c>
      <c r="T565" s="9" t="str">
        <f t="shared" si="21"/>
        <v>You are having appropriate levels and quality of sleep. Continue to manage your sleep time well as per recommended levels.</v>
      </c>
      <c r="U565" s="11">
        <v>6</v>
      </c>
      <c r="V565" s="9" t="str">
        <f t="shared" si="2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565" s="11">
        <v>4</v>
      </c>
      <c r="X565" s="9" t="str">
        <f t="shared" si="2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565" s="11">
        <v>1</v>
      </c>
      <c r="Z565" s="9" t="str">
        <f t="shared" si="24"/>
        <v>Your relationship score suggests that you have healthy and good quality relationships with people around you. Continue to manage your relationships well.</v>
      </c>
      <c r="AA565" s="11">
        <v>1</v>
      </c>
      <c r="AB565" s="9" t="str">
        <f t="shared" si="25"/>
        <v>Your conduct is up to the mark! You are on the right path on treating yourself and everyone right! Continue to manage your conducts well.</v>
      </c>
      <c r="AC565" s="11">
        <v>4</v>
      </c>
      <c r="AD565" s="9" t="str">
        <f t="shared" si="26"/>
        <v>Good thoughts will turn into good actions! You are doing a great job in positively dealing with your thoughts. Continue to manage your thoughts well.</v>
      </c>
      <c r="AE565" s="11">
        <v>4</v>
      </c>
      <c r="AF565" s="9" t="str">
        <f t="shared" si="2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565" s="11">
        <v>5</v>
      </c>
      <c r="AH565" s="9" t="str">
        <f t="shared" si="28"/>
        <v>Congrats on how well you are managing your emotions! Continue the good work.</v>
      </c>
      <c r="AI565" s="11">
        <v>1</v>
      </c>
      <c r="AJ565" s="11">
        <v>30</v>
      </c>
      <c r="AK565" s="4" t="str">
        <f t="shared" si="29"/>
        <v xml:space="preserve">The overall score is excellent. Continue to take good of yourself. The recommendations about sleep, screen time, eating patterns, physical activity, managing your behaviour and emotions are being followed well. Relationships and physical health also appear to be in good order. Continue to follow the recommendations to stay on track. </v>
      </c>
      <c r="AL565" s="4"/>
      <c r="AM565" s="4"/>
      <c r="AN565" s="4"/>
      <c r="AO565" s="4"/>
      <c r="AP565" s="4"/>
      <c r="AQ565" s="4"/>
      <c r="AR565" s="4"/>
      <c r="AS565" s="4"/>
      <c r="AT565" s="4"/>
      <c r="AU565" s="4"/>
      <c r="AV565" s="4"/>
      <c r="AW565" s="4"/>
      <c r="AX565" s="4"/>
      <c r="AY565" s="4"/>
      <c r="AZ565" s="4"/>
      <c r="BA565" s="4"/>
      <c r="BB565" s="4"/>
      <c r="BC565" s="4"/>
      <c r="BD565" s="4"/>
      <c r="BE565" s="4"/>
      <c r="BF565" s="4"/>
      <c r="BG565" s="4"/>
      <c r="BH565" s="4"/>
      <c r="BI565" s="4"/>
      <c r="BJ565" s="4"/>
      <c r="BK565" s="4"/>
      <c r="BL565" s="4"/>
      <c r="BM565" s="4"/>
      <c r="BN565" s="4"/>
      <c r="BO565" s="4"/>
      <c r="BP565" s="4"/>
      <c r="BQ565" s="4"/>
      <c r="BR565" s="4"/>
      <c r="BS565" s="4"/>
      <c r="BT565" s="4"/>
      <c r="BU565" s="4"/>
      <c r="BV565" s="4"/>
      <c r="BW565" s="4"/>
      <c r="BX565" s="4"/>
      <c r="BY565" s="4"/>
      <c r="BZ565" s="4"/>
      <c r="CA565" s="4"/>
      <c r="CB565" s="4"/>
      <c r="CC565" s="4"/>
    </row>
    <row r="566" spans="1:81" ht="14.4" x14ac:dyDescent="0.3">
      <c r="A566" s="3">
        <v>45498.463492731476</v>
      </c>
      <c r="B566" s="4" t="s">
        <v>674</v>
      </c>
      <c r="C566" s="4" t="s">
        <v>25</v>
      </c>
      <c r="D566" s="5">
        <v>13</v>
      </c>
      <c r="E566" s="4" t="s">
        <v>26</v>
      </c>
      <c r="F566" s="6" t="s">
        <v>3616</v>
      </c>
      <c r="G566" s="4" t="s">
        <v>465</v>
      </c>
      <c r="H566" s="4" t="s">
        <v>36</v>
      </c>
      <c r="I566" s="4" t="s">
        <v>675</v>
      </c>
      <c r="J566" s="4"/>
      <c r="K566" s="4" t="s">
        <v>29</v>
      </c>
      <c r="L566" s="4" t="s">
        <v>676</v>
      </c>
      <c r="M566" s="4" t="s">
        <v>677</v>
      </c>
      <c r="N566" s="4"/>
      <c r="O566" s="4" t="s">
        <v>211</v>
      </c>
      <c r="P566" s="4" t="s">
        <v>33</v>
      </c>
      <c r="Q566" s="11">
        <v>3</v>
      </c>
      <c r="R566" s="9" t="str">
        <f t="shared" si="2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566" s="11">
        <v>3</v>
      </c>
      <c r="T566" s="9" t="str">
        <f t="shared" si="2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566" s="11">
        <v>2</v>
      </c>
      <c r="V566" s="9" t="str">
        <f t="shared" si="22"/>
        <v>Your eating habits are on track. Keep it up. Continue to manage your eating pattern as per recommended levels.</v>
      </c>
      <c r="W566" s="11">
        <v>5</v>
      </c>
      <c r="X566" s="9" t="str">
        <f t="shared" si="2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566" s="11">
        <v>1</v>
      </c>
      <c r="Z566" s="9" t="str">
        <f t="shared" si="24"/>
        <v>Your relationship score suggests that you have healthy and good quality relationships with people around you. Continue to manage your relationships well.</v>
      </c>
      <c r="AA566" s="11">
        <v>9</v>
      </c>
      <c r="AB566" s="9" t="str">
        <f t="shared" si="2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566" s="11">
        <v>5</v>
      </c>
      <c r="AD566" s="9" t="str">
        <f t="shared" si="26"/>
        <v>Good thoughts will turn into good actions! You are doing a great job in positively dealing with your thoughts. Continue to manage your thoughts well.</v>
      </c>
      <c r="AE566" s="11">
        <v>4</v>
      </c>
      <c r="AF566" s="9" t="str">
        <f t="shared" si="2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566" s="11">
        <v>8</v>
      </c>
      <c r="AH566" s="9" t="str">
        <f t="shared" si="28"/>
        <v>Your scores suggest that you are experiencing some negative emotions. Think of ways to make yourself feel better when you are feeling intense negative emotions. Eg - You can take a long walk, read a light hearted book, watch a movie/series, talk to a friend etc.</v>
      </c>
      <c r="AI566" s="11">
        <v>2</v>
      </c>
      <c r="AJ566" s="11">
        <v>40</v>
      </c>
      <c r="AK566" s="4" t="str">
        <f t="shared" si="2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566" s="4"/>
      <c r="AM566" s="4"/>
      <c r="AN566" s="4"/>
      <c r="AO566" s="4"/>
      <c r="AP566" s="4"/>
      <c r="AQ566" s="4"/>
      <c r="AR566" s="4"/>
      <c r="AS566" s="4"/>
      <c r="AT566" s="4"/>
      <c r="AU566" s="4"/>
      <c r="AV566" s="4"/>
      <c r="AW566" s="4"/>
      <c r="AX566" s="4"/>
      <c r="AY566" s="4"/>
      <c r="AZ566" s="4"/>
      <c r="BA566" s="4"/>
      <c r="BB566" s="4"/>
      <c r="BC566" s="4"/>
      <c r="BD566" s="4"/>
      <c r="BE566" s="4"/>
      <c r="BF566" s="4"/>
      <c r="BG566" s="4"/>
      <c r="BH566" s="4"/>
      <c r="BI566" s="4"/>
      <c r="BJ566" s="4"/>
      <c r="BK566" s="4"/>
      <c r="BL566" s="4"/>
      <c r="BM566" s="4"/>
      <c r="BN566" s="4"/>
      <c r="BO566" s="4"/>
      <c r="BP566" s="4"/>
      <c r="BQ566" s="4"/>
      <c r="BR566" s="4"/>
      <c r="BS566" s="4"/>
      <c r="BT566" s="4"/>
      <c r="BU566" s="4"/>
      <c r="BV566" s="4"/>
      <c r="BW566" s="4"/>
      <c r="BX566" s="4"/>
      <c r="BY566" s="4"/>
      <c r="BZ566" s="4"/>
      <c r="CA566" s="4"/>
      <c r="CB566" s="4"/>
      <c r="CC566" s="4"/>
    </row>
    <row r="567" spans="1:81" ht="14.4" x14ac:dyDescent="0.3">
      <c r="A567" s="3">
        <v>45498.463735138888</v>
      </c>
      <c r="B567" s="4" t="s">
        <v>639</v>
      </c>
      <c r="C567" s="4" t="s">
        <v>25</v>
      </c>
      <c r="D567" s="5">
        <v>12</v>
      </c>
      <c r="E567" s="4" t="s">
        <v>35</v>
      </c>
      <c r="F567" s="6" t="s">
        <v>3616</v>
      </c>
      <c r="G567" s="4" t="s">
        <v>573</v>
      </c>
      <c r="H567" s="4" t="s">
        <v>28</v>
      </c>
      <c r="I567" s="4" t="s">
        <v>640</v>
      </c>
      <c r="J567" s="4"/>
      <c r="K567" s="4" t="s">
        <v>41</v>
      </c>
      <c r="L567" s="4" t="s">
        <v>641</v>
      </c>
      <c r="M567" s="4" t="s">
        <v>642</v>
      </c>
      <c r="N567" s="4"/>
      <c r="O567" s="4" t="s">
        <v>41</v>
      </c>
      <c r="P567" s="4" t="s">
        <v>643</v>
      </c>
      <c r="Q567" s="11">
        <v>3</v>
      </c>
      <c r="R567" s="9" t="str">
        <f t="shared" si="2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567" s="11">
        <v>4</v>
      </c>
      <c r="T567" s="9" t="str">
        <f t="shared" si="2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567" s="11">
        <v>4</v>
      </c>
      <c r="V567" s="9" t="str">
        <f t="shared" si="2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567" s="11">
        <v>8</v>
      </c>
      <c r="X567" s="9" t="str">
        <f t="shared" si="23"/>
        <v>The physical activity levels are not sufficient.  It is in a concerning range. If there is pain, stiffness or obesity, consult a doctor. If there is lack of interest or and demotivation, take help from parents, teachers or other trusted adults or consult a psychologist.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567" s="11">
        <v>0</v>
      </c>
      <c r="Z567" s="9" t="str">
        <f t="shared" si="24"/>
        <v>Your relationship score suggests that you have healthy and good quality relationships with people around you. Continue to manage your relationships well.</v>
      </c>
      <c r="AA567" s="11">
        <v>7</v>
      </c>
      <c r="AB567" s="9" t="str">
        <f t="shared" si="25"/>
        <v>Your conduct is up to the mark! You are on the right path on treating yourself and everyone right! Continue to manage your conducts well.</v>
      </c>
      <c r="AC567" s="11">
        <v>8</v>
      </c>
      <c r="AD567" s="9" t="str">
        <f t="shared" si="2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567" s="11">
        <v>10</v>
      </c>
      <c r="AF567" s="9" t="str">
        <f t="shared" si="27"/>
        <v>Your physical health needs urgent attention.There are many causes of bodily signals and most of them are normal. Sometimes you feel uncomfortable in your body, and that can be a signal of the body to take action. Eg. Hunger signals you to eat food, thirst signals to drink water, pain signals to take action/to take rest. Prolonged and intense distress needs to be evaluated by a doctor. Get your regular health check up done if you haven't done it in the last six months. If you are already aware of your physical condition and you are already taking medical assistance, stay on track with the doctor’s advice.</v>
      </c>
      <c r="AG567" s="11">
        <v>18</v>
      </c>
      <c r="AH567" s="9" t="str">
        <f t="shared" si="28"/>
        <v>Your scores suggest that you are experiencing negative emotions more than normal. Our emotions come from our thinking, life events and the processes of our brain itself. Intense negative emotions can reduce our ability to express the skills/knowledge we already have acquired, and reduce ability to learn and understand new things.Managing and regulating emotions is possible, and we can do this by modeling  (learning or understanding from) others who manage their emotions well. Intense and prolonged negative emotions can cause you emotional pain, reduce clear thinking, lead you to do things that are unhelpful, and avoid doing things that could have helped. Try ways to make yourself feel better when you are feeling intense negative emotions. Eg - You can take a long walk, read a light hearted book, watch a movie/series, talk to a friend etc. If the emotions continue to be distressing, seek assistance to manage feelings from trusted adults such as parents and your teachers.  If your school has a counselor, please visit them.</v>
      </c>
      <c r="AI567" s="11">
        <v>6</v>
      </c>
      <c r="AJ567" s="11">
        <v>62</v>
      </c>
      <c r="AK567" s="4" t="str">
        <f t="shared" si="2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567" s="4"/>
      <c r="AM567" s="4"/>
      <c r="AN567" s="4"/>
      <c r="AO567" s="4"/>
      <c r="AP567" s="4"/>
      <c r="AQ567" s="4"/>
      <c r="AR567" s="4"/>
      <c r="AS567" s="4"/>
      <c r="AT567" s="4"/>
      <c r="AU567" s="4"/>
      <c r="AV567" s="4"/>
      <c r="AW567" s="4"/>
      <c r="AX567" s="4"/>
      <c r="AY567" s="4"/>
      <c r="AZ567" s="4"/>
      <c r="BA567" s="4"/>
      <c r="BB567" s="4"/>
      <c r="BC567" s="4"/>
      <c r="BD567" s="4"/>
      <c r="BE567" s="4"/>
      <c r="BF567" s="4"/>
      <c r="BG567" s="4"/>
      <c r="BH567" s="4"/>
      <c r="BI567" s="4"/>
      <c r="BJ567" s="4"/>
      <c r="BK567" s="4"/>
      <c r="BL567" s="4"/>
      <c r="BM567" s="4"/>
      <c r="BN567" s="4"/>
      <c r="BO567" s="4"/>
      <c r="BP567" s="4"/>
      <c r="BQ567" s="4"/>
      <c r="BR567" s="4"/>
      <c r="BS567" s="4"/>
      <c r="BT567" s="4"/>
      <c r="BU567" s="4"/>
      <c r="BV567" s="4"/>
      <c r="BW567" s="4"/>
      <c r="BX567" s="4"/>
      <c r="BY567" s="4"/>
      <c r="BZ567" s="4"/>
      <c r="CA567" s="4"/>
      <c r="CB567" s="4"/>
      <c r="CC567" s="4"/>
    </row>
    <row r="568" spans="1:81" ht="14.4" x14ac:dyDescent="0.3">
      <c r="A568" s="3">
        <v>45498.463786608787</v>
      </c>
      <c r="B568" s="4" t="s">
        <v>468</v>
      </c>
      <c r="C568" s="4" t="s">
        <v>25</v>
      </c>
      <c r="D568" s="5">
        <v>13</v>
      </c>
      <c r="E568" s="4" t="s">
        <v>26</v>
      </c>
      <c r="F568" s="6" t="s">
        <v>3616</v>
      </c>
      <c r="G568" s="4" t="s">
        <v>469</v>
      </c>
      <c r="H568" s="4" t="s">
        <v>60</v>
      </c>
      <c r="I568" s="4" t="s">
        <v>470</v>
      </c>
      <c r="J568" s="4"/>
      <c r="K568" s="4" t="s">
        <v>271</v>
      </c>
      <c r="L568" s="4" t="s">
        <v>471</v>
      </c>
      <c r="M568" s="4" t="s">
        <v>472</v>
      </c>
      <c r="N568" s="4"/>
      <c r="O568" s="4" t="s">
        <v>271</v>
      </c>
      <c r="P568" s="4" t="s">
        <v>64</v>
      </c>
      <c r="Q568" s="11">
        <v>4</v>
      </c>
      <c r="R568" s="9" t="str">
        <f t="shared" si="2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568" s="11">
        <v>6</v>
      </c>
      <c r="T568" s="9" t="str">
        <f t="shared" si="21"/>
        <v>Monitor your sleep time and duration. It is in a concerning range. Many negative feelings, habits and work or life related conditions can result in poor quality of sleep. You may not feel the effects of poor sleep, but it still harms you. Making small and manageable changes in sleeping habits, such as sleeping 15 min early every day, will have drastic benefits in the long run. Stick to a sleep schedule, eat light a few hours before going to sleep, keep your room dark, quiet and cool.</v>
      </c>
      <c r="U568" s="11">
        <v>5</v>
      </c>
      <c r="V568" s="9" t="str">
        <f t="shared" si="2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568" s="11">
        <v>6</v>
      </c>
      <c r="X568" s="9" t="str">
        <f t="shared" si="2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568" s="11">
        <v>0</v>
      </c>
      <c r="Z568" s="9" t="str">
        <f t="shared" si="24"/>
        <v>Your relationship score suggests that you have healthy and good quality relationships with people around you. Continue to manage your relationships well.</v>
      </c>
      <c r="AA568" s="11">
        <v>6</v>
      </c>
      <c r="AB568" s="9" t="str">
        <f t="shared" si="25"/>
        <v>Your conduct is up to the mark! You are on the right path on treating yourself and everyone right! Continue to manage your conducts well.</v>
      </c>
      <c r="AC568" s="11">
        <v>1</v>
      </c>
      <c r="AD568" s="9" t="str">
        <f t="shared" si="26"/>
        <v>Good thoughts will turn into good actions! You are doing a great job in positively dealing with your thoughts. Continue to manage your thoughts well.</v>
      </c>
      <c r="AE568" s="11">
        <v>5</v>
      </c>
      <c r="AF568" s="9" t="str">
        <f t="shared" si="2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568" s="11">
        <v>4</v>
      </c>
      <c r="AH568" s="9" t="str">
        <f t="shared" si="28"/>
        <v>Congrats on how well you are managing your emotions! Continue the good work.</v>
      </c>
      <c r="AI568" s="11">
        <v>0</v>
      </c>
      <c r="AJ568" s="11">
        <v>37</v>
      </c>
      <c r="AK568" s="4" t="str">
        <f t="shared" si="2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568" s="4"/>
      <c r="AM568" s="4"/>
      <c r="AN568" s="4"/>
      <c r="AO568" s="4"/>
      <c r="AP568" s="4"/>
      <c r="AQ568" s="4"/>
      <c r="AR568" s="4"/>
      <c r="AS568" s="4"/>
      <c r="AT568" s="4"/>
      <c r="AU568" s="4"/>
      <c r="AV568" s="4"/>
      <c r="AW568" s="4"/>
      <c r="AX568" s="4"/>
      <c r="AY568" s="4"/>
      <c r="AZ568" s="4"/>
      <c r="BA568" s="4"/>
      <c r="BB568" s="4"/>
      <c r="BC568" s="4"/>
      <c r="BD568" s="4"/>
      <c r="BE568" s="4"/>
      <c r="BF568" s="4"/>
      <c r="BG568" s="4"/>
      <c r="BH568" s="4"/>
      <c r="BI568" s="4"/>
      <c r="BJ568" s="4"/>
      <c r="BK568" s="4"/>
      <c r="BL568" s="4"/>
      <c r="BM568" s="4"/>
      <c r="BN568" s="4"/>
      <c r="BO568" s="4"/>
      <c r="BP568" s="4"/>
      <c r="BQ568" s="4"/>
      <c r="BR568" s="4"/>
      <c r="BS568" s="4"/>
      <c r="BT568" s="4"/>
      <c r="BU568" s="4"/>
      <c r="BV568" s="4"/>
      <c r="BW568" s="4"/>
      <c r="BX568" s="4"/>
      <c r="BY568" s="4"/>
      <c r="BZ568" s="4"/>
      <c r="CA568" s="4"/>
      <c r="CB568" s="4"/>
      <c r="CC568" s="4"/>
    </row>
    <row r="569" spans="1:81" ht="14.4" x14ac:dyDescent="0.3">
      <c r="A569" s="3">
        <v>45498.463893599539</v>
      </c>
      <c r="B569" s="4" t="s">
        <v>622</v>
      </c>
      <c r="C569" s="4" t="s">
        <v>25</v>
      </c>
      <c r="D569" s="5">
        <v>13</v>
      </c>
      <c r="E569" s="4" t="s">
        <v>35</v>
      </c>
      <c r="F569" s="6" t="s">
        <v>3616</v>
      </c>
      <c r="G569" s="4" t="s">
        <v>568</v>
      </c>
      <c r="H569" s="4" t="s">
        <v>28</v>
      </c>
      <c r="I569" s="4" t="s">
        <v>623</v>
      </c>
      <c r="J569" s="4"/>
      <c r="K569" s="4" t="s">
        <v>38</v>
      </c>
      <c r="L569" s="4" t="s">
        <v>247</v>
      </c>
      <c r="M569" s="4" t="s">
        <v>624</v>
      </c>
      <c r="N569" s="4"/>
      <c r="O569" s="4" t="s">
        <v>32</v>
      </c>
      <c r="P569" s="4" t="s">
        <v>64</v>
      </c>
      <c r="Q569" s="11">
        <v>6</v>
      </c>
      <c r="R569" s="9" t="str">
        <f t="shared" si="20"/>
        <v>Monitor your screen time, it is in a concerning range. Often underlying emotions such as boredom, anxiety, loneliness etc can make it hard to regulate screen time. It would be helpful to reduce your screen time. The first step is to accurately monitor total screen usage per day. Then try to reduce it a little everyday to bring it down to recommended levels. You can use screen time regulating apps or timer, remove notifications, take regular screen breaks, delete or hide apps that are time wasting and ask family members to help limit screen access.</v>
      </c>
      <c r="S569" s="11">
        <v>2</v>
      </c>
      <c r="T569" s="9" t="str">
        <f t="shared" si="21"/>
        <v>You are having appropriate levels and quality of sleep. Continue to manage your sleep time well as per recommended levels.</v>
      </c>
      <c r="U569" s="11">
        <v>10</v>
      </c>
      <c r="V569" s="9" t="str">
        <f t="shared" si="22"/>
        <v xml:space="preserve">Eating patterns need attention. Sometimes, eating patterns are disturbed due to deficiencies and nutritional imbalances. Health check ups may be needed to rule this out. However sometimes, it is also caused due to lifestyle preferences or personal food choices. Modifying eating habits to include more nutritious food and reducing junk food, not skipping meals and portion control (Eating as per hunger and not desire) is recommended. If self regulation does not help, seeing a nutritionist or a medical doctor is recommended. </v>
      </c>
      <c r="W569" s="11">
        <v>6</v>
      </c>
      <c r="X569" s="9" t="str">
        <f t="shared" si="2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569" s="11">
        <v>2</v>
      </c>
      <c r="Z569" s="9" t="str">
        <f t="shared" si="24"/>
        <v>Your relationship score suggests that you have healthy and good quality relationships with people around you. Continue to manage your relationships well.</v>
      </c>
      <c r="AA569" s="11">
        <v>17</v>
      </c>
      <c r="AB569" s="9" t="str">
        <f t="shared" si="25"/>
        <v>Some of your current behaviors are in the concerning range. Sometimes we learn to behave in some way because it makes us feel good. However, not everything that feels good is healthy. Eg. Avoiding studies feels good, but isn’t helpful in the long run. Observe what you are doing or avoiding daily. Learn to differentiate between what actions are helpful and unhelpful in the long run. Think of the consequences of your actions for self, others, in short and long run. Practice behavioral habits that will be helpful for you and others. Practice avoiding actions that are unhelpful or harmful for you or others. Even if some action of yours appears beyond control (Eg. overeating), it can be modified with learning behavioral management techniques.</v>
      </c>
      <c r="AC569" s="11">
        <v>7</v>
      </c>
      <c r="AD569" s="9" t="str">
        <f t="shared" si="2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569" s="11">
        <v>7</v>
      </c>
      <c r="AF569" s="9" t="str">
        <f t="shared" si="27"/>
        <v>Your physical health needs some attention. Sometimes we can feel uncomfortable in our body, and that can be a signal of the body to take action. If you have not been feeling well, get a health check up done. Prolonged and intense distress needs to be evaluated by a doctor. If you are already aware of your physical condition and you are already taking medical assistance (through regular medicines, exercise, therapy) and stay on track with the doctor’s advice.</v>
      </c>
      <c r="AG569" s="11">
        <v>13</v>
      </c>
      <c r="AH569" s="9" t="str">
        <f t="shared" si="28"/>
        <v>Your scores suggest that you are experiencing some negative emotions. Think of ways to make yourself feel better when you are feeling intense negative emotions. Eg - You can take a long walk, read a light hearted book, watch a movie/series, talk to a friend etc.</v>
      </c>
      <c r="AI569" s="11">
        <v>8</v>
      </c>
      <c r="AJ569" s="11">
        <v>70</v>
      </c>
      <c r="AK569" s="4" t="str">
        <f t="shared" si="29"/>
        <v>The overall scores are concerning. You are facing problems that affect your well-being. This is the right time to take action. Waiting for problems to resolve on their own without taking action can make them worse. Take a look at each section so you can take action today.</v>
      </c>
      <c r="AL569" s="4"/>
      <c r="AM569" s="4"/>
      <c r="AN569" s="4"/>
      <c r="AO569" s="4"/>
      <c r="AP569" s="4"/>
      <c r="AQ569" s="4"/>
      <c r="AR569" s="4"/>
      <c r="AS569" s="4"/>
      <c r="AT569" s="4"/>
      <c r="AU569" s="4"/>
      <c r="AV569" s="4"/>
      <c r="AW569" s="4"/>
      <c r="AX569" s="4"/>
      <c r="AY569" s="4"/>
      <c r="AZ569" s="4"/>
      <c r="BA569" s="4"/>
      <c r="BB569" s="4"/>
      <c r="BC569" s="4"/>
      <c r="BD569" s="4"/>
      <c r="BE569" s="4"/>
      <c r="BF569" s="4"/>
      <c r="BG569" s="4"/>
      <c r="BH569" s="4"/>
      <c r="BI569" s="4"/>
      <c r="BJ569" s="4"/>
      <c r="BK569" s="4"/>
      <c r="BL569" s="4"/>
      <c r="BM569" s="4"/>
      <c r="BN569" s="4"/>
      <c r="BO569" s="4"/>
      <c r="BP569" s="4"/>
      <c r="BQ569" s="4"/>
      <c r="BR569" s="4"/>
      <c r="BS569" s="4"/>
      <c r="BT569" s="4"/>
      <c r="BU569" s="4"/>
      <c r="BV569" s="4"/>
      <c r="BW569" s="4"/>
      <c r="BX569" s="4"/>
      <c r="BY569" s="4"/>
      <c r="BZ569" s="4"/>
      <c r="CA569" s="4"/>
      <c r="CB569" s="4"/>
      <c r="CC569" s="4"/>
    </row>
    <row r="570" spans="1:81" ht="14.4" x14ac:dyDescent="0.3">
      <c r="A570" s="3">
        <v>45498.464185729157</v>
      </c>
      <c r="B570" s="4" t="s">
        <v>478</v>
      </c>
      <c r="C570" s="4" t="s">
        <v>25</v>
      </c>
      <c r="D570" s="5">
        <v>14</v>
      </c>
      <c r="E570" s="4" t="s">
        <v>26</v>
      </c>
      <c r="F570" s="6" t="s">
        <v>3616</v>
      </c>
      <c r="G570" s="4" t="s">
        <v>465</v>
      </c>
      <c r="H570" s="4" t="s">
        <v>28</v>
      </c>
      <c r="I570" s="4" t="s">
        <v>479</v>
      </c>
      <c r="J570" s="4"/>
      <c r="K570" s="4" t="s">
        <v>29</v>
      </c>
      <c r="L570" s="4" t="s">
        <v>453</v>
      </c>
      <c r="M570" s="4" t="s">
        <v>480</v>
      </c>
      <c r="N570" s="4"/>
      <c r="O570" s="4" t="s">
        <v>29</v>
      </c>
      <c r="P570" s="4" t="s">
        <v>33</v>
      </c>
      <c r="Q570" s="11">
        <v>1</v>
      </c>
      <c r="R570" s="9" t="str">
        <f t="shared" si="20"/>
        <v>The screen time is under normal range. Congratulations on keeping your screen time in check! Continue to keep it under recommended levels</v>
      </c>
      <c r="S570" s="11">
        <v>4</v>
      </c>
      <c r="T570" s="9" t="str">
        <f t="shared" si="2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570" s="11">
        <v>4</v>
      </c>
      <c r="V570" s="9" t="str">
        <f t="shared" si="2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570" s="11">
        <v>4</v>
      </c>
      <c r="X570" s="9" t="str">
        <f t="shared" si="2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570" s="11">
        <v>1</v>
      </c>
      <c r="Z570" s="9" t="str">
        <f t="shared" si="24"/>
        <v>Your relationship score suggests that you have healthy and good quality relationships with people around you. Continue to manage your relationships well.</v>
      </c>
      <c r="AA570" s="11">
        <v>3</v>
      </c>
      <c r="AB570" s="9" t="str">
        <f t="shared" si="25"/>
        <v>Your conduct is up to the mark! You are on the right path on treating yourself and everyone right! Continue to manage your conducts well.</v>
      </c>
      <c r="AC570" s="11">
        <v>4</v>
      </c>
      <c r="AD570" s="9" t="str">
        <f t="shared" si="26"/>
        <v>Good thoughts will turn into good actions! You are doing a great job in positively dealing with your thoughts. Continue to manage your thoughts well.</v>
      </c>
      <c r="AE570" s="11">
        <v>2</v>
      </c>
      <c r="AF570" s="9" t="str">
        <f t="shared" si="27"/>
        <v>Your body seems to be happy with how you are taking care of it! Kudos to you for listening to your body! Continue to manage your body’s health.</v>
      </c>
      <c r="AG570" s="11">
        <v>7</v>
      </c>
      <c r="AH570" s="9" t="str">
        <f t="shared" si="28"/>
        <v>Congrats on how well you are managing your emotions! Continue the good work.</v>
      </c>
      <c r="AI570" s="11">
        <v>1</v>
      </c>
      <c r="AJ570" s="11">
        <v>30</v>
      </c>
      <c r="AK570" s="4" t="str">
        <f t="shared" si="29"/>
        <v xml:space="preserve">The overall score is excellent. Continue to take good of yourself. The recommendations about sleep, screen time, eating patterns, physical activity, managing your behaviour and emotions are being followed well. Relationships and physical health also appear to be in good order. Continue to follow the recommendations to stay on track. </v>
      </c>
      <c r="AL570" s="4"/>
      <c r="AM570" s="4"/>
      <c r="AN570" s="4"/>
      <c r="AO570" s="4"/>
      <c r="AP570" s="4"/>
      <c r="AQ570" s="4"/>
      <c r="AR570" s="4"/>
      <c r="AS570" s="4"/>
      <c r="AT570" s="4"/>
      <c r="AU570" s="4"/>
      <c r="AV570" s="4"/>
      <c r="AW570" s="4"/>
      <c r="AX570" s="4"/>
      <c r="AY570" s="4"/>
      <c r="AZ570" s="4"/>
      <c r="BA570" s="4"/>
      <c r="BB570" s="4"/>
      <c r="BC570" s="4"/>
      <c r="BD570" s="4"/>
      <c r="BE570" s="4"/>
      <c r="BF570" s="4"/>
      <c r="BG570" s="4"/>
      <c r="BH570" s="4"/>
      <c r="BI570" s="4"/>
      <c r="BJ570" s="4"/>
      <c r="BK570" s="4"/>
      <c r="BL570" s="4"/>
      <c r="BM570" s="4"/>
      <c r="BN570" s="4"/>
      <c r="BO570" s="4"/>
      <c r="BP570" s="4"/>
      <c r="BQ570" s="4"/>
      <c r="BR570" s="4"/>
      <c r="BS570" s="4"/>
      <c r="BT570" s="4"/>
      <c r="BU570" s="4"/>
      <c r="BV570" s="4"/>
      <c r="BW570" s="4"/>
      <c r="BX570" s="4"/>
      <c r="BY570" s="4"/>
      <c r="BZ570" s="4"/>
      <c r="CA570" s="4"/>
      <c r="CB570" s="4"/>
      <c r="CC570" s="4"/>
    </row>
    <row r="571" spans="1:81" ht="14.4" x14ac:dyDescent="0.3">
      <c r="A571" s="3">
        <v>45498.464414479167</v>
      </c>
      <c r="B571" s="4" t="s">
        <v>614</v>
      </c>
      <c r="C571" s="4" t="s">
        <v>25</v>
      </c>
      <c r="D571" s="5">
        <v>13</v>
      </c>
      <c r="E571" s="4" t="s">
        <v>26</v>
      </c>
      <c r="F571" s="6" t="s">
        <v>3616</v>
      </c>
      <c r="G571" s="4" t="s">
        <v>568</v>
      </c>
      <c r="H571" s="4" t="s">
        <v>28</v>
      </c>
      <c r="I571" s="4" t="s">
        <v>615</v>
      </c>
      <c r="J571" s="4"/>
      <c r="K571" s="4" t="s">
        <v>29</v>
      </c>
      <c r="L571" s="4" t="s">
        <v>616</v>
      </c>
      <c r="M571" s="4" t="s">
        <v>617</v>
      </c>
      <c r="N571" s="4"/>
      <c r="O571" s="4" t="s">
        <v>159</v>
      </c>
      <c r="P571" s="4" t="s">
        <v>618</v>
      </c>
      <c r="Q571" s="11">
        <v>3</v>
      </c>
      <c r="R571" s="9" t="str">
        <f t="shared" si="2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571" s="11">
        <v>5</v>
      </c>
      <c r="T571" s="9" t="str">
        <f t="shared" si="21"/>
        <v>Monitor your sleep time and duration. It is in a concerning range. Many negative feelings, habits and work or life related conditions can result in poor quality of sleep. You may not feel the effects of poor sleep, but it still harms you. Making small and manageable changes in sleeping habits, such as sleeping 15 min early every day, will have drastic benefits in the long run. Stick to a sleep schedule, eat light a few hours before going to sleep, keep your room dark, quiet and cool.</v>
      </c>
      <c r="U571" s="11">
        <v>1</v>
      </c>
      <c r="V571" s="9" t="str">
        <f t="shared" si="22"/>
        <v>Your eating habits are on track. Keep it up. Continue to manage your eating pattern as per recommended levels.</v>
      </c>
      <c r="W571" s="11">
        <v>1</v>
      </c>
      <c r="X571" s="9" t="str">
        <f t="shared" si="23"/>
        <v>You seem to be a very active person! Keep moving those muscles for strength and fun!</v>
      </c>
      <c r="Y571" s="11">
        <v>0</v>
      </c>
      <c r="Z571" s="9" t="str">
        <f t="shared" si="24"/>
        <v>Your relationship score suggests that you have healthy and good quality relationships with people around you. Continue to manage your relationships well.</v>
      </c>
      <c r="AA571" s="11">
        <v>7</v>
      </c>
      <c r="AB571" s="9" t="str">
        <f t="shared" si="25"/>
        <v>Your conduct is up to the mark! You are on the right path on treating yourself and everyone right! Continue to manage your conducts well.</v>
      </c>
      <c r="AC571" s="11">
        <v>3</v>
      </c>
      <c r="AD571" s="9" t="str">
        <f t="shared" si="26"/>
        <v>Good thoughts will turn into good actions! You are doing a great job in positively dealing with your thoughts. Continue to manage your thoughts well.</v>
      </c>
      <c r="AE571" s="11">
        <v>1</v>
      </c>
      <c r="AF571" s="9" t="str">
        <f t="shared" si="27"/>
        <v>Your body seems to be happy with how you are taking care of it! Kudos to you for listening to your body! Continue to manage your body’s health.</v>
      </c>
      <c r="AG571" s="11">
        <v>5</v>
      </c>
      <c r="AH571" s="9" t="str">
        <f t="shared" si="28"/>
        <v>Congrats on how well you are managing your emotions! Continue the good work.</v>
      </c>
      <c r="AI571" s="11">
        <v>5</v>
      </c>
      <c r="AJ571" s="11">
        <v>26</v>
      </c>
      <c r="AK571" s="4" t="str">
        <f t="shared" si="29"/>
        <v xml:space="preserve">The overall score is excellent. Continue to take good of yourself. The recommendations about sleep, screen time, eating patterns, physical activity, managing your behaviour and emotions are being followed well. Relationships and physical health also appear to be in good order. Continue to follow the recommendations to stay on track. </v>
      </c>
      <c r="AL571" s="4"/>
      <c r="AM571" s="4"/>
      <c r="AN571" s="4"/>
      <c r="AO571" s="4"/>
      <c r="AP571" s="4"/>
      <c r="AQ571" s="4"/>
      <c r="AR571" s="4"/>
      <c r="AS571" s="4"/>
      <c r="AT571" s="4"/>
      <c r="AU571" s="4"/>
      <c r="AV571" s="4"/>
      <c r="AW571" s="4"/>
      <c r="AX571" s="4"/>
      <c r="AY571" s="4"/>
      <c r="AZ571" s="4"/>
      <c r="BA571" s="4"/>
      <c r="BB571" s="4"/>
      <c r="BC571" s="4"/>
      <c r="BD571" s="4"/>
      <c r="BE571" s="4"/>
      <c r="BF571" s="4"/>
      <c r="BG571" s="4"/>
      <c r="BH571" s="4"/>
      <c r="BI571" s="4"/>
      <c r="BJ571" s="4"/>
      <c r="BK571" s="4"/>
      <c r="BL571" s="4"/>
      <c r="BM571" s="4"/>
      <c r="BN571" s="4"/>
      <c r="BO571" s="4"/>
      <c r="BP571" s="4"/>
      <c r="BQ571" s="4"/>
      <c r="BR571" s="4"/>
      <c r="BS571" s="4"/>
      <c r="BT571" s="4"/>
      <c r="BU571" s="4"/>
      <c r="BV571" s="4"/>
      <c r="BW571" s="4"/>
      <c r="BX571" s="4"/>
      <c r="BY571" s="4"/>
      <c r="BZ571" s="4"/>
      <c r="CA571" s="4"/>
      <c r="CB571" s="4"/>
      <c r="CC571" s="4"/>
    </row>
    <row r="572" spans="1:81" ht="14.4" x14ac:dyDescent="0.3">
      <c r="A572" s="3">
        <v>45498.464566967603</v>
      </c>
      <c r="B572" s="4" t="s">
        <v>590</v>
      </c>
      <c r="C572" s="4" t="s">
        <v>25</v>
      </c>
      <c r="D572" s="5">
        <v>13</v>
      </c>
      <c r="E572" s="4" t="s">
        <v>35</v>
      </c>
      <c r="F572" s="6" t="s">
        <v>3616</v>
      </c>
      <c r="G572" s="4" t="s">
        <v>568</v>
      </c>
      <c r="H572" s="4" t="s">
        <v>28</v>
      </c>
      <c r="I572" s="4" t="s">
        <v>591</v>
      </c>
      <c r="J572" s="4"/>
      <c r="K572" s="4" t="s">
        <v>159</v>
      </c>
      <c r="L572" s="4" t="s">
        <v>423</v>
      </c>
      <c r="M572" s="4" t="s">
        <v>592</v>
      </c>
      <c r="N572" s="4"/>
      <c r="O572" s="4" t="s">
        <v>271</v>
      </c>
      <c r="P572" s="4" t="s">
        <v>485</v>
      </c>
      <c r="Q572" s="11">
        <v>2</v>
      </c>
      <c r="R572" s="9" t="str">
        <f t="shared" si="20"/>
        <v>The screen time is under normal range. Congratulations on keeping your screen time in check! Continue to keep it under recommended levels</v>
      </c>
      <c r="S572" s="11">
        <v>2</v>
      </c>
      <c r="T572" s="9" t="str">
        <f t="shared" si="21"/>
        <v>You are having appropriate levels and quality of sleep. Continue to manage your sleep time well as per recommended levels.</v>
      </c>
      <c r="U572" s="11">
        <v>3</v>
      </c>
      <c r="V572" s="9" t="str">
        <f t="shared" si="22"/>
        <v>Your eating habits are on track. Keep it up. Continue to manage your eating pattern as per recommended levels.</v>
      </c>
      <c r="W572" s="11">
        <v>7</v>
      </c>
      <c r="X572" s="9" t="str">
        <f t="shared" si="23"/>
        <v>The physical activity levels are not sufficient.  It is in a concerning range. If there is pain, stiffness or obesity, consult a doctor. If there is lack of interest or and demotivation, take help from parents, teachers or other trusted adults or consult a psychologist.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572" s="11">
        <v>0</v>
      </c>
      <c r="Z572" s="9" t="str">
        <f t="shared" si="24"/>
        <v>Your relationship score suggests that you have healthy and good quality relationships with people around you. Continue to manage your relationships well.</v>
      </c>
      <c r="AA572" s="11">
        <v>4</v>
      </c>
      <c r="AB572" s="9" t="str">
        <f t="shared" si="25"/>
        <v>Your conduct is up to the mark! You are on the right path on treating yourself and everyone right! Continue to manage your conducts well.</v>
      </c>
      <c r="AC572" s="11">
        <v>7</v>
      </c>
      <c r="AD572" s="9" t="str">
        <f t="shared" si="2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572" s="11">
        <v>8</v>
      </c>
      <c r="AF572" s="9" t="str">
        <f t="shared" si="27"/>
        <v>Your physical health needs some attention. Sometimes we can feel uncomfortable in our body, and that can be a signal of the body to take action. If you have not been feeling well, get a health check up done. Prolonged and intense distress needs to be evaluated by a doctor. If you are already aware of your physical condition and you are already taking medical assistance (through regular medicines, exercise, therapy) and stay on track with the doctor’s advice.</v>
      </c>
      <c r="AG572" s="11">
        <v>15</v>
      </c>
      <c r="AH572" s="9" t="str">
        <f t="shared" si="28"/>
        <v>Your scores suggest that you are experiencing negative emotions more than normal. Our emotions come from our thinking, life events and the processes of our brain itself. Intense negative emotions can reduce our ability to express the skills/knowledge we already have acquired, and reduce ability to learn and understand new things.Managing and regulating emotions is possible, and we can do this by modeling  (learning or understanding from) others who manage their emotions well. Intense and prolonged negative emotions can cause you emotional pain, reduce clear thinking, lead you to do things that are unhelpful, and avoid doing things that could have helped. Try ways to make yourself feel better when you are feeling intense negative emotions. Eg - You can take a long walk, read a light hearted book, watch a movie/series, talk to a friend etc. If the emotions continue to be distressing, seek assistance to manage feelings from trusted adults such as parents and your teachers.  If your school has a counselor, please visit them.</v>
      </c>
      <c r="AI572" s="11">
        <v>5</v>
      </c>
      <c r="AJ572" s="11">
        <v>48</v>
      </c>
      <c r="AK572" s="4" t="str">
        <f t="shared" si="2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572" s="4"/>
      <c r="AM572" s="4"/>
      <c r="AN572" s="4"/>
      <c r="AO572" s="4"/>
      <c r="AP572" s="4"/>
      <c r="AQ572" s="4"/>
      <c r="AR572" s="4"/>
      <c r="AS572" s="4"/>
      <c r="AT572" s="4"/>
      <c r="AU572" s="4"/>
      <c r="AV572" s="4"/>
      <c r="AW572" s="4"/>
      <c r="AX572" s="4"/>
      <c r="AY572" s="4"/>
      <c r="AZ572" s="4"/>
      <c r="BA572" s="4"/>
      <c r="BB572" s="4"/>
      <c r="BC572" s="4"/>
      <c r="BD572" s="4"/>
      <c r="BE572" s="4"/>
      <c r="BF572" s="4"/>
      <c r="BG572" s="4"/>
      <c r="BH572" s="4"/>
      <c r="BI572" s="4"/>
      <c r="BJ572" s="4"/>
      <c r="BK572" s="4"/>
      <c r="BL572" s="4"/>
      <c r="BM572" s="4"/>
      <c r="BN572" s="4"/>
      <c r="BO572" s="4"/>
      <c r="BP572" s="4"/>
      <c r="BQ572" s="4"/>
      <c r="BR572" s="4"/>
      <c r="BS572" s="4"/>
      <c r="BT572" s="4"/>
      <c r="BU572" s="4"/>
      <c r="BV572" s="4"/>
      <c r="BW572" s="4"/>
      <c r="BX572" s="4"/>
      <c r="BY572" s="4"/>
      <c r="BZ572" s="4"/>
      <c r="CA572" s="4"/>
      <c r="CB572" s="4"/>
      <c r="CC572" s="4"/>
    </row>
    <row r="573" spans="1:81" ht="14.4" x14ac:dyDescent="0.3">
      <c r="A573" s="3">
        <v>45498.464775532397</v>
      </c>
      <c r="B573" s="4" t="s">
        <v>572</v>
      </c>
      <c r="C573" s="4" t="s">
        <v>25</v>
      </c>
      <c r="D573" s="5">
        <v>12</v>
      </c>
      <c r="E573" s="4" t="s">
        <v>35</v>
      </c>
      <c r="F573" s="6" t="s">
        <v>3616</v>
      </c>
      <c r="G573" s="4" t="s">
        <v>573</v>
      </c>
      <c r="H573" s="4" t="s">
        <v>36</v>
      </c>
      <c r="I573" s="4" t="s">
        <v>574</v>
      </c>
      <c r="J573" s="4"/>
      <c r="K573" s="4" t="s">
        <v>271</v>
      </c>
      <c r="L573" s="4" t="s">
        <v>575</v>
      </c>
      <c r="M573" s="4" t="s">
        <v>576</v>
      </c>
      <c r="N573" s="4"/>
      <c r="O573" s="4" t="s">
        <v>271</v>
      </c>
      <c r="P573" s="4" t="s">
        <v>244</v>
      </c>
      <c r="Q573" s="11">
        <v>1</v>
      </c>
      <c r="R573" s="9" t="str">
        <f t="shared" si="20"/>
        <v>The screen time is under normal range. Congratulations on keeping your screen time in check! Continue to keep it under recommended levels</v>
      </c>
      <c r="S573" s="11">
        <v>3</v>
      </c>
      <c r="T573" s="9" t="str">
        <f t="shared" si="2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573" s="11">
        <v>3</v>
      </c>
      <c r="V573" s="9" t="str">
        <f t="shared" si="22"/>
        <v>Your eating habits are on track. Keep it up. Continue to manage your eating pattern as per recommended levels.</v>
      </c>
      <c r="W573" s="11">
        <v>6</v>
      </c>
      <c r="X573" s="9" t="str">
        <f t="shared" si="2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573" s="11">
        <v>2</v>
      </c>
      <c r="Z573" s="9" t="str">
        <f t="shared" si="24"/>
        <v>Your relationship score suggests that you have healthy and good quality relationships with people around you. Continue to manage your relationships well.</v>
      </c>
      <c r="AA573" s="11">
        <v>15</v>
      </c>
      <c r="AB573" s="9" t="str">
        <f t="shared" si="25"/>
        <v>Some of your current behaviors are in the concerning range. Sometimes we learn to behave in some way because it makes us feel good. However, not everything that feels good is healthy. Eg. Avoiding studies feels good, but isn’t helpful in the long run. Observe what you are doing or avoiding daily. Learn to differentiate between what actions are helpful and unhelpful in the long run. Think of the consequences of your actions for self, others, in short and long run. Practice behavioral habits that will be helpful for you and others. Practice avoiding actions that are unhelpful or harmful for you or others. Even if some action of yours appears beyond control (Eg. overeating), it can be modified with learning behavioral management techniques.</v>
      </c>
      <c r="AC573" s="11">
        <v>12</v>
      </c>
      <c r="AD573" s="9" t="str">
        <f t="shared" si="26"/>
        <v>Your scores suggest that you are experiencing negative thoughts that can be distressing. Our brain is a constant thinking machine. When something happens that we don’t like, we can have negative thoughts. Do not believe all negative thoughts. We cannot control all our thoughts, however , one can respond to thinking differently. Whenever you face a difficult or upsetting situation, see if you can respond to it more positively or with an optimistic mind. If your thoughts continue to be troublesome, seek assistance from your parents or any trusted adults and talk to a doctor/therapist to see what's happening and how to manage these issues.</v>
      </c>
      <c r="AE573" s="11">
        <v>8</v>
      </c>
      <c r="AF573" s="9" t="str">
        <f t="shared" si="27"/>
        <v>Your physical health needs some attention. Sometimes we can feel uncomfortable in our body, and that can be a signal of the body to take action. If you have not been feeling well, get a health check up done. Prolonged and intense distress needs to be evaluated by a doctor. If you are already aware of your physical condition and you are already taking medical assistance (through regular medicines, exercise, therapy) and stay on track with the doctor’s advice.</v>
      </c>
      <c r="AG573" s="11">
        <v>18</v>
      </c>
      <c r="AH573" s="9" t="str">
        <f t="shared" si="28"/>
        <v>Your scores suggest that you are experiencing negative emotions more than normal. Our emotions come from our thinking, life events and the processes of our brain itself. Intense negative emotions can reduce our ability to express the skills/knowledge we already have acquired, and reduce ability to learn and understand new things.Managing and regulating emotions is possible, and we can do this by modeling  (learning or understanding from) others who manage their emotions well. Intense and prolonged negative emotions can cause you emotional pain, reduce clear thinking, lead you to do things that are unhelpful, and avoid doing things that could have helped. Try ways to make yourself feel better when you are feeling intense negative emotions. Eg - You can take a long walk, read a light hearted book, watch a movie/series, talk to a friend etc. If the emotions continue to be distressing, seek assistance to manage feelings from trusted adults such as parents and your teachers.  If your school has a counselor, please visit them.</v>
      </c>
      <c r="AI573" s="11">
        <v>7</v>
      </c>
      <c r="AJ573" s="11">
        <v>68</v>
      </c>
      <c r="AK573" s="4" t="str">
        <f t="shared" si="29"/>
        <v>The overall scores are concerning. You are facing problems that affect your well-being. This is the right time to take action. Waiting for problems to resolve on their own without taking action can make them worse. Take a look at each section so you can take action today.</v>
      </c>
      <c r="AL573" s="4"/>
      <c r="AM573" s="4"/>
      <c r="AN573" s="4"/>
      <c r="AO573" s="4"/>
      <c r="AP573" s="4"/>
      <c r="AQ573" s="4"/>
      <c r="AR573" s="4"/>
      <c r="AS573" s="4"/>
      <c r="AT573" s="4"/>
      <c r="AU573" s="4"/>
      <c r="AV573" s="4"/>
      <c r="AW573" s="4"/>
      <c r="AX573" s="4"/>
      <c r="AY573" s="4"/>
      <c r="AZ573" s="4"/>
      <c r="BA573" s="4"/>
      <c r="BB573" s="4"/>
      <c r="BC573" s="4"/>
      <c r="BD573" s="4"/>
      <c r="BE573" s="4"/>
      <c r="BF573" s="4"/>
      <c r="BG573" s="4"/>
      <c r="BH573" s="4"/>
      <c r="BI573" s="4"/>
      <c r="BJ573" s="4"/>
      <c r="BK573" s="4"/>
      <c r="BL573" s="4"/>
      <c r="BM573" s="4"/>
      <c r="BN573" s="4"/>
      <c r="BO573" s="4"/>
      <c r="BP573" s="4"/>
      <c r="BQ573" s="4"/>
      <c r="BR573" s="4"/>
      <c r="BS573" s="4"/>
      <c r="BT573" s="4"/>
      <c r="BU573" s="4"/>
      <c r="BV573" s="4"/>
      <c r="BW573" s="4"/>
      <c r="BX573" s="4"/>
      <c r="BY573" s="4"/>
      <c r="BZ573" s="4"/>
      <c r="CA573" s="4"/>
      <c r="CB573" s="4"/>
      <c r="CC573" s="4"/>
    </row>
    <row r="574" spans="1:81" ht="14.4" x14ac:dyDescent="0.3">
      <c r="A574" s="3">
        <v>45498.465790173606</v>
      </c>
      <c r="B574" s="4" t="s">
        <v>541</v>
      </c>
      <c r="C574" s="4" t="s">
        <v>25</v>
      </c>
      <c r="D574" s="5">
        <v>13</v>
      </c>
      <c r="E574" s="4" t="s">
        <v>26</v>
      </c>
      <c r="F574" s="6" t="s">
        <v>3616</v>
      </c>
      <c r="G574" s="4" t="s">
        <v>474</v>
      </c>
      <c r="H574" s="4" t="s">
        <v>28</v>
      </c>
      <c r="I574" s="4" t="s">
        <v>542</v>
      </c>
      <c r="J574" s="4"/>
      <c r="K574" s="4" t="s">
        <v>29</v>
      </c>
      <c r="L574" s="4" t="s">
        <v>423</v>
      </c>
      <c r="M574" s="4" t="s">
        <v>543</v>
      </c>
      <c r="N574" s="4"/>
      <c r="O574" s="4" t="s">
        <v>159</v>
      </c>
      <c r="P574" s="4" t="s">
        <v>64</v>
      </c>
      <c r="Q574" s="11">
        <v>3</v>
      </c>
      <c r="R574" s="9" t="str">
        <f t="shared" si="2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574" s="11">
        <v>2</v>
      </c>
      <c r="T574" s="9" t="str">
        <f t="shared" si="21"/>
        <v>You are having appropriate levels and quality of sleep. Continue to manage your sleep time well as per recommended levels.</v>
      </c>
      <c r="U574" s="11">
        <v>4</v>
      </c>
      <c r="V574" s="9" t="str">
        <f t="shared" si="2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574" s="11">
        <v>7</v>
      </c>
      <c r="X574" s="9" t="str">
        <f t="shared" si="23"/>
        <v>The physical activity levels are not sufficient.  It is in a concerning range. If there is pain, stiffness or obesity, consult a doctor. If there is lack of interest or and demotivation, take help from parents, teachers or other trusted adults or consult a psychologist.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574" s="11">
        <v>0</v>
      </c>
      <c r="Z574" s="9" t="str">
        <f t="shared" si="24"/>
        <v>Your relationship score suggests that you have healthy and good quality relationships with people around you. Continue to manage your relationships well.</v>
      </c>
      <c r="AA574" s="11">
        <v>7</v>
      </c>
      <c r="AB574" s="9" t="str">
        <f t="shared" si="25"/>
        <v>Your conduct is up to the mark! You are on the right path on treating yourself and everyone right! Continue to manage your conducts well.</v>
      </c>
      <c r="AC574" s="11">
        <v>11</v>
      </c>
      <c r="AD574" s="9" t="str">
        <f t="shared" si="26"/>
        <v>Your scores suggest that you are experiencing negative thoughts that can be distressing. Our brain is a constant thinking machine. When something happens that we don’t like, we can have negative thoughts. Do not believe all negative thoughts. We cannot control all our thoughts, however , one can respond to thinking differently. Whenever you face a difficult or upsetting situation, see if you can respond to it more positively or with an optimistic mind. If your thoughts continue to be troublesome, seek assistance from your parents or any trusted adults and talk to a doctor/therapist to see what's happening and how to manage these issues.</v>
      </c>
      <c r="AE574" s="11">
        <v>9</v>
      </c>
      <c r="AF574" s="9" t="str">
        <f t="shared" si="27"/>
        <v>Your physical health needs some attention. Sometimes we can feel uncomfortable in our body, and that can be a signal of the body to take action. If you have not been feeling well, get a health check up done. Prolonged and intense distress needs to be evaluated by a doctor. If you are already aware of your physical condition and you are already taking medical assistance (through regular medicines, exercise, therapy) and stay on track with the doctor’s advice.</v>
      </c>
      <c r="AG574" s="11">
        <v>13</v>
      </c>
      <c r="AH574" s="9" t="str">
        <f t="shared" si="28"/>
        <v>Your scores suggest that you are experiencing some negative emotions. Think of ways to make yourself feel better when you are feeling intense negative emotions. Eg - You can take a long walk, read a light hearted book, watch a movie/series, talk to a friend etc.</v>
      </c>
      <c r="AI574" s="11">
        <v>8</v>
      </c>
      <c r="AJ574" s="11">
        <v>56</v>
      </c>
      <c r="AK574" s="4" t="str">
        <f t="shared" si="2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574" s="4"/>
      <c r="AM574" s="4"/>
      <c r="AN574" s="4"/>
      <c r="AO574" s="4"/>
      <c r="AP574" s="4"/>
      <c r="AQ574" s="4"/>
      <c r="AR574" s="4"/>
      <c r="AS574" s="4"/>
      <c r="AT574" s="4"/>
      <c r="AU574" s="4"/>
      <c r="AV574" s="4"/>
      <c r="AW574" s="4"/>
      <c r="AX574" s="4"/>
      <c r="AY574" s="4"/>
      <c r="AZ574" s="4"/>
      <c r="BA574" s="4"/>
      <c r="BB574" s="4"/>
      <c r="BC574" s="4"/>
      <c r="BD574" s="4"/>
      <c r="BE574" s="4"/>
      <c r="BF574" s="4"/>
      <c r="BG574" s="4"/>
      <c r="BH574" s="4"/>
      <c r="BI574" s="4"/>
      <c r="BJ574" s="4"/>
      <c r="BK574" s="4"/>
      <c r="BL574" s="4"/>
      <c r="BM574" s="4"/>
      <c r="BN574" s="4"/>
      <c r="BO574" s="4"/>
      <c r="BP574" s="4"/>
      <c r="BQ574" s="4"/>
      <c r="BR574" s="4"/>
      <c r="BS574" s="4"/>
      <c r="BT574" s="4"/>
      <c r="BU574" s="4"/>
      <c r="BV574" s="4"/>
      <c r="BW574" s="4"/>
      <c r="BX574" s="4"/>
      <c r="BY574" s="4"/>
      <c r="BZ574" s="4"/>
      <c r="CA574" s="4"/>
      <c r="CB574" s="4"/>
      <c r="CC574" s="4"/>
    </row>
    <row r="575" spans="1:81" ht="14.4" x14ac:dyDescent="0.3">
      <c r="A575" s="3">
        <v>45498.535625752324</v>
      </c>
      <c r="B575" s="4" t="s">
        <v>551</v>
      </c>
      <c r="C575" s="4" t="s">
        <v>25</v>
      </c>
      <c r="D575" s="5">
        <v>13</v>
      </c>
      <c r="E575" s="4" t="s">
        <v>26</v>
      </c>
      <c r="F575" s="6" t="s">
        <v>3616</v>
      </c>
      <c r="G575" s="4" t="s">
        <v>465</v>
      </c>
      <c r="H575" s="4" t="s">
        <v>36</v>
      </c>
      <c r="I575" s="4" t="s">
        <v>552</v>
      </c>
      <c r="J575" s="4"/>
      <c r="K575" s="4" t="s">
        <v>159</v>
      </c>
      <c r="L575" s="4" t="s">
        <v>102</v>
      </c>
      <c r="M575" s="4" t="s">
        <v>553</v>
      </c>
      <c r="N575" s="4"/>
      <c r="O575" s="4" t="s">
        <v>159</v>
      </c>
      <c r="P575" s="4" t="s">
        <v>33</v>
      </c>
      <c r="Q575" s="11">
        <v>4</v>
      </c>
      <c r="R575" s="9" t="str">
        <f t="shared" si="2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575" s="11">
        <v>1</v>
      </c>
      <c r="T575" s="9" t="str">
        <f t="shared" si="21"/>
        <v>You are having appropriate levels and quality of sleep. Continue to manage your sleep time well as per recommended levels.</v>
      </c>
      <c r="U575" s="11">
        <v>10</v>
      </c>
      <c r="V575" s="9" t="str">
        <f t="shared" si="22"/>
        <v xml:space="preserve">Eating patterns need attention. Sometimes, eating patterns are disturbed due to deficiencies and nutritional imbalances. Health check ups may be needed to rule this out. However sometimes, it is also caused due to lifestyle preferences or personal food choices. Modifying eating habits to include more nutritious food and reducing junk food, not skipping meals and portion control (Eating as per hunger and not desire) is recommended. If self regulation does not help, seeing a nutritionist or a medical doctor is recommended. </v>
      </c>
      <c r="W575" s="11">
        <v>6</v>
      </c>
      <c r="X575" s="9" t="str">
        <f t="shared" si="2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575" s="11">
        <v>4</v>
      </c>
      <c r="Z575" s="9" t="str">
        <f t="shared" si="24"/>
        <v>Relationships need attention. Accepting yourself as you are and others as they are , and not giving too much importance to the individual differences can help form better relationships. Forgiving people and accepting that they will think and react differently in different situations, can help in improving the quality of relationships.</v>
      </c>
      <c r="AA575" s="11">
        <v>8</v>
      </c>
      <c r="AB575" s="9" t="str">
        <f t="shared" si="2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575" s="11">
        <v>2</v>
      </c>
      <c r="AD575" s="9" t="str">
        <f t="shared" si="26"/>
        <v>Good thoughts will turn into good actions! You are doing a great job in positively dealing with your thoughts. Continue to manage your thoughts well.</v>
      </c>
      <c r="AE575" s="11">
        <v>5</v>
      </c>
      <c r="AF575" s="9" t="str">
        <f t="shared" si="2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575" s="11">
        <v>13</v>
      </c>
      <c r="AH575" s="9" t="str">
        <f t="shared" si="28"/>
        <v>Your scores suggest that you are experiencing some negative emotions. Think of ways to make yourself feel better when you are feeling intense negative emotions. Eg - You can take a long walk, read a light hearted book, watch a movie/series, talk to a friend etc.</v>
      </c>
      <c r="AI575" s="11">
        <v>4</v>
      </c>
      <c r="AJ575" s="11">
        <v>53</v>
      </c>
      <c r="AK575" s="4" t="str">
        <f t="shared" si="2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575" s="4"/>
      <c r="AM575" s="4"/>
      <c r="AN575" s="4"/>
      <c r="AO575" s="4"/>
      <c r="AP575" s="4"/>
      <c r="AQ575" s="4"/>
      <c r="AR575" s="4"/>
      <c r="AS575" s="4"/>
      <c r="AT575" s="4"/>
      <c r="AU575" s="4"/>
      <c r="AV575" s="4"/>
      <c r="AW575" s="4"/>
      <c r="AX575" s="4"/>
      <c r="AY575" s="4"/>
      <c r="AZ575" s="4"/>
      <c r="BA575" s="4"/>
      <c r="BB575" s="4"/>
      <c r="BC575" s="4"/>
      <c r="BD575" s="4"/>
      <c r="BE575" s="4"/>
      <c r="BF575" s="4"/>
      <c r="BG575" s="4"/>
      <c r="BH575" s="4"/>
      <c r="BI575" s="4"/>
      <c r="BJ575" s="4"/>
      <c r="BK575" s="4"/>
      <c r="BL575" s="4"/>
      <c r="BM575" s="4"/>
      <c r="BN575" s="4"/>
      <c r="BO575" s="4"/>
      <c r="BP575" s="4"/>
      <c r="BQ575" s="4"/>
      <c r="BR575" s="4"/>
      <c r="BS575" s="4"/>
      <c r="BT575" s="4"/>
      <c r="BU575" s="4"/>
      <c r="BV575" s="4"/>
      <c r="BW575" s="4"/>
      <c r="BX575" s="4"/>
      <c r="BY575" s="4"/>
      <c r="BZ575" s="4"/>
      <c r="CA575" s="4"/>
      <c r="CB575" s="4"/>
      <c r="CC575" s="4"/>
    </row>
    <row r="576" spans="1:81" ht="14.4" x14ac:dyDescent="0.3">
      <c r="A576" s="3">
        <v>45498.545249606483</v>
      </c>
      <c r="B576" s="4" t="s">
        <v>519</v>
      </c>
      <c r="C576" s="4" t="s">
        <v>25</v>
      </c>
      <c r="D576" s="5">
        <v>12</v>
      </c>
      <c r="E576" s="4" t="s">
        <v>26</v>
      </c>
      <c r="F576" s="6" t="s">
        <v>3616</v>
      </c>
      <c r="G576" s="4" t="s">
        <v>474</v>
      </c>
      <c r="H576" s="4" t="s">
        <v>28</v>
      </c>
      <c r="I576" s="4" t="s">
        <v>523</v>
      </c>
      <c r="J576" s="4"/>
      <c r="K576" s="4" t="s">
        <v>271</v>
      </c>
      <c r="L576" s="4" t="s">
        <v>524</v>
      </c>
      <c r="M576" s="4" t="s">
        <v>525</v>
      </c>
      <c r="N576" s="4"/>
      <c r="O576" s="4" t="s">
        <v>271</v>
      </c>
      <c r="P576" s="4" t="s">
        <v>64</v>
      </c>
      <c r="Q576" s="11">
        <v>2</v>
      </c>
      <c r="R576" s="9" t="str">
        <f t="shared" si="20"/>
        <v>The screen time is under normal range. Congratulations on keeping your screen time in check! Continue to keep it under recommended levels</v>
      </c>
      <c r="S576" s="11">
        <v>3</v>
      </c>
      <c r="T576" s="9" t="str">
        <f t="shared" si="2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576" s="11">
        <v>3</v>
      </c>
      <c r="V576" s="9" t="str">
        <f t="shared" si="22"/>
        <v>Your eating habits are on track. Keep it up. Continue to manage your eating pattern as per recommended levels.</v>
      </c>
      <c r="W576" s="11">
        <v>4</v>
      </c>
      <c r="X576" s="9" t="str">
        <f t="shared" si="2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576" s="11">
        <v>0</v>
      </c>
      <c r="Z576" s="9" t="str">
        <f t="shared" si="24"/>
        <v>Your relationship score suggests that you have healthy and good quality relationships with people around you. Continue to manage your relationships well.</v>
      </c>
      <c r="AA576" s="11">
        <v>12</v>
      </c>
      <c r="AB576" s="9" t="str">
        <f t="shared" si="2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576" s="11">
        <v>13</v>
      </c>
      <c r="AD576" s="9" t="str">
        <f t="shared" si="26"/>
        <v>Your scores suggest that you are experiencing negative thoughts that can be distressing. Our brain is a constant thinking machine. When something happens that we don’t like, we can have negative thoughts. Do not believe all negative thoughts. We cannot control all our thoughts, however , one can respond to thinking differently. Whenever you face a difficult or upsetting situation, see if you can respond to it more positively or with an optimistic mind. If your thoughts continue to be troublesome, seek assistance from your parents or any trusted adults and talk to a doctor/therapist to see what's happening and how to manage these issues.</v>
      </c>
      <c r="AE576" s="11">
        <v>8</v>
      </c>
      <c r="AF576" s="9" t="str">
        <f t="shared" si="27"/>
        <v>Your physical health needs some attention. Sometimes we can feel uncomfortable in our body, and that can be a signal of the body to take action. If you have not been feeling well, get a health check up done. Prolonged and intense distress needs to be evaluated by a doctor. If you are already aware of your physical condition and you are already taking medical assistance (through regular medicines, exercise, therapy) and stay on track with the doctor’s advice.</v>
      </c>
      <c r="AG576" s="11">
        <v>19</v>
      </c>
      <c r="AH576" s="9" t="str">
        <f t="shared" si="28"/>
        <v>Your scores suggest that you are experiencing negative emotions more than normal. Our emotions come from our thinking, life events and the processes of our brain itself. Intense negative emotions can reduce our ability to express the skills/knowledge we already have acquired, and reduce ability to learn and understand new things.Managing and regulating emotions is possible, and we can do this by modeling  (learning or understanding from) others who manage their emotions well. Intense and prolonged negative emotions can cause you emotional pain, reduce clear thinking, lead you to do things that are unhelpful, and avoid doing things that could have helped. Try ways to make yourself feel better when you are feeling intense negative emotions. Eg - You can take a long walk, read a light hearted book, watch a movie/series, talk to a friend etc. If the emotions continue to be distressing, seek assistance to manage feelings from trusted adults such as parents and your teachers.  If your school has a counselor, please visit them.</v>
      </c>
      <c r="AI576" s="11">
        <v>8</v>
      </c>
      <c r="AJ576" s="11">
        <v>64</v>
      </c>
      <c r="AK576" s="4" t="str">
        <f t="shared" si="2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576" s="4"/>
      <c r="AM576" s="4"/>
      <c r="AN576" s="4"/>
      <c r="AO576" s="4"/>
      <c r="AP576" s="4"/>
      <c r="AQ576" s="4"/>
      <c r="AR576" s="4"/>
      <c r="AS576" s="4"/>
      <c r="AT576" s="4"/>
      <c r="AU576" s="4"/>
      <c r="AV576" s="4"/>
      <c r="AW576" s="4"/>
      <c r="AX576" s="4"/>
      <c r="AY576" s="4"/>
      <c r="AZ576" s="4"/>
      <c r="BA576" s="4"/>
      <c r="BB576" s="4"/>
      <c r="BC576" s="4"/>
      <c r="BD576" s="4"/>
      <c r="BE576" s="4"/>
      <c r="BF576" s="4"/>
      <c r="BG576" s="4"/>
      <c r="BH576" s="4"/>
      <c r="BI576" s="4"/>
      <c r="BJ576" s="4"/>
      <c r="BK576" s="4"/>
      <c r="BL576" s="4"/>
      <c r="BM576" s="4"/>
      <c r="BN576" s="4"/>
      <c r="BO576" s="4"/>
      <c r="BP576" s="4"/>
      <c r="BQ576" s="4"/>
      <c r="BR576" s="4"/>
      <c r="BS576" s="4"/>
      <c r="BT576" s="4"/>
      <c r="BU576" s="4"/>
      <c r="BV576" s="4"/>
      <c r="BW576" s="4"/>
      <c r="BX576" s="4"/>
      <c r="BY576" s="4"/>
      <c r="BZ576" s="4"/>
      <c r="CA576" s="4"/>
      <c r="CB576" s="4"/>
      <c r="CC576" s="4"/>
    </row>
    <row r="577" spans="1:81" ht="14.4" x14ac:dyDescent="0.3">
      <c r="A577" s="3">
        <v>45499.355898993053</v>
      </c>
      <c r="B577" s="4" t="s">
        <v>825</v>
      </c>
      <c r="C577" s="4" t="s">
        <v>25</v>
      </c>
      <c r="D577" s="5">
        <v>13</v>
      </c>
      <c r="E577" s="4" t="s">
        <v>26</v>
      </c>
      <c r="F577" s="6" t="s">
        <v>3616</v>
      </c>
      <c r="G577" s="4" t="s">
        <v>826</v>
      </c>
      <c r="H577" s="4" t="s">
        <v>36</v>
      </c>
      <c r="I577" s="4" t="s">
        <v>827</v>
      </c>
      <c r="J577" s="4"/>
      <c r="K577" s="4" t="s">
        <v>211</v>
      </c>
      <c r="L577" s="4" t="s">
        <v>293</v>
      </c>
      <c r="M577" s="4" t="s">
        <v>828</v>
      </c>
      <c r="N577" s="4"/>
      <c r="O577" s="4" t="s">
        <v>159</v>
      </c>
      <c r="P577" s="4" t="s">
        <v>366</v>
      </c>
      <c r="Q577" s="11">
        <v>3</v>
      </c>
      <c r="R577" s="9" t="str">
        <f t="shared" si="2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577" s="11">
        <v>1</v>
      </c>
      <c r="T577" s="9" t="str">
        <f t="shared" si="21"/>
        <v>You are having appropriate levels and quality of sleep. Continue to manage your sleep time well as per recommended levels.</v>
      </c>
      <c r="U577" s="11">
        <v>5</v>
      </c>
      <c r="V577" s="9" t="str">
        <f t="shared" si="2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577" s="11">
        <v>7</v>
      </c>
      <c r="X577" s="9" t="str">
        <f t="shared" si="23"/>
        <v>The physical activity levels are not sufficient.  It is in a concerning range. If there is pain, stiffness or obesity, consult a doctor. If there is lack of interest or and demotivation, take help from parents, teachers or other trusted adults or consult a psychologist.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577" s="11">
        <v>1</v>
      </c>
      <c r="Z577" s="9" t="str">
        <f t="shared" si="24"/>
        <v>Your relationship score suggests that you have healthy and good quality relationships with people around you. Continue to manage your relationships well.</v>
      </c>
      <c r="AA577" s="11">
        <v>6</v>
      </c>
      <c r="AB577" s="9" t="str">
        <f t="shared" si="25"/>
        <v>Your conduct is up to the mark! You are on the right path on treating yourself and everyone right! Continue to manage your conducts well.</v>
      </c>
      <c r="AC577" s="11">
        <v>9</v>
      </c>
      <c r="AD577" s="9" t="str">
        <f t="shared" si="2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577" s="11">
        <v>2</v>
      </c>
      <c r="AF577" s="9" t="str">
        <f t="shared" si="27"/>
        <v>Your body seems to be happy with how you are taking care of it! Kudos to you for listening to your body! Continue to manage your body’s health.</v>
      </c>
      <c r="AG577" s="11">
        <v>13</v>
      </c>
      <c r="AH577" s="9" t="str">
        <f t="shared" si="28"/>
        <v>Your scores suggest that you are experiencing some negative emotions. Think of ways to make yourself feel better when you are feeling intense negative emotions. Eg - You can take a long walk, read a light hearted book, watch a movie/series, talk to a friend etc.</v>
      </c>
      <c r="AI577" s="11">
        <v>5</v>
      </c>
      <c r="AJ577" s="11">
        <v>47</v>
      </c>
      <c r="AK577" s="4" t="str">
        <f t="shared" si="2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577" s="4"/>
      <c r="AM577" s="4"/>
      <c r="AN577" s="4"/>
      <c r="AO577" s="4"/>
      <c r="AP577" s="4"/>
      <c r="AQ577" s="4"/>
      <c r="AR577" s="4"/>
      <c r="AS577" s="4"/>
      <c r="AT577" s="4"/>
      <c r="AU577" s="4"/>
      <c r="AV577" s="4"/>
      <c r="AW577" s="4"/>
      <c r="AX577" s="4"/>
      <c r="AY577" s="4"/>
      <c r="AZ577" s="4"/>
      <c r="BA577" s="4"/>
      <c r="BB577" s="4"/>
      <c r="BC577" s="4"/>
      <c r="BD577" s="4"/>
      <c r="BE577" s="4"/>
      <c r="BF577" s="4"/>
      <c r="BG577" s="4"/>
      <c r="BH577" s="4"/>
      <c r="BI577" s="4"/>
      <c r="BJ577" s="4"/>
      <c r="BK577" s="4"/>
      <c r="BL577" s="4"/>
      <c r="BM577" s="4"/>
      <c r="BN577" s="4"/>
      <c r="BO577" s="4"/>
      <c r="BP577" s="4"/>
      <c r="BQ577" s="4"/>
      <c r="BR577" s="4"/>
      <c r="BS577" s="4"/>
      <c r="BT577" s="4"/>
      <c r="BU577" s="4"/>
      <c r="BV577" s="4"/>
      <c r="BW577" s="4"/>
      <c r="BX577" s="4"/>
      <c r="BY577" s="4"/>
      <c r="BZ577" s="4"/>
      <c r="CA577" s="4"/>
      <c r="CB577" s="4"/>
      <c r="CC577" s="4"/>
    </row>
    <row r="578" spans="1:81" ht="14.4" x14ac:dyDescent="0.3">
      <c r="A578" s="3">
        <v>45499.356683518519</v>
      </c>
      <c r="B578" s="4" t="s">
        <v>807</v>
      </c>
      <c r="C578" s="4" t="s">
        <v>25</v>
      </c>
      <c r="D578" s="5">
        <v>12</v>
      </c>
      <c r="E578" s="4" t="s">
        <v>26</v>
      </c>
      <c r="F578" s="6" t="s">
        <v>3616</v>
      </c>
      <c r="G578" s="4" t="s">
        <v>465</v>
      </c>
      <c r="H578" s="4" t="s">
        <v>28</v>
      </c>
      <c r="I578" s="4" t="s">
        <v>808</v>
      </c>
      <c r="J578" s="4"/>
      <c r="K578" s="4" t="s">
        <v>271</v>
      </c>
      <c r="L578" s="4" t="s">
        <v>809</v>
      </c>
      <c r="M578" s="4" t="s">
        <v>810</v>
      </c>
      <c r="N578" s="4"/>
      <c r="O578" s="4" t="s">
        <v>271</v>
      </c>
      <c r="P578" s="4" t="s">
        <v>57</v>
      </c>
      <c r="Q578" s="11">
        <v>4</v>
      </c>
      <c r="R578" s="9" t="str">
        <f t="shared" si="2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578" s="11">
        <v>3</v>
      </c>
      <c r="T578" s="9" t="str">
        <f t="shared" si="2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578" s="11">
        <v>6</v>
      </c>
      <c r="V578" s="9" t="str">
        <f t="shared" si="2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578" s="11">
        <v>4</v>
      </c>
      <c r="X578" s="9" t="str">
        <f t="shared" si="2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578" s="11">
        <v>0</v>
      </c>
      <c r="Z578" s="9" t="str">
        <f t="shared" si="24"/>
        <v>Your relationship score suggests that you have healthy and good quality relationships with people around you. Continue to manage your relationships well.</v>
      </c>
      <c r="AA578" s="11">
        <v>7</v>
      </c>
      <c r="AB578" s="9" t="str">
        <f t="shared" si="25"/>
        <v>Your conduct is up to the mark! You are on the right path on treating yourself and everyone right! Continue to manage your conducts well.</v>
      </c>
      <c r="AC578" s="11">
        <v>3</v>
      </c>
      <c r="AD578" s="9" t="str">
        <f t="shared" si="26"/>
        <v>Good thoughts will turn into good actions! You are doing a great job in positively dealing with your thoughts. Continue to manage your thoughts well.</v>
      </c>
      <c r="AE578" s="11">
        <v>3</v>
      </c>
      <c r="AF578" s="9" t="str">
        <f t="shared" si="27"/>
        <v>Your body seems to be happy with how you are taking care of it! Kudos to you for listening to your body! Continue to manage your body’s health.</v>
      </c>
      <c r="AG578" s="11">
        <v>6</v>
      </c>
      <c r="AH578" s="9" t="str">
        <f t="shared" si="28"/>
        <v>Congrats on how well you are managing your emotions! Continue the good work.</v>
      </c>
      <c r="AI578" s="11">
        <v>0</v>
      </c>
      <c r="AJ578" s="11">
        <v>36</v>
      </c>
      <c r="AK578" s="4" t="str">
        <f t="shared" si="2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578" s="4"/>
      <c r="AM578" s="4"/>
      <c r="AN578" s="4"/>
      <c r="AO578" s="4"/>
      <c r="AP578" s="4"/>
      <c r="AQ578" s="4"/>
      <c r="AR578" s="4"/>
      <c r="AS578" s="4"/>
      <c r="AT578" s="4"/>
      <c r="AU578" s="4"/>
      <c r="AV578" s="4"/>
      <c r="AW578" s="4"/>
      <c r="AX578" s="4"/>
      <c r="AY578" s="4"/>
      <c r="AZ578" s="4"/>
      <c r="BA578" s="4"/>
      <c r="BB578" s="4"/>
      <c r="BC578" s="4"/>
      <c r="BD578" s="4"/>
      <c r="BE578" s="4"/>
      <c r="BF578" s="4"/>
      <c r="BG578" s="4"/>
      <c r="BH578" s="4"/>
      <c r="BI578" s="4"/>
      <c r="BJ578" s="4"/>
      <c r="BK578" s="4"/>
      <c r="BL578" s="4"/>
      <c r="BM578" s="4"/>
      <c r="BN578" s="4"/>
      <c r="BO578" s="4"/>
      <c r="BP578" s="4"/>
      <c r="BQ578" s="4"/>
      <c r="BR578" s="4"/>
      <c r="BS578" s="4"/>
      <c r="BT578" s="4"/>
      <c r="BU578" s="4"/>
      <c r="BV578" s="4"/>
      <c r="BW578" s="4"/>
      <c r="BX578" s="4"/>
      <c r="BY578" s="4"/>
      <c r="BZ578" s="4"/>
      <c r="CA578" s="4"/>
      <c r="CB578" s="4"/>
      <c r="CC578" s="4"/>
    </row>
    <row r="579" spans="1:81" ht="14.4" x14ac:dyDescent="0.3">
      <c r="A579" s="3">
        <v>45499.357267002313</v>
      </c>
      <c r="B579" s="4" t="s">
        <v>872</v>
      </c>
      <c r="C579" s="4" t="s">
        <v>25</v>
      </c>
      <c r="D579" s="5">
        <v>13</v>
      </c>
      <c r="E579" s="4" t="s">
        <v>35</v>
      </c>
      <c r="F579" s="6" t="s">
        <v>3616</v>
      </c>
      <c r="G579" s="4" t="s">
        <v>573</v>
      </c>
      <c r="H579" s="4" t="s">
        <v>28</v>
      </c>
      <c r="I579" s="4" t="s">
        <v>873</v>
      </c>
      <c r="J579" s="4"/>
      <c r="K579" s="4" t="s">
        <v>38</v>
      </c>
      <c r="L579" s="4" t="s">
        <v>874</v>
      </c>
      <c r="M579" s="4" t="s">
        <v>875</v>
      </c>
      <c r="N579" s="4"/>
      <c r="O579" s="4" t="s">
        <v>32</v>
      </c>
      <c r="P579" s="4" t="s">
        <v>47</v>
      </c>
      <c r="Q579" s="11">
        <v>4</v>
      </c>
      <c r="R579" s="9" t="str">
        <f t="shared" si="2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579" s="11">
        <v>2</v>
      </c>
      <c r="T579" s="9" t="str">
        <f t="shared" si="21"/>
        <v>You are having appropriate levels and quality of sleep. Continue to manage your sleep time well as per recommended levels.</v>
      </c>
      <c r="U579" s="11">
        <v>4</v>
      </c>
      <c r="V579" s="9" t="str">
        <f t="shared" si="2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579" s="11">
        <v>8</v>
      </c>
      <c r="X579" s="9" t="str">
        <f t="shared" si="23"/>
        <v>The physical activity levels are not sufficient.  It is in a concerning range. If there is pain, stiffness or obesity, consult a doctor. If there is lack of interest or and demotivation, take help from parents, teachers or other trusted adults or consult a psychologist.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579" s="11">
        <v>0</v>
      </c>
      <c r="Z579" s="9" t="str">
        <f t="shared" si="24"/>
        <v>Your relationship score suggests that you have healthy and good quality relationships with people around you. Continue to manage your relationships well.</v>
      </c>
      <c r="AA579" s="11">
        <v>6</v>
      </c>
      <c r="AB579" s="9" t="str">
        <f t="shared" si="25"/>
        <v>Your conduct is up to the mark! You are on the right path on treating yourself and everyone right! Continue to manage your conducts well.</v>
      </c>
      <c r="AC579" s="11">
        <v>4</v>
      </c>
      <c r="AD579" s="9" t="str">
        <f t="shared" si="26"/>
        <v>Good thoughts will turn into good actions! You are doing a great job in positively dealing with your thoughts. Continue to manage your thoughts well.</v>
      </c>
      <c r="AE579" s="11">
        <v>10</v>
      </c>
      <c r="AF579" s="9" t="str">
        <f t="shared" si="27"/>
        <v>Your physical health needs urgent attention.There are many causes of bodily signals and most of them are normal. Sometimes you feel uncomfortable in your body, and that can be a signal of the body to take action. Eg. Hunger signals you to eat food, thirst signals to drink water, pain signals to take action/to take rest. Prolonged and intense distress needs to be evaluated by a doctor. Get your regular health check up done if you haven't done it in the last six months. If you are already aware of your physical condition and you are already taking medical assistance, stay on track with the doctor’s advice.</v>
      </c>
      <c r="AG579" s="11">
        <v>14</v>
      </c>
      <c r="AH579" s="9" t="str">
        <f t="shared" si="28"/>
        <v>Your scores suggest that you are experiencing some negative emotions. Think of ways to make yourself feel better when you are feeling intense negative emotions. Eg - You can take a long walk, read a light hearted book, watch a movie/series, talk to a friend etc.</v>
      </c>
      <c r="AI579" s="11">
        <v>4</v>
      </c>
      <c r="AJ579" s="11">
        <v>52</v>
      </c>
      <c r="AK579" s="4" t="str">
        <f t="shared" si="2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579" s="4"/>
      <c r="AM579" s="4"/>
      <c r="AN579" s="4"/>
      <c r="AO579" s="4"/>
      <c r="AP579" s="4"/>
      <c r="AQ579" s="4"/>
      <c r="AR579" s="4"/>
      <c r="AS579" s="4"/>
      <c r="AT579" s="4"/>
      <c r="AU579" s="4"/>
      <c r="AV579" s="4"/>
      <c r="AW579" s="4"/>
      <c r="AX579" s="4"/>
      <c r="AY579" s="4"/>
      <c r="AZ579" s="4"/>
      <c r="BA579" s="4"/>
      <c r="BB579" s="4"/>
      <c r="BC579" s="4"/>
      <c r="BD579" s="4"/>
      <c r="BE579" s="4"/>
      <c r="BF579" s="4"/>
      <c r="BG579" s="4"/>
      <c r="BH579" s="4"/>
      <c r="BI579" s="4"/>
      <c r="BJ579" s="4"/>
      <c r="BK579" s="4"/>
      <c r="BL579" s="4"/>
      <c r="BM579" s="4"/>
      <c r="BN579" s="4"/>
      <c r="BO579" s="4"/>
      <c r="BP579" s="4"/>
      <c r="BQ579" s="4"/>
      <c r="BR579" s="4"/>
      <c r="BS579" s="4"/>
      <c r="BT579" s="4"/>
      <c r="BU579" s="4"/>
      <c r="BV579" s="4"/>
      <c r="BW579" s="4"/>
      <c r="BX579" s="4"/>
      <c r="BY579" s="4"/>
      <c r="BZ579" s="4"/>
      <c r="CA579" s="4"/>
      <c r="CB579" s="4"/>
      <c r="CC579" s="4"/>
    </row>
    <row r="580" spans="1:81" ht="14.4" x14ac:dyDescent="0.3">
      <c r="A580" s="3">
        <v>45499.357554479167</v>
      </c>
      <c r="B580" s="4" t="s">
        <v>846</v>
      </c>
      <c r="C580" s="4" t="s">
        <v>25</v>
      </c>
      <c r="D580" s="5">
        <v>12</v>
      </c>
      <c r="E580" s="4" t="s">
        <v>35</v>
      </c>
      <c r="F580" s="6" t="s">
        <v>3616</v>
      </c>
      <c r="G580" s="4" t="s">
        <v>474</v>
      </c>
      <c r="H580" s="4" t="s">
        <v>28</v>
      </c>
      <c r="I580" s="4" t="s">
        <v>847</v>
      </c>
      <c r="J580" s="4"/>
      <c r="K580" s="4" t="s">
        <v>211</v>
      </c>
      <c r="L580" s="4" t="s">
        <v>364</v>
      </c>
      <c r="M580" s="4" t="s">
        <v>848</v>
      </c>
      <c r="N580" s="4"/>
      <c r="O580" s="4" t="s">
        <v>211</v>
      </c>
      <c r="P580" s="4" t="s">
        <v>849</v>
      </c>
      <c r="Q580" s="11">
        <v>4</v>
      </c>
      <c r="R580" s="9" t="str">
        <f t="shared" si="2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580" s="11">
        <v>1</v>
      </c>
      <c r="T580" s="9" t="str">
        <f t="shared" si="21"/>
        <v>You are having appropriate levels and quality of sleep. Continue to manage your sleep time well as per recommended levels.</v>
      </c>
      <c r="U580" s="11">
        <v>3</v>
      </c>
      <c r="V580" s="9" t="str">
        <f t="shared" si="22"/>
        <v>Your eating habits are on track. Keep it up. Continue to manage your eating pattern as per recommended levels.</v>
      </c>
      <c r="W580" s="11">
        <v>10</v>
      </c>
      <c r="X580" s="9" t="str">
        <f t="shared" si="23"/>
        <v>Physical activity levels are not sufficient. If there is pain, stiffness or obesity, consult a doctor. If there is lack of interest or demotivation, take help from friends, parents, teachers or other trusted adults or consult a psychologist. The easiest way to get back to proper physical activity levels is gradually increasing activity adding a few extra minutes each day. Intense physical activity must (like weights) be done under expert supervision.</v>
      </c>
      <c r="Y580" s="11">
        <v>2</v>
      </c>
      <c r="Z580" s="9" t="str">
        <f t="shared" si="24"/>
        <v>Your relationship score suggests that you have healthy and good quality relationships with people around you. Continue to manage your relationships well.</v>
      </c>
      <c r="AA580" s="11">
        <v>11</v>
      </c>
      <c r="AB580" s="9" t="str">
        <f t="shared" si="2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580" s="11">
        <v>5</v>
      </c>
      <c r="AD580" s="9" t="str">
        <f t="shared" si="26"/>
        <v>Good thoughts will turn into good actions! You are doing a great job in positively dealing with your thoughts. Continue to manage your thoughts well.</v>
      </c>
      <c r="AE580" s="11">
        <v>8</v>
      </c>
      <c r="AF580" s="9" t="str">
        <f t="shared" si="27"/>
        <v>Your physical health needs some attention. Sometimes we can feel uncomfortable in our body, and that can be a signal of the body to take action. If you have not been feeling well, get a health check up done. Prolonged and intense distress needs to be evaluated by a doctor. If you are already aware of your physical condition and you are already taking medical assistance (through regular medicines, exercise, therapy) and stay on track with the doctor’s advice.</v>
      </c>
      <c r="AG580" s="11">
        <v>16</v>
      </c>
      <c r="AH580" s="9" t="str">
        <f t="shared" si="28"/>
        <v>Your scores suggest that you are experiencing negative emotions more than normal. Our emotions come from our thinking, life events and the processes of our brain itself. Intense negative emotions can reduce our ability to express the skills/knowledge we already have acquired, and reduce ability to learn and understand new things.Managing and regulating emotions is possible, and we can do this by modeling  (learning or understanding from) others who manage their emotions well. Intense and prolonged negative emotions can cause you emotional pain, reduce clear thinking, lead you to do things that are unhelpful, and avoid doing things that could have helped. Try ways to make yourself feel better when you are feeling intense negative emotions. Eg - You can take a long walk, read a light hearted book, watch a movie/series, talk to a friend etc. If the emotions continue to be distressing, seek assistance to manage feelings from trusted adults such as parents and your teachers.  If your school has a counselor, please visit them.</v>
      </c>
      <c r="AI580" s="11">
        <v>7</v>
      </c>
      <c r="AJ580" s="11">
        <v>60</v>
      </c>
      <c r="AK580" s="4" t="str">
        <f t="shared" si="2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580" s="4"/>
      <c r="AM580" s="4"/>
      <c r="AN580" s="4"/>
      <c r="AO580" s="4"/>
      <c r="AP580" s="4"/>
      <c r="AQ580" s="4"/>
      <c r="AR580" s="4"/>
      <c r="AS580" s="4"/>
      <c r="AT580" s="4"/>
      <c r="AU580" s="4"/>
      <c r="AV580" s="4"/>
      <c r="AW580" s="4"/>
      <c r="AX580" s="4"/>
      <c r="AY580" s="4"/>
      <c r="AZ580" s="4"/>
      <c r="BA580" s="4"/>
      <c r="BB580" s="4"/>
      <c r="BC580" s="4"/>
      <c r="BD580" s="4"/>
      <c r="BE580" s="4"/>
      <c r="BF580" s="4"/>
      <c r="BG580" s="4"/>
      <c r="BH580" s="4"/>
      <c r="BI580" s="4"/>
      <c r="BJ580" s="4"/>
      <c r="BK580" s="4"/>
      <c r="BL580" s="4"/>
      <c r="BM580" s="4"/>
      <c r="BN580" s="4"/>
      <c r="BO580" s="4"/>
      <c r="BP580" s="4"/>
      <c r="BQ580" s="4"/>
      <c r="BR580" s="4"/>
      <c r="BS580" s="4"/>
      <c r="BT580" s="4"/>
      <c r="BU580" s="4"/>
      <c r="BV580" s="4"/>
      <c r="BW580" s="4"/>
      <c r="BX580" s="4"/>
      <c r="BY580" s="4"/>
      <c r="BZ580" s="4"/>
      <c r="CA580" s="4"/>
      <c r="CB580" s="4"/>
      <c r="CC580" s="4"/>
    </row>
    <row r="581" spans="1:81" ht="14.4" x14ac:dyDescent="0.3">
      <c r="A581" s="3">
        <v>45499.357639502312</v>
      </c>
      <c r="B581" s="4" t="s">
        <v>751</v>
      </c>
      <c r="C581" s="4" t="s">
        <v>25</v>
      </c>
      <c r="D581" s="5">
        <v>13</v>
      </c>
      <c r="E581" s="4" t="s">
        <v>26</v>
      </c>
      <c r="F581" s="6" t="s">
        <v>3616</v>
      </c>
      <c r="G581" s="4" t="s">
        <v>465</v>
      </c>
      <c r="H581" s="4" t="s">
        <v>28</v>
      </c>
      <c r="I581" s="4" t="s">
        <v>752</v>
      </c>
      <c r="J581" s="4"/>
      <c r="K581" s="4" t="s">
        <v>29</v>
      </c>
      <c r="L581" s="4" t="s">
        <v>753</v>
      </c>
      <c r="M581" s="4" t="s">
        <v>754</v>
      </c>
      <c r="N581" s="4"/>
      <c r="O581" s="4" t="s">
        <v>159</v>
      </c>
      <c r="P581" s="4" t="s">
        <v>33</v>
      </c>
      <c r="Q581" s="11">
        <v>3</v>
      </c>
      <c r="R581" s="9" t="str">
        <f t="shared" si="2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581" s="11">
        <v>0</v>
      </c>
      <c r="T581" s="9" t="str">
        <f t="shared" si="21"/>
        <v>You are having appropriate levels and quality of sleep. Continue to manage your sleep time well as per recommended levels.</v>
      </c>
      <c r="U581" s="11">
        <v>4</v>
      </c>
      <c r="V581" s="9" t="str">
        <f t="shared" si="2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581" s="11">
        <v>4</v>
      </c>
      <c r="X581" s="9" t="str">
        <f t="shared" si="2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581" s="11">
        <v>0</v>
      </c>
      <c r="Z581" s="9" t="str">
        <f t="shared" si="24"/>
        <v>Your relationship score suggests that you have healthy and good quality relationships with people around you. Continue to manage your relationships well.</v>
      </c>
      <c r="AA581" s="11">
        <v>2</v>
      </c>
      <c r="AB581" s="9" t="str">
        <f t="shared" si="25"/>
        <v>Your conduct is up to the mark! You are on the right path on treating yourself and everyone right! Continue to manage your conducts well.</v>
      </c>
      <c r="AC581" s="11">
        <v>2</v>
      </c>
      <c r="AD581" s="9" t="str">
        <f t="shared" si="26"/>
        <v>Good thoughts will turn into good actions! You are doing a great job in positively dealing with your thoughts. Continue to manage your thoughts well.</v>
      </c>
      <c r="AE581" s="11">
        <v>4</v>
      </c>
      <c r="AF581" s="9" t="str">
        <f t="shared" si="2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581" s="11">
        <v>3</v>
      </c>
      <c r="AH581" s="9" t="str">
        <f t="shared" si="28"/>
        <v>Congrats on how well you are managing your emotions! Continue the good work.</v>
      </c>
      <c r="AI581" s="11">
        <v>0</v>
      </c>
      <c r="AJ581" s="11">
        <v>22</v>
      </c>
      <c r="AK581" s="4" t="str">
        <f t="shared" si="29"/>
        <v xml:space="preserve">The overall score is excellent. Continue to take good of yourself. The recommendations about sleep, screen time, eating patterns, physical activity, managing your behaviour and emotions are being followed well. Relationships and physical health also appear to be in good order. Continue to follow the recommendations to stay on track. </v>
      </c>
      <c r="AL581" s="4"/>
      <c r="AM581" s="4"/>
      <c r="AN581" s="4"/>
      <c r="AO581" s="4"/>
      <c r="AP581" s="4"/>
      <c r="AQ581" s="4"/>
      <c r="AR581" s="4"/>
      <c r="AS581" s="4"/>
      <c r="AT581" s="4"/>
      <c r="AU581" s="4"/>
      <c r="AV581" s="4"/>
      <c r="AW581" s="4"/>
      <c r="AX581" s="4"/>
      <c r="AY581" s="4"/>
      <c r="AZ581" s="4"/>
      <c r="BA581" s="4"/>
      <c r="BB581" s="4"/>
      <c r="BC581" s="4"/>
      <c r="BD581" s="4"/>
      <c r="BE581" s="4"/>
      <c r="BF581" s="4"/>
      <c r="BG581" s="4"/>
      <c r="BH581" s="4"/>
      <c r="BI581" s="4"/>
      <c r="BJ581" s="4"/>
      <c r="BK581" s="4"/>
      <c r="BL581" s="4"/>
      <c r="BM581" s="4"/>
      <c r="BN581" s="4"/>
      <c r="BO581" s="4"/>
      <c r="BP581" s="4"/>
      <c r="BQ581" s="4"/>
      <c r="BR581" s="4"/>
      <c r="BS581" s="4"/>
      <c r="BT581" s="4"/>
      <c r="BU581" s="4"/>
      <c r="BV581" s="4"/>
      <c r="BW581" s="4"/>
      <c r="BX581" s="4"/>
      <c r="BY581" s="4"/>
      <c r="BZ581" s="4"/>
      <c r="CA581" s="4"/>
      <c r="CB581" s="4"/>
      <c r="CC581" s="4"/>
    </row>
    <row r="582" spans="1:81" ht="14.4" x14ac:dyDescent="0.3">
      <c r="A582" s="3">
        <v>45499.357874120367</v>
      </c>
      <c r="B582" s="4" t="s">
        <v>714</v>
      </c>
      <c r="C582" s="4" t="s">
        <v>25</v>
      </c>
      <c r="D582" s="5">
        <v>13</v>
      </c>
      <c r="E582" s="4" t="s">
        <v>35</v>
      </c>
      <c r="F582" s="6" t="s">
        <v>3616</v>
      </c>
      <c r="G582" s="4" t="s">
        <v>465</v>
      </c>
      <c r="H582" s="4" t="s">
        <v>60</v>
      </c>
      <c r="I582" s="4" t="s">
        <v>715</v>
      </c>
      <c r="J582" s="4"/>
      <c r="K582" s="4" t="s">
        <v>29</v>
      </c>
      <c r="L582" s="4" t="s">
        <v>102</v>
      </c>
      <c r="M582" s="4" t="s">
        <v>716</v>
      </c>
      <c r="N582" s="4"/>
      <c r="O582" s="4" t="s">
        <v>29</v>
      </c>
      <c r="P582" s="4" t="s">
        <v>47</v>
      </c>
      <c r="Q582" s="11">
        <v>0</v>
      </c>
      <c r="R582" s="9" t="str">
        <f t="shared" si="20"/>
        <v>The screen time is under normal range. Congratulations on keeping your screen time in check! Continue to keep it under recommended levels</v>
      </c>
      <c r="S582" s="11">
        <v>2</v>
      </c>
      <c r="T582" s="9" t="str">
        <f t="shared" si="21"/>
        <v>You are having appropriate levels and quality of sleep. Continue to manage your sleep time well as per recommended levels.</v>
      </c>
      <c r="U582" s="11">
        <v>4</v>
      </c>
      <c r="V582" s="9" t="str">
        <f t="shared" si="2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582" s="11">
        <v>4</v>
      </c>
      <c r="X582" s="9" t="str">
        <f t="shared" si="2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582" s="11">
        <v>2</v>
      </c>
      <c r="Z582" s="9" t="str">
        <f t="shared" si="24"/>
        <v>Your relationship score suggests that you have healthy and good quality relationships with people around you. Continue to manage your relationships well.</v>
      </c>
      <c r="AA582" s="11">
        <v>4</v>
      </c>
      <c r="AB582" s="9" t="str">
        <f t="shared" si="25"/>
        <v>Your conduct is up to the mark! You are on the right path on treating yourself and everyone right! Continue to manage your conducts well.</v>
      </c>
      <c r="AC582" s="11">
        <v>4</v>
      </c>
      <c r="AD582" s="9" t="str">
        <f t="shared" si="26"/>
        <v>Good thoughts will turn into good actions! You are doing a great job in positively dealing with your thoughts. Continue to manage your thoughts well.</v>
      </c>
      <c r="AE582" s="11">
        <v>4</v>
      </c>
      <c r="AF582" s="9" t="str">
        <f t="shared" si="2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582" s="11">
        <v>12</v>
      </c>
      <c r="AH582" s="9" t="str">
        <f t="shared" si="28"/>
        <v>Your scores suggest that you are experiencing some negative emotions. Think of ways to make yourself feel better when you are feeling intense negative emotions. Eg - You can take a long walk, read a light hearted book, watch a movie/series, talk to a friend etc.</v>
      </c>
      <c r="AI582" s="11">
        <v>2</v>
      </c>
      <c r="AJ582" s="11">
        <v>36</v>
      </c>
      <c r="AK582" s="4" t="str">
        <f t="shared" si="2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582" s="4"/>
      <c r="AM582" s="4"/>
      <c r="AN582" s="4"/>
      <c r="AO582" s="4"/>
      <c r="AP582" s="4"/>
      <c r="AQ582" s="4"/>
      <c r="AR582" s="4"/>
      <c r="AS582" s="4"/>
      <c r="AT582" s="4"/>
      <c r="AU582" s="4"/>
      <c r="AV582" s="4"/>
      <c r="AW582" s="4"/>
      <c r="AX582" s="4"/>
      <c r="AY582" s="4"/>
      <c r="AZ582" s="4"/>
      <c r="BA582" s="4"/>
      <c r="BB582" s="4"/>
      <c r="BC582" s="4"/>
      <c r="BD582" s="4"/>
      <c r="BE582" s="4"/>
      <c r="BF582" s="4"/>
      <c r="BG582" s="4"/>
      <c r="BH582" s="4"/>
      <c r="BI582" s="4"/>
      <c r="BJ582" s="4"/>
      <c r="BK582" s="4"/>
      <c r="BL582" s="4"/>
      <c r="BM582" s="4"/>
      <c r="BN582" s="4"/>
      <c r="BO582" s="4"/>
      <c r="BP582" s="4"/>
      <c r="BQ582" s="4"/>
      <c r="BR582" s="4"/>
      <c r="BS582" s="4"/>
      <c r="BT582" s="4"/>
      <c r="BU582" s="4"/>
      <c r="BV582" s="4"/>
      <c r="BW582" s="4"/>
      <c r="BX582" s="4"/>
      <c r="BY582" s="4"/>
      <c r="BZ582" s="4"/>
      <c r="CA582" s="4"/>
      <c r="CB582" s="4"/>
      <c r="CC582" s="4"/>
    </row>
    <row r="583" spans="1:81" ht="14.4" x14ac:dyDescent="0.3">
      <c r="A583" s="3">
        <v>45499.358792627318</v>
      </c>
      <c r="B583" s="4" t="s">
        <v>889</v>
      </c>
      <c r="C583" s="4" t="s">
        <v>25</v>
      </c>
      <c r="D583" s="5">
        <v>12</v>
      </c>
      <c r="E583" s="4" t="s">
        <v>26</v>
      </c>
      <c r="F583" s="6" t="s">
        <v>3616</v>
      </c>
      <c r="G583" s="4" t="s">
        <v>890</v>
      </c>
      <c r="H583" s="4" t="s">
        <v>36</v>
      </c>
      <c r="I583" s="4" t="s">
        <v>891</v>
      </c>
      <c r="J583" s="4"/>
      <c r="K583" s="4" t="s">
        <v>159</v>
      </c>
      <c r="L583" s="4" t="s">
        <v>892</v>
      </c>
      <c r="M583" s="4" t="s">
        <v>893</v>
      </c>
      <c r="N583" s="4"/>
      <c r="O583" s="4" t="s">
        <v>159</v>
      </c>
      <c r="P583" s="4" t="s">
        <v>894</v>
      </c>
      <c r="Q583" s="11">
        <v>3</v>
      </c>
      <c r="R583" s="9" t="str">
        <f t="shared" si="2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583" s="11">
        <v>5</v>
      </c>
      <c r="T583" s="9" t="str">
        <f t="shared" si="21"/>
        <v>Monitor your sleep time and duration. It is in a concerning range. Many negative feelings, habits and work or life related conditions can result in poor quality of sleep. You may not feel the effects of poor sleep, but it still harms you. Making small and manageable changes in sleeping habits, such as sleeping 15 min early every day, will have drastic benefits in the long run. Stick to a sleep schedule, eat light a few hours before going to sleep, keep your room dark, quiet and cool.</v>
      </c>
      <c r="U583" s="11">
        <v>4</v>
      </c>
      <c r="V583" s="9" t="str">
        <f t="shared" si="2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583" s="11">
        <v>5</v>
      </c>
      <c r="X583" s="9" t="str">
        <f t="shared" si="2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583" s="11">
        <v>0</v>
      </c>
      <c r="Z583" s="9" t="str">
        <f t="shared" si="24"/>
        <v>Your relationship score suggests that you have healthy and good quality relationships with people around you. Continue to manage your relationships well.</v>
      </c>
      <c r="AA583" s="11">
        <v>8</v>
      </c>
      <c r="AB583" s="9" t="str">
        <f t="shared" si="2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583" s="11">
        <v>4</v>
      </c>
      <c r="AD583" s="9" t="str">
        <f t="shared" si="26"/>
        <v>Good thoughts will turn into good actions! You are doing a great job in positively dealing with your thoughts. Continue to manage your thoughts well.</v>
      </c>
      <c r="AE583" s="11">
        <v>4</v>
      </c>
      <c r="AF583" s="9" t="str">
        <f t="shared" si="2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583" s="11">
        <v>8</v>
      </c>
      <c r="AH583" s="9" t="str">
        <f t="shared" si="28"/>
        <v>Your scores suggest that you are experiencing some negative emotions. Think of ways to make yourself feel better when you are feeling intense negative emotions. Eg - You can take a long walk, read a light hearted book, watch a movie/series, talk to a friend etc.</v>
      </c>
      <c r="AI583" s="11">
        <v>3</v>
      </c>
      <c r="AJ583" s="11">
        <v>41</v>
      </c>
      <c r="AK583" s="4" t="str">
        <f t="shared" si="2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583" s="4"/>
      <c r="AM583" s="4"/>
      <c r="AN583" s="4"/>
      <c r="AO583" s="4"/>
      <c r="AP583" s="4"/>
      <c r="AQ583" s="4"/>
      <c r="AR583" s="4"/>
      <c r="AS583" s="4"/>
      <c r="AT583" s="4"/>
      <c r="AU583" s="4"/>
      <c r="AV583" s="4"/>
      <c r="AW583" s="4"/>
      <c r="AX583" s="4"/>
      <c r="AY583" s="4"/>
      <c r="AZ583" s="4"/>
      <c r="BA583" s="4"/>
      <c r="BB583" s="4"/>
      <c r="BC583" s="4"/>
      <c r="BD583" s="4"/>
      <c r="BE583" s="4"/>
      <c r="BF583" s="4"/>
      <c r="BG583" s="4"/>
      <c r="BH583" s="4"/>
      <c r="BI583" s="4"/>
      <c r="BJ583" s="4"/>
      <c r="BK583" s="4"/>
      <c r="BL583" s="4"/>
      <c r="BM583" s="4"/>
      <c r="BN583" s="4"/>
      <c r="BO583" s="4"/>
      <c r="BP583" s="4"/>
      <c r="BQ583" s="4"/>
      <c r="BR583" s="4"/>
      <c r="BS583" s="4"/>
      <c r="BT583" s="4"/>
      <c r="BU583" s="4"/>
      <c r="BV583" s="4"/>
      <c r="BW583" s="4"/>
      <c r="BX583" s="4"/>
      <c r="BY583" s="4"/>
      <c r="BZ583" s="4"/>
      <c r="CA583" s="4"/>
      <c r="CB583" s="4"/>
      <c r="CC583" s="4"/>
    </row>
    <row r="584" spans="1:81" ht="14.4" x14ac:dyDescent="0.3">
      <c r="A584" s="3">
        <v>45499.359085775461</v>
      </c>
      <c r="B584" s="4" t="s">
        <v>708</v>
      </c>
      <c r="C584" s="4" t="s">
        <v>25</v>
      </c>
      <c r="D584" s="5">
        <v>14</v>
      </c>
      <c r="E584" s="4" t="s">
        <v>26</v>
      </c>
      <c r="F584" s="6" t="s">
        <v>3616</v>
      </c>
      <c r="G584" s="4" t="s">
        <v>474</v>
      </c>
      <c r="H584" s="4" t="s">
        <v>36</v>
      </c>
      <c r="I584" s="4" t="s">
        <v>709</v>
      </c>
      <c r="J584" s="4"/>
      <c r="K584" s="4" t="s">
        <v>29</v>
      </c>
      <c r="L584" s="4" t="s">
        <v>512</v>
      </c>
      <c r="M584" s="4" t="s">
        <v>710</v>
      </c>
      <c r="N584" s="4"/>
      <c r="O584" s="4" t="s">
        <v>32</v>
      </c>
      <c r="P584" s="4" t="s">
        <v>47</v>
      </c>
      <c r="Q584" s="11">
        <v>0</v>
      </c>
      <c r="R584" s="9" t="str">
        <f t="shared" si="20"/>
        <v>The screen time is under normal range. Congratulations on keeping your screen time in check! Continue to keep it under recommended levels</v>
      </c>
      <c r="S584" s="11">
        <v>0</v>
      </c>
      <c r="T584" s="9" t="str">
        <f t="shared" si="21"/>
        <v>You are having appropriate levels and quality of sleep. Continue to manage your sleep time well as per recommended levels.</v>
      </c>
      <c r="U584" s="11">
        <v>4</v>
      </c>
      <c r="V584" s="9" t="str">
        <f t="shared" si="2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584" s="11">
        <v>1</v>
      </c>
      <c r="X584" s="9" t="str">
        <f t="shared" si="23"/>
        <v>You seem to be a very active person! Keep moving those muscles for strength and fun!</v>
      </c>
      <c r="Y584" s="11">
        <v>2</v>
      </c>
      <c r="Z584" s="9" t="str">
        <f t="shared" si="24"/>
        <v>Your relationship score suggests that you have healthy and good quality relationships with people around you. Continue to manage your relationships well.</v>
      </c>
      <c r="AA584" s="11">
        <v>14</v>
      </c>
      <c r="AB584" s="9" t="str">
        <f t="shared" si="2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584" s="11">
        <v>10</v>
      </c>
      <c r="AD584" s="9" t="str">
        <f t="shared" si="2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584" s="11">
        <v>5</v>
      </c>
      <c r="AF584" s="9" t="str">
        <f t="shared" si="2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584" s="11">
        <v>11</v>
      </c>
      <c r="AH584" s="9" t="str">
        <f t="shared" si="28"/>
        <v>Your scores suggest that you are experiencing some negative emotions. Think of ways to make yourself feel better when you are feeling intense negative emotions. Eg - You can take a long walk, read a light hearted book, watch a movie/series, talk to a friend etc.</v>
      </c>
      <c r="AI584" s="11">
        <v>8</v>
      </c>
      <c r="AJ584" s="11">
        <v>47</v>
      </c>
      <c r="AK584" s="4" t="str">
        <f t="shared" si="2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584" s="4"/>
      <c r="AM584" s="4"/>
      <c r="AN584" s="4"/>
      <c r="AO584" s="4"/>
      <c r="AP584" s="4"/>
      <c r="AQ584" s="4"/>
      <c r="AR584" s="4"/>
      <c r="AS584" s="4"/>
      <c r="AT584" s="4"/>
      <c r="AU584" s="4"/>
      <c r="AV584" s="4"/>
      <c r="AW584" s="4"/>
      <c r="AX584" s="4"/>
      <c r="AY584" s="4"/>
      <c r="AZ584" s="4"/>
      <c r="BA584" s="4"/>
      <c r="BB584" s="4"/>
      <c r="BC584" s="4"/>
      <c r="BD584" s="4"/>
      <c r="BE584" s="4"/>
      <c r="BF584" s="4"/>
      <c r="BG584" s="4"/>
      <c r="BH584" s="4"/>
      <c r="BI584" s="4"/>
      <c r="BJ584" s="4"/>
      <c r="BK584" s="4"/>
      <c r="BL584" s="4"/>
      <c r="BM584" s="4"/>
      <c r="BN584" s="4"/>
      <c r="BO584" s="4"/>
      <c r="BP584" s="4"/>
      <c r="BQ584" s="4"/>
      <c r="BR584" s="4"/>
      <c r="BS584" s="4"/>
      <c r="BT584" s="4"/>
      <c r="BU584" s="4"/>
      <c r="BV584" s="4"/>
      <c r="BW584" s="4"/>
      <c r="BX584" s="4"/>
      <c r="BY584" s="4"/>
      <c r="BZ584" s="4"/>
      <c r="CA584" s="4"/>
      <c r="CB584" s="4"/>
      <c r="CC584" s="4"/>
    </row>
    <row r="585" spans="1:81" ht="14.4" x14ac:dyDescent="0.3">
      <c r="A585" s="3">
        <v>45499.365394363427</v>
      </c>
      <c r="B585" s="4" t="s">
        <v>759</v>
      </c>
      <c r="C585" s="4" t="s">
        <v>25</v>
      </c>
      <c r="D585" s="5">
        <v>13</v>
      </c>
      <c r="E585" s="4" t="s">
        <v>26</v>
      </c>
      <c r="F585" s="6" t="s">
        <v>3616</v>
      </c>
      <c r="G585" s="4" t="s">
        <v>474</v>
      </c>
      <c r="H585" s="4" t="s">
        <v>36</v>
      </c>
      <c r="I585" s="4" t="s">
        <v>760</v>
      </c>
      <c r="J585" s="4"/>
      <c r="K585" s="4" t="s">
        <v>159</v>
      </c>
      <c r="L585" s="4" t="s">
        <v>761</v>
      </c>
      <c r="M585" s="4" t="s">
        <v>762</v>
      </c>
      <c r="N585" s="4"/>
      <c r="O585" s="4" t="s">
        <v>211</v>
      </c>
      <c r="P585" s="4" t="s">
        <v>763</v>
      </c>
      <c r="Q585" s="11">
        <v>3</v>
      </c>
      <c r="R585" s="9" t="str">
        <f t="shared" si="2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585" s="11">
        <v>3</v>
      </c>
      <c r="T585" s="9" t="str">
        <f t="shared" si="2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585" s="11">
        <v>5</v>
      </c>
      <c r="V585" s="9" t="str">
        <f t="shared" si="2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585" s="11">
        <v>2</v>
      </c>
      <c r="X585" s="9" t="str">
        <f t="shared" si="23"/>
        <v>You seem to be a very active person! Keep moving those muscles for strength and fun!</v>
      </c>
      <c r="Y585" s="11">
        <v>0</v>
      </c>
      <c r="Z585" s="9" t="str">
        <f t="shared" si="24"/>
        <v>Your relationship score suggests that you have healthy and good quality relationships with people around you. Continue to manage your relationships well.</v>
      </c>
      <c r="AA585" s="11">
        <v>7</v>
      </c>
      <c r="AB585" s="9" t="str">
        <f t="shared" si="25"/>
        <v>Your conduct is up to the mark! You are on the right path on treating yourself and everyone right! Continue to manage your conducts well.</v>
      </c>
      <c r="AC585" s="11">
        <v>5</v>
      </c>
      <c r="AD585" s="9" t="str">
        <f t="shared" si="26"/>
        <v>Good thoughts will turn into good actions! You are doing a great job in positively dealing with your thoughts. Continue to manage your thoughts well.</v>
      </c>
      <c r="AE585" s="11">
        <v>6</v>
      </c>
      <c r="AF585" s="9" t="str">
        <f t="shared" si="2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585" s="11">
        <v>10</v>
      </c>
      <c r="AH585" s="9" t="str">
        <f t="shared" si="28"/>
        <v>Your scores suggest that you are experiencing some negative emotions. Think of ways to make yourself feel better when you are feeling intense negative emotions. Eg - You can take a long walk, read a light hearted book, watch a movie/series, talk to a friend etc.</v>
      </c>
      <c r="AI585" s="11">
        <v>1</v>
      </c>
      <c r="AJ585" s="11">
        <v>41</v>
      </c>
      <c r="AK585" s="4" t="str">
        <f t="shared" si="2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585" s="4"/>
      <c r="AM585" s="4"/>
      <c r="AN585" s="4"/>
      <c r="AO585" s="4"/>
      <c r="AP585" s="4"/>
      <c r="AQ585" s="4"/>
      <c r="AR585" s="4"/>
      <c r="AS585" s="4"/>
      <c r="AT585" s="4"/>
      <c r="AU585" s="4"/>
      <c r="AV585" s="4"/>
      <c r="AW585" s="4"/>
      <c r="AX585" s="4"/>
      <c r="AY585" s="4"/>
      <c r="AZ585" s="4"/>
      <c r="BA585" s="4"/>
      <c r="BB585" s="4"/>
      <c r="BC585" s="4"/>
      <c r="BD585" s="4"/>
      <c r="BE585" s="4"/>
      <c r="BF585" s="4"/>
      <c r="BG585" s="4"/>
      <c r="BH585" s="4"/>
      <c r="BI585" s="4"/>
      <c r="BJ585" s="4"/>
      <c r="BK585" s="4"/>
      <c r="BL585" s="4"/>
      <c r="BM585" s="4"/>
      <c r="BN585" s="4"/>
      <c r="BO585" s="4"/>
      <c r="BP585" s="4"/>
      <c r="BQ585" s="4"/>
      <c r="BR585" s="4"/>
      <c r="BS585" s="4"/>
      <c r="BT585" s="4"/>
      <c r="BU585" s="4"/>
      <c r="BV585" s="4"/>
      <c r="BW585" s="4"/>
      <c r="BX585" s="4"/>
      <c r="BY585" s="4"/>
      <c r="BZ585" s="4"/>
      <c r="CA585" s="4"/>
      <c r="CB585" s="4"/>
      <c r="CC585" s="4"/>
    </row>
    <row r="586" spans="1:81" ht="14.4" x14ac:dyDescent="0.3">
      <c r="A586" s="3">
        <v>45499.365960752322</v>
      </c>
      <c r="B586" s="4" t="s">
        <v>881</v>
      </c>
      <c r="C586" s="4" t="s">
        <v>25</v>
      </c>
      <c r="D586" s="5">
        <v>12</v>
      </c>
      <c r="E586" s="4" t="s">
        <v>26</v>
      </c>
      <c r="F586" s="6" t="s">
        <v>3616</v>
      </c>
      <c r="G586" s="4" t="s">
        <v>474</v>
      </c>
      <c r="H586" s="4" t="s">
        <v>36</v>
      </c>
      <c r="I586" s="4" t="s">
        <v>882</v>
      </c>
      <c r="J586" s="4"/>
      <c r="K586" s="4" t="s">
        <v>29</v>
      </c>
      <c r="L586" s="4" t="s">
        <v>451</v>
      </c>
      <c r="M586" s="4" t="s">
        <v>883</v>
      </c>
      <c r="N586" s="4"/>
      <c r="O586" s="4" t="s">
        <v>211</v>
      </c>
      <c r="P586" s="4" t="s">
        <v>514</v>
      </c>
      <c r="Q586" s="11">
        <v>4</v>
      </c>
      <c r="R586" s="9" t="str">
        <f t="shared" si="2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586" s="11">
        <v>3</v>
      </c>
      <c r="T586" s="9" t="str">
        <f t="shared" si="2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586" s="11">
        <v>4</v>
      </c>
      <c r="V586" s="9" t="str">
        <f t="shared" si="2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586" s="11">
        <v>4</v>
      </c>
      <c r="X586" s="9" t="str">
        <f t="shared" si="2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586" s="11">
        <v>0</v>
      </c>
      <c r="Z586" s="9" t="str">
        <f t="shared" si="24"/>
        <v>Your relationship score suggests that you have healthy and good quality relationships with people around you. Continue to manage your relationships well.</v>
      </c>
      <c r="AA586" s="11">
        <v>8</v>
      </c>
      <c r="AB586" s="9" t="str">
        <f t="shared" si="2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586" s="11">
        <v>4</v>
      </c>
      <c r="AD586" s="9" t="str">
        <f t="shared" si="26"/>
        <v>Good thoughts will turn into good actions! You are doing a great job in positively dealing with your thoughts. Continue to manage your thoughts well.</v>
      </c>
      <c r="AE586" s="11">
        <v>2</v>
      </c>
      <c r="AF586" s="9" t="str">
        <f t="shared" si="27"/>
        <v>Your body seems to be happy with how you are taking care of it! Kudos to you for listening to your body! Continue to manage your body’s health.</v>
      </c>
      <c r="AG586" s="11">
        <v>3</v>
      </c>
      <c r="AH586" s="9" t="str">
        <f t="shared" si="28"/>
        <v>Congrats on how well you are managing your emotions! Continue the good work.</v>
      </c>
      <c r="AI586" s="11">
        <v>2</v>
      </c>
      <c r="AJ586" s="11">
        <v>32</v>
      </c>
      <c r="AK586" s="4" t="str">
        <f t="shared" si="29"/>
        <v xml:space="preserve">The overall score is excellent. Continue to take good of yourself. The recommendations about sleep, screen time, eating patterns, physical activity, managing your behaviour and emotions are being followed well. Relationships and physical health also appear to be in good order. Continue to follow the recommendations to stay on track. </v>
      </c>
      <c r="AL586" s="4"/>
      <c r="AM586" s="4"/>
      <c r="AN586" s="4"/>
      <c r="AO586" s="4"/>
      <c r="AP586" s="4"/>
      <c r="AQ586" s="4"/>
      <c r="AR586" s="4"/>
      <c r="AS586" s="4"/>
      <c r="AT586" s="4"/>
      <c r="AU586" s="4"/>
      <c r="AV586" s="4"/>
      <c r="AW586" s="4"/>
      <c r="AX586" s="4"/>
      <c r="AY586" s="4"/>
      <c r="AZ586" s="4"/>
      <c r="BA586" s="4"/>
      <c r="BB586" s="4"/>
      <c r="BC586" s="4"/>
      <c r="BD586" s="4"/>
      <c r="BE586" s="4"/>
      <c r="BF586" s="4"/>
      <c r="BG586" s="4"/>
      <c r="BH586" s="4"/>
      <c r="BI586" s="4"/>
      <c r="BJ586" s="4"/>
      <c r="BK586" s="4"/>
      <c r="BL586" s="4"/>
      <c r="BM586" s="4"/>
      <c r="BN586" s="4"/>
      <c r="BO586" s="4"/>
      <c r="BP586" s="4"/>
      <c r="BQ586" s="4"/>
      <c r="BR586" s="4"/>
      <c r="BS586" s="4"/>
      <c r="BT586" s="4"/>
      <c r="BU586" s="4"/>
      <c r="BV586" s="4"/>
      <c r="BW586" s="4"/>
      <c r="BX586" s="4"/>
      <c r="BY586" s="4"/>
      <c r="BZ586" s="4"/>
      <c r="CA586" s="4"/>
      <c r="CB586" s="4"/>
      <c r="CC586" s="4"/>
    </row>
    <row r="587" spans="1:81" ht="14.4" x14ac:dyDescent="0.3">
      <c r="A587" s="3">
        <v>45499.366234849527</v>
      </c>
      <c r="B587" s="4" t="s">
        <v>730</v>
      </c>
      <c r="C587" s="4" t="s">
        <v>25</v>
      </c>
      <c r="D587" s="5">
        <v>13</v>
      </c>
      <c r="E587" s="4" t="s">
        <v>26</v>
      </c>
      <c r="F587" s="6" t="s">
        <v>3616</v>
      </c>
      <c r="G587" s="4" t="s">
        <v>731</v>
      </c>
      <c r="H587" s="4" t="s">
        <v>36</v>
      </c>
      <c r="I587" s="4" t="s">
        <v>732</v>
      </c>
      <c r="J587" s="4"/>
      <c r="K587" s="4" t="s">
        <v>29</v>
      </c>
      <c r="L587" s="4" t="s">
        <v>733</v>
      </c>
      <c r="M587" s="4" t="s">
        <v>734</v>
      </c>
      <c r="N587" s="4"/>
      <c r="O587" s="4" t="s">
        <v>159</v>
      </c>
      <c r="P587" s="4" t="s">
        <v>735</v>
      </c>
      <c r="Q587" s="11">
        <v>3</v>
      </c>
      <c r="R587" s="9" t="str">
        <f t="shared" si="2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587" s="11">
        <v>3</v>
      </c>
      <c r="T587" s="9" t="str">
        <f t="shared" si="2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587" s="11">
        <v>5</v>
      </c>
      <c r="V587" s="9" t="str">
        <f t="shared" si="2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587" s="11">
        <v>6</v>
      </c>
      <c r="X587" s="9" t="str">
        <f t="shared" si="2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587" s="11">
        <v>1</v>
      </c>
      <c r="Z587" s="9" t="str">
        <f t="shared" si="24"/>
        <v>Your relationship score suggests that you have healthy and good quality relationships with people around you. Continue to manage your relationships well.</v>
      </c>
      <c r="AA587" s="11">
        <v>2</v>
      </c>
      <c r="AB587" s="9" t="str">
        <f t="shared" si="25"/>
        <v>Your conduct is up to the mark! You are on the right path on treating yourself and everyone right! Continue to manage your conducts well.</v>
      </c>
      <c r="AC587" s="11">
        <v>3</v>
      </c>
      <c r="AD587" s="9" t="str">
        <f t="shared" si="26"/>
        <v>Good thoughts will turn into good actions! You are doing a great job in positively dealing with your thoughts. Continue to manage your thoughts well.</v>
      </c>
      <c r="AE587" s="11">
        <v>1</v>
      </c>
      <c r="AF587" s="9" t="str">
        <f t="shared" si="27"/>
        <v>Your body seems to be happy with how you are taking care of it! Kudos to you for listening to your body! Continue to manage your body’s health.</v>
      </c>
      <c r="AG587" s="11">
        <v>2</v>
      </c>
      <c r="AH587" s="9" t="str">
        <f t="shared" si="28"/>
        <v>Congrats on how well you are managing your emotions! Continue the good work.</v>
      </c>
      <c r="AI587" s="11">
        <v>0</v>
      </c>
      <c r="AJ587" s="11">
        <v>26</v>
      </c>
      <c r="AK587" s="4" t="str">
        <f t="shared" si="29"/>
        <v xml:space="preserve">The overall score is excellent. Continue to take good of yourself. The recommendations about sleep, screen time, eating patterns, physical activity, managing your behaviour and emotions are being followed well. Relationships and physical health also appear to be in good order. Continue to follow the recommendations to stay on track. </v>
      </c>
      <c r="AL587" s="4"/>
      <c r="AM587" s="4"/>
      <c r="AN587" s="4"/>
      <c r="AO587" s="4"/>
      <c r="AP587" s="4"/>
      <c r="AQ587" s="4"/>
      <c r="AR587" s="4"/>
      <c r="AS587" s="4"/>
      <c r="AT587" s="4"/>
      <c r="AU587" s="4"/>
      <c r="AV587" s="4"/>
      <c r="AW587" s="4"/>
      <c r="AX587" s="4"/>
      <c r="AY587" s="4"/>
      <c r="AZ587" s="4"/>
      <c r="BA587" s="4"/>
      <c r="BB587" s="4"/>
      <c r="BC587" s="4"/>
      <c r="BD587" s="4"/>
      <c r="BE587" s="4"/>
      <c r="BF587" s="4"/>
      <c r="BG587" s="4"/>
      <c r="BH587" s="4"/>
      <c r="BI587" s="4"/>
      <c r="BJ587" s="4"/>
      <c r="BK587" s="4"/>
      <c r="BL587" s="4"/>
      <c r="BM587" s="4"/>
      <c r="BN587" s="4"/>
      <c r="BO587" s="4"/>
      <c r="BP587" s="4"/>
      <c r="BQ587" s="4"/>
      <c r="BR587" s="4"/>
      <c r="BS587" s="4"/>
      <c r="BT587" s="4"/>
      <c r="BU587" s="4"/>
      <c r="BV587" s="4"/>
      <c r="BW587" s="4"/>
      <c r="BX587" s="4"/>
      <c r="BY587" s="4"/>
      <c r="BZ587" s="4"/>
      <c r="CA587" s="4"/>
      <c r="CB587" s="4"/>
      <c r="CC587" s="4"/>
    </row>
    <row r="588" spans="1:81" ht="14.4" x14ac:dyDescent="0.3">
      <c r="A588" s="3">
        <v>45499.366557372683</v>
      </c>
      <c r="B588" s="4" t="s">
        <v>799</v>
      </c>
      <c r="C588" s="4" t="s">
        <v>25</v>
      </c>
      <c r="D588" s="5">
        <v>13</v>
      </c>
      <c r="E588" s="4" t="s">
        <v>26</v>
      </c>
      <c r="F588" s="6" t="s">
        <v>3616</v>
      </c>
      <c r="G588" s="4" t="s">
        <v>465</v>
      </c>
      <c r="H588" s="4" t="s">
        <v>36</v>
      </c>
      <c r="I588" s="4" t="s">
        <v>800</v>
      </c>
      <c r="J588" s="4"/>
      <c r="K588" s="4" t="s">
        <v>159</v>
      </c>
      <c r="L588" s="4" t="s">
        <v>801</v>
      </c>
      <c r="M588" s="4" t="s">
        <v>802</v>
      </c>
      <c r="N588" s="4"/>
      <c r="O588" s="4" t="s">
        <v>211</v>
      </c>
      <c r="P588" s="4" t="s">
        <v>57</v>
      </c>
      <c r="Q588" s="11">
        <v>4</v>
      </c>
      <c r="R588" s="9" t="str">
        <f t="shared" si="2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588" s="11">
        <v>3</v>
      </c>
      <c r="T588" s="9" t="str">
        <f t="shared" si="2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588" s="11">
        <v>7</v>
      </c>
      <c r="V588" s="9" t="str">
        <f t="shared" si="22"/>
        <v>Monitor your eating habits, they are in a concerning range. Sometimes, eating patterns are disturbed due to deficiencies and nutritional imbalances. Health check ups may be needed to rule this out. However sometimes, it is also caused due to lifestyle preferences or personal food choices. Modifying eating habits to include more nutritious food like dry fruits, eggs, fruits, vegetables, milk products, reducing junk food, not skipping meals and portion control (eating as per hunger and not desire) is recommended. If self regulation does not help, seeing a nutritionist or a medical doctor is recommended.</v>
      </c>
      <c r="W588" s="11">
        <v>6</v>
      </c>
      <c r="X588" s="9" t="str">
        <f t="shared" si="2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588" s="11">
        <v>3</v>
      </c>
      <c r="Z588" s="9" t="str">
        <f t="shared" si="24"/>
        <v>Relationships need attention. Accepting yourself as you are and others as they are , and not giving too much importance to the individual differences can help form better relationships. Forgiving people and accepting that they will think and react differently in different situations, can help in improving the quality of relationships.</v>
      </c>
      <c r="AA588" s="11">
        <v>12</v>
      </c>
      <c r="AB588" s="9" t="str">
        <f t="shared" si="2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588" s="11">
        <v>13</v>
      </c>
      <c r="AD588" s="9" t="str">
        <f t="shared" si="26"/>
        <v>Your scores suggest that you are experiencing negative thoughts that can be distressing. Our brain is a constant thinking machine. When something happens that we don’t like, we can have negative thoughts. Do not believe all negative thoughts. We cannot control all our thoughts, however , one can respond to thinking differently. Whenever you face a difficult or upsetting situation, see if you can respond to it more positively or with an optimistic mind. If your thoughts continue to be troublesome, seek assistance from your parents or any trusted adults and talk to a doctor/therapist to see what's happening and how to manage these issues.</v>
      </c>
      <c r="AE588" s="11">
        <v>6</v>
      </c>
      <c r="AF588" s="9" t="str">
        <f t="shared" si="2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588" s="11">
        <v>15</v>
      </c>
      <c r="AH588" s="9" t="str">
        <f t="shared" si="28"/>
        <v>Your scores suggest that you are experiencing negative emotions more than normal. Our emotions come from our thinking, life events and the processes of our brain itself. Intense negative emotions can reduce our ability to express the skills/knowledge we already have acquired, and reduce ability to learn and understand new things.Managing and regulating emotions is possible, and we can do this by modeling  (learning or understanding from) others who manage their emotions well. Intense and prolonged negative emotions can cause you emotional pain, reduce clear thinking, lead you to do things that are unhelpful, and avoid doing things that could have helped. Try ways to make yourself feel better when you are feeling intense negative emotions. Eg - You can take a long walk, read a light hearted book, watch a movie/series, talk to a friend etc. If the emotions continue to be distressing, seek assistance to manage feelings from trusted adults such as parents and your teachers.  If your school has a counselor, please visit them.</v>
      </c>
      <c r="AI588" s="11">
        <v>6</v>
      </c>
      <c r="AJ588" s="11">
        <v>69</v>
      </c>
      <c r="AK588" s="4" t="str">
        <f t="shared" si="29"/>
        <v>The overall scores are concerning. You are facing problems that affect your well-being. This is the right time to take action. Waiting for problems to resolve on their own without taking action can make them worse. Take a look at each section so you can take action today.</v>
      </c>
      <c r="AL588" s="4"/>
      <c r="AM588" s="4"/>
      <c r="AN588" s="4"/>
      <c r="AO588" s="4"/>
      <c r="AP588" s="4"/>
      <c r="AQ588" s="4"/>
      <c r="AR588" s="4"/>
      <c r="AS588" s="4"/>
      <c r="AT588" s="4"/>
      <c r="AU588" s="4"/>
      <c r="AV588" s="4"/>
      <c r="AW588" s="4"/>
      <c r="AX588" s="4"/>
      <c r="AY588" s="4"/>
      <c r="AZ588" s="4"/>
      <c r="BA588" s="4"/>
      <c r="BB588" s="4"/>
      <c r="BC588" s="4"/>
      <c r="BD588" s="4"/>
      <c r="BE588" s="4"/>
      <c r="BF588" s="4"/>
      <c r="BG588" s="4"/>
      <c r="BH588" s="4"/>
      <c r="BI588" s="4"/>
      <c r="BJ588" s="4"/>
      <c r="BK588" s="4"/>
      <c r="BL588" s="4"/>
      <c r="BM588" s="4"/>
      <c r="BN588" s="4"/>
      <c r="BO588" s="4"/>
      <c r="BP588" s="4"/>
      <c r="BQ588" s="4"/>
      <c r="BR588" s="4"/>
      <c r="BS588" s="4"/>
      <c r="BT588" s="4"/>
      <c r="BU588" s="4"/>
      <c r="BV588" s="4"/>
      <c r="BW588" s="4"/>
      <c r="BX588" s="4"/>
      <c r="BY588" s="4"/>
      <c r="BZ588" s="4"/>
      <c r="CA588" s="4"/>
      <c r="CB588" s="4"/>
      <c r="CC588" s="4"/>
    </row>
    <row r="589" spans="1:81" ht="14.4" x14ac:dyDescent="0.3">
      <c r="A589" s="3">
        <v>45499.367879999998</v>
      </c>
      <c r="B589" s="4" t="s">
        <v>818</v>
      </c>
      <c r="C589" s="4" t="s">
        <v>25</v>
      </c>
      <c r="D589" s="5">
        <v>13</v>
      </c>
      <c r="E589" s="4" t="s">
        <v>35</v>
      </c>
      <c r="F589" s="6" t="s">
        <v>3616</v>
      </c>
      <c r="G589" s="4" t="s">
        <v>465</v>
      </c>
      <c r="H589" s="4" t="s">
        <v>28</v>
      </c>
      <c r="I589" s="4" t="s">
        <v>819</v>
      </c>
      <c r="J589" s="4"/>
      <c r="K589" s="4" t="s">
        <v>271</v>
      </c>
      <c r="L589" s="4" t="s">
        <v>451</v>
      </c>
      <c r="M589" s="4" t="s">
        <v>820</v>
      </c>
      <c r="N589" s="4"/>
      <c r="O589" s="4" t="s">
        <v>41</v>
      </c>
      <c r="P589" s="4" t="s">
        <v>57</v>
      </c>
      <c r="Q589" s="11">
        <v>3</v>
      </c>
      <c r="R589" s="9" t="str">
        <f t="shared" si="2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589" s="11">
        <v>6</v>
      </c>
      <c r="T589" s="9" t="str">
        <f t="shared" si="21"/>
        <v>Monitor your sleep time and duration. It is in a concerning range. Many negative feelings, habits and work or life related conditions can result in poor quality of sleep. You may not feel the effects of poor sleep, but it still harms you. Making small and manageable changes in sleeping habits, such as sleeping 15 min early every day, will have drastic benefits in the long run. Stick to a sleep schedule, eat light a few hours before going to sleep, keep your room dark, quiet and cool.</v>
      </c>
      <c r="U589" s="11">
        <v>7</v>
      </c>
      <c r="V589" s="9" t="str">
        <f t="shared" si="22"/>
        <v>Monitor your eating habits, they are in a concerning range. Sometimes, eating patterns are disturbed due to deficiencies and nutritional imbalances. Health check ups may be needed to rule this out. However sometimes, it is also caused due to lifestyle preferences or personal food choices. Modifying eating habits to include more nutritious food like dry fruits, eggs, fruits, vegetables, milk products, reducing junk food, not skipping meals and portion control (eating as per hunger and not desire) is recommended. If self regulation does not help, seeing a nutritionist or a medical doctor is recommended.</v>
      </c>
      <c r="W589" s="11">
        <v>7</v>
      </c>
      <c r="X589" s="9" t="str">
        <f t="shared" si="23"/>
        <v>The physical activity levels are not sufficient.  It is in a concerning range. If there is pain, stiffness or obesity, consult a doctor. If there is lack of interest or and demotivation, take help from parents, teachers or other trusted adults or consult a psychologist.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589" s="11">
        <v>2</v>
      </c>
      <c r="Z589" s="9" t="str">
        <f t="shared" si="24"/>
        <v>Your relationship score suggests that you have healthy and good quality relationships with people around you. Continue to manage your relationships well.</v>
      </c>
      <c r="AA589" s="11">
        <v>7</v>
      </c>
      <c r="AB589" s="9" t="str">
        <f t="shared" si="25"/>
        <v>Your conduct is up to the mark! You are on the right path on treating yourself and everyone right! Continue to manage your conducts well.</v>
      </c>
      <c r="AC589" s="11">
        <v>8</v>
      </c>
      <c r="AD589" s="9" t="str">
        <f t="shared" si="2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589" s="11">
        <v>6</v>
      </c>
      <c r="AF589" s="9" t="str">
        <f t="shared" si="2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589" s="11">
        <v>21</v>
      </c>
      <c r="AH589" s="9" t="str">
        <f t="shared" si="28"/>
        <v>Your scores suggest that you are experiencing negative emotions more than normal. Our emotions come from our thinking, life events and the processes of our brain itself. Intense negative emotions can reduce our ability to express the skills/knowledge we already have acquired, and reduce ability to learn and understand new things.Managing and regulating emotions is possible, and we can do this by modeling  (learning or understanding from) others who manage their emotions well. Intense and prolonged negative emotions can cause you emotional pain, reduce clear thinking, lead you to do things that are unhelpful, and avoid doing things that could have helped. Try ways to make yourself feel better when you are feeling intense negative emotions. Eg - You can take a long walk, read a light hearted book, watch a movie/series, talk to a friend etc. If the emotions continue to be distressing, seek assistance to manage feelings from trusted adults such as parents and your teachers.  If your school has a counselor, please visit them.</v>
      </c>
      <c r="AI589" s="11">
        <v>4</v>
      </c>
      <c r="AJ589" s="11">
        <v>67</v>
      </c>
      <c r="AK589" s="4" t="str">
        <f t="shared" si="29"/>
        <v>The overall scores are concerning. You are facing problems that affect your well-being. This is the right time to take action. Waiting for problems to resolve on their own without taking action can make them worse. Take a look at each section so you can take action today.</v>
      </c>
      <c r="AL589" s="4"/>
      <c r="AM589" s="4"/>
      <c r="AN589" s="4"/>
      <c r="AO589" s="4"/>
      <c r="AP589" s="4"/>
      <c r="AQ589" s="4"/>
      <c r="AR589" s="4"/>
      <c r="AS589" s="4"/>
      <c r="AT589" s="4"/>
      <c r="AU589" s="4"/>
      <c r="AV589" s="4"/>
      <c r="AW589" s="4"/>
      <c r="AX589" s="4"/>
      <c r="AY589" s="4"/>
      <c r="AZ589" s="4"/>
      <c r="BA589" s="4"/>
      <c r="BB589" s="4"/>
      <c r="BC589" s="4"/>
      <c r="BD589" s="4"/>
      <c r="BE589" s="4"/>
      <c r="BF589" s="4"/>
      <c r="BG589" s="4"/>
      <c r="BH589" s="4"/>
      <c r="BI589" s="4"/>
      <c r="BJ589" s="4"/>
      <c r="BK589" s="4"/>
      <c r="BL589" s="4"/>
      <c r="BM589" s="4"/>
      <c r="BN589" s="4"/>
      <c r="BO589" s="4"/>
      <c r="BP589" s="4"/>
      <c r="BQ589" s="4"/>
      <c r="BR589" s="4"/>
      <c r="BS589" s="4"/>
      <c r="BT589" s="4"/>
      <c r="BU589" s="4"/>
      <c r="BV589" s="4"/>
      <c r="BW589" s="4"/>
      <c r="BX589" s="4"/>
      <c r="BY589" s="4"/>
      <c r="BZ589" s="4"/>
      <c r="CA589" s="4"/>
      <c r="CB589" s="4"/>
      <c r="CC589" s="4"/>
    </row>
    <row r="590" spans="1:81" ht="14.4" x14ac:dyDescent="0.3">
      <c r="A590" s="3">
        <v>45499.368002488423</v>
      </c>
      <c r="B590" s="4" t="s">
        <v>701</v>
      </c>
      <c r="C590" s="4" t="s">
        <v>25</v>
      </c>
      <c r="D590" s="5">
        <v>13</v>
      </c>
      <c r="E590" s="4" t="s">
        <v>26</v>
      </c>
      <c r="F590" s="6" t="s">
        <v>3616</v>
      </c>
      <c r="G590" s="4" t="s">
        <v>626</v>
      </c>
      <c r="H590" s="4" t="s">
        <v>28</v>
      </c>
      <c r="I590" s="4" t="s">
        <v>702</v>
      </c>
      <c r="J590" s="4"/>
      <c r="K590" s="4" t="s">
        <v>41</v>
      </c>
      <c r="L590" s="4" t="s">
        <v>323</v>
      </c>
      <c r="M590" s="4" t="s">
        <v>703</v>
      </c>
      <c r="N590" s="4"/>
      <c r="O590" s="4" t="s">
        <v>41</v>
      </c>
      <c r="P590" s="4" t="s">
        <v>364</v>
      </c>
      <c r="Q590" s="11">
        <v>2</v>
      </c>
      <c r="R590" s="9" t="str">
        <f t="shared" si="20"/>
        <v>The screen time is under normal range. Congratulations on keeping your screen time in check! Continue to keep it under recommended levels</v>
      </c>
      <c r="S590" s="11">
        <v>4</v>
      </c>
      <c r="T590" s="9" t="str">
        <f t="shared" si="2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590" s="11">
        <v>5</v>
      </c>
      <c r="V590" s="9" t="str">
        <f t="shared" si="2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590" s="11">
        <v>3</v>
      </c>
      <c r="X590" s="9" t="str">
        <f t="shared" si="23"/>
        <v>You seem to be a very active person! Keep moving those muscles for strength and fun!</v>
      </c>
      <c r="Y590" s="11">
        <v>3</v>
      </c>
      <c r="Z590" s="9" t="str">
        <f t="shared" si="24"/>
        <v>Relationships need attention. Accepting yourself as you are and others as they are , and not giving too much importance to the individual differences can help form better relationships. Forgiving people and accepting that they will think and react differently in different situations, can help in improving the quality of relationships.</v>
      </c>
      <c r="AA590" s="11">
        <v>6</v>
      </c>
      <c r="AB590" s="9" t="str">
        <f t="shared" si="25"/>
        <v>Your conduct is up to the mark! You are on the right path on treating yourself and everyone right! Continue to manage your conducts well.</v>
      </c>
      <c r="AC590" s="11">
        <v>13</v>
      </c>
      <c r="AD590" s="9" t="str">
        <f t="shared" si="26"/>
        <v>Your scores suggest that you are experiencing negative thoughts that can be distressing. Our brain is a constant thinking machine. When something happens that we don’t like, we can have negative thoughts. Do not believe all negative thoughts. We cannot control all our thoughts, however , one can respond to thinking differently. Whenever you face a difficult or upsetting situation, see if you can respond to it more positively or with an optimistic mind. If your thoughts continue to be troublesome, seek assistance from your parents or any trusted adults and talk to a doctor/therapist to see what's happening and how to manage these issues.</v>
      </c>
      <c r="AE590" s="11">
        <v>4</v>
      </c>
      <c r="AF590" s="9" t="str">
        <f t="shared" si="2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590" s="11">
        <v>18</v>
      </c>
      <c r="AH590" s="9" t="str">
        <f t="shared" si="28"/>
        <v>Your scores suggest that you are experiencing negative emotions more than normal. Our emotions come from our thinking, life events and the processes of our brain itself. Intense negative emotions can reduce our ability to express the skills/knowledge we already have acquired, and reduce ability to learn and understand new things.Managing and regulating emotions is possible, and we can do this by modeling  (learning or understanding from) others who manage their emotions well. Intense and prolonged negative emotions can cause you emotional pain, reduce clear thinking, lead you to do things that are unhelpful, and avoid doing things that could have helped. Try ways to make yourself feel better when you are feeling intense negative emotions. Eg - You can take a long walk, read a light hearted book, watch a movie/series, talk to a friend etc. If the emotions continue to be distressing, seek assistance to manage feelings from trusted adults such as parents and your teachers.  If your school has a counselor, please visit them.</v>
      </c>
      <c r="AI590" s="11">
        <v>9</v>
      </c>
      <c r="AJ590" s="11">
        <v>58</v>
      </c>
      <c r="AK590" s="4" t="str">
        <f t="shared" si="2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590" s="4"/>
      <c r="AM590" s="4"/>
      <c r="AN590" s="4"/>
      <c r="AO590" s="4"/>
      <c r="AP590" s="4"/>
      <c r="AQ590" s="4"/>
      <c r="AR590" s="4"/>
      <c r="AS590" s="4"/>
      <c r="AT590" s="4"/>
      <c r="AU590" s="4"/>
      <c r="AV590" s="4"/>
      <c r="AW590" s="4"/>
      <c r="AX590" s="4"/>
      <c r="AY590" s="4"/>
      <c r="AZ590" s="4"/>
      <c r="BA590" s="4"/>
      <c r="BB590" s="4"/>
      <c r="BC590" s="4"/>
      <c r="BD590" s="4"/>
      <c r="BE590" s="4"/>
      <c r="BF590" s="4"/>
      <c r="BG590" s="4"/>
      <c r="BH590" s="4"/>
      <c r="BI590" s="4"/>
      <c r="BJ590" s="4"/>
      <c r="BK590" s="4"/>
      <c r="BL590" s="4"/>
      <c r="BM590" s="4"/>
      <c r="BN590" s="4"/>
      <c r="BO590" s="4"/>
      <c r="BP590" s="4"/>
      <c r="BQ590" s="4"/>
      <c r="BR590" s="4"/>
      <c r="BS590" s="4"/>
      <c r="BT590" s="4"/>
      <c r="BU590" s="4"/>
      <c r="BV590" s="4"/>
      <c r="BW590" s="4"/>
      <c r="BX590" s="4"/>
      <c r="BY590" s="4"/>
      <c r="BZ590" s="4"/>
      <c r="CA590" s="4"/>
      <c r="CB590" s="4"/>
      <c r="CC590" s="4"/>
    </row>
    <row r="591" spans="1:81" ht="14.4" x14ac:dyDescent="0.3">
      <c r="A591" s="3">
        <v>45499.368315439817</v>
      </c>
      <c r="B591" s="4" t="s">
        <v>792</v>
      </c>
      <c r="C591" s="4" t="s">
        <v>25</v>
      </c>
      <c r="D591" s="5">
        <v>12</v>
      </c>
      <c r="E591" s="4" t="s">
        <v>26</v>
      </c>
      <c r="F591" s="6" t="s">
        <v>3616</v>
      </c>
      <c r="G591" s="4" t="s">
        <v>465</v>
      </c>
      <c r="H591" s="4" t="s">
        <v>36</v>
      </c>
      <c r="I591" s="4" t="s">
        <v>793</v>
      </c>
      <c r="J591" s="4"/>
      <c r="K591" s="4" t="s">
        <v>271</v>
      </c>
      <c r="L591" s="4" t="s">
        <v>794</v>
      </c>
      <c r="M591" s="4" t="s">
        <v>795</v>
      </c>
      <c r="N591" s="4"/>
      <c r="O591" s="4" t="s">
        <v>211</v>
      </c>
      <c r="P591" s="4" t="s">
        <v>514</v>
      </c>
      <c r="Q591" s="11">
        <v>3</v>
      </c>
      <c r="R591" s="9" t="str">
        <f t="shared" si="2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591" s="11">
        <v>6</v>
      </c>
      <c r="T591" s="9" t="str">
        <f t="shared" si="21"/>
        <v>Monitor your sleep time and duration. It is in a concerning range. Many negative feelings, habits and work or life related conditions can result in poor quality of sleep. You may not feel the effects of poor sleep, but it still harms you. Making small and manageable changes in sleeping habits, such as sleeping 15 min early every day, will have drastic benefits in the long run. Stick to a sleep schedule, eat light a few hours before going to sleep, keep your room dark, quiet and cool.</v>
      </c>
      <c r="U591" s="11">
        <v>3</v>
      </c>
      <c r="V591" s="9" t="str">
        <f t="shared" si="22"/>
        <v>Your eating habits are on track. Keep it up. Continue to manage your eating pattern as per recommended levels.</v>
      </c>
      <c r="W591" s="11">
        <v>4</v>
      </c>
      <c r="X591" s="9" t="str">
        <f t="shared" si="2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591" s="11">
        <v>4</v>
      </c>
      <c r="Z591" s="9" t="str">
        <f t="shared" si="24"/>
        <v>Relationships need attention. Accepting yourself as you are and others as they are , and not giving too much importance to the individual differences can help form better relationships. Forgiving people and accepting that they will think and react differently in different situations, can help in improving the quality of relationships.</v>
      </c>
      <c r="AA591" s="11">
        <v>7</v>
      </c>
      <c r="AB591" s="9" t="str">
        <f t="shared" si="25"/>
        <v>Your conduct is up to the mark! You are on the right path on treating yourself and everyone right! Continue to manage your conducts well.</v>
      </c>
      <c r="AC591" s="11">
        <v>12</v>
      </c>
      <c r="AD591" s="9" t="str">
        <f t="shared" si="26"/>
        <v>Your scores suggest that you are experiencing negative thoughts that can be distressing. Our brain is a constant thinking machine. When something happens that we don’t like, we can have negative thoughts. Do not believe all negative thoughts. We cannot control all our thoughts, however , one can respond to thinking differently. Whenever you face a difficult or upsetting situation, see if you can respond to it more positively or with an optimistic mind. If your thoughts continue to be troublesome, seek assistance from your parents or any trusted adults and talk to a doctor/therapist to see what's happening and how to manage these issues.</v>
      </c>
      <c r="AE591" s="11">
        <v>2</v>
      </c>
      <c r="AF591" s="9" t="str">
        <f t="shared" si="27"/>
        <v>Your body seems to be happy with how you are taking care of it! Kudos to you for listening to your body! Continue to manage your body’s health.</v>
      </c>
      <c r="AG591" s="11">
        <v>10</v>
      </c>
      <c r="AH591" s="9" t="str">
        <f t="shared" si="28"/>
        <v>Your scores suggest that you are experiencing some negative emotions. Think of ways to make yourself feel better when you are feeling intense negative emotions. Eg - You can take a long walk, read a light hearted book, watch a movie/series, talk to a friend etc.</v>
      </c>
      <c r="AI591" s="11">
        <v>10</v>
      </c>
      <c r="AJ591" s="11">
        <v>51</v>
      </c>
      <c r="AK591" s="4" t="str">
        <f t="shared" si="2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591" s="4"/>
      <c r="AM591" s="4"/>
      <c r="AN591" s="4"/>
      <c r="AO591" s="4"/>
      <c r="AP591" s="4"/>
      <c r="AQ591" s="4"/>
      <c r="AR591" s="4"/>
      <c r="AS591" s="4"/>
      <c r="AT591" s="4"/>
      <c r="AU591" s="4"/>
      <c r="AV591" s="4"/>
      <c r="AW591" s="4"/>
      <c r="AX591" s="4"/>
      <c r="AY591" s="4"/>
      <c r="AZ591" s="4"/>
      <c r="BA591" s="4"/>
      <c r="BB591" s="4"/>
      <c r="BC591" s="4"/>
      <c r="BD591" s="4"/>
      <c r="BE591" s="4"/>
      <c r="BF591" s="4"/>
      <c r="BG591" s="4"/>
      <c r="BH591" s="4"/>
      <c r="BI591" s="4"/>
      <c r="BJ591" s="4"/>
      <c r="BK591" s="4"/>
      <c r="BL591" s="4"/>
      <c r="BM591" s="4"/>
      <c r="BN591" s="4"/>
      <c r="BO591" s="4"/>
      <c r="BP591" s="4"/>
      <c r="BQ591" s="4"/>
      <c r="BR591" s="4"/>
      <c r="BS591" s="4"/>
      <c r="BT591" s="4"/>
      <c r="BU591" s="4"/>
      <c r="BV591" s="4"/>
      <c r="BW591" s="4"/>
      <c r="BX591" s="4"/>
      <c r="BY591" s="4"/>
      <c r="BZ591" s="4"/>
      <c r="CA591" s="4"/>
      <c r="CB591" s="4"/>
      <c r="CC591" s="4"/>
    </row>
    <row r="592" spans="1:81" ht="14.4" x14ac:dyDescent="0.3">
      <c r="A592" s="3">
        <v>45499.368627800934</v>
      </c>
      <c r="B592" s="4" t="s">
        <v>777</v>
      </c>
      <c r="C592" s="4" t="s">
        <v>25</v>
      </c>
      <c r="D592" s="5">
        <v>12</v>
      </c>
      <c r="E592" s="4" t="s">
        <v>35</v>
      </c>
      <c r="F592" s="6" t="s">
        <v>3616</v>
      </c>
      <c r="G592" s="4" t="s">
        <v>626</v>
      </c>
      <c r="H592" s="4" t="s">
        <v>28</v>
      </c>
      <c r="I592" s="4" t="s">
        <v>778</v>
      </c>
      <c r="J592" s="4"/>
      <c r="K592" s="4" t="s">
        <v>38</v>
      </c>
      <c r="L592" s="4" t="s">
        <v>779</v>
      </c>
      <c r="M592" s="4" t="s">
        <v>200</v>
      </c>
      <c r="N592" s="4"/>
      <c r="O592" s="4" t="s">
        <v>32</v>
      </c>
      <c r="P592" s="4" t="s">
        <v>780</v>
      </c>
      <c r="Q592" s="11">
        <v>3</v>
      </c>
      <c r="R592" s="9" t="str">
        <f t="shared" si="2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592" s="11">
        <v>5</v>
      </c>
      <c r="T592" s="9" t="str">
        <f t="shared" si="21"/>
        <v>Monitor your sleep time and duration. It is in a concerning range. Many negative feelings, habits and work or life related conditions can result in poor quality of sleep. You may not feel the effects of poor sleep, but it still harms you. Making small and manageable changes in sleeping habits, such as sleeping 15 min early every day, will have drastic benefits in the long run. Stick to a sleep schedule, eat light a few hours before going to sleep, keep your room dark, quiet and cool.</v>
      </c>
      <c r="U592" s="11">
        <v>3</v>
      </c>
      <c r="V592" s="9" t="str">
        <f t="shared" si="22"/>
        <v>Your eating habits are on track. Keep it up. Continue to manage your eating pattern as per recommended levels.</v>
      </c>
      <c r="W592" s="11">
        <v>4</v>
      </c>
      <c r="X592" s="9" t="str">
        <f t="shared" si="2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592" s="11">
        <v>2</v>
      </c>
      <c r="Z592" s="9" t="str">
        <f t="shared" si="24"/>
        <v>Your relationship score suggests that you have healthy and good quality relationships with people around you. Continue to manage your relationships well.</v>
      </c>
      <c r="AA592" s="11">
        <v>17</v>
      </c>
      <c r="AB592" s="9" t="str">
        <f t="shared" si="25"/>
        <v>Some of your current behaviors are in the concerning range. Sometimes we learn to behave in some way because it makes us feel good. However, not everything that feels good is healthy. Eg. Avoiding studies feels good, but isn’t helpful in the long run. Observe what you are doing or avoiding daily. Learn to differentiate between what actions are helpful and unhelpful in the long run. Think of the consequences of your actions for self, others, in short and long run. Practice behavioral habits that will be helpful for you and others. Practice avoiding actions that are unhelpful or harmful for you or others. Even if some action of yours appears beyond control (Eg. overeating), it can be modified with learning behavioral management techniques.</v>
      </c>
      <c r="AC592" s="11">
        <v>9</v>
      </c>
      <c r="AD592" s="9" t="str">
        <f t="shared" si="2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592" s="11">
        <v>4</v>
      </c>
      <c r="AF592" s="9" t="str">
        <f t="shared" si="2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592" s="11">
        <v>11</v>
      </c>
      <c r="AH592" s="9" t="str">
        <f t="shared" si="28"/>
        <v>Your scores suggest that you are experiencing some negative emotions. Think of ways to make yourself feel better when you are feeling intense negative emotions. Eg - You can take a long walk, read a light hearted book, watch a movie/series, talk to a friend etc.</v>
      </c>
      <c r="AI592" s="11">
        <v>0</v>
      </c>
      <c r="AJ592" s="11">
        <v>58</v>
      </c>
      <c r="AK592" s="4" t="str">
        <f t="shared" si="2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592" s="4"/>
      <c r="AM592" s="4"/>
      <c r="AN592" s="4"/>
      <c r="AO592" s="4"/>
      <c r="AP592" s="4"/>
      <c r="AQ592" s="4"/>
      <c r="AR592" s="4"/>
      <c r="AS592" s="4"/>
      <c r="AT592" s="4"/>
      <c r="AU592" s="4"/>
      <c r="AV592" s="4"/>
      <c r="AW592" s="4"/>
      <c r="AX592" s="4"/>
      <c r="AY592" s="4"/>
      <c r="AZ592" s="4"/>
      <c r="BA592" s="4"/>
      <c r="BB592" s="4"/>
      <c r="BC592" s="4"/>
      <c r="BD592" s="4"/>
      <c r="BE592" s="4"/>
      <c r="BF592" s="4"/>
      <c r="BG592" s="4"/>
      <c r="BH592" s="4"/>
      <c r="BI592" s="4"/>
      <c r="BJ592" s="4"/>
      <c r="BK592" s="4"/>
      <c r="BL592" s="4"/>
      <c r="BM592" s="4"/>
      <c r="BN592" s="4"/>
      <c r="BO592" s="4"/>
      <c r="BP592" s="4"/>
      <c r="BQ592" s="4"/>
      <c r="BR592" s="4"/>
      <c r="BS592" s="4"/>
      <c r="BT592" s="4"/>
      <c r="BU592" s="4"/>
      <c r="BV592" s="4"/>
      <c r="BW592" s="4"/>
      <c r="BX592" s="4"/>
      <c r="BY592" s="4"/>
      <c r="BZ592" s="4"/>
      <c r="CA592" s="4"/>
      <c r="CB592" s="4"/>
      <c r="CC592" s="4"/>
    </row>
    <row r="593" spans="1:81" ht="14.4" x14ac:dyDescent="0.3">
      <c r="A593" s="3">
        <v>45499.375093460651</v>
      </c>
      <c r="B593" s="4" t="s">
        <v>815</v>
      </c>
      <c r="C593" s="4" t="s">
        <v>25</v>
      </c>
      <c r="D593" s="5">
        <v>12</v>
      </c>
      <c r="E593" s="4" t="s">
        <v>35</v>
      </c>
      <c r="F593" s="6" t="s">
        <v>3616</v>
      </c>
      <c r="G593" s="4" t="s">
        <v>465</v>
      </c>
      <c r="H593" s="4" t="s">
        <v>36</v>
      </c>
      <c r="I593" s="4" t="s">
        <v>816</v>
      </c>
      <c r="J593" s="4"/>
      <c r="K593" s="4" t="s">
        <v>271</v>
      </c>
      <c r="L593" s="4" t="s">
        <v>423</v>
      </c>
      <c r="M593" s="4" t="s">
        <v>817</v>
      </c>
      <c r="N593" s="4"/>
      <c r="O593" s="4" t="s">
        <v>211</v>
      </c>
      <c r="P593" s="4" t="s">
        <v>64</v>
      </c>
      <c r="Q593" s="11">
        <v>3</v>
      </c>
      <c r="R593" s="9" t="str">
        <f t="shared" si="2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593" s="11">
        <v>4</v>
      </c>
      <c r="T593" s="9" t="str">
        <f t="shared" si="2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593" s="11">
        <v>8</v>
      </c>
      <c r="V593" s="9" t="str">
        <f t="shared" si="22"/>
        <v>Monitor your eating habits, they are in a concerning range. Sometimes, eating patterns are disturbed due to deficiencies and nutritional imbalances. Health check ups may be needed to rule this out. However sometimes, it is also caused due to lifestyle preferences or personal food choices. Modifying eating habits to include more nutritious food like dry fruits, eggs, fruits, vegetables, milk products, reducing junk food, not skipping meals and portion control (eating as per hunger and not desire) is recommended. If self regulation does not help, seeing a nutritionist or a medical doctor is recommended.</v>
      </c>
      <c r="W593" s="11">
        <v>7</v>
      </c>
      <c r="X593" s="9" t="str">
        <f t="shared" si="23"/>
        <v>The physical activity levels are not sufficient.  It is in a concerning range. If there is pain, stiffness or obesity, consult a doctor. If there is lack of interest or and demotivation, take help from parents, teachers or other trusted adults or consult a psychologist.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593" s="11">
        <v>5</v>
      </c>
      <c r="Z593" s="9" t="str">
        <f t="shared" si="24"/>
        <v>Give attention to your interpersonal relationships. Their quality/quantity is in a concerning range. Most problems in relationships are a result of getting more upset than necessary, doing things that upset others, and avoiding things that can help resolving the problem between the people. For eg- when there is a conflict, and you are too angry, you might yell at the person, but not focus on understanding the reason of the conflict which might further worsen it. Accepting yourself as you are and others as they are, and not giving too much importance to the individual differences can help form better relationships. In times of conflict, calm yourself down and take efforts to improve relationships by talking to the person, discussing problems, resolving issues, forgiving them and accepting that people will think and react differently in different situations, can help.</v>
      </c>
      <c r="AA593" s="11">
        <v>12</v>
      </c>
      <c r="AB593" s="9" t="str">
        <f t="shared" si="2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593" s="11">
        <v>13</v>
      </c>
      <c r="AD593" s="9" t="str">
        <f t="shared" si="26"/>
        <v>Your scores suggest that you are experiencing negative thoughts that can be distressing. Our brain is a constant thinking machine. When something happens that we don’t like, we can have negative thoughts. Do not believe all negative thoughts. We cannot control all our thoughts, however , one can respond to thinking differently. Whenever you face a difficult or upsetting situation, see if you can respond to it more positively or with an optimistic mind. If your thoughts continue to be troublesome, seek assistance from your parents or any trusted adults and talk to a doctor/therapist to see what's happening and how to manage these issues.</v>
      </c>
      <c r="AE593" s="11">
        <v>11</v>
      </c>
      <c r="AF593" s="9" t="str">
        <f t="shared" si="27"/>
        <v>Your physical health needs urgent attention.There are many causes of bodily signals and most of them are normal. Sometimes you feel uncomfortable in your body, and that can be a signal of the body to take action. Eg. Hunger signals you to eat food, thirst signals to drink water, pain signals to take action/to take rest. Prolonged and intense distress needs to be evaluated by a doctor. Get your regular health check up done if you haven't done it in the last six months. If you are already aware of your physical condition and you are already taking medical assistance, stay on track with the doctor’s advice.</v>
      </c>
      <c r="AG593" s="11">
        <v>21</v>
      </c>
      <c r="AH593" s="9" t="str">
        <f t="shared" si="28"/>
        <v>Your scores suggest that you are experiencing negative emotions more than normal. Our emotions come from our thinking, life events and the processes of our brain itself. Intense negative emotions can reduce our ability to express the skills/knowledge we already have acquired, and reduce ability to learn and understand new things.Managing and regulating emotions is possible, and we can do this by modeling  (learning or understanding from) others who manage their emotions well. Intense and prolonged negative emotions can cause you emotional pain, reduce clear thinking, lead you to do things that are unhelpful, and avoid doing things that could have helped. Try ways to make yourself feel better when you are feeling intense negative emotions. Eg - You can take a long walk, read a light hearted book, watch a movie/series, talk to a friend etc. If the emotions continue to be distressing, seek assistance to manage feelings from trusted adults such as parents and your teachers.  If your school has a counselor, please visit them.</v>
      </c>
      <c r="AI593" s="11">
        <v>9</v>
      </c>
      <c r="AJ593" s="11">
        <v>84</v>
      </c>
      <c r="AK593" s="4" t="str">
        <f t="shared" si="29"/>
        <v>The overall scores are concerning. You are facing problems that affect your well-being. This is the right time to take action. Waiting for problems to resolve on their own without taking action can make them worse. Take a look at each section so you can take action today.</v>
      </c>
      <c r="AL593" s="4"/>
      <c r="AM593" s="4"/>
      <c r="AN593" s="4"/>
      <c r="AO593" s="4"/>
      <c r="AP593" s="4"/>
      <c r="AQ593" s="4"/>
      <c r="AR593" s="4"/>
      <c r="AS593" s="4"/>
      <c r="AT593" s="4"/>
      <c r="AU593" s="4"/>
      <c r="AV593" s="4"/>
      <c r="AW593" s="4"/>
      <c r="AX593" s="4"/>
      <c r="AY593" s="4"/>
      <c r="AZ593" s="4"/>
      <c r="BA593" s="4"/>
      <c r="BB593" s="4"/>
      <c r="BC593" s="4"/>
      <c r="BD593" s="4"/>
      <c r="BE593" s="4"/>
      <c r="BF593" s="4"/>
      <c r="BG593" s="4"/>
      <c r="BH593" s="4"/>
      <c r="BI593" s="4"/>
      <c r="BJ593" s="4"/>
      <c r="BK593" s="4"/>
      <c r="BL593" s="4"/>
      <c r="BM593" s="4"/>
      <c r="BN593" s="4"/>
      <c r="BO593" s="4"/>
      <c r="BP593" s="4"/>
      <c r="BQ593" s="4"/>
      <c r="BR593" s="4"/>
      <c r="BS593" s="4"/>
      <c r="BT593" s="4"/>
      <c r="BU593" s="4"/>
      <c r="BV593" s="4"/>
      <c r="BW593" s="4"/>
      <c r="BX593" s="4"/>
      <c r="BY593" s="4"/>
      <c r="BZ593" s="4"/>
      <c r="CA593" s="4"/>
      <c r="CB593" s="4"/>
      <c r="CC593" s="4"/>
    </row>
    <row r="594" spans="1:81" ht="14.4" x14ac:dyDescent="0.3">
      <c r="A594" s="3">
        <v>45499.375104803243</v>
      </c>
      <c r="B594" s="4" t="s">
        <v>865</v>
      </c>
      <c r="C594" s="4" t="s">
        <v>25</v>
      </c>
      <c r="D594" s="5">
        <v>12</v>
      </c>
      <c r="E594" s="4" t="s">
        <v>26</v>
      </c>
      <c r="F594" s="6" t="s">
        <v>3616</v>
      </c>
      <c r="G594" s="4" t="s">
        <v>465</v>
      </c>
      <c r="H594" s="4" t="s">
        <v>36</v>
      </c>
      <c r="I594" s="4" t="s">
        <v>866</v>
      </c>
      <c r="J594" s="4"/>
      <c r="K594" s="4" t="s">
        <v>271</v>
      </c>
      <c r="L594" s="4" t="s">
        <v>556</v>
      </c>
      <c r="M594" s="4" t="s">
        <v>867</v>
      </c>
      <c r="N594" s="4"/>
      <c r="O594" s="4" t="s">
        <v>211</v>
      </c>
      <c r="P594" s="4" t="s">
        <v>33</v>
      </c>
      <c r="Q594" s="11">
        <v>3</v>
      </c>
      <c r="R594" s="9" t="str">
        <f t="shared" si="2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594" s="11">
        <v>3</v>
      </c>
      <c r="T594" s="9" t="str">
        <f t="shared" si="2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594" s="11">
        <v>3</v>
      </c>
      <c r="V594" s="9" t="str">
        <f t="shared" si="22"/>
        <v>Your eating habits are on track. Keep it up. Continue to manage your eating pattern as per recommended levels.</v>
      </c>
      <c r="W594" s="11">
        <v>6</v>
      </c>
      <c r="X594" s="9" t="str">
        <f t="shared" si="2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594" s="11">
        <v>2</v>
      </c>
      <c r="Z594" s="9" t="str">
        <f t="shared" si="24"/>
        <v>Your relationship score suggests that you have healthy and good quality relationships with people around you. Continue to manage your relationships well.</v>
      </c>
      <c r="AA594" s="11">
        <v>10</v>
      </c>
      <c r="AB594" s="9" t="str">
        <f t="shared" si="2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594" s="11">
        <v>7</v>
      </c>
      <c r="AD594" s="9" t="str">
        <f t="shared" si="2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594" s="11">
        <v>3</v>
      </c>
      <c r="AF594" s="9" t="str">
        <f t="shared" si="27"/>
        <v>Your body seems to be happy with how you are taking care of it! Kudos to you for listening to your body! Continue to manage your body’s health.</v>
      </c>
      <c r="AG594" s="11">
        <v>13</v>
      </c>
      <c r="AH594" s="9" t="str">
        <f t="shared" si="28"/>
        <v>Your scores suggest that you are experiencing some negative emotions. Think of ways to make yourself feel better when you are feeling intense negative emotions. Eg - You can take a long walk, read a light hearted book, watch a movie/series, talk to a friend etc.</v>
      </c>
      <c r="AI594" s="11">
        <v>7</v>
      </c>
      <c r="AJ594" s="11">
        <v>50</v>
      </c>
      <c r="AK594" s="4" t="str">
        <f t="shared" si="2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594" s="4"/>
      <c r="AM594" s="4"/>
      <c r="AN594" s="4"/>
      <c r="AO594" s="4"/>
      <c r="AP594" s="4"/>
      <c r="AQ594" s="4"/>
      <c r="AR594" s="4"/>
      <c r="AS594" s="4"/>
      <c r="AT594" s="4"/>
      <c r="AU594" s="4"/>
      <c r="AV594" s="4"/>
      <c r="AW594" s="4"/>
      <c r="AX594" s="4"/>
      <c r="AY594" s="4"/>
      <c r="AZ594" s="4"/>
      <c r="BA594" s="4"/>
      <c r="BB594" s="4"/>
      <c r="BC594" s="4"/>
      <c r="BD594" s="4"/>
      <c r="BE594" s="4"/>
      <c r="BF594" s="4"/>
      <c r="BG594" s="4"/>
      <c r="BH594" s="4"/>
      <c r="BI594" s="4"/>
      <c r="BJ594" s="4"/>
      <c r="BK594" s="4"/>
      <c r="BL594" s="4"/>
      <c r="BM594" s="4"/>
      <c r="BN594" s="4"/>
      <c r="BO594" s="4"/>
      <c r="BP594" s="4"/>
      <c r="BQ594" s="4"/>
      <c r="BR594" s="4"/>
      <c r="BS594" s="4"/>
      <c r="BT594" s="4"/>
      <c r="BU594" s="4"/>
      <c r="BV594" s="4"/>
      <c r="BW594" s="4"/>
      <c r="BX594" s="4"/>
      <c r="BY594" s="4"/>
      <c r="BZ594" s="4"/>
      <c r="CA594" s="4"/>
      <c r="CB594" s="4"/>
      <c r="CC594" s="4"/>
    </row>
    <row r="595" spans="1:81" ht="14.4" x14ac:dyDescent="0.3">
      <c r="A595" s="3">
        <v>45499.375265196759</v>
      </c>
      <c r="B595" s="4" t="s">
        <v>693</v>
      </c>
      <c r="C595" s="4" t="s">
        <v>25</v>
      </c>
      <c r="D595" s="5">
        <v>12</v>
      </c>
      <c r="E595" s="4" t="s">
        <v>35</v>
      </c>
      <c r="F595" s="6" t="s">
        <v>3616</v>
      </c>
      <c r="G595" s="4" t="s">
        <v>474</v>
      </c>
      <c r="H595" s="4" t="s">
        <v>36</v>
      </c>
      <c r="I595" s="4" t="s">
        <v>694</v>
      </c>
      <c r="J595" s="4"/>
      <c r="K595" s="4" t="s">
        <v>38</v>
      </c>
      <c r="L595" s="4" t="s">
        <v>695</v>
      </c>
      <c r="M595" s="4" t="s">
        <v>696</v>
      </c>
      <c r="N595" s="4"/>
      <c r="O595" s="4" t="s">
        <v>159</v>
      </c>
      <c r="P595" s="4" t="s">
        <v>514</v>
      </c>
      <c r="Q595" s="11">
        <v>3</v>
      </c>
      <c r="R595" s="9" t="str">
        <f t="shared" si="2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595" s="11">
        <v>3</v>
      </c>
      <c r="T595" s="9" t="str">
        <f t="shared" si="2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595" s="11">
        <v>4</v>
      </c>
      <c r="V595" s="9" t="str">
        <f t="shared" si="2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595" s="11">
        <v>4</v>
      </c>
      <c r="X595" s="9" t="str">
        <f t="shared" si="2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595" s="11">
        <v>0</v>
      </c>
      <c r="Z595" s="9" t="str">
        <f t="shared" si="24"/>
        <v>Your relationship score suggests that you have healthy and good quality relationships with people around you. Continue to manage your relationships well.</v>
      </c>
      <c r="AA595" s="11">
        <v>6</v>
      </c>
      <c r="AB595" s="9" t="str">
        <f t="shared" si="25"/>
        <v>Your conduct is up to the mark! You are on the right path on treating yourself and everyone right! Continue to manage your conducts well.</v>
      </c>
      <c r="AC595" s="11">
        <v>7</v>
      </c>
      <c r="AD595" s="9" t="str">
        <f t="shared" si="2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595" s="11">
        <v>4</v>
      </c>
      <c r="AF595" s="9" t="str">
        <f t="shared" si="2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595" s="11">
        <v>12</v>
      </c>
      <c r="AH595" s="9" t="str">
        <f t="shared" si="28"/>
        <v>Your scores suggest that you are experiencing some negative emotions. Think of ways to make yourself feel better when you are feeling intense negative emotions. Eg - You can take a long walk, read a light hearted book, watch a movie/series, talk to a friend etc.</v>
      </c>
      <c r="AI595" s="11">
        <v>3</v>
      </c>
      <c r="AJ595" s="11">
        <v>43</v>
      </c>
      <c r="AK595" s="4" t="str">
        <f t="shared" si="2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595" s="4"/>
      <c r="AM595" s="4"/>
      <c r="AN595" s="4"/>
      <c r="AO595" s="4"/>
      <c r="AP595" s="4"/>
      <c r="AQ595" s="4"/>
      <c r="AR595" s="4"/>
      <c r="AS595" s="4"/>
      <c r="AT595" s="4"/>
      <c r="AU595" s="4"/>
      <c r="AV595" s="4"/>
      <c r="AW595" s="4"/>
      <c r="AX595" s="4"/>
      <c r="AY595" s="4"/>
      <c r="AZ595" s="4"/>
      <c r="BA595" s="4"/>
      <c r="BB595" s="4"/>
      <c r="BC595" s="4"/>
      <c r="BD595" s="4"/>
      <c r="BE595" s="4"/>
      <c r="BF595" s="4"/>
      <c r="BG595" s="4"/>
      <c r="BH595" s="4"/>
      <c r="BI595" s="4"/>
      <c r="BJ595" s="4"/>
      <c r="BK595" s="4"/>
      <c r="BL595" s="4"/>
      <c r="BM595" s="4"/>
      <c r="BN595" s="4"/>
      <c r="BO595" s="4"/>
      <c r="BP595" s="4"/>
      <c r="BQ595" s="4"/>
      <c r="BR595" s="4"/>
      <c r="BS595" s="4"/>
      <c r="BT595" s="4"/>
      <c r="BU595" s="4"/>
      <c r="BV595" s="4"/>
      <c r="BW595" s="4"/>
      <c r="BX595" s="4"/>
      <c r="BY595" s="4"/>
      <c r="BZ595" s="4"/>
      <c r="CA595" s="4"/>
      <c r="CB595" s="4"/>
      <c r="CC595" s="4"/>
    </row>
    <row r="596" spans="1:81" ht="14.4" x14ac:dyDescent="0.3">
      <c r="A596" s="3">
        <v>45499.375297129627</v>
      </c>
      <c r="B596" s="4" t="s">
        <v>740</v>
      </c>
      <c r="C596" s="4" t="s">
        <v>25</v>
      </c>
      <c r="D596" s="5">
        <v>12</v>
      </c>
      <c r="E596" s="4" t="s">
        <v>26</v>
      </c>
      <c r="F596" s="6" t="s">
        <v>3616</v>
      </c>
      <c r="G596" s="4" t="s">
        <v>741</v>
      </c>
      <c r="H596" s="4" t="s">
        <v>36</v>
      </c>
      <c r="I596" s="4" t="s">
        <v>742</v>
      </c>
      <c r="J596" s="4"/>
      <c r="K596" s="4" t="s">
        <v>159</v>
      </c>
      <c r="L596" s="4" t="s">
        <v>743</v>
      </c>
      <c r="M596" s="4" t="s">
        <v>744</v>
      </c>
      <c r="N596" s="4"/>
      <c r="O596" s="4" t="s">
        <v>211</v>
      </c>
      <c r="P596" s="4" t="s">
        <v>745</v>
      </c>
      <c r="Q596" s="11">
        <v>3</v>
      </c>
      <c r="R596" s="9" t="str">
        <f t="shared" si="2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596" s="11">
        <v>2</v>
      </c>
      <c r="T596" s="9" t="str">
        <f t="shared" si="21"/>
        <v>You are having appropriate levels and quality of sleep. Continue to manage your sleep time well as per recommended levels.</v>
      </c>
      <c r="U596" s="11">
        <v>1</v>
      </c>
      <c r="V596" s="9" t="str">
        <f t="shared" si="22"/>
        <v>Your eating habits are on track. Keep it up. Continue to manage your eating pattern as per recommended levels.</v>
      </c>
      <c r="W596" s="11">
        <v>8</v>
      </c>
      <c r="X596" s="9" t="str">
        <f t="shared" si="23"/>
        <v>The physical activity levels are not sufficient.  It is in a concerning range. If there is pain, stiffness or obesity, consult a doctor. If there is lack of interest or and demotivation, take help from parents, teachers or other trusted adults or consult a psychologist.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596" s="11">
        <v>3</v>
      </c>
      <c r="Z596" s="9" t="str">
        <f t="shared" si="24"/>
        <v>Relationships need attention. Accepting yourself as you are and others as they are , and not giving too much importance to the individual differences can help form better relationships. Forgiving people and accepting that they will think and react differently in different situations, can help in improving the quality of relationships.</v>
      </c>
      <c r="AA596" s="11">
        <v>9</v>
      </c>
      <c r="AB596" s="9" t="str">
        <f t="shared" si="2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596" s="11">
        <v>8</v>
      </c>
      <c r="AD596" s="9" t="str">
        <f t="shared" si="2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596" s="11">
        <v>4</v>
      </c>
      <c r="AF596" s="9" t="str">
        <f t="shared" si="2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596" s="11">
        <v>10</v>
      </c>
      <c r="AH596" s="9" t="str">
        <f t="shared" si="28"/>
        <v>Your scores suggest that you are experiencing some negative emotions. Think of ways to make yourself feel better when you are feeling intense negative emotions. Eg - You can take a long walk, read a light hearted book, watch a movie/series, talk to a friend etc.</v>
      </c>
      <c r="AI596" s="11">
        <v>4</v>
      </c>
      <c r="AJ596" s="11">
        <v>48</v>
      </c>
      <c r="AK596" s="4" t="str">
        <f t="shared" si="2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596" s="4"/>
      <c r="AM596" s="4"/>
      <c r="AN596" s="4"/>
      <c r="AO596" s="4"/>
      <c r="AP596" s="4"/>
      <c r="AQ596" s="4"/>
      <c r="AR596" s="4"/>
      <c r="AS596" s="4"/>
      <c r="AT596" s="4"/>
      <c r="AU596" s="4"/>
      <c r="AV596" s="4"/>
      <c r="AW596" s="4"/>
      <c r="AX596" s="4"/>
      <c r="AY596" s="4"/>
      <c r="AZ596" s="4"/>
      <c r="BA596" s="4"/>
      <c r="BB596" s="4"/>
      <c r="BC596" s="4"/>
      <c r="BD596" s="4"/>
      <c r="BE596" s="4"/>
      <c r="BF596" s="4"/>
      <c r="BG596" s="4"/>
      <c r="BH596" s="4"/>
      <c r="BI596" s="4"/>
      <c r="BJ596" s="4"/>
      <c r="BK596" s="4"/>
      <c r="BL596" s="4"/>
      <c r="BM596" s="4"/>
      <c r="BN596" s="4"/>
      <c r="BO596" s="4"/>
      <c r="BP596" s="4"/>
      <c r="BQ596" s="4"/>
      <c r="BR596" s="4"/>
      <c r="BS596" s="4"/>
      <c r="BT596" s="4"/>
      <c r="BU596" s="4"/>
      <c r="BV596" s="4"/>
      <c r="BW596" s="4"/>
      <c r="BX596" s="4"/>
      <c r="BY596" s="4"/>
      <c r="BZ596" s="4"/>
      <c r="CA596" s="4"/>
      <c r="CB596" s="4"/>
      <c r="CC596" s="4"/>
    </row>
    <row r="597" spans="1:81" ht="14.4" x14ac:dyDescent="0.3">
      <c r="A597" s="3">
        <v>45499.3754634375</v>
      </c>
      <c r="B597" s="4" t="s">
        <v>906</v>
      </c>
      <c r="C597" s="4" t="s">
        <v>25</v>
      </c>
      <c r="D597" s="5">
        <v>13</v>
      </c>
      <c r="E597" s="4" t="s">
        <v>35</v>
      </c>
      <c r="F597" s="6" t="s">
        <v>3616</v>
      </c>
      <c r="G597" s="4" t="s">
        <v>465</v>
      </c>
      <c r="H597" s="4" t="s">
        <v>36</v>
      </c>
      <c r="I597" s="4" t="s">
        <v>907</v>
      </c>
      <c r="J597" s="4"/>
      <c r="K597" s="4" t="s">
        <v>38</v>
      </c>
      <c r="L597" s="4" t="s">
        <v>908</v>
      </c>
      <c r="M597" s="4" t="s">
        <v>909</v>
      </c>
      <c r="N597" s="4"/>
      <c r="O597" s="4" t="s">
        <v>29</v>
      </c>
      <c r="P597" s="4" t="s">
        <v>167</v>
      </c>
      <c r="Q597" s="11">
        <v>3</v>
      </c>
      <c r="R597" s="9" t="str">
        <f t="shared" si="2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597" s="11">
        <v>3</v>
      </c>
      <c r="T597" s="9" t="str">
        <f t="shared" si="2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597" s="11">
        <v>4</v>
      </c>
      <c r="V597" s="9" t="str">
        <f t="shared" si="2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597" s="11">
        <v>1</v>
      </c>
      <c r="X597" s="9" t="str">
        <f t="shared" si="23"/>
        <v>You seem to be a very active person! Keep moving those muscles for strength and fun!</v>
      </c>
      <c r="Y597" s="11">
        <v>0</v>
      </c>
      <c r="Z597" s="9" t="str">
        <f t="shared" si="24"/>
        <v>Your relationship score suggests that you have healthy and good quality relationships with people around you. Continue to manage your relationships well.</v>
      </c>
      <c r="AA597" s="11">
        <v>7</v>
      </c>
      <c r="AB597" s="9" t="str">
        <f t="shared" si="25"/>
        <v>Your conduct is up to the mark! You are on the right path on treating yourself and everyone right! Continue to manage your conducts well.</v>
      </c>
      <c r="AC597" s="11">
        <v>6</v>
      </c>
      <c r="AD597" s="9" t="str">
        <f t="shared" si="2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597" s="11">
        <v>4</v>
      </c>
      <c r="AF597" s="9" t="str">
        <f t="shared" si="2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597" s="11">
        <v>12</v>
      </c>
      <c r="AH597" s="9" t="str">
        <f t="shared" si="28"/>
        <v>Your scores suggest that you are experiencing some negative emotions. Think of ways to make yourself feel better when you are feeling intense negative emotions. Eg - You can take a long walk, read a light hearted book, watch a movie/series, talk to a friend etc.</v>
      </c>
      <c r="AI597" s="11">
        <v>6</v>
      </c>
      <c r="AJ597" s="11">
        <v>40</v>
      </c>
      <c r="AK597" s="4" t="str">
        <f t="shared" si="2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597" s="4"/>
      <c r="AM597" s="4"/>
      <c r="AN597" s="4"/>
      <c r="AO597" s="4"/>
      <c r="AP597" s="4"/>
      <c r="AQ597" s="4"/>
      <c r="AR597" s="4"/>
      <c r="AS597" s="4"/>
      <c r="AT597" s="4"/>
      <c r="AU597" s="4"/>
      <c r="AV597" s="4"/>
      <c r="AW597" s="4"/>
      <c r="AX597" s="4"/>
      <c r="AY597" s="4"/>
      <c r="AZ597" s="4"/>
      <c r="BA597" s="4"/>
      <c r="BB597" s="4"/>
      <c r="BC597" s="4"/>
      <c r="BD597" s="4"/>
      <c r="BE597" s="4"/>
      <c r="BF597" s="4"/>
      <c r="BG597" s="4"/>
      <c r="BH597" s="4"/>
      <c r="BI597" s="4"/>
      <c r="BJ597" s="4"/>
      <c r="BK597" s="4"/>
      <c r="BL597" s="4"/>
      <c r="BM597" s="4"/>
      <c r="BN597" s="4"/>
      <c r="BO597" s="4"/>
      <c r="BP597" s="4"/>
      <c r="BQ597" s="4"/>
      <c r="BR597" s="4"/>
      <c r="BS597" s="4"/>
      <c r="BT597" s="4"/>
      <c r="BU597" s="4"/>
      <c r="BV597" s="4"/>
      <c r="BW597" s="4"/>
      <c r="BX597" s="4"/>
      <c r="BY597" s="4"/>
      <c r="BZ597" s="4"/>
      <c r="CA597" s="4"/>
      <c r="CB597" s="4"/>
      <c r="CC597" s="4"/>
    </row>
    <row r="598" spans="1:81" ht="14.4" x14ac:dyDescent="0.3">
      <c r="A598" s="3">
        <v>45499.375833437502</v>
      </c>
      <c r="B598" s="4" t="s">
        <v>839</v>
      </c>
      <c r="C598" s="4" t="s">
        <v>25</v>
      </c>
      <c r="D598" s="5">
        <v>13</v>
      </c>
      <c r="E598" s="4" t="s">
        <v>26</v>
      </c>
      <c r="F598" s="6" t="s">
        <v>3616</v>
      </c>
      <c r="G598" s="4" t="s">
        <v>474</v>
      </c>
      <c r="H598" s="4" t="s">
        <v>36</v>
      </c>
      <c r="I598" s="4" t="s">
        <v>840</v>
      </c>
      <c r="J598" s="4"/>
      <c r="K598" s="4" t="s">
        <v>159</v>
      </c>
      <c r="L598" s="4" t="s">
        <v>436</v>
      </c>
      <c r="M598" s="4" t="s">
        <v>841</v>
      </c>
      <c r="N598" s="4"/>
      <c r="O598" s="4" t="s">
        <v>159</v>
      </c>
      <c r="P598" s="4" t="s">
        <v>64</v>
      </c>
      <c r="Q598" s="11">
        <v>5</v>
      </c>
      <c r="R598" s="9" t="str">
        <f t="shared" si="20"/>
        <v>Monitor your screen time, it is in a concerning range. Often underlying emotions such as boredom, anxiety, loneliness etc can make it hard to regulate screen time. It would be helpful to reduce your screen time. The first step is to accurately monitor total screen usage per day. Then try to reduce it a little everyday to bring it down to recommended levels. You can use screen time regulating apps or timer, remove notifications, take regular screen breaks, delete or hide apps that are time wasting and ask family members to help limit screen access.</v>
      </c>
      <c r="S598" s="11">
        <v>4</v>
      </c>
      <c r="T598" s="9" t="str">
        <f t="shared" si="2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598" s="11">
        <v>5</v>
      </c>
      <c r="V598" s="9" t="str">
        <f t="shared" si="2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598" s="11">
        <v>2</v>
      </c>
      <c r="X598" s="9" t="str">
        <f t="shared" si="23"/>
        <v>You seem to be a very active person! Keep moving those muscles for strength and fun!</v>
      </c>
      <c r="Y598" s="11">
        <v>2</v>
      </c>
      <c r="Z598" s="9" t="str">
        <f t="shared" si="24"/>
        <v>Your relationship score suggests that you have healthy and good quality relationships with people around you. Continue to manage your relationships well.</v>
      </c>
      <c r="AA598" s="11">
        <v>8</v>
      </c>
      <c r="AB598" s="9" t="str">
        <f t="shared" si="2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598" s="11">
        <v>8</v>
      </c>
      <c r="AD598" s="9" t="str">
        <f t="shared" si="2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598" s="11">
        <v>5</v>
      </c>
      <c r="AF598" s="9" t="str">
        <f t="shared" si="2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598" s="11">
        <v>15</v>
      </c>
      <c r="AH598" s="9" t="str">
        <f t="shared" si="28"/>
        <v>Your scores suggest that you are experiencing negative emotions more than normal. Our emotions come from our thinking, life events and the processes of our brain itself. Intense negative emotions can reduce our ability to express the skills/knowledge we already have acquired, and reduce ability to learn and understand new things.Managing and regulating emotions is possible, and we can do this by modeling  (learning or understanding from) others who manage their emotions well. Intense and prolonged negative emotions can cause you emotional pain, reduce clear thinking, lead you to do things that are unhelpful, and avoid doing things that could have helped. Try ways to make yourself feel better when you are feeling intense negative emotions. Eg - You can take a long walk, read a light hearted book, watch a movie/series, talk to a friend etc. If the emotions continue to be distressing, seek assistance to manage feelings from trusted adults such as parents and your teachers.  If your school has a counselor, please visit them.</v>
      </c>
      <c r="AI598" s="11">
        <v>3</v>
      </c>
      <c r="AJ598" s="11">
        <v>54</v>
      </c>
      <c r="AK598" s="4" t="str">
        <f t="shared" si="2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598" s="4"/>
      <c r="AM598" s="4"/>
      <c r="AN598" s="4"/>
      <c r="AO598" s="4"/>
      <c r="AP598" s="4"/>
      <c r="AQ598" s="4"/>
      <c r="AR598" s="4"/>
      <c r="AS598" s="4"/>
      <c r="AT598" s="4"/>
      <c r="AU598" s="4"/>
      <c r="AV598" s="4"/>
      <c r="AW598" s="4"/>
      <c r="AX598" s="4"/>
      <c r="AY598" s="4"/>
      <c r="AZ598" s="4"/>
      <c r="BA598" s="4"/>
      <c r="BB598" s="4"/>
      <c r="BC598" s="4"/>
      <c r="BD598" s="4"/>
      <c r="BE598" s="4"/>
      <c r="BF598" s="4"/>
      <c r="BG598" s="4"/>
      <c r="BH598" s="4"/>
      <c r="BI598" s="4"/>
      <c r="BJ598" s="4"/>
      <c r="BK598" s="4"/>
      <c r="BL598" s="4"/>
      <c r="BM598" s="4"/>
      <c r="BN598" s="4"/>
      <c r="BO598" s="4"/>
      <c r="BP598" s="4"/>
      <c r="BQ598" s="4"/>
      <c r="BR598" s="4"/>
      <c r="BS598" s="4"/>
      <c r="BT598" s="4"/>
      <c r="BU598" s="4"/>
      <c r="BV598" s="4"/>
      <c r="BW598" s="4"/>
      <c r="BX598" s="4"/>
      <c r="BY598" s="4"/>
      <c r="BZ598" s="4"/>
      <c r="CA598" s="4"/>
      <c r="CB598" s="4"/>
      <c r="CC598" s="4"/>
    </row>
    <row r="599" spans="1:81" ht="14.4" x14ac:dyDescent="0.3">
      <c r="A599" s="3">
        <v>45499.376376284723</v>
      </c>
      <c r="B599" s="4" t="s">
        <v>785</v>
      </c>
      <c r="C599" s="4" t="s">
        <v>25</v>
      </c>
      <c r="D599" s="5">
        <v>12</v>
      </c>
      <c r="E599" s="4" t="s">
        <v>35</v>
      </c>
      <c r="F599" s="6" t="s">
        <v>3616</v>
      </c>
      <c r="G599" s="4" t="s">
        <v>465</v>
      </c>
      <c r="H599" s="4" t="s">
        <v>28</v>
      </c>
      <c r="I599" s="4" t="s">
        <v>786</v>
      </c>
      <c r="J599" s="4"/>
      <c r="K599" s="4" t="s">
        <v>271</v>
      </c>
      <c r="L599" s="4" t="s">
        <v>787</v>
      </c>
      <c r="M599" s="4" t="s">
        <v>788</v>
      </c>
      <c r="N599" s="4"/>
      <c r="O599" s="4" t="s">
        <v>159</v>
      </c>
      <c r="P599" s="4" t="s">
        <v>514</v>
      </c>
      <c r="Q599" s="11">
        <v>4</v>
      </c>
      <c r="R599" s="9" t="str">
        <f t="shared" si="2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599" s="11">
        <v>2</v>
      </c>
      <c r="T599" s="9" t="str">
        <f t="shared" si="21"/>
        <v>You are having appropriate levels and quality of sleep. Continue to manage your sleep time well as per recommended levels.</v>
      </c>
      <c r="U599" s="11">
        <v>4</v>
      </c>
      <c r="V599" s="9" t="str">
        <f t="shared" si="2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599" s="11">
        <v>5</v>
      </c>
      <c r="X599" s="9" t="str">
        <f t="shared" si="2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599" s="11">
        <v>1</v>
      </c>
      <c r="Z599" s="9" t="str">
        <f t="shared" si="24"/>
        <v>Your relationship score suggests that you have healthy and good quality relationships with people around you. Continue to manage your relationships well.</v>
      </c>
      <c r="AA599" s="11">
        <v>8</v>
      </c>
      <c r="AB599" s="9" t="str">
        <f t="shared" si="2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599" s="11">
        <v>9</v>
      </c>
      <c r="AD599" s="9" t="str">
        <f t="shared" si="2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599" s="11">
        <v>4</v>
      </c>
      <c r="AF599" s="9" t="str">
        <f t="shared" si="2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599" s="11">
        <v>11</v>
      </c>
      <c r="AH599" s="9" t="str">
        <f t="shared" si="28"/>
        <v>Your scores suggest that you are experiencing some negative emotions. Think of ways to make yourself feel better when you are feeling intense negative emotions. Eg - You can take a long walk, read a light hearted book, watch a movie/series, talk to a friend etc.</v>
      </c>
      <c r="AI599" s="11">
        <v>5</v>
      </c>
      <c r="AJ599" s="11">
        <v>48</v>
      </c>
      <c r="AK599" s="4" t="str">
        <f t="shared" si="2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599" s="4"/>
      <c r="AM599" s="4"/>
      <c r="AN599" s="4"/>
      <c r="AO599" s="4"/>
      <c r="AP599" s="4"/>
      <c r="AQ599" s="4"/>
      <c r="AR599" s="4"/>
      <c r="AS599" s="4"/>
      <c r="AT599" s="4"/>
      <c r="AU599" s="4"/>
      <c r="AV599" s="4"/>
      <c r="AW599" s="4"/>
      <c r="AX599" s="4"/>
      <c r="AY599" s="4"/>
      <c r="AZ599" s="4"/>
      <c r="BA599" s="4"/>
      <c r="BB599" s="4"/>
      <c r="BC599" s="4"/>
      <c r="BD599" s="4"/>
      <c r="BE599" s="4"/>
      <c r="BF599" s="4"/>
      <c r="BG599" s="4"/>
      <c r="BH599" s="4"/>
      <c r="BI599" s="4"/>
      <c r="BJ599" s="4"/>
      <c r="BK599" s="4"/>
      <c r="BL599" s="4"/>
      <c r="BM599" s="4"/>
      <c r="BN599" s="4"/>
      <c r="BO599" s="4"/>
      <c r="BP599" s="4"/>
      <c r="BQ599" s="4"/>
      <c r="BR599" s="4"/>
      <c r="BS599" s="4"/>
      <c r="BT599" s="4"/>
      <c r="BU599" s="4"/>
      <c r="BV599" s="4"/>
      <c r="BW599" s="4"/>
      <c r="BX599" s="4"/>
      <c r="BY599" s="4"/>
      <c r="BZ599" s="4"/>
      <c r="CA599" s="4"/>
      <c r="CB599" s="4"/>
      <c r="CC599" s="4"/>
    </row>
    <row r="600" spans="1:81" ht="14.4" x14ac:dyDescent="0.3">
      <c r="A600" s="3">
        <v>45499.393747546303</v>
      </c>
      <c r="B600" s="4" t="s">
        <v>899</v>
      </c>
      <c r="C600" s="4" t="s">
        <v>25</v>
      </c>
      <c r="D600" s="5">
        <v>14</v>
      </c>
      <c r="E600" s="4" t="s">
        <v>26</v>
      </c>
      <c r="F600" s="6" t="s">
        <v>3616</v>
      </c>
      <c r="G600" s="4" t="s">
        <v>465</v>
      </c>
      <c r="H600" s="4" t="s">
        <v>36</v>
      </c>
      <c r="I600" s="4" t="s">
        <v>900</v>
      </c>
      <c r="J600" s="4"/>
      <c r="K600" s="4" t="s">
        <v>211</v>
      </c>
      <c r="L600" s="4" t="s">
        <v>167</v>
      </c>
      <c r="M600" s="4" t="s">
        <v>901</v>
      </c>
      <c r="N600" s="4"/>
      <c r="O600" s="4" t="s">
        <v>159</v>
      </c>
      <c r="P600" s="4" t="s">
        <v>33</v>
      </c>
      <c r="Q600" s="11">
        <v>4</v>
      </c>
      <c r="R600" s="9" t="str">
        <f t="shared" si="2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600" s="11">
        <v>0</v>
      </c>
      <c r="T600" s="9" t="str">
        <f t="shared" si="21"/>
        <v>You are having appropriate levels and quality of sleep. Continue to manage your sleep time well as per recommended levels.</v>
      </c>
      <c r="U600" s="11">
        <v>5</v>
      </c>
      <c r="V600" s="9" t="str">
        <f t="shared" si="2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600" s="11">
        <v>6</v>
      </c>
      <c r="X600" s="9" t="str">
        <f t="shared" si="2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600" s="11">
        <v>1</v>
      </c>
      <c r="Z600" s="9" t="str">
        <f t="shared" si="24"/>
        <v>Your relationship score suggests that you have healthy and good quality relationships with people around you. Continue to manage your relationships well.</v>
      </c>
      <c r="AA600" s="11">
        <v>5</v>
      </c>
      <c r="AB600" s="9" t="str">
        <f t="shared" si="25"/>
        <v>Your conduct is up to the mark! You are on the right path on treating yourself and everyone right! Continue to manage your conducts well.</v>
      </c>
      <c r="AC600" s="11">
        <v>4</v>
      </c>
      <c r="AD600" s="9" t="str">
        <f t="shared" si="26"/>
        <v>Good thoughts will turn into good actions! You are doing a great job in positively dealing with your thoughts. Continue to manage your thoughts well.</v>
      </c>
      <c r="AE600" s="11">
        <v>4</v>
      </c>
      <c r="AF600" s="9" t="str">
        <f t="shared" si="2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600" s="11">
        <v>3</v>
      </c>
      <c r="AH600" s="9" t="str">
        <f t="shared" si="28"/>
        <v>Congrats on how well you are managing your emotions! Continue the good work.</v>
      </c>
      <c r="AI600" s="11">
        <v>0</v>
      </c>
      <c r="AJ600" s="11">
        <v>32</v>
      </c>
      <c r="AK600" s="4" t="str">
        <f t="shared" si="29"/>
        <v xml:space="preserve">The overall score is excellent. Continue to take good of yourself. The recommendations about sleep, screen time, eating patterns, physical activity, managing your behaviour and emotions are being followed well. Relationships and physical health also appear to be in good order. Continue to follow the recommendations to stay on track. </v>
      </c>
      <c r="AL600" s="4"/>
      <c r="AM600" s="4"/>
      <c r="AN600" s="4"/>
      <c r="AO600" s="4"/>
      <c r="AP600" s="4"/>
      <c r="AQ600" s="4"/>
      <c r="AR600" s="4"/>
      <c r="AS600" s="4"/>
      <c r="AT600" s="4"/>
      <c r="AU600" s="4"/>
      <c r="AV600" s="4"/>
      <c r="AW600" s="4"/>
      <c r="AX600" s="4"/>
      <c r="AY600" s="4"/>
      <c r="AZ600" s="4"/>
      <c r="BA600" s="4"/>
      <c r="BB600" s="4"/>
      <c r="BC600" s="4"/>
      <c r="BD600" s="4"/>
      <c r="BE600" s="4"/>
      <c r="BF600" s="4"/>
      <c r="BG600" s="4"/>
      <c r="BH600" s="4"/>
      <c r="BI600" s="4"/>
      <c r="BJ600" s="4"/>
      <c r="BK600" s="4"/>
      <c r="BL600" s="4"/>
      <c r="BM600" s="4"/>
      <c r="BN600" s="4"/>
      <c r="BO600" s="4"/>
      <c r="BP600" s="4"/>
      <c r="BQ600" s="4"/>
      <c r="BR600" s="4"/>
      <c r="BS600" s="4"/>
      <c r="BT600" s="4"/>
      <c r="BU600" s="4"/>
      <c r="BV600" s="4"/>
      <c r="BW600" s="4"/>
      <c r="BX600" s="4"/>
      <c r="BY600" s="4"/>
      <c r="BZ600" s="4"/>
      <c r="CA600" s="4"/>
      <c r="CB600" s="4"/>
      <c r="CC600" s="4"/>
    </row>
    <row r="601" spans="1:81" ht="14.4" x14ac:dyDescent="0.3">
      <c r="A601" s="3">
        <v>45499.39400158565</v>
      </c>
      <c r="B601" s="4" t="s">
        <v>855</v>
      </c>
      <c r="C601" s="4" t="s">
        <v>25</v>
      </c>
      <c r="D601" s="5">
        <v>13</v>
      </c>
      <c r="E601" s="4" t="s">
        <v>26</v>
      </c>
      <c r="F601" s="6" t="s">
        <v>3616</v>
      </c>
      <c r="G601" s="4" t="s">
        <v>856</v>
      </c>
      <c r="H601" s="4" t="s">
        <v>28</v>
      </c>
      <c r="I601" s="4" t="s">
        <v>857</v>
      </c>
      <c r="J601" s="4"/>
      <c r="K601" s="4" t="s">
        <v>38</v>
      </c>
      <c r="L601" s="4" t="s">
        <v>858</v>
      </c>
      <c r="M601" s="4" t="s">
        <v>859</v>
      </c>
      <c r="N601" s="4"/>
      <c r="O601" s="4" t="s">
        <v>32</v>
      </c>
      <c r="P601" s="4" t="s">
        <v>47</v>
      </c>
      <c r="Q601" s="11">
        <v>2</v>
      </c>
      <c r="R601" s="9" t="str">
        <f t="shared" si="20"/>
        <v>The screen time is under normal range. Congratulations on keeping your screen time in check! Continue to keep it under recommended levels</v>
      </c>
      <c r="S601" s="11">
        <v>6</v>
      </c>
      <c r="T601" s="9" t="str">
        <f t="shared" si="21"/>
        <v>Monitor your sleep time and duration. It is in a concerning range. Many negative feelings, habits and work or life related conditions can result in poor quality of sleep. You may not feel the effects of poor sleep, but it still harms you. Making small and manageable changes in sleeping habits, such as sleeping 15 min early every day, will have drastic benefits in the long run. Stick to a sleep schedule, eat light a few hours before going to sleep, keep your room dark, quiet and cool.</v>
      </c>
      <c r="U601" s="11">
        <v>3</v>
      </c>
      <c r="V601" s="9" t="str">
        <f t="shared" si="22"/>
        <v>Your eating habits are on track. Keep it up. Continue to manage your eating pattern as per recommended levels.</v>
      </c>
      <c r="W601" s="11">
        <v>1</v>
      </c>
      <c r="X601" s="9" t="str">
        <f t="shared" si="23"/>
        <v>You seem to be a very active person! Keep moving those muscles for strength and fun!</v>
      </c>
      <c r="Y601" s="11">
        <v>1</v>
      </c>
      <c r="Z601" s="9" t="str">
        <f t="shared" si="24"/>
        <v>Your relationship score suggests that you have healthy and good quality relationships with people around you. Continue to manage your relationships well.</v>
      </c>
      <c r="AA601" s="11">
        <v>5</v>
      </c>
      <c r="AB601" s="9" t="str">
        <f t="shared" si="25"/>
        <v>Your conduct is up to the mark! You are on the right path on treating yourself and everyone right! Continue to manage your conducts well.</v>
      </c>
      <c r="AC601" s="11">
        <v>8</v>
      </c>
      <c r="AD601" s="9" t="str">
        <f t="shared" si="2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601" s="11">
        <v>6</v>
      </c>
      <c r="AF601" s="9" t="str">
        <f t="shared" si="2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601" s="11">
        <v>14</v>
      </c>
      <c r="AH601" s="9" t="str">
        <f t="shared" si="28"/>
        <v>Your scores suggest that you are experiencing some negative emotions. Think of ways to make yourself feel better when you are feeling intense negative emotions. Eg - You can take a long walk, read a light hearted book, watch a movie/series, talk to a friend etc.</v>
      </c>
      <c r="AI601" s="11">
        <v>6</v>
      </c>
      <c r="AJ601" s="11">
        <v>46</v>
      </c>
      <c r="AK601" s="4" t="str">
        <f t="shared" si="2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601" s="4"/>
      <c r="AM601" s="4"/>
      <c r="AN601" s="4"/>
      <c r="AO601" s="4"/>
      <c r="AP601" s="4"/>
      <c r="AQ601" s="4"/>
      <c r="AR601" s="4"/>
      <c r="AS601" s="4"/>
      <c r="AT601" s="4"/>
      <c r="AU601" s="4"/>
      <c r="AV601" s="4"/>
      <c r="AW601" s="4"/>
      <c r="AX601" s="4"/>
      <c r="AY601" s="4"/>
      <c r="AZ601" s="4"/>
      <c r="BA601" s="4"/>
      <c r="BB601" s="4"/>
      <c r="BC601" s="4"/>
      <c r="BD601" s="4"/>
      <c r="BE601" s="4"/>
      <c r="BF601" s="4"/>
      <c r="BG601" s="4"/>
      <c r="BH601" s="4"/>
      <c r="BI601" s="4"/>
      <c r="BJ601" s="4"/>
      <c r="BK601" s="4"/>
      <c r="BL601" s="4"/>
      <c r="BM601" s="4"/>
      <c r="BN601" s="4"/>
      <c r="BO601" s="4"/>
      <c r="BP601" s="4"/>
      <c r="BQ601" s="4"/>
      <c r="BR601" s="4"/>
      <c r="BS601" s="4"/>
      <c r="BT601" s="4"/>
      <c r="BU601" s="4"/>
      <c r="BV601" s="4"/>
      <c r="BW601" s="4"/>
      <c r="BX601" s="4"/>
      <c r="BY601" s="4"/>
      <c r="BZ601" s="4"/>
      <c r="CA601" s="4"/>
      <c r="CB601" s="4"/>
      <c r="CC601" s="4"/>
    </row>
    <row r="602" spans="1:81" ht="14.4" x14ac:dyDescent="0.3">
      <c r="A602" s="3">
        <v>45499.396170624997</v>
      </c>
      <c r="B602" s="4" t="s">
        <v>768</v>
      </c>
      <c r="C602" s="4" t="s">
        <v>25</v>
      </c>
      <c r="D602" s="5">
        <v>12</v>
      </c>
      <c r="E602" s="4" t="s">
        <v>35</v>
      </c>
      <c r="F602" s="6" t="s">
        <v>3616</v>
      </c>
      <c r="G602" s="4" t="s">
        <v>465</v>
      </c>
      <c r="H602" s="4" t="s">
        <v>28</v>
      </c>
      <c r="I602" s="4" t="s">
        <v>769</v>
      </c>
      <c r="J602" s="4"/>
      <c r="K602" s="4" t="s">
        <v>211</v>
      </c>
      <c r="L602" s="4" t="s">
        <v>770</v>
      </c>
      <c r="M602" s="4" t="s">
        <v>771</v>
      </c>
      <c r="N602" s="4"/>
      <c r="O602" s="4" t="s">
        <v>211</v>
      </c>
      <c r="P602" s="4" t="s">
        <v>772</v>
      </c>
      <c r="Q602" s="11">
        <v>2</v>
      </c>
      <c r="R602" s="9" t="str">
        <f t="shared" si="20"/>
        <v>The screen time is under normal range. Congratulations on keeping your screen time in check! Continue to keep it under recommended levels</v>
      </c>
      <c r="S602" s="11">
        <v>2</v>
      </c>
      <c r="T602" s="9" t="str">
        <f t="shared" si="21"/>
        <v>You are having appropriate levels and quality of sleep. Continue to manage your sleep time well as per recommended levels.</v>
      </c>
      <c r="U602" s="11">
        <v>5</v>
      </c>
      <c r="V602" s="9" t="str">
        <f t="shared" si="2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602" s="11">
        <v>5</v>
      </c>
      <c r="X602" s="9" t="str">
        <f t="shared" si="2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602" s="11">
        <v>2</v>
      </c>
      <c r="Z602" s="9" t="str">
        <f t="shared" si="24"/>
        <v>Your relationship score suggests that you have healthy and good quality relationships with people around you. Continue to manage your relationships well.</v>
      </c>
      <c r="AA602" s="11">
        <v>4</v>
      </c>
      <c r="AB602" s="9" t="str">
        <f t="shared" si="25"/>
        <v>Your conduct is up to the mark! You are on the right path on treating yourself and everyone right! Continue to manage your conducts well.</v>
      </c>
      <c r="AC602" s="11">
        <v>9</v>
      </c>
      <c r="AD602" s="9" t="str">
        <f t="shared" si="2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602" s="11">
        <v>9</v>
      </c>
      <c r="AF602" s="9" t="str">
        <f t="shared" si="27"/>
        <v>Your physical health needs some attention. Sometimes we can feel uncomfortable in our body, and that can be a signal of the body to take action. If you have not been feeling well, get a health check up done. Prolonged and intense distress needs to be evaluated by a doctor. If you are already aware of your physical condition and you are already taking medical assistance (through regular medicines, exercise, therapy) and stay on track with the doctor’s advice.</v>
      </c>
      <c r="AG602" s="11">
        <v>17</v>
      </c>
      <c r="AH602" s="9" t="str">
        <f t="shared" si="28"/>
        <v>Your scores suggest that you are experiencing negative emotions more than normal. Our emotions come from our thinking, life events and the processes of our brain itself. Intense negative emotions can reduce our ability to express the skills/knowledge we already have acquired, and reduce ability to learn and understand new things.Managing and regulating emotions is possible, and we can do this by modeling  (learning or understanding from) others who manage their emotions well. Intense and prolonged negative emotions can cause you emotional pain, reduce clear thinking, lead you to do things that are unhelpful, and avoid doing things that could have helped. Try ways to make yourself feel better when you are feeling intense negative emotions. Eg - You can take a long walk, read a light hearted book, watch a movie/series, talk to a friend etc. If the emotions continue to be distressing, seek assistance to manage feelings from trusted adults such as parents and your teachers.  If your school has a counselor, please visit them.</v>
      </c>
      <c r="AI602" s="11">
        <v>7</v>
      </c>
      <c r="AJ602" s="11">
        <v>55</v>
      </c>
      <c r="AK602" s="4" t="str">
        <f t="shared" si="2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602" s="4"/>
      <c r="AM602" s="4"/>
      <c r="AN602" s="4"/>
      <c r="AO602" s="4"/>
      <c r="AP602" s="4"/>
      <c r="AQ602" s="4"/>
      <c r="AR602" s="4"/>
      <c r="AS602" s="4"/>
      <c r="AT602" s="4"/>
      <c r="AU602" s="4"/>
      <c r="AV602" s="4"/>
      <c r="AW602" s="4"/>
      <c r="AX602" s="4"/>
      <c r="AY602" s="4"/>
      <c r="AZ602" s="4"/>
      <c r="BA602" s="4"/>
      <c r="BB602" s="4"/>
      <c r="BC602" s="4"/>
      <c r="BD602" s="4"/>
      <c r="BE602" s="4"/>
      <c r="BF602" s="4"/>
      <c r="BG602" s="4"/>
      <c r="BH602" s="4"/>
      <c r="BI602" s="4"/>
      <c r="BJ602" s="4"/>
      <c r="BK602" s="4"/>
      <c r="BL602" s="4"/>
      <c r="BM602" s="4"/>
      <c r="BN602" s="4"/>
      <c r="BO602" s="4"/>
      <c r="BP602" s="4"/>
      <c r="BQ602" s="4"/>
      <c r="BR602" s="4"/>
      <c r="BS602" s="4"/>
      <c r="BT602" s="4"/>
      <c r="BU602" s="4"/>
      <c r="BV602" s="4"/>
      <c r="BW602" s="4"/>
      <c r="BX602" s="4"/>
      <c r="BY602" s="4"/>
      <c r="BZ602" s="4"/>
      <c r="CA602" s="4"/>
      <c r="CB602" s="4"/>
      <c r="CC602" s="4"/>
    </row>
    <row r="603" spans="1:81" ht="14.4" x14ac:dyDescent="0.3">
      <c r="A603" s="3">
        <v>45499.436276111112</v>
      </c>
      <c r="B603" s="4" t="s">
        <v>736</v>
      </c>
      <c r="C603" s="4" t="s">
        <v>25</v>
      </c>
      <c r="D603" s="5">
        <v>13</v>
      </c>
      <c r="E603" s="4" t="s">
        <v>26</v>
      </c>
      <c r="F603" s="6" t="s">
        <v>3616</v>
      </c>
      <c r="G603" s="4" t="s">
        <v>465</v>
      </c>
      <c r="H603" s="4" t="s">
        <v>36</v>
      </c>
      <c r="I603" s="4" t="s">
        <v>737</v>
      </c>
      <c r="J603" s="4"/>
      <c r="K603" s="4" t="s">
        <v>271</v>
      </c>
      <c r="L603" s="4" t="s">
        <v>738</v>
      </c>
      <c r="M603" s="4" t="s">
        <v>739</v>
      </c>
      <c r="N603" s="4"/>
      <c r="O603" s="4" t="s">
        <v>159</v>
      </c>
      <c r="P603" s="4" t="s">
        <v>514</v>
      </c>
      <c r="Q603" s="11">
        <v>4</v>
      </c>
      <c r="R603" s="9" t="str">
        <f t="shared" si="2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603" s="11">
        <v>5</v>
      </c>
      <c r="T603" s="9" t="str">
        <f t="shared" si="21"/>
        <v>Monitor your sleep time and duration. It is in a concerning range. Many negative feelings, habits and work or life related conditions can result in poor quality of sleep. You may not feel the effects of poor sleep, but it still harms you. Making small and manageable changes in sleeping habits, such as sleeping 15 min early every day, will have drastic benefits in the long run. Stick to a sleep schedule, eat light a few hours before going to sleep, keep your room dark, quiet and cool.</v>
      </c>
      <c r="U603" s="11">
        <v>5</v>
      </c>
      <c r="V603" s="9" t="str">
        <f t="shared" si="2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603" s="11">
        <v>5</v>
      </c>
      <c r="X603" s="9" t="str">
        <f t="shared" si="2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603" s="11">
        <v>5</v>
      </c>
      <c r="Z603" s="9" t="str">
        <f t="shared" si="24"/>
        <v>Give attention to your interpersonal relationships. Their quality/quantity is in a concerning range. Most problems in relationships are a result of getting more upset than necessary, doing things that upset others, and avoiding things that can help resolving the problem between the people. For eg- when there is a conflict, and you are too angry, you might yell at the person, but not focus on understanding the reason of the conflict which might further worsen it. Accepting yourself as you are and others as they are, and not giving too much importance to the individual differences can help form better relationships. In times of conflict, calm yourself down and take efforts to improve relationships by talking to the person, discussing problems, resolving issues, forgiving them and accepting that people will think and react differently in different situations, can help.</v>
      </c>
      <c r="AA603" s="11">
        <v>9</v>
      </c>
      <c r="AB603" s="9" t="str">
        <f t="shared" si="2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603" s="11">
        <v>12</v>
      </c>
      <c r="AD603" s="9" t="str">
        <f t="shared" si="26"/>
        <v>Your scores suggest that you are experiencing negative thoughts that can be distressing. Our brain is a constant thinking machine. When something happens that we don’t like, we can have negative thoughts. Do not believe all negative thoughts. We cannot control all our thoughts, however , one can respond to thinking differently. Whenever you face a difficult or upsetting situation, see if you can respond to it more positively or with an optimistic mind. If your thoughts continue to be troublesome, seek assistance from your parents or any trusted adults and talk to a doctor/therapist to see what's happening and how to manage these issues.</v>
      </c>
      <c r="AE603" s="11">
        <v>5</v>
      </c>
      <c r="AF603" s="9" t="str">
        <f t="shared" si="2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603" s="11">
        <v>8</v>
      </c>
      <c r="AH603" s="9" t="str">
        <f t="shared" si="28"/>
        <v>Your scores suggest that you are experiencing some negative emotions. Think of ways to make yourself feel better when you are feeling intense negative emotions. Eg - You can take a long walk, read a light hearted book, watch a movie/series, talk to a friend etc.</v>
      </c>
      <c r="AI603" s="11">
        <v>3</v>
      </c>
      <c r="AJ603" s="11">
        <v>58</v>
      </c>
      <c r="AK603" s="4" t="str">
        <f t="shared" si="2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603" s="4"/>
      <c r="AM603" s="4"/>
      <c r="AN603" s="4"/>
      <c r="AO603" s="4"/>
      <c r="AP603" s="4"/>
      <c r="AQ603" s="4"/>
      <c r="AR603" s="4"/>
      <c r="AS603" s="4"/>
      <c r="AT603" s="4"/>
      <c r="AU603" s="4"/>
      <c r="AV603" s="4"/>
      <c r="AW603" s="4"/>
      <c r="AX603" s="4"/>
      <c r="AY603" s="4"/>
      <c r="AZ603" s="4"/>
      <c r="BA603" s="4"/>
      <c r="BB603" s="4"/>
      <c r="BC603" s="4"/>
      <c r="BD603" s="4"/>
      <c r="BE603" s="4"/>
      <c r="BF603" s="4"/>
      <c r="BG603" s="4"/>
      <c r="BH603" s="4"/>
      <c r="BI603" s="4"/>
      <c r="BJ603" s="4"/>
      <c r="BK603" s="4"/>
      <c r="BL603" s="4"/>
      <c r="BM603" s="4"/>
      <c r="BN603" s="4"/>
      <c r="BO603" s="4"/>
      <c r="BP603" s="4"/>
      <c r="BQ603" s="4"/>
      <c r="BR603" s="4"/>
      <c r="BS603" s="4"/>
      <c r="BT603" s="4"/>
      <c r="BU603" s="4"/>
      <c r="BV603" s="4"/>
      <c r="BW603" s="4"/>
      <c r="BX603" s="4"/>
      <c r="BY603" s="4"/>
      <c r="BZ603" s="4"/>
      <c r="CA603" s="4"/>
      <c r="CB603" s="4"/>
      <c r="CC603" s="4"/>
    </row>
    <row r="604" spans="1:81" ht="14.4" x14ac:dyDescent="0.3">
      <c r="A604" s="3">
        <v>45499.437369120373</v>
      </c>
      <c r="B604" s="4" t="s">
        <v>803</v>
      </c>
      <c r="C604" s="4" t="s">
        <v>25</v>
      </c>
      <c r="D604" s="5">
        <v>13</v>
      </c>
      <c r="E604" s="4" t="s">
        <v>26</v>
      </c>
      <c r="F604" s="6" t="s">
        <v>3616</v>
      </c>
      <c r="G604" s="4" t="s">
        <v>474</v>
      </c>
      <c r="H604" s="4" t="s">
        <v>36</v>
      </c>
      <c r="I604" s="4" t="s">
        <v>804</v>
      </c>
      <c r="J604" s="4"/>
      <c r="K604" s="4" t="s">
        <v>29</v>
      </c>
      <c r="L604" s="4" t="s">
        <v>654</v>
      </c>
      <c r="M604" s="4" t="s">
        <v>805</v>
      </c>
      <c r="N604" s="4"/>
      <c r="O604" s="4" t="s">
        <v>159</v>
      </c>
      <c r="P604" s="4" t="s">
        <v>806</v>
      </c>
      <c r="Q604" s="11">
        <v>5</v>
      </c>
      <c r="R604" s="9" t="str">
        <f t="shared" si="20"/>
        <v>Monitor your screen time, it is in a concerning range. Often underlying emotions such as boredom, anxiety, loneliness etc can make it hard to regulate screen time. It would be helpful to reduce your screen time. The first step is to accurately monitor total screen usage per day. Then try to reduce it a little everyday to bring it down to recommended levels. You can use screen time regulating apps or timer, remove notifications, take regular screen breaks, delete or hide apps that are time wasting and ask family members to help limit screen access.</v>
      </c>
      <c r="S604" s="11">
        <v>5</v>
      </c>
      <c r="T604" s="9" t="str">
        <f t="shared" si="21"/>
        <v>Monitor your sleep time and duration. It is in a concerning range. Many negative feelings, habits and work or life related conditions can result in poor quality of sleep. You may not feel the effects of poor sleep, but it still harms you. Making small and manageable changes in sleeping habits, such as sleeping 15 min early every day, will have drastic benefits in the long run. Stick to a sleep schedule, eat light a few hours before going to sleep, keep your room dark, quiet and cool.</v>
      </c>
      <c r="U604" s="11">
        <v>4</v>
      </c>
      <c r="V604" s="9" t="str">
        <f t="shared" si="2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604" s="11">
        <v>6</v>
      </c>
      <c r="X604" s="9" t="str">
        <f t="shared" si="2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604" s="11">
        <v>1</v>
      </c>
      <c r="Z604" s="9" t="str">
        <f t="shared" si="24"/>
        <v>Your relationship score suggests that you have healthy and good quality relationships with people around you. Continue to manage your relationships well.</v>
      </c>
      <c r="AA604" s="11">
        <v>8</v>
      </c>
      <c r="AB604" s="9" t="str">
        <f t="shared" si="2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604" s="11">
        <v>5</v>
      </c>
      <c r="AD604" s="9" t="str">
        <f t="shared" si="26"/>
        <v>Good thoughts will turn into good actions! You are doing a great job in positively dealing with your thoughts. Continue to manage your thoughts well.</v>
      </c>
      <c r="AE604" s="11">
        <v>6</v>
      </c>
      <c r="AF604" s="9" t="str">
        <f t="shared" si="2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604" s="11">
        <v>11</v>
      </c>
      <c r="AH604" s="9" t="str">
        <f t="shared" si="28"/>
        <v>Your scores suggest that you are experiencing some negative emotions. Think of ways to make yourself feel better when you are feeling intense negative emotions. Eg - You can take a long walk, read a light hearted book, watch a movie/series, talk to a friend etc.</v>
      </c>
      <c r="AI604" s="11">
        <v>4</v>
      </c>
      <c r="AJ604" s="11">
        <v>51</v>
      </c>
      <c r="AK604" s="4" t="str">
        <f t="shared" si="2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604" s="4"/>
      <c r="AM604" s="4"/>
      <c r="AN604" s="4"/>
      <c r="AO604" s="4"/>
      <c r="AP604" s="4"/>
      <c r="AQ604" s="4"/>
      <c r="AR604" s="4"/>
      <c r="AS604" s="4"/>
      <c r="AT604" s="4"/>
      <c r="AU604" s="4"/>
      <c r="AV604" s="4"/>
      <c r="AW604" s="4"/>
      <c r="AX604" s="4"/>
      <c r="AY604" s="4"/>
      <c r="AZ604" s="4"/>
      <c r="BA604" s="4"/>
      <c r="BB604" s="4"/>
      <c r="BC604" s="4"/>
      <c r="BD604" s="4"/>
      <c r="BE604" s="4"/>
      <c r="BF604" s="4"/>
      <c r="BG604" s="4"/>
      <c r="BH604" s="4"/>
      <c r="BI604" s="4"/>
      <c r="BJ604" s="4"/>
      <c r="BK604" s="4"/>
      <c r="BL604" s="4"/>
      <c r="BM604" s="4"/>
      <c r="BN604" s="4"/>
      <c r="BO604" s="4"/>
      <c r="BP604" s="4"/>
      <c r="BQ604" s="4"/>
      <c r="BR604" s="4"/>
      <c r="BS604" s="4"/>
      <c r="BT604" s="4"/>
      <c r="BU604" s="4"/>
      <c r="BV604" s="4"/>
      <c r="BW604" s="4"/>
      <c r="BX604" s="4"/>
      <c r="BY604" s="4"/>
      <c r="BZ604" s="4"/>
      <c r="CA604" s="4"/>
      <c r="CB604" s="4"/>
      <c r="CC604" s="4"/>
    </row>
    <row r="605" spans="1:81" ht="14.4" x14ac:dyDescent="0.3">
      <c r="A605" s="3">
        <v>45499.43762434028</v>
      </c>
      <c r="B605" s="4" t="s">
        <v>726</v>
      </c>
      <c r="C605" s="4" t="s">
        <v>25</v>
      </c>
      <c r="D605" s="5">
        <v>12</v>
      </c>
      <c r="E605" s="4" t="s">
        <v>26</v>
      </c>
      <c r="F605" s="6" t="s">
        <v>3616</v>
      </c>
      <c r="G605" s="4" t="s">
        <v>465</v>
      </c>
      <c r="H605" s="4" t="s">
        <v>28</v>
      </c>
      <c r="I605" s="4" t="s">
        <v>727</v>
      </c>
      <c r="J605" s="4"/>
      <c r="K605" s="4" t="s">
        <v>38</v>
      </c>
      <c r="L605" s="4" t="s">
        <v>728</v>
      </c>
      <c r="M605" s="4" t="s">
        <v>729</v>
      </c>
      <c r="N605" s="4"/>
      <c r="O605" s="4" t="s">
        <v>159</v>
      </c>
      <c r="P605" s="4" t="s">
        <v>57</v>
      </c>
      <c r="Q605" s="11">
        <v>3</v>
      </c>
      <c r="R605" s="9" t="str">
        <f t="shared" si="2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605" s="11">
        <v>4</v>
      </c>
      <c r="T605" s="9" t="str">
        <f t="shared" si="2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605" s="11">
        <v>5</v>
      </c>
      <c r="V605" s="9" t="str">
        <f t="shared" si="2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605" s="11">
        <v>10</v>
      </c>
      <c r="X605" s="9" t="str">
        <f t="shared" si="23"/>
        <v>Physical activity levels are not sufficient. If there is pain, stiffness or obesity, consult a doctor. If there is lack of interest or demotivation, take help from friends, parents, teachers or other trusted adults or consult a psychologist. The easiest way to get back to proper physical activity levels is gradually increasing activity adding a few extra minutes each day. Intense physical activity must (like weights) be done under expert supervision.</v>
      </c>
      <c r="Y605" s="11">
        <v>4</v>
      </c>
      <c r="Z605" s="9" t="str">
        <f t="shared" si="24"/>
        <v>Relationships need attention. Accepting yourself as you are and others as they are , and not giving too much importance to the individual differences can help form better relationships. Forgiving people and accepting that they will think and react differently in different situations, can help in improving the quality of relationships.</v>
      </c>
      <c r="AA605" s="11">
        <v>14</v>
      </c>
      <c r="AB605" s="9" t="str">
        <f t="shared" si="2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605" s="11">
        <v>16</v>
      </c>
      <c r="AD605" s="9" t="str">
        <f t="shared" si="26"/>
        <v>Your scores suggest that you are experiencing negative thoughts that can be distressing and these thoughts are in a concerning range. Our brain is a constant thinking machine. When something happens that we don’t like, we can have negative thoughts. Do not believe all negative thoughts. If your thoughts continue to be troublesome, seek assistance from your parents or any trusted adults and talk to a therapist.</v>
      </c>
      <c r="AE605" s="11">
        <v>6</v>
      </c>
      <c r="AF605" s="9" t="str">
        <f t="shared" si="2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605" s="11">
        <v>16</v>
      </c>
      <c r="AH605" s="9" t="str">
        <f t="shared" si="28"/>
        <v>Your scores suggest that you are experiencing negative emotions more than normal. Our emotions come from our thinking, life events and the processes of our brain itself. Intense negative emotions can reduce our ability to express the skills/knowledge we already have acquired, and reduce ability to learn and understand new things.Managing and regulating emotions is possible, and we can do this by modeling  (learning or understanding from) others who manage their emotions well. Intense and prolonged negative emotions can cause you emotional pain, reduce clear thinking, lead you to do things that are unhelpful, and avoid doing things that could have helped. Try ways to make yourself feel better when you are feeling intense negative emotions. Eg - You can take a long walk, read a light hearted book, watch a movie/series, talk to a friend etc. If the emotions continue to be distressing, seek assistance to manage feelings from trusted adults such as parents and your teachers.  If your school has a counselor, please visit them.</v>
      </c>
      <c r="AI605" s="11">
        <v>10</v>
      </c>
      <c r="AJ605" s="11">
        <v>78</v>
      </c>
      <c r="AK605" s="4" t="str">
        <f t="shared" si="29"/>
        <v>The overall scores are concerning. You are facing problems that affect your well-being. This is the right time to take action. Waiting for problems to resolve on their own without taking action can make them worse. Take a look at each section so you can take action today.</v>
      </c>
      <c r="AL605" s="4"/>
      <c r="AM605" s="4"/>
      <c r="AN605" s="4"/>
      <c r="AO605" s="4"/>
      <c r="AP605" s="4"/>
      <c r="AQ605" s="4"/>
      <c r="AR605" s="4"/>
      <c r="AS605" s="4"/>
      <c r="AT605" s="4"/>
      <c r="AU605" s="4"/>
      <c r="AV605" s="4"/>
      <c r="AW605" s="4"/>
      <c r="AX605" s="4"/>
      <c r="AY605" s="4"/>
      <c r="AZ605" s="4"/>
      <c r="BA605" s="4"/>
      <c r="BB605" s="4"/>
      <c r="BC605" s="4"/>
      <c r="BD605" s="4"/>
      <c r="BE605" s="4"/>
      <c r="BF605" s="4"/>
      <c r="BG605" s="4"/>
      <c r="BH605" s="4"/>
      <c r="BI605" s="4"/>
      <c r="BJ605" s="4"/>
      <c r="BK605" s="4"/>
      <c r="BL605" s="4"/>
      <c r="BM605" s="4"/>
      <c r="BN605" s="4"/>
      <c r="BO605" s="4"/>
      <c r="BP605" s="4"/>
      <c r="BQ605" s="4"/>
      <c r="BR605" s="4"/>
      <c r="BS605" s="4"/>
      <c r="BT605" s="4"/>
      <c r="BU605" s="4"/>
      <c r="BV605" s="4"/>
      <c r="BW605" s="4"/>
      <c r="BX605" s="4"/>
      <c r="BY605" s="4"/>
      <c r="BZ605" s="4"/>
      <c r="CA605" s="4"/>
      <c r="CB605" s="4"/>
      <c r="CC605" s="4"/>
    </row>
    <row r="606" spans="1:81" ht="14.4" x14ac:dyDescent="0.3">
      <c r="A606" s="3">
        <v>45499.438063263893</v>
      </c>
      <c r="B606" s="4" t="s">
        <v>773</v>
      </c>
      <c r="C606" s="4" t="s">
        <v>25</v>
      </c>
      <c r="D606" s="5">
        <v>13</v>
      </c>
      <c r="E606" s="4" t="s">
        <v>35</v>
      </c>
      <c r="F606" s="6" t="s">
        <v>3616</v>
      </c>
      <c r="G606" s="4" t="s">
        <v>474</v>
      </c>
      <c r="H606" s="4" t="s">
        <v>28</v>
      </c>
      <c r="I606" s="4" t="s">
        <v>774</v>
      </c>
      <c r="J606" s="4"/>
      <c r="K606" s="4" t="s">
        <v>271</v>
      </c>
      <c r="L606" s="4" t="s">
        <v>775</v>
      </c>
      <c r="M606" s="4" t="s">
        <v>776</v>
      </c>
      <c r="N606" s="4"/>
      <c r="O606" s="4" t="s">
        <v>41</v>
      </c>
      <c r="P606" s="4" t="s">
        <v>64</v>
      </c>
      <c r="Q606" s="11">
        <v>4</v>
      </c>
      <c r="R606" s="9" t="str">
        <f t="shared" si="2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606" s="11">
        <v>4</v>
      </c>
      <c r="T606" s="9" t="str">
        <f t="shared" si="2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606" s="11">
        <v>3</v>
      </c>
      <c r="V606" s="9" t="str">
        <f t="shared" si="22"/>
        <v>Your eating habits are on track. Keep it up. Continue to manage your eating pattern as per recommended levels.</v>
      </c>
      <c r="W606" s="11">
        <v>3</v>
      </c>
      <c r="X606" s="9" t="str">
        <f t="shared" si="23"/>
        <v>You seem to be a very active person! Keep moving those muscles for strength and fun!</v>
      </c>
      <c r="Y606" s="11">
        <v>0</v>
      </c>
      <c r="Z606" s="9" t="str">
        <f t="shared" si="24"/>
        <v>Your relationship score suggests that you have healthy and good quality relationships with people around you. Continue to manage your relationships well.</v>
      </c>
      <c r="AA606" s="11">
        <v>6</v>
      </c>
      <c r="AB606" s="9" t="str">
        <f t="shared" si="25"/>
        <v>Your conduct is up to the mark! You are on the right path on treating yourself and everyone right! Continue to manage your conducts well.</v>
      </c>
      <c r="AC606" s="11">
        <v>9</v>
      </c>
      <c r="AD606" s="9" t="str">
        <f t="shared" si="2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606" s="11">
        <v>6</v>
      </c>
      <c r="AF606" s="9" t="str">
        <f t="shared" si="2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606" s="11">
        <v>17</v>
      </c>
      <c r="AH606" s="9" t="str">
        <f t="shared" si="28"/>
        <v>Your scores suggest that you are experiencing negative emotions more than normal. Our emotions come from our thinking, life events and the processes of our brain itself. Intense negative emotions can reduce our ability to express the skills/knowledge we already have acquired, and reduce ability to learn and understand new things.Managing and regulating emotions is possible, and we can do this by modeling  (learning or understanding from) others who manage their emotions well. Intense and prolonged negative emotions can cause you emotional pain, reduce clear thinking, lead you to do things that are unhelpful, and avoid doing things that could have helped. Try ways to make yourself feel better when you are feeling intense negative emotions. Eg - You can take a long walk, read a light hearted book, watch a movie/series, talk to a friend etc. If the emotions continue to be distressing, seek assistance to manage feelings from trusted adults such as parents and your teachers.  If your school has a counselor, please visit them.</v>
      </c>
      <c r="AI606" s="11">
        <v>6</v>
      </c>
      <c r="AJ606" s="11">
        <v>52</v>
      </c>
      <c r="AK606" s="4" t="str">
        <f t="shared" si="2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606" s="4"/>
      <c r="AM606" s="4"/>
      <c r="AN606" s="4"/>
      <c r="AO606" s="4"/>
      <c r="AP606" s="4"/>
      <c r="AQ606" s="4"/>
      <c r="AR606" s="4"/>
      <c r="AS606" s="4"/>
      <c r="AT606" s="4"/>
      <c r="AU606" s="4"/>
      <c r="AV606" s="4"/>
      <c r="AW606" s="4"/>
      <c r="AX606" s="4"/>
      <c r="AY606" s="4"/>
      <c r="AZ606" s="4"/>
      <c r="BA606" s="4"/>
      <c r="BB606" s="4"/>
      <c r="BC606" s="4"/>
      <c r="BD606" s="4"/>
      <c r="BE606" s="4"/>
      <c r="BF606" s="4"/>
      <c r="BG606" s="4"/>
      <c r="BH606" s="4"/>
      <c r="BI606" s="4"/>
      <c r="BJ606" s="4"/>
      <c r="BK606" s="4"/>
      <c r="BL606" s="4"/>
      <c r="BM606" s="4"/>
      <c r="BN606" s="4"/>
      <c r="BO606" s="4"/>
      <c r="BP606" s="4"/>
      <c r="BQ606" s="4"/>
      <c r="BR606" s="4"/>
      <c r="BS606" s="4"/>
      <c r="BT606" s="4"/>
      <c r="BU606" s="4"/>
      <c r="BV606" s="4"/>
      <c r="BW606" s="4"/>
      <c r="BX606" s="4"/>
      <c r="BY606" s="4"/>
      <c r="BZ606" s="4"/>
      <c r="CA606" s="4"/>
      <c r="CB606" s="4"/>
      <c r="CC606" s="4"/>
    </row>
    <row r="607" spans="1:81" ht="14.4" x14ac:dyDescent="0.3">
      <c r="A607" s="3">
        <v>45499.438331203703</v>
      </c>
      <c r="B607" s="4" t="s">
        <v>781</v>
      </c>
      <c r="C607" s="4" t="s">
        <v>25</v>
      </c>
      <c r="D607" s="5">
        <v>13</v>
      </c>
      <c r="E607" s="4" t="s">
        <v>26</v>
      </c>
      <c r="F607" s="6" t="s">
        <v>3616</v>
      </c>
      <c r="G607" s="4" t="s">
        <v>573</v>
      </c>
      <c r="H607" s="4" t="s">
        <v>28</v>
      </c>
      <c r="I607" s="4" t="s">
        <v>782</v>
      </c>
      <c r="J607" s="4"/>
      <c r="K607" s="4" t="s">
        <v>211</v>
      </c>
      <c r="L607" s="4" t="s">
        <v>783</v>
      </c>
      <c r="M607" s="4" t="s">
        <v>784</v>
      </c>
      <c r="N607" s="4"/>
      <c r="O607" s="4" t="s">
        <v>159</v>
      </c>
      <c r="P607" s="4" t="s">
        <v>33</v>
      </c>
      <c r="Q607" s="11">
        <v>3</v>
      </c>
      <c r="R607" s="9" t="str">
        <f t="shared" si="2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607" s="11">
        <v>3</v>
      </c>
      <c r="T607" s="9" t="str">
        <f t="shared" si="2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607" s="11">
        <v>4</v>
      </c>
      <c r="V607" s="9" t="str">
        <f t="shared" si="2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607" s="11">
        <v>6</v>
      </c>
      <c r="X607" s="9" t="str">
        <f t="shared" si="2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607" s="11">
        <v>1</v>
      </c>
      <c r="Z607" s="9" t="str">
        <f t="shared" si="24"/>
        <v>Your relationship score suggests that you have healthy and good quality relationships with people around you. Continue to manage your relationships well.</v>
      </c>
      <c r="AA607" s="11">
        <v>5</v>
      </c>
      <c r="AB607" s="9" t="str">
        <f t="shared" si="25"/>
        <v>Your conduct is up to the mark! You are on the right path on treating yourself and everyone right! Continue to manage your conducts well.</v>
      </c>
      <c r="AC607" s="11">
        <v>3</v>
      </c>
      <c r="AD607" s="9" t="str">
        <f t="shared" si="26"/>
        <v>Good thoughts will turn into good actions! You are doing a great job in positively dealing with your thoughts. Continue to manage your thoughts well.</v>
      </c>
      <c r="AE607" s="11">
        <v>4</v>
      </c>
      <c r="AF607" s="9" t="str">
        <f t="shared" si="2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607" s="11">
        <v>8</v>
      </c>
      <c r="AH607" s="9" t="str">
        <f t="shared" si="28"/>
        <v>Your scores suggest that you are experiencing some negative emotions. Think of ways to make yourself feel better when you are feeling intense negative emotions. Eg - You can take a long walk, read a light hearted book, watch a movie/series, talk to a friend etc.</v>
      </c>
      <c r="AI607" s="11">
        <v>1</v>
      </c>
      <c r="AJ607" s="11">
        <v>37</v>
      </c>
      <c r="AK607" s="4" t="str">
        <f t="shared" si="2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607" s="4"/>
      <c r="AM607" s="4"/>
      <c r="AN607" s="4"/>
      <c r="AO607" s="4"/>
      <c r="AP607" s="4"/>
      <c r="AQ607" s="4"/>
      <c r="AR607" s="4"/>
      <c r="AS607" s="4"/>
      <c r="AT607" s="4"/>
      <c r="AU607" s="4"/>
      <c r="AV607" s="4"/>
      <c r="AW607" s="4"/>
      <c r="AX607" s="4"/>
      <c r="AY607" s="4"/>
      <c r="AZ607" s="4"/>
      <c r="BA607" s="4"/>
      <c r="BB607" s="4"/>
      <c r="BC607" s="4"/>
      <c r="BD607" s="4"/>
      <c r="BE607" s="4"/>
      <c r="BF607" s="4"/>
      <c r="BG607" s="4"/>
      <c r="BH607" s="4"/>
      <c r="BI607" s="4"/>
      <c r="BJ607" s="4"/>
      <c r="BK607" s="4"/>
      <c r="BL607" s="4"/>
      <c r="BM607" s="4"/>
      <c r="BN607" s="4"/>
      <c r="BO607" s="4"/>
      <c r="BP607" s="4"/>
      <c r="BQ607" s="4"/>
      <c r="BR607" s="4"/>
      <c r="BS607" s="4"/>
      <c r="BT607" s="4"/>
      <c r="BU607" s="4"/>
      <c r="BV607" s="4"/>
      <c r="BW607" s="4"/>
      <c r="BX607" s="4"/>
      <c r="BY607" s="4"/>
      <c r="BZ607" s="4"/>
      <c r="CA607" s="4"/>
      <c r="CB607" s="4"/>
      <c r="CC607" s="4"/>
    </row>
    <row r="608" spans="1:81" ht="14.4" x14ac:dyDescent="0.3">
      <c r="A608" s="3">
        <v>45499.439115868059</v>
      </c>
      <c r="B608" s="4" t="s">
        <v>717</v>
      </c>
      <c r="C608" s="4" t="s">
        <v>25</v>
      </c>
      <c r="D608" s="5">
        <v>12</v>
      </c>
      <c r="E608" s="4" t="s">
        <v>35</v>
      </c>
      <c r="F608" s="6" t="s">
        <v>3616</v>
      </c>
      <c r="G608" s="4" t="s">
        <v>573</v>
      </c>
      <c r="H608" s="4" t="s">
        <v>28</v>
      </c>
      <c r="I608" s="4" t="s">
        <v>718</v>
      </c>
      <c r="J608" s="4"/>
      <c r="K608" s="4" t="s">
        <v>271</v>
      </c>
      <c r="L608" s="4" t="s">
        <v>719</v>
      </c>
      <c r="M608" s="4" t="s">
        <v>720</v>
      </c>
      <c r="N608" s="4"/>
      <c r="O608" s="4" t="s">
        <v>271</v>
      </c>
      <c r="P608" s="4" t="s">
        <v>64</v>
      </c>
      <c r="Q608" s="11">
        <v>4</v>
      </c>
      <c r="R608" s="9" t="str">
        <f t="shared" si="2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608" s="11">
        <v>0</v>
      </c>
      <c r="T608" s="9" t="str">
        <f t="shared" si="21"/>
        <v>You are having appropriate levels and quality of sleep. Continue to manage your sleep time well as per recommended levels.</v>
      </c>
      <c r="U608" s="11">
        <v>5</v>
      </c>
      <c r="V608" s="9" t="str">
        <f t="shared" si="2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608" s="11">
        <v>7</v>
      </c>
      <c r="X608" s="9" t="str">
        <f t="shared" si="23"/>
        <v>The physical activity levels are not sufficient.  It is in a concerning range. If there is pain, stiffness or obesity, consult a doctor. If there is lack of interest or and demotivation, take help from parents, teachers or other trusted adults or consult a psychologist.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608" s="11">
        <v>0</v>
      </c>
      <c r="Z608" s="9" t="str">
        <f t="shared" si="24"/>
        <v>Your relationship score suggests that you have healthy and good quality relationships with people around you. Continue to manage your relationships well.</v>
      </c>
      <c r="AA608" s="11">
        <v>3</v>
      </c>
      <c r="AB608" s="9" t="str">
        <f t="shared" si="25"/>
        <v>Your conduct is up to the mark! You are on the right path on treating yourself and everyone right! Continue to manage your conducts well.</v>
      </c>
      <c r="AC608" s="11">
        <v>2</v>
      </c>
      <c r="AD608" s="9" t="str">
        <f t="shared" si="26"/>
        <v>Good thoughts will turn into good actions! You are doing a great job in positively dealing with your thoughts. Continue to manage your thoughts well.</v>
      </c>
      <c r="AE608" s="11">
        <v>6</v>
      </c>
      <c r="AF608" s="9" t="str">
        <f t="shared" si="2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608" s="11">
        <v>2</v>
      </c>
      <c r="AH608" s="9" t="str">
        <f t="shared" si="28"/>
        <v>Congrats on how well you are managing your emotions! Continue the good work.</v>
      </c>
      <c r="AI608" s="11">
        <v>1</v>
      </c>
      <c r="AJ608" s="11">
        <v>29</v>
      </c>
      <c r="AK608" s="4" t="str">
        <f t="shared" si="29"/>
        <v xml:space="preserve">The overall score is excellent. Continue to take good of yourself. The recommendations about sleep, screen time, eating patterns, physical activity, managing your behaviour and emotions are being followed well. Relationships and physical health also appear to be in good order. Continue to follow the recommendations to stay on track. </v>
      </c>
      <c r="AL608" s="4"/>
      <c r="AM608" s="4"/>
      <c r="AN608" s="4"/>
      <c r="AO608" s="4"/>
      <c r="AP608" s="4"/>
      <c r="AQ608" s="4"/>
      <c r="AR608" s="4"/>
      <c r="AS608" s="4"/>
      <c r="AT608" s="4"/>
      <c r="AU608" s="4"/>
      <c r="AV608" s="4"/>
      <c r="AW608" s="4"/>
      <c r="AX608" s="4"/>
      <c r="AY608" s="4"/>
      <c r="AZ608" s="4"/>
      <c r="BA608" s="4"/>
      <c r="BB608" s="4"/>
      <c r="BC608" s="4"/>
      <c r="BD608" s="4"/>
      <c r="BE608" s="4"/>
      <c r="BF608" s="4"/>
      <c r="BG608" s="4"/>
      <c r="BH608" s="4"/>
      <c r="BI608" s="4"/>
      <c r="BJ608" s="4"/>
      <c r="BK608" s="4"/>
      <c r="BL608" s="4"/>
      <c r="BM608" s="4"/>
      <c r="BN608" s="4"/>
      <c r="BO608" s="4"/>
      <c r="BP608" s="4"/>
      <c r="BQ608" s="4"/>
      <c r="BR608" s="4"/>
      <c r="BS608" s="4"/>
      <c r="BT608" s="4"/>
      <c r="BU608" s="4"/>
      <c r="BV608" s="4"/>
      <c r="BW608" s="4"/>
      <c r="BX608" s="4"/>
      <c r="BY608" s="4"/>
      <c r="BZ608" s="4"/>
      <c r="CA608" s="4"/>
      <c r="CB608" s="4"/>
      <c r="CC608" s="4"/>
    </row>
    <row r="609" spans="1:81" ht="14.4" x14ac:dyDescent="0.3">
      <c r="A609" s="3">
        <v>45499.441025821761</v>
      </c>
      <c r="B609" s="4" t="s">
        <v>697</v>
      </c>
      <c r="C609" s="4" t="s">
        <v>25</v>
      </c>
      <c r="D609" s="5">
        <v>13</v>
      </c>
      <c r="E609" s="4" t="s">
        <v>26</v>
      </c>
      <c r="F609" s="6" t="s">
        <v>3616</v>
      </c>
      <c r="G609" s="4" t="s">
        <v>465</v>
      </c>
      <c r="H609" s="4" t="s">
        <v>28</v>
      </c>
      <c r="I609" s="4" t="s">
        <v>698</v>
      </c>
      <c r="J609" s="4"/>
      <c r="K609" s="4" t="s">
        <v>271</v>
      </c>
      <c r="L609" s="4" t="s">
        <v>699</v>
      </c>
      <c r="M609" s="4" t="s">
        <v>700</v>
      </c>
      <c r="N609" s="4"/>
      <c r="O609" s="4" t="s">
        <v>211</v>
      </c>
      <c r="P609" s="4" t="s">
        <v>699</v>
      </c>
      <c r="Q609" s="11">
        <v>4</v>
      </c>
      <c r="R609" s="9" t="str">
        <f t="shared" si="2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609" s="11">
        <v>2</v>
      </c>
      <c r="T609" s="9" t="str">
        <f t="shared" si="21"/>
        <v>You are having appropriate levels and quality of sleep. Continue to manage your sleep time well as per recommended levels.</v>
      </c>
      <c r="U609" s="11">
        <v>3</v>
      </c>
      <c r="V609" s="9" t="str">
        <f t="shared" si="22"/>
        <v>Your eating habits are on track. Keep it up. Continue to manage your eating pattern as per recommended levels.</v>
      </c>
      <c r="W609" s="11">
        <v>2</v>
      </c>
      <c r="X609" s="9" t="str">
        <f t="shared" si="23"/>
        <v>You seem to be a very active person! Keep moving those muscles for strength and fun!</v>
      </c>
      <c r="Y609" s="11">
        <v>0</v>
      </c>
      <c r="Z609" s="9" t="str">
        <f t="shared" si="24"/>
        <v>Your relationship score suggests that you have healthy and good quality relationships with people around you. Continue to manage your relationships well.</v>
      </c>
      <c r="AA609" s="11">
        <v>8</v>
      </c>
      <c r="AB609" s="9" t="str">
        <f t="shared" si="2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609" s="11">
        <v>4</v>
      </c>
      <c r="AD609" s="9" t="str">
        <f t="shared" si="26"/>
        <v>Good thoughts will turn into good actions! You are doing a great job in positively dealing with your thoughts. Continue to manage your thoughts well.</v>
      </c>
      <c r="AE609" s="11">
        <v>6</v>
      </c>
      <c r="AF609" s="9" t="str">
        <f t="shared" si="2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609" s="11">
        <v>5</v>
      </c>
      <c r="AH609" s="9" t="str">
        <f t="shared" si="28"/>
        <v>Congrats on how well you are managing your emotions! Continue the good work.</v>
      </c>
      <c r="AI609" s="11">
        <v>1</v>
      </c>
      <c r="AJ609" s="11">
        <v>34</v>
      </c>
      <c r="AK609" s="4" t="str">
        <f t="shared" si="2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609" s="4"/>
      <c r="AM609" s="4"/>
      <c r="AN609" s="4"/>
      <c r="AO609" s="4"/>
      <c r="AP609" s="4"/>
      <c r="AQ609" s="4"/>
      <c r="AR609" s="4"/>
      <c r="AS609" s="4"/>
      <c r="AT609" s="4"/>
      <c r="AU609" s="4"/>
      <c r="AV609" s="4"/>
      <c r="AW609" s="4"/>
      <c r="AX609" s="4"/>
      <c r="AY609" s="4"/>
      <c r="AZ609" s="4"/>
      <c r="BA609" s="4"/>
      <c r="BB609" s="4"/>
      <c r="BC609" s="4"/>
      <c r="BD609" s="4"/>
      <c r="BE609" s="4"/>
      <c r="BF609" s="4"/>
      <c r="BG609" s="4"/>
      <c r="BH609" s="4"/>
      <c r="BI609" s="4"/>
      <c r="BJ609" s="4"/>
      <c r="BK609" s="4"/>
      <c r="BL609" s="4"/>
      <c r="BM609" s="4"/>
      <c r="BN609" s="4"/>
      <c r="BO609" s="4"/>
      <c r="BP609" s="4"/>
      <c r="BQ609" s="4"/>
      <c r="BR609" s="4"/>
      <c r="BS609" s="4"/>
      <c r="BT609" s="4"/>
      <c r="BU609" s="4"/>
      <c r="BV609" s="4"/>
      <c r="BW609" s="4"/>
      <c r="BX609" s="4"/>
      <c r="BY609" s="4"/>
      <c r="BZ609" s="4"/>
      <c r="CA609" s="4"/>
      <c r="CB609" s="4"/>
      <c r="CC609" s="4"/>
    </row>
    <row r="610" spans="1:81" ht="14.4" x14ac:dyDescent="0.3">
      <c r="A610" s="3">
        <v>45499.441369108798</v>
      </c>
      <c r="B610" s="4" t="s">
        <v>834</v>
      </c>
      <c r="C610" s="4" t="s">
        <v>25</v>
      </c>
      <c r="D610" s="5">
        <v>14</v>
      </c>
      <c r="E610" s="4" t="s">
        <v>26</v>
      </c>
      <c r="F610" s="6" t="s">
        <v>3616</v>
      </c>
      <c r="G610" s="4" t="s">
        <v>835</v>
      </c>
      <c r="H610" s="4" t="s">
        <v>60</v>
      </c>
      <c r="I610" s="4" t="s">
        <v>836</v>
      </c>
      <c r="J610" s="4"/>
      <c r="K610" s="4" t="s">
        <v>41</v>
      </c>
      <c r="L610" s="4" t="s">
        <v>837</v>
      </c>
      <c r="M610" s="4" t="s">
        <v>838</v>
      </c>
      <c r="N610" s="4"/>
      <c r="O610" s="4" t="s">
        <v>271</v>
      </c>
      <c r="P610" s="4" t="s">
        <v>64</v>
      </c>
      <c r="Q610" s="11">
        <v>2</v>
      </c>
      <c r="R610" s="9" t="str">
        <f t="shared" si="20"/>
        <v>The screen time is under normal range. Congratulations on keeping your screen time in check! Continue to keep it under recommended levels</v>
      </c>
      <c r="S610" s="11">
        <v>2</v>
      </c>
      <c r="T610" s="9" t="str">
        <f t="shared" si="21"/>
        <v>You are having appropriate levels and quality of sleep. Continue to manage your sleep time well as per recommended levels.</v>
      </c>
      <c r="U610" s="11">
        <v>4</v>
      </c>
      <c r="V610" s="9" t="str">
        <f t="shared" si="2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610" s="11">
        <v>4</v>
      </c>
      <c r="X610" s="9" t="str">
        <f t="shared" si="2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610" s="11">
        <v>0</v>
      </c>
      <c r="Z610" s="9" t="str">
        <f t="shared" si="24"/>
        <v>Your relationship score suggests that you have healthy and good quality relationships with people around you. Continue to manage your relationships well.</v>
      </c>
      <c r="AA610" s="11">
        <v>8</v>
      </c>
      <c r="AB610" s="9" t="str">
        <f t="shared" si="2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610" s="11">
        <v>5</v>
      </c>
      <c r="AD610" s="9" t="str">
        <f t="shared" si="26"/>
        <v>Good thoughts will turn into good actions! You are doing a great job in positively dealing with your thoughts. Continue to manage your thoughts well.</v>
      </c>
      <c r="AE610" s="11">
        <v>6</v>
      </c>
      <c r="AF610" s="9" t="str">
        <f t="shared" si="2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610" s="11">
        <v>11</v>
      </c>
      <c r="AH610" s="9" t="str">
        <f t="shared" si="28"/>
        <v>Your scores suggest that you are experiencing some negative emotions. Think of ways to make yourself feel better when you are feeling intense negative emotions. Eg - You can take a long walk, read a light hearted book, watch a movie/series, talk to a friend etc.</v>
      </c>
      <c r="AI610" s="11">
        <v>0</v>
      </c>
      <c r="AJ610" s="11">
        <v>42</v>
      </c>
      <c r="AK610" s="4" t="str">
        <f t="shared" si="2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610" s="4"/>
      <c r="AM610" s="4"/>
      <c r="AN610" s="4"/>
      <c r="AO610" s="4"/>
      <c r="AP610" s="4"/>
      <c r="AQ610" s="4"/>
      <c r="AR610" s="4"/>
      <c r="AS610" s="4"/>
      <c r="AT610" s="4"/>
      <c r="AU610" s="4"/>
      <c r="AV610" s="4"/>
      <c r="AW610" s="4"/>
      <c r="AX610" s="4"/>
      <c r="AY610" s="4"/>
      <c r="AZ610" s="4"/>
      <c r="BA610" s="4"/>
      <c r="BB610" s="4"/>
      <c r="BC610" s="4"/>
      <c r="BD610" s="4"/>
      <c r="BE610" s="4"/>
      <c r="BF610" s="4"/>
      <c r="BG610" s="4"/>
      <c r="BH610" s="4"/>
      <c r="BI610" s="4"/>
      <c r="BJ610" s="4"/>
      <c r="BK610" s="4"/>
      <c r="BL610" s="4"/>
      <c r="BM610" s="4"/>
      <c r="BN610" s="4"/>
      <c r="BO610" s="4"/>
      <c r="BP610" s="4"/>
      <c r="BQ610" s="4"/>
      <c r="BR610" s="4"/>
      <c r="BS610" s="4"/>
      <c r="BT610" s="4"/>
      <c r="BU610" s="4"/>
      <c r="BV610" s="4"/>
      <c r="BW610" s="4"/>
      <c r="BX610" s="4"/>
      <c r="BY610" s="4"/>
      <c r="BZ610" s="4"/>
      <c r="CA610" s="4"/>
      <c r="CB610" s="4"/>
      <c r="CC610" s="4"/>
    </row>
    <row r="611" spans="1:81" ht="14.4" x14ac:dyDescent="0.3">
      <c r="A611" s="3">
        <v>45499.442097812498</v>
      </c>
      <c r="B611" s="4" t="s">
        <v>868</v>
      </c>
      <c r="C611" s="4" t="s">
        <v>25</v>
      </c>
      <c r="D611" s="5">
        <v>13</v>
      </c>
      <c r="E611" s="4" t="s">
        <v>26</v>
      </c>
      <c r="F611" s="6" t="s">
        <v>3616</v>
      </c>
      <c r="G611" s="4" t="s">
        <v>722</v>
      </c>
      <c r="H611" s="4" t="s">
        <v>28</v>
      </c>
      <c r="I611" s="4" t="s">
        <v>869</v>
      </c>
      <c r="J611" s="4"/>
      <c r="K611" s="4" t="s">
        <v>29</v>
      </c>
      <c r="L611" s="4" t="s">
        <v>870</v>
      </c>
      <c r="M611" s="4" t="s">
        <v>871</v>
      </c>
      <c r="N611" s="4"/>
      <c r="O611" s="4" t="s">
        <v>29</v>
      </c>
      <c r="P611" s="4" t="s">
        <v>33</v>
      </c>
      <c r="Q611" s="11">
        <v>4</v>
      </c>
      <c r="R611" s="9" t="str">
        <f t="shared" si="2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611" s="11">
        <v>4</v>
      </c>
      <c r="T611" s="9" t="str">
        <f t="shared" si="2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611" s="11">
        <v>5</v>
      </c>
      <c r="V611" s="9" t="str">
        <f t="shared" si="2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611" s="11">
        <v>7</v>
      </c>
      <c r="X611" s="9" t="str">
        <f t="shared" si="23"/>
        <v>The physical activity levels are not sufficient.  It is in a concerning range. If there is pain, stiffness or obesity, consult a doctor. If there is lack of interest or and demotivation, take help from parents, teachers or other trusted adults or consult a psychologist.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611" s="11">
        <v>1</v>
      </c>
      <c r="Z611" s="9" t="str">
        <f t="shared" si="24"/>
        <v>Your relationship score suggests that you have healthy and good quality relationships with people around you. Continue to manage your relationships well.</v>
      </c>
      <c r="AA611" s="11">
        <v>10</v>
      </c>
      <c r="AB611" s="9" t="str">
        <f t="shared" si="2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611" s="11">
        <v>7</v>
      </c>
      <c r="AD611" s="9" t="str">
        <f t="shared" si="2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611" s="11">
        <v>4</v>
      </c>
      <c r="AF611" s="9" t="str">
        <f t="shared" si="2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611" s="11">
        <v>12</v>
      </c>
      <c r="AH611" s="9" t="str">
        <f t="shared" si="28"/>
        <v>Your scores suggest that you are experiencing some negative emotions. Think of ways to make yourself feel better when you are feeling intense negative emotions. Eg - You can take a long walk, read a light hearted book, watch a movie/series, talk to a friend etc.</v>
      </c>
      <c r="AI611" s="11">
        <v>4</v>
      </c>
      <c r="AJ611" s="11">
        <v>54</v>
      </c>
      <c r="AK611" s="4" t="str">
        <f t="shared" si="2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611" s="4"/>
      <c r="AM611" s="4"/>
      <c r="AN611" s="4"/>
      <c r="AO611" s="4"/>
      <c r="AP611" s="4"/>
      <c r="AQ611" s="4"/>
      <c r="AR611" s="4"/>
      <c r="AS611" s="4"/>
      <c r="AT611" s="4"/>
      <c r="AU611" s="4"/>
      <c r="AV611" s="4"/>
      <c r="AW611" s="4"/>
      <c r="AX611" s="4"/>
      <c r="AY611" s="4"/>
      <c r="AZ611" s="4"/>
      <c r="BA611" s="4"/>
      <c r="BB611" s="4"/>
      <c r="BC611" s="4"/>
      <c r="BD611" s="4"/>
      <c r="BE611" s="4"/>
      <c r="BF611" s="4"/>
      <c r="BG611" s="4"/>
      <c r="BH611" s="4"/>
      <c r="BI611" s="4"/>
      <c r="BJ611" s="4"/>
      <c r="BK611" s="4"/>
      <c r="BL611" s="4"/>
      <c r="BM611" s="4"/>
      <c r="BN611" s="4"/>
      <c r="BO611" s="4"/>
      <c r="BP611" s="4"/>
      <c r="BQ611" s="4"/>
      <c r="BR611" s="4"/>
      <c r="BS611" s="4"/>
      <c r="BT611" s="4"/>
      <c r="BU611" s="4"/>
      <c r="BV611" s="4"/>
      <c r="BW611" s="4"/>
      <c r="BX611" s="4"/>
      <c r="BY611" s="4"/>
      <c r="BZ611" s="4"/>
      <c r="CA611" s="4"/>
      <c r="CB611" s="4"/>
      <c r="CC611" s="4"/>
    </row>
    <row r="612" spans="1:81" ht="14.4" x14ac:dyDescent="0.3">
      <c r="A612" s="3">
        <v>45499.442388449083</v>
      </c>
      <c r="B612" s="4" t="s">
        <v>884</v>
      </c>
      <c r="C612" s="4" t="s">
        <v>25</v>
      </c>
      <c r="D612" s="5">
        <v>13</v>
      </c>
      <c r="E612" s="4" t="s">
        <v>26</v>
      </c>
      <c r="F612" s="6" t="s">
        <v>3616</v>
      </c>
      <c r="G612" s="4" t="s">
        <v>885</v>
      </c>
      <c r="H612" s="4" t="s">
        <v>60</v>
      </c>
      <c r="I612" s="4" t="s">
        <v>886</v>
      </c>
      <c r="J612" s="4"/>
      <c r="K612" s="4" t="s">
        <v>38</v>
      </c>
      <c r="L612" s="4" t="s">
        <v>887</v>
      </c>
      <c r="M612" s="4" t="s">
        <v>888</v>
      </c>
      <c r="N612" s="4"/>
      <c r="O612" s="4" t="s">
        <v>271</v>
      </c>
      <c r="P612" s="4" t="s">
        <v>47</v>
      </c>
      <c r="Q612" s="11">
        <v>3</v>
      </c>
      <c r="R612" s="9" t="str">
        <f t="shared" si="2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612" s="11">
        <v>3</v>
      </c>
      <c r="T612" s="9" t="str">
        <f t="shared" si="2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612" s="11">
        <v>4</v>
      </c>
      <c r="V612" s="9" t="str">
        <f t="shared" si="2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612" s="11">
        <v>5</v>
      </c>
      <c r="X612" s="9" t="str">
        <f t="shared" si="2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612" s="11">
        <v>0</v>
      </c>
      <c r="Z612" s="9" t="str">
        <f t="shared" si="24"/>
        <v>Your relationship score suggests that you have healthy and good quality relationships with people around you. Continue to manage your relationships well.</v>
      </c>
      <c r="AA612" s="11">
        <v>11</v>
      </c>
      <c r="AB612" s="9" t="str">
        <f t="shared" si="2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612" s="11">
        <v>7</v>
      </c>
      <c r="AD612" s="9" t="str">
        <f t="shared" si="2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612" s="11">
        <v>6</v>
      </c>
      <c r="AF612" s="9" t="str">
        <f t="shared" si="2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612" s="11">
        <v>9</v>
      </c>
      <c r="AH612" s="9" t="str">
        <f t="shared" si="28"/>
        <v>Your scores suggest that you are experiencing some negative emotions. Think of ways to make yourself feel better when you are feeling intense negative emotions. Eg - You can take a long walk, read a light hearted book, watch a movie/series, talk to a friend etc.</v>
      </c>
      <c r="AI612" s="11">
        <v>6</v>
      </c>
      <c r="AJ612" s="11">
        <v>48</v>
      </c>
      <c r="AK612" s="4" t="str">
        <f t="shared" si="2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612" s="4"/>
      <c r="AM612" s="4"/>
      <c r="AN612" s="4"/>
      <c r="AO612" s="4"/>
      <c r="AP612" s="4"/>
      <c r="AQ612" s="4"/>
      <c r="AR612" s="4"/>
      <c r="AS612" s="4"/>
      <c r="AT612" s="4"/>
      <c r="AU612" s="4"/>
      <c r="AV612" s="4"/>
      <c r="AW612" s="4"/>
      <c r="AX612" s="4"/>
      <c r="AY612" s="4"/>
      <c r="AZ612" s="4"/>
      <c r="BA612" s="4"/>
      <c r="BB612" s="4"/>
      <c r="BC612" s="4"/>
      <c r="BD612" s="4"/>
      <c r="BE612" s="4"/>
      <c r="BF612" s="4"/>
      <c r="BG612" s="4"/>
      <c r="BH612" s="4"/>
      <c r="BI612" s="4"/>
      <c r="BJ612" s="4"/>
      <c r="BK612" s="4"/>
      <c r="BL612" s="4"/>
      <c r="BM612" s="4"/>
      <c r="BN612" s="4"/>
      <c r="BO612" s="4"/>
      <c r="BP612" s="4"/>
      <c r="BQ612" s="4"/>
      <c r="BR612" s="4"/>
      <c r="BS612" s="4"/>
      <c r="BT612" s="4"/>
      <c r="BU612" s="4"/>
      <c r="BV612" s="4"/>
      <c r="BW612" s="4"/>
      <c r="BX612" s="4"/>
      <c r="BY612" s="4"/>
      <c r="BZ612" s="4"/>
      <c r="CA612" s="4"/>
      <c r="CB612" s="4"/>
      <c r="CC612" s="4"/>
    </row>
    <row r="613" spans="1:81" ht="14.4" x14ac:dyDescent="0.3">
      <c r="A613" s="3">
        <v>45499.443638680546</v>
      </c>
      <c r="B613" s="4" t="s">
        <v>829</v>
      </c>
      <c r="C613" s="4" t="s">
        <v>25</v>
      </c>
      <c r="D613" s="5">
        <v>13</v>
      </c>
      <c r="E613" s="4" t="s">
        <v>35</v>
      </c>
      <c r="F613" s="6" t="s">
        <v>3616</v>
      </c>
      <c r="G613" s="4" t="s">
        <v>465</v>
      </c>
      <c r="H613" s="4" t="s">
        <v>28</v>
      </c>
      <c r="I613" s="4" t="s">
        <v>830</v>
      </c>
      <c r="J613" s="4"/>
      <c r="K613" s="4" t="s">
        <v>211</v>
      </c>
      <c r="L613" s="4" t="s">
        <v>831</v>
      </c>
      <c r="M613" s="4" t="s">
        <v>832</v>
      </c>
      <c r="N613" s="4"/>
      <c r="O613" s="4" t="s">
        <v>29</v>
      </c>
      <c r="P613" s="4" t="s">
        <v>833</v>
      </c>
      <c r="Q613" s="11">
        <v>1</v>
      </c>
      <c r="R613" s="9" t="str">
        <f t="shared" si="20"/>
        <v>The screen time is under normal range. Congratulations on keeping your screen time in check! Continue to keep it under recommended levels</v>
      </c>
      <c r="S613" s="11">
        <v>4</v>
      </c>
      <c r="T613" s="9" t="str">
        <f t="shared" si="2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613" s="11">
        <v>2</v>
      </c>
      <c r="V613" s="9" t="str">
        <f t="shared" si="22"/>
        <v>Your eating habits are on track. Keep it up. Continue to manage your eating pattern as per recommended levels.</v>
      </c>
      <c r="W613" s="11">
        <v>0</v>
      </c>
      <c r="X613" s="9" t="str">
        <f t="shared" si="23"/>
        <v>You seem to be a very active person! Keep moving those muscles for strength and fun!</v>
      </c>
      <c r="Y613" s="11">
        <v>2</v>
      </c>
      <c r="Z613" s="9" t="str">
        <f t="shared" si="24"/>
        <v>Your relationship score suggests that you have healthy and good quality relationships with people around you. Continue to manage your relationships well.</v>
      </c>
      <c r="AA613" s="11">
        <v>0</v>
      </c>
      <c r="AB613" s="9" t="str">
        <f t="shared" si="25"/>
        <v>Your conduct is up to the mark! You are on the right path on treating yourself and everyone right! Continue to manage your conducts well.</v>
      </c>
      <c r="AC613" s="11">
        <v>3</v>
      </c>
      <c r="AD613" s="9" t="str">
        <f t="shared" si="26"/>
        <v>Good thoughts will turn into good actions! You are doing a great job in positively dealing with your thoughts. Continue to manage your thoughts well.</v>
      </c>
      <c r="AE613" s="11">
        <v>2</v>
      </c>
      <c r="AF613" s="9" t="str">
        <f t="shared" si="27"/>
        <v>Your body seems to be happy with how you are taking care of it! Kudos to you for listening to your body! Continue to manage your body’s health.</v>
      </c>
      <c r="AG613" s="11">
        <v>7</v>
      </c>
      <c r="AH613" s="9" t="str">
        <f t="shared" si="28"/>
        <v>Congrats on how well you are managing your emotions! Continue the good work.</v>
      </c>
      <c r="AI613" s="11">
        <v>0</v>
      </c>
      <c r="AJ613" s="11">
        <v>21</v>
      </c>
      <c r="AK613" s="4" t="str">
        <f t="shared" si="29"/>
        <v xml:space="preserve">The overall score is excellent. Continue to take good of yourself. The recommendations about sleep, screen time, eating patterns, physical activity, managing your behaviour and emotions are being followed well. Relationships and physical health also appear to be in good order. Continue to follow the recommendations to stay on track. </v>
      </c>
      <c r="AL613" s="4"/>
      <c r="AM613" s="4"/>
      <c r="AN613" s="4"/>
      <c r="AO613" s="4"/>
      <c r="AP613" s="4"/>
      <c r="AQ613" s="4"/>
      <c r="AR613" s="4"/>
      <c r="AS613" s="4"/>
      <c r="AT613" s="4"/>
      <c r="AU613" s="4"/>
      <c r="AV613" s="4"/>
      <c r="AW613" s="4"/>
      <c r="AX613" s="4"/>
      <c r="AY613" s="4"/>
      <c r="AZ613" s="4"/>
      <c r="BA613" s="4"/>
      <c r="BB613" s="4"/>
      <c r="BC613" s="4"/>
      <c r="BD613" s="4"/>
      <c r="BE613" s="4"/>
      <c r="BF613" s="4"/>
      <c r="BG613" s="4"/>
      <c r="BH613" s="4"/>
      <c r="BI613" s="4"/>
      <c r="BJ613" s="4"/>
      <c r="BK613" s="4"/>
      <c r="BL613" s="4"/>
      <c r="BM613" s="4"/>
      <c r="BN613" s="4"/>
      <c r="BO613" s="4"/>
      <c r="BP613" s="4"/>
      <c r="BQ613" s="4"/>
      <c r="BR613" s="4"/>
      <c r="BS613" s="4"/>
      <c r="BT613" s="4"/>
      <c r="BU613" s="4"/>
      <c r="BV613" s="4"/>
      <c r="BW613" s="4"/>
      <c r="BX613" s="4"/>
      <c r="BY613" s="4"/>
      <c r="BZ613" s="4"/>
      <c r="CA613" s="4"/>
      <c r="CB613" s="4"/>
      <c r="CC613" s="4"/>
    </row>
    <row r="614" spans="1:81" ht="14.4" x14ac:dyDescent="0.3">
      <c r="A614" s="3">
        <v>45499.444635509259</v>
      </c>
      <c r="B614" s="4" t="s">
        <v>711</v>
      </c>
      <c r="C614" s="4" t="s">
        <v>25</v>
      </c>
      <c r="D614" s="5">
        <v>13</v>
      </c>
      <c r="E614" s="4" t="s">
        <v>26</v>
      </c>
      <c r="F614" s="6" t="s">
        <v>3616</v>
      </c>
      <c r="G614" s="4" t="s">
        <v>712</v>
      </c>
      <c r="H614" s="4" t="s">
        <v>36</v>
      </c>
      <c r="I614" s="4" t="s">
        <v>713</v>
      </c>
      <c r="J614" s="4"/>
      <c r="K614" s="4" t="s">
        <v>38</v>
      </c>
      <c r="L614" s="4" t="s">
        <v>255</v>
      </c>
      <c r="M614" s="4" t="s">
        <v>64</v>
      </c>
      <c r="N614" s="4"/>
      <c r="O614" s="4" t="s">
        <v>32</v>
      </c>
      <c r="P614" s="4" t="s">
        <v>33</v>
      </c>
      <c r="Q614" s="11">
        <v>1</v>
      </c>
      <c r="R614" s="9" t="str">
        <f t="shared" si="20"/>
        <v>The screen time is under normal range. Congratulations on keeping your screen time in check! Continue to keep it under recommended levels</v>
      </c>
      <c r="S614" s="11">
        <v>3</v>
      </c>
      <c r="T614" s="9" t="str">
        <f t="shared" si="2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614" s="11">
        <v>5</v>
      </c>
      <c r="V614" s="9" t="str">
        <f t="shared" si="2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614" s="11">
        <v>6</v>
      </c>
      <c r="X614" s="9" t="str">
        <f t="shared" si="2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614" s="11">
        <v>1</v>
      </c>
      <c r="Z614" s="9" t="str">
        <f t="shared" si="24"/>
        <v>Your relationship score suggests that you have healthy and good quality relationships with people around you. Continue to manage your relationships well.</v>
      </c>
      <c r="AA614" s="11">
        <v>8</v>
      </c>
      <c r="AB614" s="9" t="str">
        <f t="shared" si="2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614" s="11">
        <v>10</v>
      </c>
      <c r="AD614" s="9" t="str">
        <f t="shared" si="2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614" s="11">
        <v>4</v>
      </c>
      <c r="AF614" s="9" t="str">
        <f t="shared" si="2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614" s="11">
        <v>12</v>
      </c>
      <c r="AH614" s="9" t="str">
        <f t="shared" si="28"/>
        <v>Your scores suggest that you are experiencing some negative emotions. Think of ways to make yourself feel better when you are feeling intense negative emotions. Eg - You can take a long walk, read a light hearted book, watch a movie/series, talk to a friend etc.</v>
      </c>
      <c r="AI614" s="11">
        <v>8</v>
      </c>
      <c r="AJ614" s="11">
        <v>50</v>
      </c>
      <c r="AK614" s="4" t="str">
        <f t="shared" si="2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614" s="4"/>
      <c r="AM614" s="4"/>
      <c r="AN614" s="4"/>
      <c r="AO614" s="4"/>
      <c r="AP614" s="4"/>
      <c r="AQ614" s="4"/>
      <c r="AR614" s="4"/>
      <c r="AS614" s="4"/>
      <c r="AT614" s="4"/>
      <c r="AU614" s="4"/>
      <c r="AV614" s="4"/>
      <c r="AW614" s="4"/>
      <c r="AX614" s="4"/>
      <c r="AY614" s="4"/>
      <c r="AZ614" s="4"/>
      <c r="BA614" s="4"/>
      <c r="BB614" s="4"/>
      <c r="BC614" s="4"/>
      <c r="BD614" s="4"/>
      <c r="BE614" s="4"/>
      <c r="BF614" s="4"/>
      <c r="BG614" s="4"/>
      <c r="BH614" s="4"/>
      <c r="BI614" s="4"/>
      <c r="BJ614" s="4"/>
      <c r="BK614" s="4"/>
      <c r="BL614" s="4"/>
      <c r="BM614" s="4"/>
      <c r="BN614" s="4"/>
      <c r="BO614" s="4"/>
      <c r="BP614" s="4"/>
      <c r="BQ614" s="4"/>
      <c r="BR614" s="4"/>
      <c r="BS614" s="4"/>
      <c r="BT614" s="4"/>
      <c r="BU614" s="4"/>
      <c r="BV614" s="4"/>
      <c r="BW614" s="4"/>
      <c r="BX614" s="4"/>
      <c r="BY614" s="4"/>
      <c r="BZ614" s="4"/>
      <c r="CA614" s="4"/>
      <c r="CB614" s="4"/>
      <c r="CC614" s="4"/>
    </row>
    <row r="615" spans="1:81" ht="14.4" x14ac:dyDescent="0.3">
      <c r="A615" s="3">
        <v>45499.444860173608</v>
      </c>
      <c r="B615" s="4" t="s">
        <v>811</v>
      </c>
      <c r="C615" s="4" t="s">
        <v>25</v>
      </c>
      <c r="D615" s="5">
        <v>12</v>
      </c>
      <c r="E615" s="4" t="s">
        <v>26</v>
      </c>
      <c r="F615" s="6" t="s">
        <v>3616</v>
      </c>
      <c r="G615" s="4" t="s">
        <v>465</v>
      </c>
      <c r="H615" s="4" t="s">
        <v>28</v>
      </c>
      <c r="I615" s="4" t="s">
        <v>812</v>
      </c>
      <c r="J615" s="4"/>
      <c r="K615" s="4" t="s">
        <v>29</v>
      </c>
      <c r="L615" s="4" t="s">
        <v>423</v>
      </c>
      <c r="M615" s="4" t="s">
        <v>813</v>
      </c>
      <c r="N615" s="4"/>
      <c r="O615" s="4" t="s">
        <v>159</v>
      </c>
      <c r="P615" s="4" t="s">
        <v>814</v>
      </c>
      <c r="Q615" s="11">
        <v>4</v>
      </c>
      <c r="R615" s="9" t="str">
        <f t="shared" si="2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615" s="11">
        <v>4</v>
      </c>
      <c r="T615" s="9" t="str">
        <f t="shared" si="2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615" s="11">
        <v>3</v>
      </c>
      <c r="V615" s="9" t="str">
        <f t="shared" si="22"/>
        <v>Your eating habits are on track. Keep it up. Continue to manage your eating pattern as per recommended levels.</v>
      </c>
      <c r="W615" s="11">
        <v>3</v>
      </c>
      <c r="X615" s="9" t="str">
        <f t="shared" si="23"/>
        <v>You seem to be a very active person! Keep moving those muscles for strength and fun!</v>
      </c>
      <c r="Y615" s="11">
        <v>1</v>
      </c>
      <c r="Z615" s="9" t="str">
        <f t="shared" si="24"/>
        <v>Your relationship score suggests that you have healthy and good quality relationships with people around you. Continue to manage your relationships well.</v>
      </c>
      <c r="AA615" s="11">
        <v>8</v>
      </c>
      <c r="AB615" s="9" t="str">
        <f t="shared" si="2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615" s="11">
        <v>7</v>
      </c>
      <c r="AD615" s="9" t="str">
        <f t="shared" si="2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615" s="11">
        <v>5</v>
      </c>
      <c r="AF615" s="9" t="str">
        <f t="shared" si="2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615" s="11">
        <v>10</v>
      </c>
      <c r="AH615" s="9" t="str">
        <f t="shared" si="28"/>
        <v>Your scores suggest that you are experiencing some negative emotions. Think of ways to make yourself feel better when you are feeling intense negative emotions. Eg - You can take a long walk, read a light hearted book, watch a movie/series, talk to a friend etc.</v>
      </c>
      <c r="AI615" s="11">
        <v>3</v>
      </c>
      <c r="AJ615" s="11">
        <v>45</v>
      </c>
      <c r="AK615" s="4" t="str">
        <f t="shared" si="2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615" s="4"/>
      <c r="AM615" s="4"/>
      <c r="AN615" s="4"/>
      <c r="AO615" s="4"/>
      <c r="AP615" s="4"/>
      <c r="AQ615" s="4"/>
      <c r="AR615" s="4"/>
      <c r="AS615" s="4"/>
      <c r="AT615" s="4"/>
      <c r="AU615" s="4"/>
      <c r="AV615" s="4"/>
      <c r="AW615" s="4"/>
      <c r="AX615" s="4"/>
      <c r="AY615" s="4"/>
      <c r="AZ615" s="4"/>
      <c r="BA615" s="4"/>
      <c r="BB615" s="4"/>
      <c r="BC615" s="4"/>
      <c r="BD615" s="4"/>
      <c r="BE615" s="4"/>
      <c r="BF615" s="4"/>
      <c r="BG615" s="4"/>
      <c r="BH615" s="4"/>
      <c r="BI615" s="4"/>
      <c r="BJ615" s="4"/>
      <c r="BK615" s="4"/>
      <c r="BL615" s="4"/>
      <c r="BM615" s="4"/>
      <c r="BN615" s="4"/>
      <c r="BO615" s="4"/>
      <c r="BP615" s="4"/>
      <c r="BQ615" s="4"/>
      <c r="BR615" s="4"/>
      <c r="BS615" s="4"/>
      <c r="BT615" s="4"/>
      <c r="BU615" s="4"/>
      <c r="BV615" s="4"/>
      <c r="BW615" s="4"/>
      <c r="BX615" s="4"/>
      <c r="BY615" s="4"/>
      <c r="BZ615" s="4"/>
      <c r="CA615" s="4"/>
      <c r="CB615" s="4"/>
      <c r="CC615" s="4"/>
    </row>
    <row r="616" spans="1:81" ht="14.4" x14ac:dyDescent="0.3">
      <c r="A616" s="3">
        <v>45499.44641989583</v>
      </c>
      <c r="B616" s="4" t="s">
        <v>746</v>
      </c>
      <c r="C616" s="4" t="s">
        <v>25</v>
      </c>
      <c r="D616" s="5">
        <v>13</v>
      </c>
      <c r="E616" s="4" t="s">
        <v>26</v>
      </c>
      <c r="F616" s="6" t="s">
        <v>3616</v>
      </c>
      <c r="G616" s="4" t="s">
        <v>465</v>
      </c>
      <c r="H616" s="4" t="s">
        <v>36</v>
      </c>
      <c r="I616" s="4" t="s">
        <v>747</v>
      </c>
      <c r="J616" s="4"/>
      <c r="K616" s="4" t="s">
        <v>211</v>
      </c>
      <c r="L616" s="4" t="s">
        <v>748</v>
      </c>
      <c r="M616" s="4" t="s">
        <v>749</v>
      </c>
      <c r="N616" s="4"/>
      <c r="O616" s="4" t="s">
        <v>211</v>
      </c>
      <c r="P616" s="4" t="s">
        <v>750</v>
      </c>
      <c r="Q616" s="11">
        <v>3</v>
      </c>
      <c r="R616" s="9" t="str">
        <f t="shared" si="2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616" s="11">
        <v>1</v>
      </c>
      <c r="T616" s="9" t="str">
        <f t="shared" si="21"/>
        <v>You are having appropriate levels and quality of sleep. Continue to manage your sleep time well as per recommended levels.</v>
      </c>
      <c r="U616" s="11">
        <v>4</v>
      </c>
      <c r="V616" s="9" t="str">
        <f t="shared" si="2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616" s="11">
        <v>3</v>
      </c>
      <c r="X616" s="9" t="str">
        <f t="shared" si="23"/>
        <v>You seem to be a very active person! Keep moving those muscles for strength and fun!</v>
      </c>
      <c r="Y616" s="11">
        <v>0</v>
      </c>
      <c r="Z616" s="9" t="str">
        <f t="shared" si="24"/>
        <v>Your relationship score suggests that you have healthy and good quality relationships with people around you. Continue to manage your relationships well.</v>
      </c>
      <c r="AA616" s="11">
        <v>3</v>
      </c>
      <c r="AB616" s="9" t="str">
        <f t="shared" si="25"/>
        <v>Your conduct is up to the mark! You are on the right path on treating yourself and everyone right! Continue to manage your conducts well.</v>
      </c>
      <c r="AC616" s="11">
        <v>5</v>
      </c>
      <c r="AD616" s="9" t="str">
        <f t="shared" si="26"/>
        <v>Good thoughts will turn into good actions! You are doing a great job in positively dealing with your thoughts. Continue to manage your thoughts well.</v>
      </c>
      <c r="AE616" s="11">
        <v>6</v>
      </c>
      <c r="AF616" s="9" t="str">
        <f t="shared" si="2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616" s="11">
        <v>8</v>
      </c>
      <c r="AH616" s="9" t="str">
        <f t="shared" si="28"/>
        <v>Your scores suggest that you are experiencing some negative emotions. Think of ways to make yourself feel better when you are feeling intense negative emotions. Eg - You can take a long walk, read a light hearted book, watch a movie/series, talk to a friend etc.</v>
      </c>
      <c r="AI616" s="11">
        <v>6</v>
      </c>
      <c r="AJ616" s="11">
        <v>33</v>
      </c>
      <c r="AK616" s="4" t="str">
        <f t="shared" si="2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616" s="4"/>
      <c r="AM616" s="4"/>
      <c r="AN616" s="4"/>
      <c r="AO616" s="4"/>
      <c r="AP616" s="4"/>
      <c r="AQ616" s="4"/>
      <c r="AR616" s="4"/>
      <c r="AS616" s="4"/>
      <c r="AT616" s="4"/>
      <c r="AU616" s="4"/>
      <c r="AV616" s="4"/>
      <c r="AW616" s="4"/>
      <c r="AX616" s="4"/>
      <c r="AY616" s="4"/>
      <c r="AZ616" s="4"/>
      <c r="BA616" s="4"/>
      <c r="BB616" s="4"/>
      <c r="BC616" s="4"/>
      <c r="BD616" s="4"/>
      <c r="BE616" s="4"/>
      <c r="BF616" s="4"/>
      <c r="BG616" s="4"/>
      <c r="BH616" s="4"/>
      <c r="BI616" s="4"/>
      <c r="BJ616" s="4"/>
      <c r="BK616" s="4"/>
      <c r="BL616" s="4"/>
      <c r="BM616" s="4"/>
      <c r="BN616" s="4"/>
      <c r="BO616" s="4"/>
      <c r="BP616" s="4"/>
      <c r="BQ616" s="4"/>
      <c r="BR616" s="4"/>
      <c r="BS616" s="4"/>
      <c r="BT616" s="4"/>
      <c r="BU616" s="4"/>
      <c r="BV616" s="4"/>
      <c r="BW616" s="4"/>
      <c r="BX616" s="4"/>
      <c r="BY616" s="4"/>
      <c r="BZ616" s="4"/>
      <c r="CA616" s="4"/>
      <c r="CB616" s="4"/>
      <c r="CC616" s="4"/>
    </row>
    <row r="617" spans="1:81" ht="14.4" x14ac:dyDescent="0.3">
      <c r="A617" s="3">
        <v>45499.448460798609</v>
      </c>
      <c r="B617" s="4" t="s">
        <v>895</v>
      </c>
      <c r="C617" s="4" t="s">
        <v>25</v>
      </c>
      <c r="D617" s="5">
        <v>12</v>
      </c>
      <c r="E617" s="4" t="s">
        <v>26</v>
      </c>
      <c r="F617" s="6" t="s">
        <v>3616</v>
      </c>
      <c r="G617" s="4" t="s">
        <v>465</v>
      </c>
      <c r="H617" s="4" t="s">
        <v>28</v>
      </c>
      <c r="I617" s="4" t="s">
        <v>896</v>
      </c>
      <c r="J617" s="4"/>
      <c r="K617" s="4" t="s">
        <v>271</v>
      </c>
      <c r="L617" s="4" t="s">
        <v>897</v>
      </c>
      <c r="M617" s="4" t="s">
        <v>898</v>
      </c>
      <c r="N617" s="4"/>
      <c r="O617" s="4" t="s">
        <v>271</v>
      </c>
      <c r="P617" s="4" t="s">
        <v>57</v>
      </c>
      <c r="Q617" s="11">
        <v>2</v>
      </c>
      <c r="R617" s="9" t="str">
        <f t="shared" si="20"/>
        <v>The screen time is under normal range. Congratulations on keeping your screen time in check! Continue to keep it under recommended levels</v>
      </c>
      <c r="S617" s="11">
        <v>1</v>
      </c>
      <c r="T617" s="9" t="str">
        <f t="shared" si="21"/>
        <v>You are having appropriate levels and quality of sleep. Continue to manage your sleep time well as per recommended levels.</v>
      </c>
      <c r="U617" s="11">
        <v>5</v>
      </c>
      <c r="V617" s="9" t="str">
        <f t="shared" si="2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617" s="11">
        <v>7</v>
      </c>
      <c r="X617" s="9" t="str">
        <f t="shared" si="23"/>
        <v>The physical activity levels are not sufficient.  It is in a concerning range. If there is pain, stiffness or obesity, consult a doctor. If there is lack of interest or and demotivation, take help from parents, teachers or other trusted adults or consult a psychologist.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617" s="11">
        <v>1</v>
      </c>
      <c r="Z617" s="9" t="str">
        <f t="shared" si="24"/>
        <v>Your relationship score suggests that you have healthy and good quality relationships with people around you. Continue to manage your relationships well.</v>
      </c>
      <c r="AA617" s="11">
        <v>7</v>
      </c>
      <c r="AB617" s="9" t="str">
        <f t="shared" si="25"/>
        <v>Your conduct is up to the mark! You are on the right path on treating yourself and everyone right! Continue to manage your conducts well.</v>
      </c>
      <c r="AC617" s="11">
        <v>5</v>
      </c>
      <c r="AD617" s="9" t="str">
        <f t="shared" si="26"/>
        <v>Good thoughts will turn into good actions! You are doing a great job in positively dealing with your thoughts. Continue to manage your thoughts well.</v>
      </c>
      <c r="AE617" s="11">
        <v>3</v>
      </c>
      <c r="AF617" s="9" t="str">
        <f t="shared" si="27"/>
        <v>Your body seems to be happy with how you are taking care of it! Kudos to you for listening to your body! Continue to manage your body’s health.</v>
      </c>
      <c r="AG617" s="11">
        <v>7</v>
      </c>
      <c r="AH617" s="9" t="str">
        <f t="shared" si="28"/>
        <v>Congrats on how well you are managing your emotions! Continue the good work.</v>
      </c>
      <c r="AI617" s="11">
        <v>1</v>
      </c>
      <c r="AJ617" s="11">
        <v>38</v>
      </c>
      <c r="AK617" s="4" t="str">
        <f t="shared" si="2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617" s="4"/>
      <c r="AM617" s="4"/>
      <c r="AN617" s="4"/>
      <c r="AO617" s="4"/>
      <c r="AP617" s="4"/>
      <c r="AQ617" s="4"/>
      <c r="AR617" s="4"/>
      <c r="AS617" s="4"/>
      <c r="AT617" s="4"/>
      <c r="AU617" s="4"/>
      <c r="AV617" s="4"/>
      <c r="AW617" s="4"/>
      <c r="AX617" s="4"/>
      <c r="AY617" s="4"/>
      <c r="AZ617" s="4"/>
      <c r="BA617" s="4"/>
      <c r="BB617" s="4"/>
      <c r="BC617" s="4"/>
      <c r="BD617" s="4"/>
      <c r="BE617" s="4"/>
      <c r="BF617" s="4"/>
      <c r="BG617" s="4"/>
      <c r="BH617" s="4"/>
      <c r="BI617" s="4"/>
      <c r="BJ617" s="4"/>
      <c r="BK617" s="4"/>
      <c r="BL617" s="4"/>
      <c r="BM617" s="4"/>
      <c r="BN617" s="4"/>
      <c r="BO617" s="4"/>
      <c r="BP617" s="4"/>
      <c r="BQ617" s="4"/>
      <c r="BR617" s="4"/>
      <c r="BS617" s="4"/>
      <c r="BT617" s="4"/>
      <c r="BU617" s="4"/>
      <c r="BV617" s="4"/>
      <c r="BW617" s="4"/>
      <c r="BX617" s="4"/>
      <c r="BY617" s="4"/>
      <c r="BZ617" s="4"/>
      <c r="CA617" s="4"/>
      <c r="CB617" s="4"/>
      <c r="CC617" s="4"/>
    </row>
    <row r="618" spans="1:81" ht="14.4" x14ac:dyDescent="0.3">
      <c r="A618" s="3">
        <v>45499.501559444441</v>
      </c>
      <c r="B618" s="4" t="s">
        <v>876</v>
      </c>
      <c r="C618" s="4" t="s">
        <v>25</v>
      </c>
      <c r="D618" s="5">
        <v>13</v>
      </c>
      <c r="E618" s="4" t="s">
        <v>35</v>
      </c>
      <c r="F618" s="6" t="s">
        <v>3616</v>
      </c>
      <c r="G618" s="4" t="s">
        <v>877</v>
      </c>
      <c r="H618" s="4" t="s">
        <v>60</v>
      </c>
      <c r="I618" s="4" t="s">
        <v>878</v>
      </c>
      <c r="J618" s="4"/>
      <c r="K618" s="4" t="s">
        <v>271</v>
      </c>
      <c r="L618" s="4" t="s">
        <v>879</v>
      </c>
      <c r="M618" s="4" t="s">
        <v>880</v>
      </c>
      <c r="N618" s="4"/>
      <c r="O618" s="4" t="s">
        <v>159</v>
      </c>
      <c r="P618" s="4" t="s">
        <v>57</v>
      </c>
      <c r="Q618" s="11">
        <v>3</v>
      </c>
      <c r="R618" s="9" t="str">
        <f t="shared" si="2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618" s="11">
        <v>1</v>
      </c>
      <c r="T618" s="9" t="str">
        <f t="shared" si="21"/>
        <v>You are having appropriate levels and quality of sleep. Continue to manage your sleep time well as per recommended levels.</v>
      </c>
      <c r="U618" s="11">
        <v>7</v>
      </c>
      <c r="V618" s="9" t="str">
        <f t="shared" si="22"/>
        <v>Monitor your eating habits, they are in a concerning range. Sometimes, eating patterns are disturbed due to deficiencies and nutritional imbalances. Health check ups may be needed to rule this out. However sometimes, it is also caused due to lifestyle preferences or personal food choices. Modifying eating habits to include more nutritious food like dry fruits, eggs, fruits, vegetables, milk products, reducing junk food, not skipping meals and portion control (eating as per hunger and not desire) is recommended. If self regulation does not help, seeing a nutritionist or a medical doctor is recommended.</v>
      </c>
      <c r="W618" s="11">
        <v>3</v>
      </c>
      <c r="X618" s="9" t="str">
        <f t="shared" si="23"/>
        <v>You seem to be a very active person! Keep moving those muscles for strength and fun!</v>
      </c>
      <c r="Y618" s="11">
        <v>2</v>
      </c>
      <c r="Z618" s="9" t="str">
        <f t="shared" si="24"/>
        <v>Your relationship score suggests that you have healthy and good quality relationships with people around you. Continue to manage your relationships well.</v>
      </c>
      <c r="AA618" s="11">
        <v>9</v>
      </c>
      <c r="AB618" s="9" t="str">
        <f t="shared" si="2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618" s="11">
        <v>5</v>
      </c>
      <c r="AD618" s="9" t="str">
        <f t="shared" si="26"/>
        <v>Good thoughts will turn into good actions! You are doing a great job in positively dealing with your thoughts. Continue to manage your thoughts well.</v>
      </c>
      <c r="AE618" s="11">
        <v>5</v>
      </c>
      <c r="AF618" s="9" t="str">
        <f t="shared" si="2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618" s="11">
        <v>9</v>
      </c>
      <c r="AH618" s="9" t="str">
        <f t="shared" si="28"/>
        <v>Your scores suggest that you are experiencing some negative emotions. Think of ways to make yourself feel better when you are feeling intense negative emotions. Eg - You can take a long walk, read a light hearted book, watch a movie/series, talk to a friend etc.</v>
      </c>
      <c r="AI618" s="11">
        <v>5</v>
      </c>
      <c r="AJ618" s="11">
        <v>44</v>
      </c>
      <c r="AK618" s="4" t="str">
        <f t="shared" si="2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618" s="4"/>
      <c r="AM618" s="4"/>
      <c r="AN618" s="4"/>
      <c r="AO618" s="4"/>
      <c r="AP618" s="4"/>
      <c r="AQ618" s="4"/>
      <c r="AR618" s="4"/>
      <c r="AS618" s="4"/>
      <c r="AT618" s="4"/>
      <c r="AU618" s="4"/>
      <c r="AV618" s="4"/>
      <c r="AW618" s="4"/>
      <c r="AX618" s="4"/>
      <c r="AY618" s="4"/>
      <c r="AZ618" s="4"/>
      <c r="BA618" s="4"/>
      <c r="BB618" s="4"/>
      <c r="BC618" s="4"/>
      <c r="BD618" s="4"/>
      <c r="BE618" s="4"/>
      <c r="BF618" s="4"/>
      <c r="BG618" s="4"/>
      <c r="BH618" s="4"/>
      <c r="BI618" s="4"/>
      <c r="BJ618" s="4"/>
      <c r="BK618" s="4"/>
      <c r="BL618" s="4"/>
      <c r="BM618" s="4"/>
      <c r="BN618" s="4"/>
      <c r="BO618" s="4"/>
      <c r="BP618" s="4"/>
      <c r="BQ618" s="4"/>
      <c r="BR618" s="4"/>
      <c r="BS618" s="4"/>
      <c r="BT618" s="4"/>
      <c r="BU618" s="4"/>
      <c r="BV618" s="4"/>
      <c r="BW618" s="4"/>
      <c r="BX618" s="4"/>
      <c r="BY618" s="4"/>
      <c r="BZ618" s="4"/>
      <c r="CA618" s="4"/>
      <c r="CB618" s="4"/>
      <c r="CC618" s="4"/>
    </row>
    <row r="619" spans="1:81" ht="14.4" x14ac:dyDescent="0.3">
      <c r="A619" s="3">
        <v>45499.501781678242</v>
      </c>
      <c r="B619" s="4" t="s">
        <v>910</v>
      </c>
      <c r="C619" s="4" t="s">
        <v>25</v>
      </c>
      <c r="D619" s="5">
        <v>13</v>
      </c>
      <c r="E619" s="4" t="s">
        <v>26</v>
      </c>
      <c r="F619" s="6" t="s">
        <v>3616</v>
      </c>
      <c r="G619" s="4" t="s">
        <v>465</v>
      </c>
      <c r="H619" s="4" t="s">
        <v>36</v>
      </c>
      <c r="I619" s="4" t="s">
        <v>911</v>
      </c>
      <c r="J619" s="4"/>
      <c r="K619" s="4" t="s">
        <v>159</v>
      </c>
      <c r="L619" s="4" t="s">
        <v>269</v>
      </c>
      <c r="M619" s="4" t="s">
        <v>912</v>
      </c>
      <c r="N619" s="4"/>
      <c r="O619" s="4" t="s">
        <v>29</v>
      </c>
      <c r="P619" s="4" t="s">
        <v>913</v>
      </c>
      <c r="Q619" s="11">
        <v>3</v>
      </c>
      <c r="R619" s="9" t="str">
        <f t="shared" si="2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619" s="11">
        <v>1</v>
      </c>
      <c r="T619" s="9" t="str">
        <f t="shared" si="21"/>
        <v>You are having appropriate levels and quality of sleep. Continue to manage your sleep time well as per recommended levels.</v>
      </c>
      <c r="U619" s="11">
        <v>6</v>
      </c>
      <c r="V619" s="9" t="str">
        <f t="shared" si="2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619" s="11">
        <v>6</v>
      </c>
      <c r="X619" s="9" t="str">
        <f t="shared" si="2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619" s="11">
        <v>2</v>
      </c>
      <c r="Z619" s="9" t="str">
        <f t="shared" si="24"/>
        <v>Your relationship score suggests that you have healthy and good quality relationships with people around you. Continue to manage your relationships well.</v>
      </c>
      <c r="AA619" s="11">
        <v>12</v>
      </c>
      <c r="AB619" s="9" t="str">
        <f t="shared" si="2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619" s="11">
        <v>5</v>
      </c>
      <c r="AD619" s="9" t="str">
        <f t="shared" si="26"/>
        <v>Good thoughts will turn into good actions! You are doing a great job in positively dealing with your thoughts. Continue to manage your thoughts well.</v>
      </c>
      <c r="AE619" s="11">
        <v>6</v>
      </c>
      <c r="AF619" s="9" t="str">
        <f t="shared" si="2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619" s="11">
        <v>13</v>
      </c>
      <c r="AH619" s="9" t="str">
        <f t="shared" si="28"/>
        <v>Your scores suggest that you are experiencing some negative emotions. Think of ways to make yourself feel better when you are feeling intense negative emotions. Eg - You can take a long walk, read a light hearted book, watch a movie/series, talk to a friend etc.</v>
      </c>
      <c r="AI619" s="11">
        <v>3</v>
      </c>
      <c r="AJ619" s="11">
        <v>54</v>
      </c>
      <c r="AK619" s="4" t="str">
        <f t="shared" si="2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619" s="4"/>
      <c r="AM619" s="4"/>
      <c r="AN619" s="4"/>
      <c r="AO619" s="4"/>
      <c r="AP619" s="4"/>
      <c r="AQ619" s="4"/>
      <c r="AR619" s="4"/>
      <c r="AS619" s="4"/>
      <c r="AT619" s="4"/>
      <c r="AU619" s="4"/>
      <c r="AV619" s="4"/>
      <c r="AW619" s="4"/>
      <c r="AX619" s="4"/>
      <c r="AY619" s="4"/>
      <c r="AZ619" s="4"/>
      <c r="BA619" s="4"/>
      <c r="BB619" s="4"/>
      <c r="BC619" s="4"/>
      <c r="BD619" s="4"/>
      <c r="BE619" s="4"/>
      <c r="BF619" s="4"/>
      <c r="BG619" s="4"/>
      <c r="BH619" s="4"/>
      <c r="BI619" s="4"/>
      <c r="BJ619" s="4"/>
      <c r="BK619" s="4"/>
      <c r="BL619" s="4"/>
      <c r="BM619" s="4"/>
      <c r="BN619" s="4"/>
      <c r="BO619" s="4"/>
      <c r="BP619" s="4"/>
      <c r="BQ619" s="4"/>
      <c r="BR619" s="4"/>
      <c r="BS619" s="4"/>
      <c r="BT619" s="4"/>
      <c r="BU619" s="4"/>
      <c r="BV619" s="4"/>
      <c r="BW619" s="4"/>
      <c r="BX619" s="4"/>
      <c r="BY619" s="4"/>
      <c r="BZ619" s="4"/>
      <c r="CA619" s="4"/>
      <c r="CB619" s="4"/>
      <c r="CC619" s="4"/>
    </row>
    <row r="620" spans="1:81" ht="14.4" x14ac:dyDescent="0.3">
      <c r="A620" s="3">
        <v>45499.503180266212</v>
      </c>
      <c r="B620" s="4" t="s">
        <v>860</v>
      </c>
      <c r="C620" s="4" t="s">
        <v>25</v>
      </c>
      <c r="D620" s="5">
        <v>12</v>
      </c>
      <c r="E620" s="4" t="s">
        <v>35</v>
      </c>
      <c r="F620" s="6" t="s">
        <v>3616</v>
      </c>
      <c r="G620" s="4" t="s">
        <v>527</v>
      </c>
      <c r="H620" s="4" t="s">
        <v>28</v>
      </c>
      <c r="I620" s="4" t="s">
        <v>861</v>
      </c>
      <c r="J620" s="4"/>
      <c r="K620" s="4" t="s">
        <v>29</v>
      </c>
      <c r="L620" s="4" t="s">
        <v>862</v>
      </c>
      <c r="M620" s="4" t="s">
        <v>863</v>
      </c>
      <c r="N620" s="4"/>
      <c r="O620" s="4" t="s">
        <v>32</v>
      </c>
      <c r="P620" s="4" t="s">
        <v>864</v>
      </c>
      <c r="Q620" s="11">
        <v>1</v>
      </c>
      <c r="R620" s="9" t="str">
        <f t="shared" si="20"/>
        <v>The screen time is under normal range. Congratulations on keeping your screen time in check! Continue to keep it under recommended levels</v>
      </c>
      <c r="S620" s="11">
        <v>2</v>
      </c>
      <c r="T620" s="9" t="str">
        <f t="shared" si="21"/>
        <v>You are having appropriate levels and quality of sleep. Continue to manage your sleep time well as per recommended levels.</v>
      </c>
      <c r="U620" s="11">
        <v>5</v>
      </c>
      <c r="V620" s="9" t="str">
        <f t="shared" si="2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620" s="11">
        <v>4</v>
      </c>
      <c r="X620" s="9" t="str">
        <f t="shared" si="2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620" s="11">
        <v>0</v>
      </c>
      <c r="Z620" s="9" t="str">
        <f t="shared" si="24"/>
        <v>Your relationship score suggests that you have healthy and good quality relationships with people around you. Continue to manage your relationships well.</v>
      </c>
      <c r="AA620" s="11">
        <v>3</v>
      </c>
      <c r="AB620" s="9" t="str">
        <f t="shared" si="25"/>
        <v>Your conduct is up to the mark! You are on the right path on treating yourself and everyone right! Continue to manage your conducts well.</v>
      </c>
      <c r="AC620" s="11">
        <v>4</v>
      </c>
      <c r="AD620" s="9" t="str">
        <f t="shared" si="26"/>
        <v>Good thoughts will turn into good actions! You are doing a great job in positively dealing with your thoughts. Continue to manage your thoughts well.</v>
      </c>
      <c r="AE620" s="11">
        <v>4</v>
      </c>
      <c r="AF620" s="9" t="str">
        <f t="shared" si="2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620" s="11">
        <v>3</v>
      </c>
      <c r="AH620" s="9" t="str">
        <f t="shared" si="28"/>
        <v>Congrats on how well you are managing your emotions! Continue the good work.</v>
      </c>
      <c r="AI620" s="11">
        <v>2</v>
      </c>
      <c r="AJ620" s="11">
        <v>26</v>
      </c>
      <c r="AK620" s="4" t="str">
        <f t="shared" si="29"/>
        <v xml:space="preserve">The overall score is excellent. Continue to take good of yourself. The recommendations about sleep, screen time, eating patterns, physical activity, managing your behaviour and emotions are being followed well. Relationships and physical health also appear to be in good order. Continue to follow the recommendations to stay on track. </v>
      </c>
      <c r="AL620" s="4"/>
      <c r="AM620" s="4"/>
      <c r="AN620" s="4"/>
      <c r="AO620" s="4"/>
      <c r="AP620" s="4"/>
      <c r="AQ620" s="4"/>
      <c r="AR620" s="4"/>
      <c r="AS620" s="4"/>
      <c r="AT620" s="4"/>
      <c r="AU620" s="4"/>
      <c r="AV620" s="4"/>
      <c r="AW620" s="4"/>
      <c r="AX620" s="4"/>
      <c r="AY620" s="4"/>
      <c r="AZ620" s="4"/>
      <c r="BA620" s="4"/>
      <c r="BB620" s="4"/>
      <c r="BC620" s="4"/>
      <c r="BD620" s="4"/>
      <c r="BE620" s="4"/>
      <c r="BF620" s="4"/>
      <c r="BG620" s="4"/>
      <c r="BH620" s="4"/>
      <c r="BI620" s="4"/>
      <c r="BJ620" s="4"/>
      <c r="BK620" s="4"/>
      <c r="BL620" s="4"/>
      <c r="BM620" s="4"/>
      <c r="BN620" s="4"/>
      <c r="BO620" s="4"/>
      <c r="BP620" s="4"/>
      <c r="BQ620" s="4"/>
      <c r="BR620" s="4"/>
      <c r="BS620" s="4"/>
      <c r="BT620" s="4"/>
      <c r="BU620" s="4"/>
      <c r="BV620" s="4"/>
      <c r="BW620" s="4"/>
      <c r="BX620" s="4"/>
      <c r="BY620" s="4"/>
      <c r="BZ620" s="4"/>
      <c r="CA620" s="4"/>
      <c r="CB620" s="4"/>
      <c r="CC620" s="4"/>
    </row>
    <row r="621" spans="1:81" ht="14.4" x14ac:dyDescent="0.3">
      <c r="A621" s="3">
        <v>45499.503265659732</v>
      </c>
      <c r="B621" s="4" t="s">
        <v>704</v>
      </c>
      <c r="C621" s="4" t="s">
        <v>25</v>
      </c>
      <c r="D621" s="5">
        <v>12</v>
      </c>
      <c r="E621" s="4" t="s">
        <v>26</v>
      </c>
      <c r="F621" s="6" t="s">
        <v>3616</v>
      </c>
      <c r="G621" s="4" t="s">
        <v>474</v>
      </c>
      <c r="H621" s="4" t="s">
        <v>60</v>
      </c>
      <c r="I621" s="4" t="s">
        <v>705</v>
      </c>
      <c r="J621" s="4"/>
      <c r="K621" s="4" t="s">
        <v>94</v>
      </c>
      <c r="L621" s="4" t="s">
        <v>706</v>
      </c>
      <c r="M621" s="4" t="s">
        <v>707</v>
      </c>
      <c r="N621" s="4"/>
      <c r="O621" s="4" t="s">
        <v>271</v>
      </c>
      <c r="P621" s="4" t="s">
        <v>47</v>
      </c>
      <c r="Q621" s="11">
        <v>1</v>
      </c>
      <c r="R621" s="9" t="str">
        <f t="shared" si="20"/>
        <v>The screen time is under normal range. Congratulations on keeping your screen time in check! Continue to keep it under recommended levels</v>
      </c>
      <c r="S621" s="11">
        <v>3</v>
      </c>
      <c r="T621" s="9" t="str">
        <f t="shared" si="2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621" s="11">
        <v>6</v>
      </c>
      <c r="V621" s="9" t="str">
        <f t="shared" si="2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621" s="11">
        <v>4</v>
      </c>
      <c r="X621" s="9" t="str">
        <f t="shared" si="2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621" s="11">
        <v>2</v>
      </c>
      <c r="Z621" s="9" t="str">
        <f t="shared" si="24"/>
        <v>Your relationship score suggests that you have healthy and good quality relationships with people around you. Continue to manage your relationships well.</v>
      </c>
      <c r="AA621" s="11">
        <v>17</v>
      </c>
      <c r="AB621" s="9" t="str">
        <f t="shared" si="25"/>
        <v>Some of your current behaviors are in the concerning range. Sometimes we learn to behave in some way because it makes us feel good. However, not everything that feels good is healthy. Eg. Avoiding studies feels good, but isn’t helpful in the long run. Observe what you are doing or avoiding daily. Learn to differentiate between what actions are helpful and unhelpful in the long run. Think of the consequences of your actions for self, others, in short and long run. Practice behavioral habits that will be helpful for you and others. Practice avoiding actions that are unhelpful or harmful for you or others. Even if some action of yours appears beyond control (Eg. overeating), it can be modified with learning behavioral management techniques.</v>
      </c>
      <c r="AC621" s="11">
        <v>13</v>
      </c>
      <c r="AD621" s="9" t="str">
        <f t="shared" si="26"/>
        <v>Your scores suggest that you are experiencing negative thoughts that can be distressing. Our brain is a constant thinking machine. When something happens that we don’t like, we can have negative thoughts. Do not believe all negative thoughts. We cannot control all our thoughts, however , one can respond to thinking differently. Whenever you face a difficult or upsetting situation, see if you can respond to it more positively or with an optimistic mind. If your thoughts continue to be troublesome, seek assistance from your parents or any trusted adults and talk to a doctor/therapist to see what's happening and how to manage these issues.</v>
      </c>
      <c r="AE621" s="11">
        <v>6</v>
      </c>
      <c r="AF621" s="9" t="str">
        <f t="shared" si="2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621" s="11">
        <v>20</v>
      </c>
      <c r="AH621" s="9" t="str">
        <f t="shared" si="28"/>
        <v>Your scores suggest that you are experiencing negative emotions more than normal. Our emotions come from our thinking, life events and the processes of our brain itself. Intense negative emotions can reduce our ability to express the skills/knowledge we already have acquired, and reduce ability to learn and understand new things.Managing and regulating emotions is possible, and we can do this by modeling  (learning or understanding from) others who manage their emotions well. Intense and prolonged negative emotions can cause you emotional pain, reduce clear thinking, lead you to do things that are unhelpful, and avoid doing things that could have helped. Try ways to make yourself feel better when you are feeling intense negative emotions. Eg - You can take a long walk, read a light hearted book, watch a movie/series, talk to a friend etc. If the emotions continue to be distressing, seek assistance to manage feelings from trusted adults such as parents and your teachers.  If your school has a counselor, please visit them.</v>
      </c>
      <c r="AI621" s="11">
        <v>4</v>
      </c>
      <c r="AJ621" s="11">
        <v>72</v>
      </c>
      <c r="AK621" s="4" t="str">
        <f t="shared" si="29"/>
        <v>The overall scores are concerning. You are facing problems that affect your well-being. This is the right time to take action. Waiting for problems to resolve on their own without taking action can make them worse. Take a look at each section so you can take action today.</v>
      </c>
      <c r="AL621" s="4"/>
      <c r="AM621" s="4"/>
      <c r="AN621" s="4"/>
      <c r="AO621" s="4"/>
      <c r="AP621" s="4"/>
      <c r="AQ621" s="4"/>
      <c r="AR621" s="4"/>
      <c r="AS621" s="4"/>
      <c r="AT621" s="4"/>
      <c r="AU621" s="4"/>
      <c r="AV621" s="4"/>
      <c r="AW621" s="4"/>
      <c r="AX621" s="4"/>
      <c r="AY621" s="4"/>
      <c r="AZ621" s="4"/>
      <c r="BA621" s="4"/>
      <c r="BB621" s="4"/>
      <c r="BC621" s="4"/>
      <c r="BD621" s="4"/>
      <c r="BE621" s="4"/>
      <c r="BF621" s="4"/>
      <c r="BG621" s="4"/>
      <c r="BH621" s="4"/>
      <c r="BI621" s="4"/>
      <c r="BJ621" s="4"/>
      <c r="BK621" s="4"/>
      <c r="BL621" s="4"/>
      <c r="BM621" s="4"/>
      <c r="BN621" s="4"/>
      <c r="BO621" s="4"/>
      <c r="BP621" s="4"/>
      <c r="BQ621" s="4"/>
      <c r="BR621" s="4"/>
      <c r="BS621" s="4"/>
      <c r="BT621" s="4"/>
      <c r="BU621" s="4"/>
      <c r="BV621" s="4"/>
      <c r="BW621" s="4"/>
      <c r="BX621" s="4"/>
      <c r="BY621" s="4"/>
      <c r="BZ621" s="4"/>
      <c r="CA621" s="4"/>
      <c r="CB621" s="4"/>
      <c r="CC621" s="4"/>
    </row>
    <row r="622" spans="1:81" ht="14.4" x14ac:dyDescent="0.3">
      <c r="A622" s="3">
        <v>45499.503482372682</v>
      </c>
      <c r="B622" s="4" t="s">
        <v>796</v>
      </c>
      <c r="C622" s="4" t="s">
        <v>25</v>
      </c>
      <c r="D622" s="5">
        <v>12</v>
      </c>
      <c r="E622" s="4" t="s">
        <v>26</v>
      </c>
      <c r="F622" s="6" t="s">
        <v>3616</v>
      </c>
      <c r="G622" s="4" t="s">
        <v>465</v>
      </c>
      <c r="H622" s="4" t="s">
        <v>28</v>
      </c>
      <c r="I622" s="4" t="s">
        <v>797</v>
      </c>
      <c r="J622" s="4"/>
      <c r="K622" s="4" t="s">
        <v>41</v>
      </c>
      <c r="L622" s="4" t="s">
        <v>505</v>
      </c>
      <c r="M622" s="4" t="s">
        <v>798</v>
      </c>
      <c r="N622" s="4"/>
      <c r="O622" s="4" t="s">
        <v>32</v>
      </c>
      <c r="P622" s="4" t="s">
        <v>33</v>
      </c>
      <c r="Q622" s="11">
        <v>4</v>
      </c>
      <c r="R622" s="9" t="str">
        <f t="shared" si="2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622" s="11">
        <v>4</v>
      </c>
      <c r="T622" s="9" t="str">
        <f t="shared" si="2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622" s="11">
        <v>4</v>
      </c>
      <c r="V622" s="9" t="str">
        <f t="shared" si="2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622" s="11">
        <v>5</v>
      </c>
      <c r="X622" s="9" t="str">
        <f t="shared" si="2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622" s="11">
        <v>1</v>
      </c>
      <c r="Z622" s="9" t="str">
        <f t="shared" si="24"/>
        <v>Your relationship score suggests that you have healthy and good quality relationships with people around you. Continue to manage your relationships well.</v>
      </c>
      <c r="AA622" s="11">
        <v>2</v>
      </c>
      <c r="AB622" s="9" t="str">
        <f t="shared" si="25"/>
        <v>Your conduct is up to the mark! You are on the right path on treating yourself and everyone right! Continue to manage your conducts well.</v>
      </c>
      <c r="AC622" s="11">
        <v>3</v>
      </c>
      <c r="AD622" s="9" t="str">
        <f t="shared" si="26"/>
        <v>Good thoughts will turn into good actions! You are doing a great job in positively dealing with your thoughts. Continue to manage your thoughts well.</v>
      </c>
      <c r="AE622" s="11">
        <v>4</v>
      </c>
      <c r="AF622" s="9" t="str">
        <f t="shared" si="2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622" s="11">
        <v>7</v>
      </c>
      <c r="AH622" s="9" t="str">
        <f t="shared" si="28"/>
        <v>Congrats on how well you are managing your emotions! Continue the good work.</v>
      </c>
      <c r="AI622" s="11">
        <v>1</v>
      </c>
      <c r="AJ622" s="11">
        <v>34</v>
      </c>
      <c r="AK622" s="4" t="str">
        <f t="shared" si="2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622" s="4"/>
      <c r="AM622" s="4"/>
      <c r="AN622" s="4"/>
      <c r="AO622" s="4"/>
      <c r="AP622" s="4"/>
      <c r="AQ622" s="4"/>
      <c r="AR622" s="4"/>
      <c r="AS622" s="4"/>
      <c r="AT622" s="4"/>
      <c r="AU622" s="4"/>
      <c r="AV622" s="4"/>
      <c r="AW622" s="4"/>
      <c r="AX622" s="4"/>
      <c r="AY622" s="4"/>
      <c r="AZ622" s="4"/>
      <c r="BA622" s="4"/>
      <c r="BB622" s="4"/>
      <c r="BC622" s="4"/>
      <c r="BD622" s="4"/>
      <c r="BE622" s="4"/>
      <c r="BF622" s="4"/>
      <c r="BG622" s="4"/>
      <c r="BH622" s="4"/>
      <c r="BI622" s="4"/>
      <c r="BJ622" s="4"/>
      <c r="BK622" s="4"/>
      <c r="BL622" s="4"/>
      <c r="BM622" s="4"/>
      <c r="BN622" s="4"/>
      <c r="BO622" s="4"/>
      <c r="BP622" s="4"/>
      <c r="BQ622" s="4"/>
      <c r="BR622" s="4"/>
      <c r="BS622" s="4"/>
      <c r="BT622" s="4"/>
      <c r="BU622" s="4"/>
      <c r="BV622" s="4"/>
      <c r="BW622" s="4"/>
      <c r="BX622" s="4"/>
      <c r="BY622" s="4"/>
      <c r="BZ622" s="4"/>
      <c r="CA622" s="4"/>
      <c r="CB622" s="4"/>
      <c r="CC622" s="4"/>
    </row>
    <row r="623" spans="1:81" ht="14.4" x14ac:dyDescent="0.3">
      <c r="A623" s="3">
        <v>45499.50393121528</v>
      </c>
      <c r="B623" s="4" t="s">
        <v>850</v>
      </c>
      <c r="C623" s="4" t="s">
        <v>25</v>
      </c>
      <c r="D623" s="5">
        <v>12</v>
      </c>
      <c r="E623" s="4" t="s">
        <v>26</v>
      </c>
      <c r="F623" s="6" t="s">
        <v>3616</v>
      </c>
      <c r="G623" s="4" t="s">
        <v>851</v>
      </c>
      <c r="H623" s="4" t="s">
        <v>28</v>
      </c>
      <c r="I623" s="4" t="s">
        <v>852</v>
      </c>
      <c r="J623" s="4"/>
      <c r="K623" s="4" t="s">
        <v>271</v>
      </c>
      <c r="L623" s="4" t="s">
        <v>853</v>
      </c>
      <c r="M623" s="4" t="s">
        <v>854</v>
      </c>
      <c r="N623" s="4"/>
      <c r="O623" s="4" t="s">
        <v>271</v>
      </c>
      <c r="P623" s="4" t="s">
        <v>57</v>
      </c>
      <c r="Q623" s="11">
        <v>6</v>
      </c>
      <c r="R623" s="9" t="str">
        <f t="shared" si="20"/>
        <v>Monitor your screen time, it is in a concerning range. Often underlying emotions such as boredom, anxiety, loneliness etc can make it hard to regulate screen time. It would be helpful to reduce your screen time. The first step is to accurately monitor total screen usage per day. Then try to reduce it a little everyday to bring it down to recommended levels. You can use screen time regulating apps or timer, remove notifications, take regular screen breaks, delete or hide apps that are time wasting and ask family members to help limit screen access.</v>
      </c>
      <c r="S623" s="11">
        <v>7</v>
      </c>
      <c r="T623" s="9" t="str">
        <f t="shared" si="21"/>
        <v xml:space="preserve">The sleep duration and quality is problematic. Assistance should be sought to regulate the sleep time, duration and quality and bring it to recommended levels. Many negative feelings, habits and work or life related conditions can result in poor quality of sleep and you may not feel the effects of poor sleep. Making small and manageable changes in sleeping habits, such as sleeping 15 min early every day, will have drastic benefits in the long run. Stick to a sleep schedule, eat light a few hours before going to sleep, keep your room dark, quiet and cool. Setting a sleeping alarm, just like you do for waking up, will also help. In case these methods don’t help, visit a doctor to check if there is any underlying cause making it difficult for you to sleep well. </v>
      </c>
      <c r="U623" s="11">
        <v>6</v>
      </c>
      <c r="V623" s="9" t="str">
        <f t="shared" si="2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623" s="11">
        <v>6</v>
      </c>
      <c r="X623" s="9" t="str">
        <f t="shared" si="2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623" s="11">
        <v>0</v>
      </c>
      <c r="Z623" s="9" t="str">
        <f t="shared" si="24"/>
        <v>Your relationship score suggests that you have healthy and good quality relationships with people around you. Continue to manage your relationships well.</v>
      </c>
      <c r="AA623" s="11">
        <v>7</v>
      </c>
      <c r="AB623" s="9" t="str">
        <f t="shared" si="25"/>
        <v>Your conduct is up to the mark! You are on the right path on treating yourself and everyone right! Continue to manage your conducts well.</v>
      </c>
      <c r="AC623" s="11">
        <v>2</v>
      </c>
      <c r="AD623" s="9" t="str">
        <f t="shared" si="26"/>
        <v>Good thoughts will turn into good actions! You are doing a great job in positively dealing with your thoughts. Continue to manage your thoughts well.</v>
      </c>
      <c r="AE623" s="11">
        <v>6</v>
      </c>
      <c r="AF623" s="9" t="str">
        <f t="shared" si="2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623" s="11">
        <v>1</v>
      </c>
      <c r="AH623" s="9" t="str">
        <f t="shared" si="28"/>
        <v>Congrats on how well you are managing your emotions! Continue the good work.</v>
      </c>
      <c r="AI623" s="11">
        <v>0</v>
      </c>
      <c r="AJ623" s="11">
        <v>41</v>
      </c>
      <c r="AK623" s="4" t="str">
        <f t="shared" si="2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623" s="4"/>
      <c r="AM623" s="4"/>
      <c r="AN623" s="4"/>
      <c r="AO623" s="4"/>
      <c r="AP623" s="4"/>
      <c r="AQ623" s="4"/>
      <c r="AR623" s="4"/>
      <c r="AS623" s="4"/>
      <c r="AT623" s="4"/>
      <c r="AU623" s="4"/>
      <c r="AV623" s="4"/>
      <c r="AW623" s="4"/>
      <c r="AX623" s="4"/>
      <c r="AY623" s="4"/>
      <c r="AZ623" s="4"/>
      <c r="BA623" s="4"/>
      <c r="BB623" s="4"/>
      <c r="BC623" s="4"/>
      <c r="BD623" s="4"/>
      <c r="BE623" s="4"/>
      <c r="BF623" s="4"/>
      <c r="BG623" s="4"/>
      <c r="BH623" s="4"/>
      <c r="BI623" s="4"/>
      <c r="BJ623" s="4"/>
      <c r="BK623" s="4"/>
      <c r="BL623" s="4"/>
      <c r="BM623" s="4"/>
      <c r="BN623" s="4"/>
      <c r="BO623" s="4"/>
      <c r="BP623" s="4"/>
      <c r="BQ623" s="4"/>
      <c r="BR623" s="4"/>
      <c r="BS623" s="4"/>
      <c r="BT623" s="4"/>
      <c r="BU623" s="4"/>
      <c r="BV623" s="4"/>
      <c r="BW623" s="4"/>
      <c r="BX623" s="4"/>
      <c r="BY623" s="4"/>
      <c r="BZ623" s="4"/>
      <c r="CA623" s="4"/>
      <c r="CB623" s="4"/>
      <c r="CC623" s="4"/>
    </row>
    <row r="624" spans="1:81" ht="14.4" x14ac:dyDescent="0.3">
      <c r="A624" s="3">
        <v>45499.503939826391</v>
      </c>
      <c r="B624" s="4" t="s">
        <v>842</v>
      </c>
      <c r="C624" s="4" t="s">
        <v>25</v>
      </c>
      <c r="D624" s="5">
        <v>12</v>
      </c>
      <c r="E624" s="4" t="s">
        <v>35</v>
      </c>
      <c r="F624" s="6" t="s">
        <v>3616</v>
      </c>
      <c r="G624" s="4" t="s">
        <v>474</v>
      </c>
      <c r="H624" s="4" t="s">
        <v>28</v>
      </c>
      <c r="I624" s="4" t="s">
        <v>843</v>
      </c>
      <c r="J624" s="4"/>
      <c r="K624" s="4" t="s">
        <v>211</v>
      </c>
      <c r="L624" s="4" t="s">
        <v>844</v>
      </c>
      <c r="M624" s="4" t="s">
        <v>845</v>
      </c>
      <c r="N624" s="4"/>
      <c r="O624" s="4" t="s">
        <v>159</v>
      </c>
      <c r="P624" s="4" t="s">
        <v>64</v>
      </c>
      <c r="Q624" s="11">
        <v>3</v>
      </c>
      <c r="R624" s="9" t="str">
        <f t="shared" si="2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624" s="11">
        <v>4</v>
      </c>
      <c r="T624" s="9" t="str">
        <f t="shared" si="2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624" s="11">
        <v>3</v>
      </c>
      <c r="V624" s="9" t="str">
        <f t="shared" si="22"/>
        <v>Your eating habits are on track. Keep it up. Continue to manage your eating pattern as per recommended levels.</v>
      </c>
      <c r="W624" s="11">
        <v>5</v>
      </c>
      <c r="X624" s="9" t="str">
        <f t="shared" si="2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624" s="11">
        <v>0</v>
      </c>
      <c r="Z624" s="9" t="str">
        <f t="shared" si="24"/>
        <v>Your relationship score suggests that you have healthy and good quality relationships with people around you. Continue to manage your relationships well.</v>
      </c>
      <c r="AA624" s="11">
        <v>9</v>
      </c>
      <c r="AB624" s="9" t="str">
        <f t="shared" si="2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624" s="11">
        <v>12</v>
      </c>
      <c r="AD624" s="9" t="str">
        <f t="shared" si="26"/>
        <v>Your scores suggest that you are experiencing negative thoughts that can be distressing. Our brain is a constant thinking machine. When something happens that we don’t like, we can have negative thoughts. Do not believe all negative thoughts. We cannot control all our thoughts, however , one can respond to thinking differently. Whenever you face a difficult or upsetting situation, see if you can respond to it more positively or with an optimistic mind. If your thoughts continue to be troublesome, seek assistance from your parents or any trusted adults and talk to a doctor/therapist to see what's happening and how to manage these issues.</v>
      </c>
      <c r="AE624" s="11">
        <v>9</v>
      </c>
      <c r="AF624" s="9" t="str">
        <f t="shared" si="27"/>
        <v>Your physical health needs some attention. Sometimes we can feel uncomfortable in our body, and that can be a signal of the body to take action. If you have not been feeling well, get a health check up done. Prolonged and intense distress needs to be evaluated by a doctor. If you are already aware of your physical condition and you are already taking medical assistance (through regular medicines, exercise, therapy) and stay on track with the doctor’s advice.</v>
      </c>
      <c r="AG624" s="11">
        <v>16</v>
      </c>
      <c r="AH624" s="9" t="str">
        <f t="shared" si="28"/>
        <v>Your scores suggest that you are experiencing negative emotions more than normal. Our emotions come from our thinking, life events and the processes of our brain itself. Intense negative emotions can reduce our ability to express the skills/knowledge we already have acquired, and reduce ability to learn and understand new things.Managing and regulating emotions is possible, and we can do this by modeling  (learning or understanding from) others who manage their emotions well. Intense and prolonged negative emotions can cause you emotional pain, reduce clear thinking, lead you to do things that are unhelpful, and avoid doing things that could have helped. Try ways to make yourself feel better when you are feeling intense negative emotions. Eg - You can take a long walk, read a light hearted book, watch a movie/series, talk to a friend etc. If the emotions continue to be distressing, seek assistance to manage feelings from trusted adults such as parents and your teachers.  If your school has a counselor, please visit them.</v>
      </c>
      <c r="AI624" s="11">
        <v>7</v>
      </c>
      <c r="AJ624" s="11">
        <v>61</v>
      </c>
      <c r="AK624" s="4" t="str">
        <f t="shared" si="2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624" s="4"/>
      <c r="AM624" s="4"/>
      <c r="AN624" s="4"/>
      <c r="AO624" s="4"/>
      <c r="AP624" s="4"/>
      <c r="AQ624" s="4"/>
      <c r="AR624" s="4"/>
      <c r="AS624" s="4"/>
      <c r="AT624" s="4"/>
      <c r="AU624" s="4"/>
      <c r="AV624" s="4"/>
      <c r="AW624" s="4"/>
      <c r="AX624" s="4"/>
      <c r="AY624" s="4"/>
      <c r="AZ624" s="4"/>
      <c r="BA624" s="4"/>
      <c r="BB624" s="4"/>
      <c r="BC624" s="4"/>
      <c r="BD624" s="4"/>
      <c r="BE624" s="4"/>
      <c r="BF624" s="4"/>
      <c r="BG624" s="4"/>
      <c r="BH624" s="4"/>
      <c r="BI624" s="4"/>
      <c r="BJ624" s="4"/>
      <c r="BK624" s="4"/>
      <c r="BL624" s="4"/>
      <c r="BM624" s="4"/>
      <c r="BN624" s="4"/>
      <c r="BO624" s="4"/>
      <c r="BP624" s="4"/>
      <c r="BQ624" s="4"/>
      <c r="BR624" s="4"/>
      <c r="BS624" s="4"/>
      <c r="BT624" s="4"/>
      <c r="BU624" s="4"/>
      <c r="BV624" s="4"/>
      <c r="BW624" s="4"/>
      <c r="BX624" s="4"/>
      <c r="BY624" s="4"/>
      <c r="BZ624" s="4"/>
      <c r="CA624" s="4"/>
      <c r="CB624" s="4"/>
      <c r="CC624" s="4"/>
    </row>
    <row r="625" spans="1:81" ht="14.4" x14ac:dyDescent="0.3">
      <c r="A625" s="3">
        <v>45499.504036307873</v>
      </c>
      <c r="B625" s="4" t="s">
        <v>764</v>
      </c>
      <c r="C625" s="4" t="s">
        <v>25</v>
      </c>
      <c r="D625" s="5">
        <v>12</v>
      </c>
      <c r="E625" s="4" t="s">
        <v>35</v>
      </c>
      <c r="F625" s="6" t="s">
        <v>3616</v>
      </c>
      <c r="G625" s="4" t="s">
        <v>465</v>
      </c>
      <c r="H625" s="4" t="s">
        <v>36</v>
      </c>
      <c r="I625" s="4" t="s">
        <v>765</v>
      </c>
      <c r="J625" s="4"/>
      <c r="K625" s="4" t="s">
        <v>211</v>
      </c>
      <c r="L625" s="4" t="s">
        <v>766</v>
      </c>
      <c r="M625" s="4" t="s">
        <v>767</v>
      </c>
      <c r="N625" s="4"/>
      <c r="O625" s="4" t="s">
        <v>159</v>
      </c>
      <c r="P625" s="4" t="s">
        <v>47</v>
      </c>
      <c r="Q625" s="11">
        <v>4</v>
      </c>
      <c r="R625" s="9" t="str">
        <f t="shared" si="2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625" s="11">
        <v>7</v>
      </c>
      <c r="T625" s="9" t="str">
        <f t="shared" si="21"/>
        <v xml:space="preserve">The sleep duration and quality is problematic. Assistance should be sought to regulate the sleep time, duration and quality and bring it to recommended levels. Many negative feelings, habits and work or life related conditions can result in poor quality of sleep and you may not feel the effects of poor sleep. Making small and manageable changes in sleeping habits, such as sleeping 15 min early every day, will have drastic benefits in the long run. Stick to a sleep schedule, eat light a few hours before going to sleep, keep your room dark, quiet and cool. Setting a sleeping alarm, just like you do for waking up, will also help. In case these methods don’t help, visit a doctor to check if there is any underlying cause making it difficult for you to sleep well. </v>
      </c>
      <c r="U625" s="11">
        <v>6</v>
      </c>
      <c r="V625" s="9" t="str">
        <f t="shared" si="2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625" s="11">
        <v>11</v>
      </c>
      <c r="X625" s="9" t="str">
        <f t="shared" si="23"/>
        <v>Physical activity levels are not sufficient. If there is pain, stiffness or obesity, consult a doctor. If there is lack of interest or demotivation, take help from friends, parents, teachers or other trusted adults or consult a psychologist. The easiest way to get back to proper physical activity levels is gradually increasing activity adding a few extra minutes each day. Intense physical activity must (like weights) be done under expert supervision.</v>
      </c>
      <c r="Y625" s="11">
        <v>1</v>
      </c>
      <c r="Z625" s="9" t="str">
        <f t="shared" si="24"/>
        <v>Your relationship score suggests that you have healthy and good quality relationships with people around you. Continue to manage your relationships well.</v>
      </c>
      <c r="AA625" s="11">
        <v>10</v>
      </c>
      <c r="AB625" s="9" t="str">
        <f t="shared" si="2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625" s="11">
        <v>10</v>
      </c>
      <c r="AD625" s="9" t="str">
        <f t="shared" si="2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625" s="11">
        <v>7</v>
      </c>
      <c r="AF625" s="9" t="str">
        <f t="shared" si="27"/>
        <v>Your physical health needs some attention. Sometimes we can feel uncomfortable in our body, and that can be a signal of the body to take action. If you have not been feeling well, get a health check up done. Prolonged and intense distress needs to be evaluated by a doctor. If you are already aware of your physical condition and you are already taking medical assistance (through regular medicines, exercise, therapy) and stay on track with the doctor’s advice.</v>
      </c>
      <c r="AG625" s="11">
        <v>15</v>
      </c>
      <c r="AH625" s="9" t="str">
        <f t="shared" si="28"/>
        <v>Your scores suggest that you are experiencing negative emotions more than normal. Our emotions come from our thinking, life events and the processes of our brain itself. Intense negative emotions can reduce our ability to express the skills/knowledge we already have acquired, and reduce ability to learn and understand new things.Managing and regulating emotions is possible, and we can do this by modeling  (learning or understanding from) others who manage their emotions well. Intense and prolonged negative emotions can cause you emotional pain, reduce clear thinking, lead you to do things that are unhelpful, and avoid doing things that could have helped. Try ways to make yourself feel better when you are feeling intense negative emotions. Eg - You can take a long walk, read a light hearted book, watch a movie/series, talk to a friend etc. If the emotions continue to be distressing, seek assistance to manage feelings from trusted adults such as parents and your teachers.  If your school has a counselor, please visit them.</v>
      </c>
      <c r="AI625" s="11">
        <v>4</v>
      </c>
      <c r="AJ625" s="11">
        <v>71</v>
      </c>
      <c r="AK625" s="4" t="str">
        <f t="shared" si="29"/>
        <v>The overall scores are concerning. You are facing problems that affect your well-being. This is the right time to take action. Waiting for problems to resolve on their own without taking action can make them worse. Take a look at each section so you can take action today.</v>
      </c>
      <c r="AL625" s="4"/>
      <c r="AM625" s="4"/>
      <c r="AN625" s="4"/>
      <c r="AO625" s="4"/>
      <c r="AP625" s="4"/>
      <c r="AQ625" s="4"/>
      <c r="AR625" s="4"/>
      <c r="AS625" s="4"/>
      <c r="AT625" s="4"/>
      <c r="AU625" s="4"/>
      <c r="AV625" s="4"/>
      <c r="AW625" s="4"/>
      <c r="AX625" s="4"/>
      <c r="AY625" s="4"/>
      <c r="AZ625" s="4"/>
      <c r="BA625" s="4"/>
      <c r="BB625" s="4"/>
      <c r="BC625" s="4"/>
      <c r="BD625" s="4"/>
      <c r="BE625" s="4"/>
      <c r="BF625" s="4"/>
      <c r="BG625" s="4"/>
      <c r="BH625" s="4"/>
      <c r="BI625" s="4"/>
      <c r="BJ625" s="4"/>
      <c r="BK625" s="4"/>
      <c r="BL625" s="4"/>
      <c r="BM625" s="4"/>
      <c r="BN625" s="4"/>
      <c r="BO625" s="4"/>
      <c r="BP625" s="4"/>
      <c r="BQ625" s="4"/>
      <c r="BR625" s="4"/>
      <c r="BS625" s="4"/>
      <c r="BT625" s="4"/>
      <c r="BU625" s="4"/>
      <c r="BV625" s="4"/>
      <c r="BW625" s="4"/>
      <c r="BX625" s="4"/>
      <c r="BY625" s="4"/>
      <c r="BZ625" s="4"/>
      <c r="CA625" s="4"/>
      <c r="CB625" s="4"/>
      <c r="CC625" s="4"/>
    </row>
    <row r="626" spans="1:81" ht="14.4" x14ac:dyDescent="0.3">
      <c r="A626" s="3">
        <v>45499.504227384263</v>
      </c>
      <c r="B626" s="4" t="s">
        <v>902</v>
      </c>
      <c r="C626" s="4" t="s">
        <v>25</v>
      </c>
      <c r="D626" s="5">
        <v>14</v>
      </c>
      <c r="E626" s="4" t="s">
        <v>26</v>
      </c>
      <c r="F626" s="6" t="s">
        <v>3616</v>
      </c>
      <c r="G626" s="4" t="s">
        <v>465</v>
      </c>
      <c r="H626" s="4" t="s">
        <v>28</v>
      </c>
      <c r="I626" s="4" t="s">
        <v>903</v>
      </c>
      <c r="J626" s="4"/>
      <c r="K626" s="4" t="s">
        <v>271</v>
      </c>
      <c r="L626" s="4" t="s">
        <v>904</v>
      </c>
      <c r="M626" s="4" t="s">
        <v>905</v>
      </c>
      <c r="N626" s="4"/>
      <c r="O626" s="4" t="s">
        <v>159</v>
      </c>
      <c r="P626" s="4" t="s">
        <v>64</v>
      </c>
      <c r="Q626" s="11">
        <v>6</v>
      </c>
      <c r="R626" s="9" t="str">
        <f t="shared" si="20"/>
        <v>Monitor your screen time, it is in a concerning range. Often underlying emotions such as boredom, anxiety, loneliness etc can make it hard to regulate screen time. It would be helpful to reduce your screen time. The first step is to accurately monitor total screen usage per day. Then try to reduce it a little everyday to bring it down to recommended levels. You can use screen time regulating apps or timer, remove notifications, take regular screen breaks, delete or hide apps that are time wasting and ask family members to help limit screen access.</v>
      </c>
      <c r="S626" s="11">
        <v>6</v>
      </c>
      <c r="T626" s="9" t="str">
        <f t="shared" si="21"/>
        <v>Monitor your sleep time and duration. It is in a concerning range. Many negative feelings, habits and work or life related conditions can result in poor quality of sleep. You may not feel the effects of poor sleep, but it still harms you. Making small and manageable changes in sleeping habits, such as sleeping 15 min early every day, will have drastic benefits in the long run. Stick to a sleep schedule, eat light a few hours before going to sleep, keep your room dark, quiet and cool.</v>
      </c>
      <c r="U626" s="11">
        <v>6</v>
      </c>
      <c r="V626" s="9" t="str">
        <f t="shared" si="2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626" s="11">
        <v>8</v>
      </c>
      <c r="X626" s="9" t="str">
        <f t="shared" si="23"/>
        <v>The physical activity levels are not sufficient.  It is in a concerning range. If there is pain, stiffness or obesity, consult a doctor. If there is lack of interest or and demotivation, take help from parents, teachers or other trusted adults or consult a psychologist.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626" s="11">
        <v>5</v>
      </c>
      <c r="Z626" s="9" t="str">
        <f t="shared" si="24"/>
        <v>Give attention to your interpersonal relationships. Their quality/quantity is in a concerning range. Most problems in relationships are a result of getting more upset than necessary, doing things that upset others, and avoiding things that can help resolving the problem between the people. For eg- when there is a conflict, and you are too angry, you might yell at the person, but not focus on understanding the reason of the conflict which might further worsen it. Accepting yourself as you are and others as they are, and not giving too much importance to the individual differences can help form better relationships. In times of conflict, calm yourself down and take efforts to improve relationships by talking to the person, discussing problems, resolving issues, forgiving them and accepting that people will think and react differently in different situations, can help.</v>
      </c>
      <c r="AA626" s="11">
        <v>7</v>
      </c>
      <c r="AB626" s="9" t="str">
        <f t="shared" si="25"/>
        <v>Your conduct is up to the mark! You are on the right path on treating yourself and everyone right! Continue to manage your conducts well.</v>
      </c>
      <c r="AC626" s="11">
        <v>9</v>
      </c>
      <c r="AD626" s="9" t="str">
        <f t="shared" si="2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626" s="11">
        <v>6</v>
      </c>
      <c r="AF626" s="9" t="str">
        <f t="shared" si="2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626" s="11">
        <v>21</v>
      </c>
      <c r="AH626" s="9" t="str">
        <f t="shared" si="28"/>
        <v>Your scores suggest that you are experiencing negative emotions more than normal. Our emotions come from our thinking, life events and the processes of our brain itself. Intense negative emotions can reduce our ability to express the skills/knowledge we already have acquired, and reduce ability to learn and understand new things.Managing and regulating emotions is possible, and we can do this by modeling  (learning or understanding from) others who manage their emotions well. Intense and prolonged negative emotions can cause you emotional pain, reduce clear thinking, lead you to do things that are unhelpful, and avoid doing things that could have helped. Try ways to make yourself feel better when you are feeling intense negative emotions. Eg - You can take a long walk, read a light hearted book, watch a movie/series, talk to a friend etc. If the emotions continue to be distressing, seek assistance to manage feelings from trusted adults such as parents and your teachers.  If your school has a counselor, please visit them.</v>
      </c>
      <c r="AI626" s="11">
        <v>9</v>
      </c>
      <c r="AJ626" s="11">
        <v>74</v>
      </c>
      <c r="AK626" s="4" t="str">
        <f t="shared" si="29"/>
        <v>The overall scores are concerning. You are facing problems that affect your well-being. This is the right time to take action. Waiting for problems to resolve on their own without taking action can make them worse. Take a look at each section so you can take action today.</v>
      </c>
      <c r="AL626" s="4"/>
      <c r="AM626" s="4"/>
      <c r="AN626" s="4"/>
      <c r="AO626" s="4"/>
      <c r="AP626" s="4"/>
      <c r="AQ626" s="4"/>
      <c r="AR626" s="4"/>
      <c r="AS626" s="4"/>
      <c r="AT626" s="4"/>
      <c r="AU626" s="4"/>
      <c r="AV626" s="4"/>
      <c r="AW626" s="4"/>
      <c r="AX626" s="4"/>
      <c r="AY626" s="4"/>
      <c r="AZ626" s="4"/>
      <c r="BA626" s="4"/>
      <c r="BB626" s="4"/>
      <c r="BC626" s="4"/>
      <c r="BD626" s="4"/>
      <c r="BE626" s="4"/>
      <c r="BF626" s="4"/>
      <c r="BG626" s="4"/>
      <c r="BH626" s="4"/>
      <c r="BI626" s="4"/>
      <c r="BJ626" s="4"/>
      <c r="BK626" s="4"/>
      <c r="BL626" s="4"/>
      <c r="BM626" s="4"/>
      <c r="BN626" s="4"/>
      <c r="BO626" s="4"/>
      <c r="BP626" s="4"/>
      <c r="BQ626" s="4"/>
      <c r="BR626" s="4"/>
      <c r="BS626" s="4"/>
      <c r="BT626" s="4"/>
      <c r="BU626" s="4"/>
      <c r="BV626" s="4"/>
      <c r="BW626" s="4"/>
      <c r="BX626" s="4"/>
      <c r="BY626" s="4"/>
      <c r="BZ626" s="4"/>
      <c r="CA626" s="4"/>
      <c r="CB626" s="4"/>
      <c r="CC626" s="4"/>
    </row>
    <row r="627" spans="1:81" ht="14.4" x14ac:dyDescent="0.3">
      <c r="A627" s="3">
        <v>45499.504233715277</v>
      </c>
      <c r="B627" s="4" t="s">
        <v>821</v>
      </c>
      <c r="C627" s="4" t="s">
        <v>25</v>
      </c>
      <c r="D627" s="5">
        <v>13</v>
      </c>
      <c r="E627" s="4" t="s">
        <v>35</v>
      </c>
      <c r="F627" s="6" t="s">
        <v>3616</v>
      </c>
      <c r="G627" s="4" t="s">
        <v>573</v>
      </c>
      <c r="H627" s="4" t="s">
        <v>36</v>
      </c>
      <c r="I627" s="4" t="s">
        <v>822</v>
      </c>
      <c r="J627" s="4"/>
      <c r="K627" s="4" t="s">
        <v>211</v>
      </c>
      <c r="L627" s="4" t="s">
        <v>823</v>
      </c>
      <c r="M627" s="4" t="s">
        <v>824</v>
      </c>
      <c r="N627" s="4"/>
      <c r="O627" s="4" t="s">
        <v>211</v>
      </c>
      <c r="P627" s="4" t="s">
        <v>514</v>
      </c>
      <c r="Q627" s="11">
        <v>3</v>
      </c>
      <c r="R627" s="9" t="str">
        <f t="shared" si="2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627" s="11">
        <v>1</v>
      </c>
      <c r="T627" s="9" t="str">
        <f t="shared" si="21"/>
        <v>You are having appropriate levels and quality of sleep. Continue to manage your sleep time well as per recommended levels.</v>
      </c>
      <c r="U627" s="11">
        <v>4</v>
      </c>
      <c r="V627" s="9" t="str">
        <f t="shared" si="2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627" s="11">
        <v>6</v>
      </c>
      <c r="X627" s="9" t="str">
        <f t="shared" si="2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627" s="11">
        <v>3</v>
      </c>
      <c r="Z627" s="9" t="str">
        <f t="shared" si="24"/>
        <v>Relationships need attention. Accepting yourself as you are and others as they are , and not giving too much importance to the individual differences can help form better relationships. Forgiving people and accepting that they will think and react differently in different situations, can help in improving the quality of relationships.</v>
      </c>
      <c r="AA627" s="11">
        <v>11</v>
      </c>
      <c r="AB627" s="9" t="str">
        <f t="shared" si="2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627" s="11">
        <v>6</v>
      </c>
      <c r="AD627" s="9" t="str">
        <f t="shared" si="2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627" s="11">
        <v>6</v>
      </c>
      <c r="AF627" s="9" t="str">
        <f t="shared" si="2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627" s="11">
        <v>10</v>
      </c>
      <c r="AH627" s="9" t="str">
        <f t="shared" si="28"/>
        <v>Your scores suggest that you are experiencing some negative emotions. Think of ways to make yourself feel better when you are feeling intense negative emotions. Eg - You can take a long walk, read a light hearted book, watch a movie/series, talk to a friend etc.</v>
      </c>
      <c r="AI627" s="11">
        <v>1</v>
      </c>
      <c r="AJ627" s="11">
        <v>50</v>
      </c>
      <c r="AK627" s="4" t="str">
        <f t="shared" si="2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627" s="4"/>
      <c r="AM627" s="4"/>
      <c r="AN627" s="4"/>
      <c r="AO627" s="4"/>
      <c r="AP627" s="4"/>
      <c r="AQ627" s="4"/>
      <c r="AR627" s="4"/>
      <c r="AS627" s="4"/>
      <c r="AT627" s="4"/>
      <c r="AU627" s="4"/>
      <c r="AV627" s="4"/>
      <c r="AW627" s="4"/>
      <c r="AX627" s="4"/>
      <c r="AY627" s="4"/>
      <c r="AZ627" s="4"/>
      <c r="BA627" s="4"/>
      <c r="BB627" s="4"/>
      <c r="BC627" s="4"/>
      <c r="BD627" s="4"/>
      <c r="BE627" s="4"/>
      <c r="BF627" s="4"/>
      <c r="BG627" s="4"/>
      <c r="BH627" s="4"/>
      <c r="BI627" s="4"/>
      <c r="BJ627" s="4"/>
      <c r="BK627" s="4"/>
      <c r="BL627" s="4"/>
      <c r="BM627" s="4"/>
      <c r="BN627" s="4"/>
      <c r="BO627" s="4"/>
      <c r="BP627" s="4"/>
      <c r="BQ627" s="4"/>
      <c r="BR627" s="4"/>
      <c r="BS627" s="4"/>
      <c r="BT627" s="4"/>
      <c r="BU627" s="4"/>
      <c r="BV627" s="4"/>
      <c r="BW627" s="4"/>
      <c r="BX627" s="4"/>
      <c r="BY627" s="4"/>
      <c r="BZ627" s="4"/>
      <c r="CA627" s="4"/>
      <c r="CB627" s="4"/>
      <c r="CC627" s="4"/>
    </row>
    <row r="628" spans="1:81" ht="14.4" x14ac:dyDescent="0.3">
      <c r="A628" s="3">
        <v>45499.50446275463</v>
      </c>
      <c r="B628" s="4" t="s">
        <v>789</v>
      </c>
      <c r="C628" s="4" t="s">
        <v>25</v>
      </c>
      <c r="D628" s="5">
        <v>12</v>
      </c>
      <c r="E628" s="4" t="s">
        <v>35</v>
      </c>
      <c r="F628" s="6" t="s">
        <v>3616</v>
      </c>
      <c r="G628" s="4" t="s">
        <v>573</v>
      </c>
      <c r="H628" s="4" t="s">
        <v>60</v>
      </c>
      <c r="I628" s="4" t="s">
        <v>790</v>
      </c>
      <c r="J628" s="4"/>
      <c r="K628" s="4" t="s">
        <v>38</v>
      </c>
      <c r="L628" s="4" t="s">
        <v>51</v>
      </c>
      <c r="M628" s="4" t="s">
        <v>791</v>
      </c>
      <c r="N628" s="4"/>
      <c r="O628" s="4" t="s">
        <v>32</v>
      </c>
      <c r="P628" s="4" t="s">
        <v>64</v>
      </c>
      <c r="Q628" s="11">
        <v>3</v>
      </c>
      <c r="R628" s="9" t="str">
        <f t="shared" si="2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628" s="11">
        <v>8</v>
      </c>
      <c r="T628" s="9" t="str">
        <f t="shared" si="21"/>
        <v xml:space="preserve">The sleep duration and quality is problematic. Assistance should be sought to regulate the sleep time, duration and quality and bring it to recommended levels. Many negative feelings, habits and work or life related conditions can result in poor quality of sleep and you may not feel the effects of poor sleep. Making small and manageable changes in sleeping habits, such as sleeping 15 min early every day, will have drastic benefits in the long run. Stick to a sleep schedule, eat light a few hours before going to sleep, keep your room dark, quiet and cool. Setting a sleeping alarm, just like you do for waking up, will also help. In case these methods don’t help, visit a doctor to check if there is any underlying cause making it difficult for you to sleep well. </v>
      </c>
      <c r="U628" s="11">
        <v>8</v>
      </c>
      <c r="V628" s="9" t="str">
        <f t="shared" si="22"/>
        <v>Monitor your eating habits, they are in a concerning range. Sometimes, eating patterns are disturbed due to deficiencies and nutritional imbalances. Health check ups may be needed to rule this out. However sometimes, it is also caused due to lifestyle preferences or personal food choices. Modifying eating habits to include more nutritious food like dry fruits, eggs, fruits, vegetables, milk products, reducing junk food, not skipping meals and portion control (eating as per hunger and not desire) is recommended. If self regulation does not help, seeing a nutritionist or a medical doctor is recommended.</v>
      </c>
      <c r="W628" s="11">
        <v>3</v>
      </c>
      <c r="X628" s="9" t="str">
        <f t="shared" si="23"/>
        <v>You seem to be a very active person! Keep moving those muscles for strength and fun!</v>
      </c>
      <c r="Y628" s="11">
        <v>0</v>
      </c>
      <c r="Z628" s="9" t="str">
        <f t="shared" si="24"/>
        <v>Your relationship score suggests that you have healthy and good quality relationships with people around you. Continue to manage your relationships well.</v>
      </c>
      <c r="AA628" s="11">
        <v>8</v>
      </c>
      <c r="AB628" s="9" t="str">
        <f t="shared" si="2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628" s="11">
        <v>7</v>
      </c>
      <c r="AD628" s="9" t="str">
        <f t="shared" si="2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628" s="11">
        <v>7</v>
      </c>
      <c r="AF628" s="9" t="str">
        <f t="shared" si="27"/>
        <v>Your physical health needs some attention. Sometimes we can feel uncomfortable in our body, and that can be a signal of the body to take action. If you have not been feeling well, get a health check up done. Prolonged and intense distress needs to be evaluated by a doctor. If you are already aware of your physical condition and you are already taking medical assistance (through regular medicines, exercise, therapy) and stay on track with the doctor’s advice.</v>
      </c>
      <c r="AG628" s="11">
        <v>7</v>
      </c>
      <c r="AH628" s="9" t="str">
        <f t="shared" si="28"/>
        <v>Congrats on how well you are managing your emotions! Continue the good work.</v>
      </c>
      <c r="AI628" s="11">
        <v>3</v>
      </c>
      <c r="AJ628" s="11">
        <v>51</v>
      </c>
      <c r="AK628" s="4" t="str">
        <f t="shared" si="2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628" s="4"/>
      <c r="AM628" s="4"/>
      <c r="AN628" s="4"/>
      <c r="AO628" s="4"/>
      <c r="AP628" s="4"/>
      <c r="AQ628" s="4"/>
      <c r="AR628" s="4"/>
      <c r="AS628" s="4"/>
      <c r="AT628" s="4"/>
      <c r="AU628" s="4"/>
      <c r="AV628" s="4"/>
      <c r="AW628" s="4"/>
      <c r="AX628" s="4"/>
      <c r="AY628" s="4"/>
      <c r="AZ628" s="4"/>
      <c r="BA628" s="4"/>
      <c r="BB628" s="4"/>
      <c r="BC628" s="4"/>
      <c r="BD628" s="4"/>
      <c r="BE628" s="4"/>
      <c r="BF628" s="4"/>
      <c r="BG628" s="4"/>
      <c r="BH628" s="4"/>
      <c r="BI628" s="4"/>
      <c r="BJ628" s="4"/>
      <c r="BK628" s="4"/>
      <c r="BL628" s="4"/>
      <c r="BM628" s="4"/>
      <c r="BN628" s="4"/>
      <c r="BO628" s="4"/>
      <c r="BP628" s="4"/>
      <c r="BQ628" s="4"/>
      <c r="BR628" s="4"/>
      <c r="BS628" s="4"/>
      <c r="BT628" s="4"/>
      <c r="BU628" s="4"/>
      <c r="BV628" s="4"/>
      <c r="BW628" s="4"/>
      <c r="BX628" s="4"/>
      <c r="BY628" s="4"/>
      <c r="BZ628" s="4"/>
      <c r="CA628" s="4"/>
      <c r="CB628" s="4"/>
      <c r="CC628" s="4"/>
    </row>
    <row r="629" spans="1:81" ht="14.4" x14ac:dyDescent="0.3">
      <c r="A629" s="3">
        <v>45539.432435266201</v>
      </c>
      <c r="B629" s="4" t="s">
        <v>3228</v>
      </c>
      <c r="C629" s="4" t="s">
        <v>25</v>
      </c>
      <c r="D629" s="5">
        <v>13</v>
      </c>
      <c r="E629" s="4" t="s">
        <v>35</v>
      </c>
      <c r="F629" s="6" t="s">
        <v>3616</v>
      </c>
      <c r="G629" s="4" t="s">
        <v>3122</v>
      </c>
      <c r="H629" s="4" t="s">
        <v>36</v>
      </c>
      <c r="I629" s="4" t="s">
        <v>3229</v>
      </c>
      <c r="J629" s="4"/>
      <c r="K629" s="4" t="s">
        <v>41</v>
      </c>
      <c r="L629" s="4" t="s">
        <v>3230</v>
      </c>
      <c r="M629" s="4" t="s">
        <v>3231</v>
      </c>
      <c r="N629" s="4"/>
      <c r="O629" s="4" t="s">
        <v>41</v>
      </c>
      <c r="P629" s="4" t="s">
        <v>64</v>
      </c>
      <c r="Q629" s="11">
        <v>1</v>
      </c>
      <c r="R629" s="9" t="str">
        <f t="shared" si="20"/>
        <v>The screen time is under normal range. Congratulations on keeping your screen time in check! Continue to keep it under recommended levels</v>
      </c>
      <c r="S629" s="11">
        <v>1</v>
      </c>
      <c r="T629" s="9" t="str">
        <f t="shared" si="21"/>
        <v>You are having appropriate levels and quality of sleep. Continue to manage your sleep time well as per recommended levels.</v>
      </c>
      <c r="U629" s="11">
        <v>7</v>
      </c>
      <c r="V629" s="9" t="str">
        <f t="shared" si="22"/>
        <v>Monitor your eating habits, they are in a concerning range. Sometimes, eating patterns are disturbed due to deficiencies and nutritional imbalances. Health check ups may be needed to rule this out. However sometimes, it is also caused due to lifestyle preferences or personal food choices. Modifying eating habits to include more nutritious food like dry fruits, eggs, fruits, vegetables, milk products, reducing junk food, not skipping meals and portion control (eating as per hunger and not desire) is recommended. If self regulation does not help, seeing a nutritionist or a medical doctor is recommended.</v>
      </c>
      <c r="W629" s="11">
        <v>3</v>
      </c>
      <c r="X629" s="9" t="str">
        <f t="shared" si="23"/>
        <v>You seem to be a very active person! Keep moving those muscles for strength and fun!</v>
      </c>
      <c r="Y629" s="11">
        <v>0</v>
      </c>
      <c r="Z629" s="9" t="str">
        <f t="shared" si="24"/>
        <v>Your relationship score suggests that you have healthy and good quality relationships with people around you. Continue to manage your relationships well.</v>
      </c>
      <c r="AA629" s="11">
        <v>8</v>
      </c>
      <c r="AB629" s="9" t="str">
        <f t="shared" si="2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629" s="11">
        <v>5</v>
      </c>
      <c r="AD629" s="9" t="str">
        <f t="shared" si="26"/>
        <v>Good thoughts will turn into good actions! You are doing a great job in positively dealing with your thoughts. Continue to manage your thoughts well.</v>
      </c>
      <c r="AE629" s="11">
        <v>8</v>
      </c>
      <c r="AF629" s="9" t="str">
        <f t="shared" si="27"/>
        <v>Your physical health needs some attention. Sometimes we can feel uncomfortable in our body, and that can be a signal of the body to take action. If you have not been feeling well, get a health check up done. Prolonged and intense distress needs to be evaluated by a doctor. If you are already aware of your physical condition and you are already taking medical assistance (through regular medicines, exercise, therapy) and stay on track with the doctor’s advice.</v>
      </c>
      <c r="AG629" s="11">
        <v>5</v>
      </c>
      <c r="AH629" s="9" t="str">
        <f t="shared" si="28"/>
        <v>Congrats on how well you are managing your emotions! Continue the good work.</v>
      </c>
      <c r="AI629" s="11">
        <v>3</v>
      </c>
      <c r="AJ629" s="11">
        <v>38</v>
      </c>
      <c r="AK629" s="4" t="str">
        <f t="shared" si="2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629" s="4"/>
      <c r="AM629" s="4"/>
      <c r="AN629" s="4"/>
      <c r="AO629" s="4"/>
      <c r="AP629" s="4"/>
      <c r="AQ629" s="4"/>
      <c r="AR629" s="4"/>
      <c r="AS629" s="4"/>
      <c r="AT629" s="4"/>
      <c r="AU629" s="4"/>
      <c r="AV629" s="4"/>
      <c r="AW629" s="4"/>
      <c r="AX629" s="4"/>
      <c r="AY629" s="4"/>
      <c r="AZ629" s="4"/>
      <c r="BA629" s="4"/>
      <c r="BB629" s="4"/>
      <c r="BC629" s="4"/>
      <c r="BD629" s="4"/>
      <c r="BE629" s="4"/>
      <c r="BF629" s="4"/>
      <c r="BG629" s="4"/>
      <c r="BH629" s="4"/>
      <c r="BI629" s="4"/>
      <c r="BJ629" s="4"/>
      <c r="BK629" s="4"/>
      <c r="BL629" s="4"/>
      <c r="BM629" s="4"/>
      <c r="BN629" s="4"/>
      <c r="BO629" s="4"/>
      <c r="BP629" s="4"/>
      <c r="BQ629" s="4"/>
      <c r="BR629" s="4"/>
      <c r="BS629" s="4"/>
      <c r="BT629" s="4"/>
      <c r="BU629" s="4"/>
      <c r="BV629" s="4"/>
      <c r="BW629" s="4"/>
      <c r="BX629" s="4"/>
      <c r="BY629" s="4"/>
      <c r="BZ629" s="4"/>
      <c r="CA629" s="4"/>
      <c r="CB629" s="4"/>
      <c r="CC629" s="4"/>
    </row>
    <row r="630" spans="1:81" ht="14.4" x14ac:dyDescent="0.3">
      <c r="A630" s="3">
        <v>45544.392477395842</v>
      </c>
      <c r="B630" s="4" t="s">
        <v>3505</v>
      </c>
      <c r="C630" s="4" t="s">
        <v>25</v>
      </c>
      <c r="D630" s="5">
        <v>14</v>
      </c>
      <c r="E630" s="4" t="s">
        <v>35</v>
      </c>
      <c r="F630" s="6" t="s">
        <v>3616</v>
      </c>
      <c r="G630" s="4" t="s">
        <v>3506</v>
      </c>
      <c r="H630" s="4" t="s">
        <v>36</v>
      </c>
      <c r="I630" s="4" t="s">
        <v>3507</v>
      </c>
      <c r="J630" s="4"/>
      <c r="K630" s="4" t="s">
        <v>38</v>
      </c>
      <c r="L630" s="4" t="s">
        <v>3508</v>
      </c>
      <c r="M630" s="4" t="s">
        <v>3509</v>
      </c>
      <c r="N630" s="4"/>
      <c r="O630" s="4" t="s">
        <v>29</v>
      </c>
      <c r="P630" s="4" t="s">
        <v>3509</v>
      </c>
      <c r="Q630" s="11">
        <v>3</v>
      </c>
      <c r="R630" s="9" t="str">
        <f t="shared" si="2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630" s="11">
        <v>6</v>
      </c>
      <c r="T630" s="9" t="str">
        <f t="shared" si="21"/>
        <v>Monitor your sleep time and duration. It is in a concerning range. Many negative feelings, habits and work or life related conditions can result in poor quality of sleep. You may not feel the effects of poor sleep, but it still harms you. Making small and manageable changes in sleeping habits, such as sleeping 15 min early every day, will have drastic benefits in the long run. Stick to a sleep schedule, eat light a few hours before going to sleep, keep your room dark, quiet and cool.</v>
      </c>
      <c r="U630" s="11">
        <v>7</v>
      </c>
      <c r="V630" s="9" t="str">
        <f t="shared" si="22"/>
        <v>Monitor your eating habits, they are in a concerning range. Sometimes, eating patterns are disturbed due to deficiencies and nutritional imbalances. Health check ups may be needed to rule this out. However sometimes, it is also caused due to lifestyle preferences or personal food choices. Modifying eating habits to include more nutritious food like dry fruits, eggs, fruits, vegetables, milk products, reducing junk food, not skipping meals and portion control (eating as per hunger and not desire) is recommended. If self regulation does not help, seeing a nutritionist or a medical doctor is recommended.</v>
      </c>
      <c r="W630" s="11">
        <v>4</v>
      </c>
      <c r="X630" s="9" t="str">
        <f t="shared" si="2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630" s="11">
        <v>3</v>
      </c>
      <c r="Z630" s="9" t="str">
        <f t="shared" si="24"/>
        <v>Relationships need attention. Accepting yourself as you are and others as they are , and not giving too much importance to the individual differences can help form better relationships. Forgiving people and accepting that they will think and react differently in different situations, can help in improving the quality of relationships.</v>
      </c>
      <c r="AA630" s="11">
        <v>5</v>
      </c>
      <c r="AB630" s="9" t="str">
        <f t="shared" si="25"/>
        <v>Your conduct is up to the mark! You are on the right path on treating yourself and everyone right! Continue to manage your conducts well.</v>
      </c>
      <c r="AC630" s="11">
        <v>8</v>
      </c>
      <c r="AD630" s="9" t="str">
        <f t="shared" si="2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630" s="11">
        <v>9</v>
      </c>
      <c r="AF630" s="9" t="str">
        <f t="shared" si="27"/>
        <v>Your physical health needs some attention. Sometimes we can feel uncomfortable in our body, and that can be a signal of the body to take action. If you have not been feeling well, get a health check up done. Prolonged and intense distress needs to be evaluated by a doctor. If you are already aware of your physical condition and you are already taking medical assistance (through regular medicines, exercise, therapy) and stay on track with the doctor’s advice.</v>
      </c>
      <c r="AG630" s="11">
        <v>18</v>
      </c>
      <c r="AH630" s="9" t="str">
        <f t="shared" si="28"/>
        <v>Your scores suggest that you are experiencing negative emotions more than normal. Our emotions come from our thinking, life events and the processes of our brain itself. Intense negative emotions can reduce our ability to express the skills/knowledge we already have acquired, and reduce ability to learn and understand new things.Managing and regulating emotions is possible, and we can do this by modeling  (learning or understanding from) others who manage their emotions well. Intense and prolonged negative emotions can cause you emotional pain, reduce clear thinking, lead you to do things that are unhelpful, and avoid doing things that could have helped. Try ways to make yourself feel better when you are feeling intense negative emotions. Eg - You can take a long walk, read a light hearted book, watch a movie/series, talk to a friend etc. If the emotions continue to be distressing, seek assistance to manage feelings from trusted adults such as parents and your teachers.  If your school has a counselor, please visit them.</v>
      </c>
      <c r="AI630" s="11">
        <v>5</v>
      </c>
      <c r="AJ630" s="11">
        <v>63</v>
      </c>
      <c r="AK630" s="4" t="str">
        <f t="shared" si="2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630" s="4"/>
      <c r="AM630" s="4"/>
      <c r="AN630" s="4"/>
      <c r="AO630" s="4"/>
      <c r="AP630" s="4"/>
      <c r="AQ630" s="4"/>
      <c r="AR630" s="4"/>
      <c r="AS630" s="4"/>
      <c r="AT630" s="4"/>
      <c r="AU630" s="4"/>
      <c r="AV630" s="4"/>
      <c r="AW630" s="4"/>
      <c r="AX630" s="4"/>
      <c r="AY630" s="4"/>
      <c r="AZ630" s="4"/>
      <c r="BA630" s="4"/>
      <c r="BB630" s="4"/>
      <c r="BC630" s="4"/>
      <c r="BD630" s="4"/>
      <c r="BE630" s="4"/>
      <c r="BF630" s="4"/>
      <c r="BG630" s="4"/>
      <c r="BH630" s="4"/>
      <c r="BI630" s="4"/>
      <c r="BJ630" s="4"/>
      <c r="BK630" s="4"/>
      <c r="BL630" s="4"/>
      <c r="BM630" s="4"/>
      <c r="BN630" s="4"/>
      <c r="BO630" s="4"/>
      <c r="BP630" s="4"/>
      <c r="BQ630" s="4"/>
      <c r="BR630" s="4"/>
      <c r="BS630" s="4"/>
      <c r="BT630" s="4"/>
      <c r="BU630" s="4"/>
      <c r="BV630" s="4"/>
      <c r="BW630" s="4"/>
      <c r="BX630" s="4"/>
      <c r="BY630" s="4"/>
      <c r="BZ630" s="4"/>
      <c r="CA630" s="4"/>
      <c r="CB630" s="4"/>
      <c r="CC630" s="4"/>
    </row>
    <row r="631" spans="1:81" ht="14.4" x14ac:dyDescent="0.3">
      <c r="A631" s="3">
        <v>45544.39260619213</v>
      </c>
      <c r="B631" s="4" t="s">
        <v>3597</v>
      </c>
      <c r="C631" s="4" t="s">
        <v>25</v>
      </c>
      <c r="D631" s="5">
        <v>13</v>
      </c>
      <c r="E631" s="4" t="s">
        <v>35</v>
      </c>
      <c r="F631" s="6" t="s">
        <v>3616</v>
      </c>
      <c r="G631" s="4" t="s">
        <v>3122</v>
      </c>
      <c r="H631" s="4" t="s">
        <v>36</v>
      </c>
      <c r="I631" s="4" t="s">
        <v>3598</v>
      </c>
      <c r="J631" s="4"/>
      <c r="K631" s="4" t="s">
        <v>38</v>
      </c>
      <c r="L631" s="4" t="s">
        <v>1306</v>
      </c>
      <c r="M631" s="4" t="s">
        <v>3599</v>
      </c>
      <c r="N631" s="4"/>
      <c r="O631" s="4" t="s">
        <v>271</v>
      </c>
      <c r="P631" s="4" t="s">
        <v>64</v>
      </c>
      <c r="Q631" s="11">
        <v>5</v>
      </c>
      <c r="R631" s="9" t="str">
        <f t="shared" si="20"/>
        <v>Monitor your screen time, it is in a concerning range. Often underlying emotions such as boredom, anxiety, loneliness etc can make it hard to regulate screen time. It would be helpful to reduce your screen time. The first step is to accurately monitor total screen usage per day. Then try to reduce it a little everyday to bring it down to recommended levels. You can use screen time regulating apps or timer, remove notifications, take regular screen breaks, delete or hide apps that are time wasting and ask family members to help limit screen access.</v>
      </c>
      <c r="S631" s="11">
        <v>4</v>
      </c>
      <c r="T631" s="9" t="str">
        <f t="shared" si="2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631" s="11">
        <v>2</v>
      </c>
      <c r="V631" s="9" t="str">
        <f t="shared" si="22"/>
        <v>Your eating habits are on track. Keep it up. Continue to manage your eating pattern as per recommended levels.</v>
      </c>
      <c r="W631" s="11">
        <v>1</v>
      </c>
      <c r="X631" s="9" t="str">
        <f t="shared" si="23"/>
        <v>You seem to be a very active person! Keep moving those muscles for strength and fun!</v>
      </c>
      <c r="Y631" s="11">
        <v>0</v>
      </c>
      <c r="Z631" s="9" t="str">
        <f t="shared" si="24"/>
        <v>Your relationship score suggests that you have healthy and good quality relationships with people around you. Continue to manage your relationships well.</v>
      </c>
      <c r="AA631" s="11">
        <v>8</v>
      </c>
      <c r="AB631" s="9" t="str">
        <f t="shared" si="2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631" s="11">
        <v>6</v>
      </c>
      <c r="AD631" s="9" t="str">
        <f t="shared" si="2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631" s="11">
        <v>9</v>
      </c>
      <c r="AF631" s="9" t="str">
        <f t="shared" si="27"/>
        <v>Your physical health needs some attention. Sometimes we can feel uncomfortable in our body, and that can be a signal of the body to take action. If you have not been feeling well, get a health check up done. Prolonged and intense distress needs to be evaluated by a doctor. If you are already aware of your physical condition and you are already taking medical assistance (through regular medicines, exercise, therapy) and stay on track with the doctor’s advice.</v>
      </c>
      <c r="AG631" s="11">
        <v>8</v>
      </c>
      <c r="AH631" s="9" t="str">
        <f t="shared" si="28"/>
        <v>Your scores suggest that you are experiencing some negative emotions. Think of ways to make yourself feel better when you are feeling intense negative emotions. Eg - You can take a long walk, read a light hearted book, watch a movie/series, talk to a friend etc.</v>
      </c>
      <c r="AI631" s="11">
        <v>5</v>
      </c>
      <c r="AJ631" s="11">
        <v>43</v>
      </c>
      <c r="AK631" s="4" t="str">
        <f t="shared" si="2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631" s="4"/>
      <c r="AM631" s="4"/>
      <c r="AN631" s="4"/>
      <c r="AO631" s="4"/>
      <c r="AP631" s="4"/>
      <c r="AQ631" s="4"/>
      <c r="AR631" s="4"/>
      <c r="AS631" s="4"/>
      <c r="AT631" s="4"/>
      <c r="AU631" s="4"/>
      <c r="AV631" s="4"/>
      <c r="AW631" s="4"/>
      <c r="AX631" s="4"/>
      <c r="AY631" s="4"/>
      <c r="AZ631" s="4"/>
      <c r="BA631" s="4"/>
      <c r="BB631" s="4"/>
      <c r="BC631" s="4"/>
      <c r="BD631" s="4"/>
      <c r="BE631" s="4"/>
      <c r="BF631" s="4"/>
      <c r="BG631" s="4"/>
      <c r="BH631" s="4"/>
      <c r="BI631" s="4"/>
      <c r="BJ631" s="4"/>
      <c r="BK631" s="4"/>
      <c r="BL631" s="4"/>
      <c r="BM631" s="4"/>
      <c r="BN631" s="4"/>
      <c r="BO631" s="4"/>
      <c r="BP631" s="4"/>
      <c r="BQ631" s="4"/>
      <c r="BR631" s="4"/>
      <c r="BS631" s="4"/>
      <c r="BT631" s="4"/>
      <c r="BU631" s="4"/>
      <c r="BV631" s="4"/>
      <c r="BW631" s="4"/>
      <c r="BX631" s="4"/>
      <c r="BY631" s="4"/>
      <c r="BZ631" s="4"/>
      <c r="CA631" s="4"/>
      <c r="CB631" s="4"/>
      <c r="CC631" s="4"/>
    </row>
    <row r="632" spans="1:81" ht="14.4" x14ac:dyDescent="0.3">
      <c r="A632" s="3">
        <v>45544.392688831023</v>
      </c>
      <c r="B632" s="4" t="s">
        <v>3536</v>
      </c>
      <c r="C632" s="4" t="s">
        <v>25</v>
      </c>
      <c r="D632" s="5">
        <v>14</v>
      </c>
      <c r="E632" s="4" t="s">
        <v>35</v>
      </c>
      <c r="F632" s="6" t="s">
        <v>3616</v>
      </c>
      <c r="G632" s="4" t="s">
        <v>3466</v>
      </c>
      <c r="H632" s="4" t="s">
        <v>28</v>
      </c>
      <c r="I632" s="4" t="s">
        <v>3537</v>
      </c>
      <c r="J632" s="4"/>
      <c r="K632" s="4" t="s">
        <v>38</v>
      </c>
      <c r="L632" s="4" t="s">
        <v>3538</v>
      </c>
      <c r="M632" s="4" t="s">
        <v>3539</v>
      </c>
      <c r="N632" s="4"/>
      <c r="O632" s="4" t="s">
        <v>271</v>
      </c>
      <c r="P632" s="4" t="s">
        <v>47</v>
      </c>
      <c r="Q632" s="11">
        <v>2</v>
      </c>
      <c r="R632" s="9" t="str">
        <f t="shared" si="20"/>
        <v>The screen time is under normal range. Congratulations on keeping your screen time in check! Continue to keep it under recommended levels</v>
      </c>
      <c r="S632" s="11">
        <v>1</v>
      </c>
      <c r="T632" s="9" t="str">
        <f t="shared" si="21"/>
        <v>You are having appropriate levels and quality of sleep. Continue to manage your sleep time well as per recommended levels.</v>
      </c>
      <c r="U632" s="11">
        <v>5</v>
      </c>
      <c r="V632" s="9" t="str">
        <f t="shared" si="2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632" s="11">
        <v>4</v>
      </c>
      <c r="X632" s="9" t="str">
        <f t="shared" si="2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632" s="11">
        <v>4</v>
      </c>
      <c r="Z632" s="9" t="str">
        <f t="shared" si="24"/>
        <v>Relationships need attention. Accepting yourself as you are and others as they are , and not giving too much importance to the individual differences can help form better relationships. Forgiving people and accepting that they will think and react differently in different situations, can help in improving the quality of relationships.</v>
      </c>
      <c r="AA632" s="11">
        <v>3</v>
      </c>
      <c r="AB632" s="9" t="str">
        <f t="shared" si="25"/>
        <v>Your conduct is up to the mark! You are on the right path on treating yourself and everyone right! Continue to manage your conducts well.</v>
      </c>
      <c r="AC632" s="11">
        <v>5</v>
      </c>
      <c r="AD632" s="9" t="str">
        <f t="shared" si="26"/>
        <v>Good thoughts will turn into good actions! You are doing a great job in positively dealing with your thoughts. Continue to manage your thoughts well.</v>
      </c>
      <c r="AE632" s="11">
        <v>4</v>
      </c>
      <c r="AF632" s="9" t="str">
        <f t="shared" si="2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632" s="11">
        <v>9</v>
      </c>
      <c r="AH632" s="9" t="str">
        <f t="shared" si="28"/>
        <v>Your scores suggest that you are experiencing some negative emotions. Think of ways to make yourself feel better when you are feeling intense negative emotions. Eg - You can take a long walk, read a light hearted book, watch a movie/series, talk to a friend etc.</v>
      </c>
      <c r="AI632" s="11">
        <v>4</v>
      </c>
      <c r="AJ632" s="11">
        <v>37</v>
      </c>
      <c r="AK632" s="4" t="str">
        <f t="shared" si="2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632" s="4"/>
      <c r="AM632" s="4"/>
      <c r="AN632" s="4"/>
      <c r="AO632" s="4"/>
      <c r="AP632" s="4"/>
      <c r="AQ632" s="4"/>
      <c r="AR632" s="4"/>
      <c r="AS632" s="4"/>
      <c r="AT632" s="4"/>
      <c r="AU632" s="4"/>
      <c r="AV632" s="4"/>
      <c r="AW632" s="4"/>
      <c r="AX632" s="4"/>
      <c r="AY632" s="4"/>
      <c r="AZ632" s="4"/>
      <c r="BA632" s="4"/>
      <c r="BB632" s="4"/>
      <c r="BC632" s="4"/>
      <c r="BD632" s="4"/>
      <c r="BE632" s="4"/>
      <c r="BF632" s="4"/>
      <c r="BG632" s="4"/>
      <c r="BH632" s="4"/>
      <c r="BI632" s="4"/>
      <c r="BJ632" s="4"/>
      <c r="BK632" s="4"/>
      <c r="BL632" s="4"/>
      <c r="BM632" s="4"/>
      <c r="BN632" s="4"/>
      <c r="BO632" s="4"/>
      <c r="BP632" s="4"/>
      <c r="BQ632" s="4"/>
      <c r="BR632" s="4"/>
      <c r="BS632" s="4"/>
      <c r="BT632" s="4"/>
      <c r="BU632" s="4"/>
      <c r="BV632" s="4"/>
      <c r="BW632" s="4"/>
      <c r="BX632" s="4"/>
      <c r="BY632" s="4"/>
      <c r="BZ632" s="4"/>
      <c r="CA632" s="4"/>
      <c r="CB632" s="4"/>
      <c r="CC632" s="4"/>
    </row>
    <row r="633" spans="1:81" ht="14.4" x14ac:dyDescent="0.3">
      <c r="A633" s="3">
        <v>45544.39285625</v>
      </c>
      <c r="B633" s="4" t="s">
        <v>1137</v>
      </c>
      <c r="C633" s="4" t="s">
        <v>25</v>
      </c>
      <c r="D633" s="5">
        <v>13</v>
      </c>
      <c r="E633" s="4" t="s">
        <v>35</v>
      </c>
      <c r="F633" s="6" t="s">
        <v>3616</v>
      </c>
      <c r="G633" s="4" t="s">
        <v>3582</v>
      </c>
      <c r="H633" s="4" t="s">
        <v>28</v>
      </c>
      <c r="I633" s="4" t="s">
        <v>3583</v>
      </c>
      <c r="J633" s="4"/>
      <c r="K633" s="4" t="s">
        <v>159</v>
      </c>
      <c r="L633" s="4" t="s">
        <v>1306</v>
      </c>
      <c r="M633" s="4" t="s">
        <v>3584</v>
      </c>
      <c r="N633" s="4"/>
      <c r="O633" s="4" t="s">
        <v>271</v>
      </c>
      <c r="P633" s="4" t="s">
        <v>47</v>
      </c>
      <c r="Q633" s="11">
        <v>2</v>
      </c>
      <c r="R633" s="9" t="str">
        <f t="shared" si="20"/>
        <v>The screen time is under normal range. Congratulations on keeping your screen time in check! Continue to keep it under recommended levels</v>
      </c>
      <c r="S633" s="11">
        <v>2</v>
      </c>
      <c r="T633" s="9" t="str">
        <f t="shared" si="21"/>
        <v>You are having appropriate levels and quality of sleep. Continue to manage your sleep time well as per recommended levels.</v>
      </c>
      <c r="U633" s="11">
        <v>5</v>
      </c>
      <c r="V633" s="9" t="str">
        <f t="shared" si="2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633" s="11">
        <v>5</v>
      </c>
      <c r="X633" s="9" t="str">
        <f t="shared" si="2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633" s="11">
        <v>2</v>
      </c>
      <c r="Z633" s="9" t="str">
        <f t="shared" si="24"/>
        <v>Your relationship score suggests that you have healthy and good quality relationships with people around you. Continue to manage your relationships well.</v>
      </c>
      <c r="AA633" s="11">
        <v>9</v>
      </c>
      <c r="AB633" s="9" t="str">
        <f t="shared" si="2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633" s="11">
        <v>4</v>
      </c>
      <c r="AD633" s="9" t="str">
        <f t="shared" si="26"/>
        <v>Good thoughts will turn into good actions! You are doing a great job in positively dealing with your thoughts. Continue to manage your thoughts well.</v>
      </c>
      <c r="AE633" s="11">
        <v>8</v>
      </c>
      <c r="AF633" s="9" t="str">
        <f t="shared" si="27"/>
        <v>Your physical health needs some attention. Sometimes we can feel uncomfortable in our body, and that can be a signal of the body to take action. If you have not been feeling well, get a health check up done. Prolonged and intense distress needs to be evaluated by a doctor. If you are already aware of your physical condition and you are already taking medical assistance (through regular medicines, exercise, therapy) and stay on track with the doctor’s advice.</v>
      </c>
      <c r="AG633" s="11">
        <v>17</v>
      </c>
      <c r="AH633" s="9" t="str">
        <f t="shared" si="28"/>
        <v>Your scores suggest that you are experiencing negative emotions more than normal. Our emotions come from our thinking, life events and the processes of our brain itself. Intense negative emotions can reduce our ability to express the skills/knowledge we already have acquired, and reduce ability to learn and understand new things.Managing and regulating emotions is possible, and we can do this by modeling  (learning or understanding from) others who manage their emotions well. Intense and prolonged negative emotions can cause you emotional pain, reduce clear thinking, lead you to do things that are unhelpful, and avoid doing things that could have helped. Try ways to make yourself feel better when you are feeling intense negative emotions. Eg - You can take a long walk, read a light hearted book, watch a movie/series, talk to a friend etc. If the emotions continue to be distressing, seek assistance to manage feelings from trusted adults such as parents and your teachers.  If your school has a counselor, please visit them.</v>
      </c>
      <c r="AI633" s="11">
        <v>2</v>
      </c>
      <c r="AJ633" s="11">
        <v>54</v>
      </c>
      <c r="AK633" s="4" t="str">
        <f t="shared" si="2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633" s="4"/>
      <c r="AM633" s="4"/>
      <c r="AN633" s="4"/>
      <c r="AO633" s="4"/>
      <c r="AP633" s="4"/>
      <c r="AQ633" s="4"/>
      <c r="AR633" s="4"/>
      <c r="AS633" s="4"/>
      <c r="AT633" s="4"/>
      <c r="AU633" s="4"/>
      <c r="AV633" s="4"/>
      <c r="AW633" s="4"/>
      <c r="AX633" s="4"/>
      <c r="AY633" s="4"/>
      <c r="AZ633" s="4"/>
      <c r="BA633" s="4"/>
      <c r="BB633" s="4"/>
      <c r="BC633" s="4"/>
      <c r="BD633" s="4"/>
      <c r="BE633" s="4"/>
      <c r="BF633" s="4"/>
      <c r="BG633" s="4"/>
      <c r="BH633" s="4"/>
      <c r="BI633" s="4"/>
      <c r="BJ633" s="4"/>
      <c r="BK633" s="4"/>
      <c r="BL633" s="4"/>
      <c r="BM633" s="4"/>
      <c r="BN633" s="4"/>
      <c r="BO633" s="4"/>
      <c r="BP633" s="4"/>
      <c r="BQ633" s="4"/>
      <c r="BR633" s="4"/>
      <c r="BS633" s="4"/>
      <c r="BT633" s="4"/>
      <c r="BU633" s="4"/>
      <c r="BV633" s="4"/>
      <c r="BW633" s="4"/>
      <c r="BX633" s="4"/>
      <c r="BY633" s="4"/>
      <c r="BZ633" s="4"/>
      <c r="CA633" s="4"/>
      <c r="CB633" s="4"/>
      <c r="CC633" s="4"/>
    </row>
    <row r="634" spans="1:81" ht="14.4" x14ac:dyDescent="0.3">
      <c r="A634" s="3">
        <v>45544.393032361113</v>
      </c>
      <c r="B634" s="4" t="s">
        <v>3443</v>
      </c>
      <c r="C634" s="4" t="s">
        <v>25</v>
      </c>
      <c r="D634" s="5">
        <v>13</v>
      </c>
      <c r="E634" s="4" t="s">
        <v>35</v>
      </c>
      <c r="F634" s="6" t="s">
        <v>3616</v>
      </c>
      <c r="G634" s="4" t="s">
        <v>3159</v>
      </c>
      <c r="H634" s="4" t="s">
        <v>28</v>
      </c>
      <c r="I634" s="4" t="s">
        <v>3444</v>
      </c>
      <c r="J634" s="4"/>
      <c r="K634" s="4" t="s">
        <v>38</v>
      </c>
      <c r="L634" s="4" t="s">
        <v>102</v>
      </c>
      <c r="M634" s="4" t="s">
        <v>3445</v>
      </c>
      <c r="N634" s="4"/>
      <c r="O634" s="4" t="s">
        <v>32</v>
      </c>
      <c r="P634" s="4" t="s">
        <v>64</v>
      </c>
      <c r="Q634" s="11">
        <v>2</v>
      </c>
      <c r="R634" s="9" t="str">
        <f t="shared" si="20"/>
        <v>The screen time is under normal range. Congratulations on keeping your screen time in check! Continue to keep it under recommended levels</v>
      </c>
      <c r="S634" s="11">
        <v>1</v>
      </c>
      <c r="T634" s="9" t="str">
        <f t="shared" si="21"/>
        <v>You are having appropriate levels and quality of sleep. Continue to manage your sleep time well as per recommended levels.</v>
      </c>
      <c r="U634" s="11">
        <v>4</v>
      </c>
      <c r="V634" s="9" t="str">
        <f t="shared" si="2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634" s="11">
        <v>3</v>
      </c>
      <c r="X634" s="9" t="str">
        <f t="shared" si="23"/>
        <v>You seem to be a very active person! Keep moving those muscles for strength and fun!</v>
      </c>
      <c r="Y634" s="11">
        <v>1</v>
      </c>
      <c r="Z634" s="9" t="str">
        <f t="shared" si="24"/>
        <v>Your relationship score suggests that you have healthy and good quality relationships with people around you. Continue to manage your relationships well.</v>
      </c>
      <c r="AA634" s="11">
        <v>5</v>
      </c>
      <c r="AB634" s="9" t="str">
        <f t="shared" si="25"/>
        <v>Your conduct is up to the mark! You are on the right path on treating yourself and everyone right! Continue to manage your conducts well.</v>
      </c>
      <c r="AC634" s="11">
        <v>12</v>
      </c>
      <c r="AD634" s="9" t="str">
        <f t="shared" si="26"/>
        <v>Your scores suggest that you are experiencing negative thoughts that can be distressing. Our brain is a constant thinking machine. When something happens that we don’t like, we can have negative thoughts. Do not believe all negative thoughts. We cannot control all our thoughts, however , one can respond to thinking differently. Whenever you face a difficult or upsetting situation, see if you can respond to it more positively or with an optimistic mind. If your thoughts continue to be troublesome, seek assistance from your parents or any trusted adults and talk to a doctor/therapist to see what's happening and how to manage these issues.</v>
      </c>
      <c r="AE634" s="11">
        <v>6</v>
      </c>
      <c r="AF634" s="9" t="str">
        <f t="shared" si="2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634" s="11">
        <v>18</v>
      </c>
      <c r="AH634" s="9" t="str">
        <f t="shared" si="28"/>
        <v>Your scores suggest that you are experiencing negative emotions more than normal. Our emotions come from our thinking, life events and the processes of our brain itself. Intense negative emotions can reduce our ability to express the skills/knowledge we already have acquired, and reduce ability to learn and understand new things.Managing and regulating emotions is possible, and we can do this by modeling  (learning or understanding from) others who manage their emotions well. Intense and prolonged negative emotions can cause you emotional pain, reduce clear thinking, lead you to do things that are unhelpful, and avoid doing things that could have helped. Try ways to make yourself feel better when you are feeling intense negative emotions. Eg - You can take a long walk, read a light hearted book, watch a movie/series, talk to a friend etc. If the emotions continue to be distressing, seek assistance to manage feelings from trusted adults such as parents and your teachers.  If your school has a counselor, please visit them.</v>
      </c>
      <c r="AI634" s="11">
        <v>7</v>
      </c>
      <c r="AJ634" s="11">
        <v>52</v>
      </c>
      <c r="AK634" s="4" t="str">
        <f t="shared" si="2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634" s="4"/>
      <c r="AM634" s="4"/>
      <c r="AN634" s="4"/>
      <c r="AO634" s="4"/>
      <c r="AP634" s="4"/>
      <c r="AQ634" s="4"/>
      <c r="AR634" s="4"/>
      <c r="AS634" s="4"/>
      <c r="AT634" s="4"/>
      <c r="AU634" s="4"/>
      <c r="AV634" s="4"/>
      <c r="AW634" s="4"/>
      <c r="AX634" s="4"/>
      <c r="AY634" s="4"/>
      <c r="AZ634" s="4"/>
      <c r="BA634" s="4"/>
      <c r="BB634" s="4"/>
      <c r="BC634" s="4"/>
      <c r="BD634" s="4"/>
      <c r="BE634" s="4"/>
      <c r="BF634" s="4"/>
      <c r="BG634" s="4"/>
      <c r="BH634" s="4"/>
      <c r="BI634" s="4"/>
      <c r="BJ634" s="4"/>
      <c r="BK634" s="4"/>
      <c r="BL634" s="4"/>
      <c r="BM634" s="4"/>
      <c r="BN634" s="4"/>
      <c r="BO634" s="4"/>
      <c r="BP634" s="4"/>
      <c r="BQ634" s="4"/>
      <c r="BR634" s="4"/>
      <c r="BS634" s="4"/>
      <c r="BT634" s="4"/>
      <c r="BU634" s="4"/>
      <c r="BV634" s="4"/>
      <c r="BW634" s="4"/>
      <c r="BX634" s="4"/>
      <c r="BY634" s="4"/>
      <c r="BZ634" s="4"/>
      <c r="CA634" s="4"/>
      <c r="CB634" s="4"/>
      <c r="CC634" s="4"/>
    </row>
    <row r="635" spans="1:81" ht="14.4" x14ac:dyDescent="0.3">
      <c r="A635" s="3">
        <v>45544.39309578704</v>
      </c>
      <c r="B635" s="4" t="s">
        <v>3423</v>
      </c>
      <c r="C635" s="4" t="s">
        <v>25</v>
      </c>
      <c r="D635" s="5">
        <v>13</v>
      </c>
      <c r="E635" s="4" t="s">
        <v>35</v>
      </c>
      <c r="F635" s="6" t="s">
        <v>3616</v>
      </c>
      <c r="G635" s="4" t="s">
        <v>2964</v>
      </c>
      <c r="H635" s="4" t="s">
        <v>36</v>
      </c>
      <c r="I635" s="4" t="s">
        <v>3424</v>
      </c>
      <c r="J635" s="4"/>
      <c r="K635" s="4" t="s">
        <v>38</v>
      </c>
      <c r="L635" s="4" t="s">
        <v>3425</v>
      </c>
      <c r="M635" s="4" t="s">
        <v>3426</v>
      </c>
      <c r="N635" s="4"/>
      <c r="O635" s="4" t="s">
        <v>159</v>
      </c>
      <c r="P635" s="4" t="s">
        <v>64</v>
      </c>
      <c r="Q635" s="11">
        <v>1</v>
      </c>
      <c r="R635" s="9" t="str">
        <f t="shared" si="20"/>
        <v>The screen time is under normal range. Congratulations on keeping your screen time in check! Continue to keep it under recommended levels</v>
      </c>
      <c r="S635" s="11">
        <v>3</v>
      </c>
      <c r="T635" s="9" t="str">
        <f t="shared" si="2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635" s="11">
        <v>3</v>
      </c>
      <c r="V635" s="9" t="str">
        <f t="shared" si="22"/>
        <v>Your eating habits are on track. Keep it up. Continue to manage your eating pattern as per recommended levels.</v>
      </c>
      <c r="W635" s="11">
        <v>8</v>
      </c>
      <c r="X635" s="9" t="str">
        <f t="shared" si="23"/>
        <v>The physical activity levels are not sufficient.  It is in a concerning range. If there is pain, stiffness or obesity, consult a doctor. If there is lack of interest or and demotivation, take help from parents, teachers or other trusted adults or consult a psychologist.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635" s="11">
        <v>0</v>
      </c>
      <c r="Z635" s="9" t="str">
        <f t="shared" si="24"/>
        <v>Your relationship score suggests that you have healthy and good quality relationships with people around you. Continue to manage your relationships well.</v>
      </c>
      <c r="AA635" s="11">
        <v>7</v>
      </c>
      <c r="AB635" s="9" t="str">
        <f t="shared" si="25"/>
        <v>Your conduct is up to the mark! You are on the right path on treating yourself and everyone right! Continue to manage your conducts well.</v>
      </c>
      <c r="AC635" s="11">
        <v>6</v>
      </c>
      <c r="AD635" s="9" t="str">
        <f t="shared" si="2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635" s="11">
        <v>6</v>
      </c>
      <c r="AF635" s="9" t="str">
        <f t="shared" si="2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635" s="11">
        <v>14</v>
      </c>
      <c r="AH635" s="9" t="str">
        <f t="shared" si="28"/>
        <v>Your scores suggest that you are experiencing some negative emotions. Think of ways to make yourself feel better when you are feeling intense negative emotions. Eg - You can take a long walk, read a light hearted book, watch a movie/series, talk to a friend etc.</v>
      </c>
      <c r="AI635" s="11">
        <v>5</v>
      </c>
      <c r="AJ635" s="11">
        <v>48</v>
      </c>
      <c r="AK635" s="4" t="str">
        <f t="shared" si="2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635" s="4"/>
      <c r="AM635" s="4"/>
      <c r="AN635" s="4"/>
      <c r="AO635" s="4"/>
      <c r="AP635" s="4"/>
      <c r="AQ635" s="4"/>
      <c r="AR635" s="4"/>
      <c r="AS635" s="4"/>
      <c r="AT635" s="4"/>
      <c r="AU635" s="4"/>
      <c r="AV635" s="4"/>
      <c r="AW635" s="4"/>
      <c r="AX635" s="4"/>
      <c r="AY635" s="4"/>
      <c r="AZ635" s="4"/>
      <c r="BA635" s="4"/>
      <c r="BB635" s="4"/>
      <c r="BC635" s="4"/>
      <c r="BD635" s="4"/>
      <c r="BE635" s="4"/>
      <c r="BF635" s="4"/>
      <c r="BG635" s="4"/>
      <c r="BH635" s="4"/>
      <c r="BI635" s="4"/>
      <c r="BJ635" s="4"/>
      <c r="BK635" s="4"/>
      <c r="BL635" s="4"/>
      <c r="BM635" s="4"/>
      <c r="BN635" s="4"/>
      <c r="BO635" s="4"/>
      <c r="BP635" s="4"/>
      <c r="BQ635" s="4"/>
      <c r="BR635" s="4"/>
      <c r="BS635" s="4"/>
      <c r="BT635" s="4"/>
      <c r="BU635" s="4"/>
      <c r="BV635" s="4"/>
      <c r="BW635" s="4"/>
      <c r="BX635" s="4"/>
      <c r="BY635" s="4"/>
      <c r="BZ635" s="4"/>
      <c r="CA635" s="4"/>
      <c r="CB635" s="4"/>
      <c r="CC635" s="4"/>
    </row>
    <row r="636" spans="1:81" ht="14.4" x14ac:dyDescent="0.3">
      <c r="A636" s="3">
        <v>45544.393319444447</v>
      </c>
      <c r="B636" s="4" t="s">
        <v>3465</v>
      </c>
      <c r="C636" s="4" t="s">
        <v>25</v>
      </c>
      <c r="D636" s="5">
        <v>13</v>
      </c>
      <c r="E636" s="4" t="s">
        <v>35</v>
      </c>
      <c r="F636" s="6" t="s">
        <v>3616</v>
      </c>
      <c r="G636" s="4" t="s">
        <v>3466</v>
      </c>
      <c r="H636" s="4" t="s">
        <v>36</v>
      </c>
      <c r="I636" s="4" t="s">
        <v>1008</v>
      </c>
      <c r="J636" s="4"/>
      <c r="K636" s="4" t="s">
        <v>38</v>
      </c>
      <c r="L636" s="4" t="s">
        <v>1306</v>
      </c>
      <c r="M636" s="4" t="s">
        <v>3467</v>
      </c>
      <c r="N636" s="4"/>
      <c r="O636" s="4" t="s">
        <v>32</v>
      </c>
      <c r="P636" s="4" t="s">
        <v>47</v>
      </c>
      <c r="Q636" s="11">
        <v>3</v>
      </c>
      <c r="R636" s="9" t="str">
        <f t="shared" si="2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636" s="11">
        <v>2</v>
      </c>
      <c r="T636" s="9" t="str">
        <f t="shared" si="21"/>
        <v>You are having appropriate levels and quality of sleep. Continue to manage your sleep time well as per recommended levels.</v>
      </c>
      <c r="U636" s="11">
        <v>2</v>
      </c>
      <c r="V636" s="9" t="str">
        <f t="shared" si="22"/>
        <v>Your eating habits are on track. Keep it up. Continue to manage your eating pattern as per recommended levels.</v>
      </c>
      <c r="W636" s="11">
        <v>6</v>
      </c>
      <c r="X636" s="9" t="str">
        <f t="shared" si="2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636" s="11">
        <v>0</v>
      </c>
      <c r="Z636" s="9" t="str">
        <f t="shared" si="24"/>
        <v>Your relationship score suggests that you have healthy and good quality relationships with people around you. Continue to manage your relationships well.</v>
      </c>
      <c r="AA636" s="11">
        <v>13</v>
      </c>
      <c r="AB636" s="9" t="str">
        <f t="shared" si="2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636" s="11">
        <v>9</v>
      </c>
      <c r="AD636" s="9" t="str">
        <f t="shared" si="2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636" s="11">
        <v>8</v>
      </c>
      <c r="AF636" s="9" t="str">
        <f t="shared" si="27"/>
        <v>Your physical health needs some attention. Sometimes we can feel uncomfortable in our body, and that can be a signal of the body to take action. If you have not been feeling well, get a health check up done. Prolonged and intense distress needs to be evaluated by a doctor. If you are already aware of your physical condition and you are already taking medical assistance (through regular medicines, exercise, therapy) and stay on track with the doctor’s advice.</v>
      </c>
      <c r="AG636" s="11">
        <v>18</v>
      </c>
      <c r="AH636" s="9" t="str">
        <f t="shared" si="28"/>
        <v>Your scores suggest that you are experiencing negative emotions more than normal. Our emotions come from our thinking, life events and the processes of our brain itself. Intense negative emotions can reduce our ability to express the skills/knowledge we already have acquired, and reduce ability to learn and understand new things.Managing and regulating emotions is possible, and we can do this by modeling  (learning or understanding from) others who manage their emotions well. Intense and prolonged negative emotions can cause you emotional pain, reduce clear thinking, lead you to do things that are unhelpful, and avoid doing things that could have helped. Try ways to make yourself feel better when you are feeling intense negative emotions. Eg - You can take a long walk, read a light hearted book, watch a movie/series, talk to a friend etc. If the emotions continue to be distressing, seek assistance to manage feelings from trusted adults such as parents and your teachers.  If your school has a counselor, please visit them.</v>
      </c>
      <c r="AI636" s="11">
        <v>4</v>
      </c>
      <c r="AJ636" s="11">
        <v>61</v>
      </c>
      <c r="AK636" s="4" t="str">
        <f t="shared" si="2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636" s="4"/>
      <c r="AM636" s="4"/>
      <c r="AN636" s="4"/>
      <c r="AO636" s="4"/>
      <c r="AP636" s="4"/>
      <c r="AQ636" s="4"/>
      <c r="AR636" s="4"/>
      <c r="AS636" s="4"/>
      <c r="AT636" s="4"/>
      <c r="AU636" s="4"/>
      <c r="AV636" s="4"/>
      <c r="AW636" s="4"/>
      <c r="AX636" s="4"/>
      <c r="AY636" s="4"/>
      <c r="AZ636" s="4"/>
      <c r="BA636" s="4"/>
      <c r="BB636" s="4"/>
      <c r="BC636" s="4"/>
      <c r="BD636" s="4"/>
      <c r="BE636" s="4"/>
      <c r="BF636" s="4"/>
      <c r="BG636" s="4"/>
      <c r="BH636" s="4"/>
      <c r="BI636" s="4"/>
      <c r="BJ636" s="4"/>
      <c r="BK636" s="4"/>
      <c r="BL636" s="4"/>
      <c r="BM636" s="4"/>
      <c r="BN636" s="4"/>
      <c r="BO636" s="4"/>
      <c r="BP636" s="4"/>
      <c r="BQ636" s="4"/>
      <c r="BR636" s="4"/>
      <c r="BS636" s="4"/>
      <c r="BT636" s="4"/>
      <c r="BU636" s="4"/>
      <c r="BV636" s="4"/>
      <c r="BW636" s="4"/>
      <c r="BX636" s="4"/>
      <c r="BY636" s="4"/>
      <c r="BZ636" s="4"/>
      <c r="CA636" s="4"/>
      <c r="CB636" s="4"/>
      <c r="CC636" s="4"/>
    </row>
    <row r="637" spans="1:81" ht="14.4" x14ac:dyDescent="0.3">
      <c r="A637" s="3">
        <v>45544.393439293977</v>
      </c>
      <c r="B637" s="4" t="s">
        <v>3480</v>
      </c>
      <c r="C637" s="4" t="s">
        <v>25</v>
      </c>
      <c r="D637" s="5">
        <v>12</v>
      </c>
      <c r="E637" s="4" t="s">
        <v>35</v>
      </c>
      <c r="F637" s="6" t="s">
        <v>3616</v>
      </c>
      <c r="G637" s="4" t="s">
        <v>3159</v>
      </c>
      <c r="H637" s="4" t="s">
        <v>28</v>
      </c>
      <c r="I637" s="4" t="s">
        <v>3289</v>
      </c>
      <c r="J637" s="4"/>
      <c r="K637" s="4" t="s">
        <v>271</v>
      </c>
      <c r="L637" s="4" t="s">
        <v>2235</v>
      </c>
      <c r="M637" s="4" t="s">
        <v>1299</v>
      </c>
      <c r="N637" s="4"/>
      <c r="O637" s="4" t="s">
        <v>271</v>
      </c>
      <c r="P637" s="4" t="s">
        <v>47</v>
      </c>
      <c r="Q637" s="11">
        <v>2</v>
      </c>
      <c r="R637" s="9" t="str">
        <f t="shared" si="20"/>
        <v>The screen time is under normal range. Congratulations on keeping your screen time in check! Continue to keep it under recommended levels</v>
      </c>
      <c r="S637" s="11">
        <v>4</v>
      </c>
      <c r="T637" s="9" t="str">
        <f t="shared" si="2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637" s="11">
        <v>6</v>
      </c>
      <c r="V637" s="9" t="str">
        <f t="shared" si="2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637" s="11">
        <v>4</v>
      </c>
      <c r="X637" s="9" t="str">
        <f t="shared" si="2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637" s="11">
        <v>3</v>
      </c>
      <c r="Z637" s="9" t="str">
        <f t="shared" si="24"/>
        <v>Relationships need attention. Accepting yourself as you are and others as they are , and not giving too much importance to the individual differences can help form better relationships. Forgiving people and accepting that they will think and react differently in different situations, can help in improving the quality of relationships.</v>
      </c>
      <c r="AA637" s="11">
        <v>7</v>
      </c>
      <c r="AB637" s="9" t="str">
        <f t="shared" si="25"/>
        <v>Your conduct is up to the mark! You are on the right path on treating yourself and everyone right! Continue to manage your conducts well.</v>
      </c>
      <c r="AC637" s="11">
        <v>7</v>
      </c>
      <c r="AD637" s="9" t="str">
        <f t="shared" si="2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637" s="11">
        <v>6</v>
      </c>
      <c r="AF637" s="9" t="str">
        <f t="shared" si="2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637" s="11">
        <v>7</v>
      </c>
      <c r="AH637" s="9" t="str">
        <f t="shared" si="28"/>
        <v>Congrats on how well you are managing your emotions! Continue the good work.</v>
      </c>
      <c r="AI637" s="11">
        <v>7</v>
      </c>
      <c r="AJ637" s="11">
        <v>46</v>
      </c>
      <c r="AK637" s="4" t="str">
        <f t="shared" si="2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637" s="4"/>
      <c r="AM637" s="4"/>
      <c r="AN637" s="4"/>
      <c r="AO637" s="4"/>
      <c r="AP637" s="4"/>
      <c r="AQ637" s="4"/>
      <c r="AR637" s="4"/>
      <c r="AS637" s="4"/>
      <c r="AT637" s="4"/>
      <c r="AU637" s="4"/>
      <c r="AV637" s="4"/>
      <c r="AW637" s="4"/>
      <c r="AX637" s="4"/>
      <c r="AY637" s="4"/>
      <c r="AZ637" s="4"/>
      <c r="BA637" s="4"/>
      <c r="BB637" s="4"/>
      <c r="BC637" s="4"/>
      <c r="BD637" s="4"/>
      <c r="BE637" s="4"/>
      <c r="BF637" s="4"/>
      <c r="BG637" s="4"/>
      <c r="BH637" s="4"/>
      <c r="BI637" s="4"/>
      <c r="BJ637" s="4"/>
      <c r="BK637" s="4"/>
      <c r="BL637" s="4"/>
      <c r="BM637" s="4"/>
      <c r="BN637" s="4"/>
      <c r="BO637" s="4"/>
      <c r="BP637" s="4"/>
      <c r="BQ637" s="4"/>
      <c r="BR637" s="4"/>
      <c r="BS637" s="4"/>
      <c r="BT637" s="4"/>
      <c r="BU637" s="4"/>
      <c r="BV637" s="4"/>
      <c r="BW637" s="4"/>
      <c r="BX637" s="4"/>
      <c r="BY637" s="4"/>
      <c r="BZ637" s="4"/>
      <c r="CA637" s="4"/>
      <c r="CB637" s="4"/>
      <c r="CC637" s="4"/>
    </row>
    <row r="638" spans="1:81" ht="14.4" x14ac:dyDescent="0.3">
      <c r="A638" s="3">
        <v>45544.393541203703</v>
      </c>
      <c r="B638" s="4" t="s">
        <v>3561</v>
      </c>
      <c r="C638" s="4" t="s">
        <v>25</v>
      </c>
      <c r="D638" s="5">
        <v>12</v>
      </c>
      <c r="E638" s="4" t="s">
        <v>35</v>
      </c>
      <c r="F638" s="6" t="s">
        <v>3616</v>
      </c>
      <c r="G638" s="4" t="s">
        <v>3159</v>
      </c>
      <c r="H638" s="4" t="s">
        <v>28</v>
      </c>
      <c r="I638" s="4" t="s">
        <v>955</v>
      </c>
      <c r="J638" s="4"/>
      <c r="K638" s="4" t="s">
        <v>29</v>
      </c>
      <c r="L638" s="4" t="s">
        <v>451</v>
      </c>
      <c r="M638" s="4" t="s">
        <v>3562</v>
      </c>
      <c r="N638" s="4"/>
      <c r="O638" s="4" t="s">
        <v>32</v>
      </c>
      <c r="P638" s="4" t="s">
        <v>2642</v>
      </c>
      <c r="Q638" s="11">
        <v>3</v>
      </c>
      <c r="R638" s="9" t="str">
        <f t="shared" si="2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638" s="11">
        <v>6</v>
      </c>
      <c r="T638" s="9" t="str">
        <f t="shared" si="21"/>
        <v>Monitor your sleep time and duration. It is in a concerning range. Many negative feelings, habits and work or life related conditions can result in poor quality of sleep. You may not feel the effects of poor sleep, but it still harms you. Making small and manageable changes in sleeping habits, such as sleeping 15 min early every day, will have drastic benefits in the long run. Stick to a sleep schedule, eat light a few hours before going to sleep, keep your room dark, quiet and cool.</v>
      </c>
      <c r="U638" s="11">
        <v>3</v>
      </c>
      <c r="V638" s="9" t="str">
        <f t="shared" si="22"/>
        <v>Your eating habits are on track. Keep it up. Continue to manage your eating pattern as per recommended levels.</v>
      </c>
      <c r="W638" s="11">
        <v>6</v>
      </c>
      <c r="X638" s="9" t="str">
        <f t="shared" si="2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638" s="11">
        <v>2</v>
      </c>
      <c r="Z638" s="9" t="str">
        <f t="shared" si="24"/>
        <v>Your relationship score suggests that you have healthy and good quality relationships with people around you. Continue to manage your relationships well.</v>
      </c>
      <c r="AA638" s="11">
        <v>5</v>
      </c>
      <c r="AB638" s="9" t="str">
        <f t="shared" si="25"/>
        <v>Your conduct is up to the mark! You are on the right path on treating yourself and everyone right! Continue to manage your conducts well.</v>
      </c>
      <c r="AC638" s="11">
        <v>6</v>
      </c>
      <c r="AD638" s="9" t="str">
        <f t="shared" si="2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638" s="11">
        <v>5</v>
      </c>
      <c r="AF638" s="9" t="str">
        <f t="shared" si="2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638" s="11">
        <v>4</v>
      </c>
      <c r="AH638" s="9" t="str">
        <f t="shared" si="28"/>
        <v>Congrats on how well you are managing your emotions! Continue the good work.</v>
      </c>
      <c r="AI638" s="11">
        <v>3</v>
      </c>
      <c r="AJ638" s="11">
        <v>40</v>
      </c>
      <c r="AK638" s="4" t="str">
        <f t="shared" si="2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638" s="4"/>
      <c r="AM638" s="4"/>
      <c r="AN638" s="4"/>
      <c r="AO638" s="4"/>
      <c r="AP638" s="4"/>
      <c r="AQ638" s="4"/>
      <c r="AR638" s="4"/>
      <c r="AS638" s="4"/>
      <c r="AT638" s="4"/>
      <c r="AU638" s="4"/>
      <c r="AV638" s="4"/>
      <c r="AW638" s="4"/>
      <c r="AX638" s="4"/>
      <c r="AY638" s="4"/>
      <c r="AZ638" s="4"/>
      <c r="BA638" s="4"/>
      <c r="BB638" s="4"/>
      <c r="BC638" s="4"/>
      <c r="BD638" s="4"/>
      <c r="BE638" s="4"/>
      <c r="BF638" s="4"/>
      <c r="BG638" s="4"/>
      <c r="BH638" s="4"/>
      <c r="BI638" s="4"/>
      <c r="BJ638" s="4"/>
      <c r="BK638" s="4"/>
      <c r="BL638" s="4"/>
      <c r="BM638" s="4"/>
      <c r="BN638" s="4"/>
      <c r="BO638" s="4"/>
      <c r="BP638" s="4"/>
      <c r="BQ638" s="4"/>
      <c r="BR638" s="4"/>
      <c r="BS638" s="4"/>
      <c r="BT638" s="4"/>
      <c r="BU638" s="4"/>
      <c r="BV638" s="4"/>
      <c r="BW638" s="4"/>
      <c r="BX638" s="4"/>
      <c r="BY638" s="4"/>
      <c r="BZ638" s="4"/>
      <c r="CA638" s="4"/>
      <c r="CB638" s="4"/>
      <c r="CC638" s="4"/>
    </row>
    <row r="639" spans="1:81" ht="14.4" x14ac:dyDescent="0.3">
      <c r="A639" s="3">
        <v>45544.393793784722</v>
      </c>
      <c r="B639" s="4" t="s">
        <v>2991</v>
      </c>
      <c r="C639" s="4" t="s">
        <v>25</v>
      </c>
      <c r="D639" s="5">
        <v>13</v>
      </c>
      <c r="E639" s="4" t="s">
        <v>35</v>
      </c>
      <c r="F639" s="6" t="s">
        <v>3616</v>
      </c>
      <c r="G639" s="4" t="s">
        <v>2964</v>
      </c>
      <c r="H639" s="4" t="s">
        <v>36</v>
      </c>
      <c r="I639" s="4" t="s">
        <v>2992</v>
      </c>
      <c r="J639" s="4"/>
      <c r="K639" s="4" t="s">
        <v>41</v>
      </c>
      <c r="L639" s="4" t="s">
        <v>451</v>
      </c>
      <c r="M639" s="4" t="s">
        <v>2993</v>
      </c>
      <c r="N639" s="4"/>
      <c r="O639" s="4" t="s">
        <v>32</v>
      </c>
      <c r="P639" s="4" t="s">
        <v>47</v>
      </c>
      <c r="Q639" s="11">
        <v>2</v>
      </c>
      <c r="R639" s="9" t="str">
        <f t="shared" si="20"/>
        <v>The screen time is under normal range. Congratulations on keeping your screen time in check! Continue to keep it under recommended levels</v>
      </c>
      <c r="S639" s="11">
        <v>2</v>
      </c>
      <c r="T639" s="9" t="str">
        <f t="shared" si="21"/>
        <v>You are having appropriate levels and quality of sleep. Continue to manage your sleep time well as per recommended levels.</v>
      </c>
      <c r="U639" s="11">
        <v>2</v>
      </c>
      <c r="V639" s="9" t="str">
        <f t="shared" si="22"/>
        <v>Your eating habits are on track. Keep it up. Continue to manage your eating pattern as per recommended levels.</v>
      </c>
      <c r="W639" s="11">
        <v>2</v>
      </c>
      <c r="X639" s="9" t="str">
        <f t="shared" si="23"/>
        <v>You seem to be a very active person! Keep moving those muscles for strength and fun!</v>
      </c>
      <c r="Y639" s="11">
        <v>0</v>
      </c>
      <c r="Z639" s="9" t="str">
        <f t="shared" si="24"/>
        <v>Your relationship score suggests that you have healthy and good quality relationships with people around you. Continue to manage your relationships well.</v>
      </c>
      <c r="AA639" s="11">
        <v>3</v>
      </c>
      <c r="AB639" s="9" t="str">
        <f t="shared" si="25"/>
        <v>Your conduct is up to the mark! You are on the right path on treating yourself and everyone right! Continue to manage your conducts well.</v>
      </c>
      <c r="AC639" s="11">
        <v>4</v>
      </c>
      <c r="AD639" s="9" t="str">
        <f t="shared" si="26"/>
        <v>Good thoughts will turn into good actions! You are doing a great job in positively dealing with your thoughts. Continue to manage your thoughts well.</v>
      </c>
      <c r="AE639" s="11">
        <v>5</v>
      </c>
      <c r="AF639" s="9" t="str">
        <f t="shared" si="2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639" s="11">
        <v>6</v>
      </c>
      <c r="AH639" s="9" t="str">
        <f t="shared" si="28"/>
        <v>Congrats on how well you are managing your emotions! Continue the good work.</v>
      </c>
      <c r="AI639" s="11">
        <v>3</v>
      </c>
      <c r="AJ639" s="11">
        <v>26</v>
      </c>
      <c r="AK639" s="4" t="str">
        <f t="shared" si="29"/>
        <v xml:space="preserve">The overall score is excellent. Continue to take good of yourself. The recommendations about sleep, screen time, eating patterns, physical activity, managing your behaviour and emotions are being followed well. Relationships and physical health also appear to be in good order. Continue to follow the recommendations to stay on track. </v>
      </c>
      <c r="AL639" s="4"/>
      <c r="AM639" s="4"/>
      <c r="AN639" s="4"/>
      <c r="AO639" s="4"/>
      <c r="AP639" s="4"/>
      <c r="AQ639" s="4"/>
      <c r="AR639" s="4"/>
      <c r="AS639" s="4"/>
      <c r="AT639" s="4"/>
      <c r="AU639" s="4"/>
      <c r="AV639" s="4"/>
      <c r="AW639" s="4"/>
      <c r="AX639" s="4"/>
      <c r="AY639" s="4"/>
      <c r="AZ639" s="4"/>
      <c r="BA639" s="4"/>
      <c r="BB639" s="4"/>
      <c r="BC639" s="4"/>
      <c r="BD639" s="4"/>
      <c r="BE639" s="4"/>
      <c r="BF639" s="4"/>
      <c r="BG639" s="4"/>
      <c r="BH639" s="4"/>
      <c r="BI639" s="4"/>
      <c r="BJ639" s="4"/>
      <c r="BK639" s="4"/>
      <c r="BL639" s="4"/>
      <c r="BM639" s="4"/>
      <c r="BN639" s="4"/>
      <c r="BO639" s="4"/>
      <c r="BP639" s="4"/>
      <c r="BQ639" s="4"/>
      <c r="BR639" s="4"/>
      <c r="BS639" s="4"/>
      <c r="BT639" s="4"/>
      <c r="BU639" s="4"/>
      <c r="BV639" s="4"/>
      <c r="BW639" s="4"/>
      <c r="BX639" s="4"/>
      <c r="BY639" s="4"/>
      <c r="BZ639" s="4"/>
      <c r="CA639" s="4"/>
      <c r="CB639" s="4"/>
      <c r="CC639" s="4"/>
    </row>
    <row r="640" spans="1:81" ht="14.4" x14ac:dyDescent="0.3">
      <c r="A640" s="3">
        <v>45544.393868472223</v>
      </c>
      <c r="B640" s="4" t="s">
        <v>3155</v>
      </c>
      <c r="C640" s="4" t="s">
        <v>25</v>
      </c>
      <c r="D640" s="5">
        <v>14</v>
      </c>
      <c r="E640" s="4" t="s">
        <v>35</v>
      </c>
      <c r="F640" s="6" t="s">
        <v>3616</v>
      </c>
      <c r="G640" s="4" t="s">
        <v>2964</v>
      </c>
      <c r="H640" s="4" t="s">
        <v>28</v>
      </c>
      <c r="I640" s="4" t="s">
        <v>3156</v>
      </c>
      <c r="J640" s="4"/>
      <c r="K640" s="4" t="s">
        <v>41</v>
      </c>
      <c r="L640" s="4" t="s">
        <v>3157</v>
      </c>
      <c r="M640" s="4" t="s">
        <v>177</v>
      </c>
      <c r="N640" s="4"/>
      <c r="O640" s="4" t="s">
        <v>32</v>
      </c>
      <c r="P640" s="4" t="s">
        <v>64</v>
      </c>
      <c r="Q640" s="11">
        <v>3</v>
      </c>
      <c r="R640" s="9" t="str">
        <f t="shared" si="2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640" s="11">
        <v>7</v>
      </c>
      <c r="T640" s="9" t="str">
        <f t="shared" si="21"/>
        <v xml:space="preserve">The sleep duration and quality is problematic. Assistance should be sought to regulate the sleep time, duration and quality and bring it to recommended levels. Many negative feelings, habits and work or life related conditions can result in poor quality of sleep and you may not feel the effects of poor sleep. Making small and manageable changes in sleeping habits, such as sleeping 15 min early every day, will have drastic benefits in the long run. Stick to a sleep schedule, eat light a few hours before going to sleep, keep your room dark, quiet and cool. Setting a sleeping alarm, just like you do for waking up, will also help. In case these methods don’t help, visit a doctor to check if there is any underlying cause making it difficult for you to sleep well. </v>
      </c>
      <c r="U640" s="11">
        <v>3</v>
      </c>
      <c r="V640" s="9" t="str">
        <f t="shared" si="22"/>
        <v>Your eating habits are on track. Keep it up. Continue to manage your eating pattern as per recommended levels.</v>
      </c>
      <c r="W640" s="11">
        <v>6</v>
      </c>
      <c r="X640" s="9" t="str">
        <f t="shared" si="2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640" s="11">
        <v>6</v>
      </c>
      <c r="Z640" s="9" t="str">
        <f t="shared" si="24"/>
        <v>Give attention to your interpersonal relationships. Their quality/quantity is in a concerning range. Most problems in relationships are a result of getting more upset than necessary, doing things that upset others, and avoiding things that can help resolving the problem between the people. For eg- when there is a conflict, and you are too angry, you might yell at the person, but not focus on understanding the reason of the conflict which might further worsen it. Accepting yourself as you are and others as they are, and not giving too much importance to the individual differences can help form better relationships. In times of conflict, calm yourself down and take efforts to improve relationships by talking to the person, discussing problems, resolving issues, forgiving them and accepting that people will think and react differently in different situations, can help.</v>
      </c>
      <c r="AA640" s="11">
        <v>8</v>
      </c>
      <c r="AB640" s="9" t="str">
        <f t="shared" si="2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640" s="11">
        <v>9</v>
      </c>
      <c r="AD640" s="9" t="str">
        <f t="shared" si="2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640" s="11">
        <v>8</v>
      </c>
      <c r="AF640" s="9" t="str">
        <f t="shared" si="27"/>
        <v>Your physical health needs some attention. Sometimes we can feel uncomfortable in our body, and that can be a signal of the body to take action. If you have not been feeling well, get a health check up done. Prolonged and intense distress needs to be evaluated by a doctor. If you are already aware of your physical condition and you are already taking medical assistance (through regular medicines, exercise, therapy) and stay on track with the doctor’s advice.</v>
      </c>
      <c r="AG640" s="11">
        <v>16</v>
      </c>
      <c r="AH640" s="9" t="str">
        <f t="shared" si="28"/>
        <v>Your scores suggest that you are experiencing negative emotions more than normal. Our emotions come from our thinking, life events and the processes of our brain itself. Intense negative emotions can reduce our ability to express the skills/knowledge we already have acquired, and reduce ability to learn and understand new things.Managing and regulating emotions is possible, and we can do this by modeling  (learning or understanding from) others who manage their emotions well. Intense and prolonged negative emotions can cause you emotional pain, reduce clear thinking, lead you to do things that are unhelpful, and avoid doing things that could have helped. Try ways to make yourself feel better when you are feeling intense negative emotions. Eg - You can take a long walk, read a light hearted book, watch a movie/series, talk to a friend etc. If the emotions continue to be distressing, seek assistance to manage feelings from trusted adults such as parents and your teachers.  If your school has a counselor, please visit them.</v>
      </c>
      <c r="AI640" s="11">
        <v>3</v>
      </c>
      <c r="AJ640" s="11">
        <v>66</v>
      </c>
      <c r="AK640" s="4" t="str">
        <f t="shared" si="29"/>
        <v>The overall scores are concerning. You are facing problems that affect your well-being. This is the right time to take action. Waiting for problems to resolve on their own without taking action can make them worse. Take a look at each section so you can take action today.</v>
      </c>
      <c r="AL640" s="4"/>
      <c r="AM640" s="4"/>
      <c r="AN640" s="4"/>
      <c r="AO640" s="4"/>
      <c r="AP640" s="4"/>
      <c r="AQ640" s="4"/>
      <c r="AR640" s="4"/>
      <c r="AS640" s="4"/>
      <c r="AT640" s="4"/>
      <c r="AU640" s="4"/>
      <c r="AV640" s="4"/>
      <c r="AW640" s="4"/>
      <c r="AX640" s="4"/>
      <c r="AY640" s="4"/>
      <c r="AZ640" s="4"/>
      <c r="BA640" s="4"/>
      <c r="BB640" s="4"/>
      <c r="BC640" s="4"/>
      <c r="BD640" s="4"/>
      <c r="BE640" s="4"/>
      <c r="BF640" s="4"/>
      <c r="BG640" s="4"/>
      <c r="BH640" s="4"/>
      <c r="BI640" s="4"/>
      <c r="BJ640" s="4"/>
      <c r="BK640" s="4"/>
      <c r="BL640" s="4"/>
      <c r="BM640" s="4"/>
      <c r="BN640" s="4"/>
      <c r="BO640" s="4"/>
      <c r="BP640" s="4"/>
      <c r="BQ640" s="4"/>
      <c r="BR640" s="4"/>
      <c r="BS640" s="4"/>
      <c r="BT640" s="4"/>
      <c r="BU640" s="4"/>
      <c r="BV640" s="4"/>
      <c r="BW640" s="4"/>
      <c r="BX640" s="4"/>
      <c r="BY640" s="4"/>
      <c r="BZ640" s="4"/>
      <c r="CA640" s="4"/>
      <c r="CB640" s="4"/>
      <c r="CC640" s="4"/>
    </row>
    <row r="641" spans="1:81" ht="14.4" x14ac:dyDescent="0.3">
      <c r="A641" s="3">
        <v>45544.393971180558</v>
      </c>
      <c r="B641" s="4" t="s">
        <v>3121</v>
      </c>
      <c r="C641" s="4" t="s">
        <v>25</v>
      </c>
      <c r="D641" s="5">
        <v>14</v>
      </c>
      <c r="E641" s="4" t="s">
        <v>35</v>
      </c>
      <c r="F641" s="6" t="s">
        <v>3616</v>
      </c>
      <c r="G641" s="4" t="s">
        <v>3122</v>
      </c>
      <c r="H641" s="4" t="s">
        <v>28</v>
      </c>
      <c r="I641" s="4" t="s">
        <v>3123</v>
      </c>
      <c r="J641" s="4"/>
      <c r="K641" s="4" t="s">
        <v>41</v>
      </c>
      <c r="L641" s="4" t="s">
        <v>3124</v>
      </c>
      <c r="M641" s="4" t="s">
        <v>2771</v>
      </c>
      <c r="N641" s="4"/>
      <c r="O641" s="4" t="s">
        <v>94</v>
      </c>
      <c r="P641" s="4" t="s">
        <v>47</v>
      </c>
      <c r="Q641" s="11">
        <v>3</v>
      </c>
      <c r="R641" s="9" t="str">
        <f t="shared" si="2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641" s="11">
        <v>4</v>
      </c>
      <c r="T641" s="9" t="str">
        <f t="shared" si="2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641" s="11">
        <v>7</v>
      </c>
      <c r="V641" s="9" t="str">
        <f t="shared" si="22"/>
        <v>Monitor your eating habits, they are in a concerning range. Sometimes, eating patterns are disturbed due to deficiencies and nutritional imbalances. Health check ups may be needed to rule this out. However sometimes, it is also caused due to lifestyle preferences or personal food choices. Modifying eating habits to include more nutritious food like dry fruits, eggs, fruits, vegetables, milk products, reducing junk food, not skipping meals and portion control (eating as per hunger and not desire) is recommended. If self regulation does not help, seeing a nutritionist or a medical doctor is recommended.</v>
      </c>
      <c r="W641" s="11">
        <v>5</v>
      </c>
      <c r="X641" s="9" t="str">
        <f t="shared" si="2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641" s="11">
        <v>0</v>
      </c>
      <c r="Z641" s="9" t="str">
        <f t="shared" si="24"/>
        <v>Your relationship score suggests that you have healthy and good quality relationships with people around you. Continue to manage your relationships well.</v>
      </c>
      <c r="AA641" s="11">
        <v>8</v>
      </c>
      <c r="AB641" s="9" t="str">
        <f t="shared" si="2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641" s="11">
        <v>5</v>
      </c>
      <c r="AD641" s="9" t="str">
        <f t="shared" si="26"/>
        <v>Good thoughts will turn into good actions! You are doing a great job in positively dealing with your thoughts. Continue to manage your thoughts well.</v>
      </c>
      <c r="AE641" s="11">
        <v>7</v>
      </c>
      <c r="AF641" s="9" t="str">
        <f t="shared" si="27"/>
        <v>Your physical health needs some attention. Sometimes we can feel uncomfortable in our body, and that can be a signal of the body to take action. If you have not been feeling well, get a health check up done. Prolonged and intense distress needs to be evaluated by a doctor. If you are already aware of your physical condition and you are already taking medical assistance (through regular medicines, exercise, therapy) and stay on track with the doctor’s advice.</v>
      </c>
      <c r="AG641" s="11">
        <v>5</v>
      </c>
      <c r="AH641" s="9" t="str">
        <f t="shared" si="28"/>
        <v>Congrats on how well you are managing your emotions! Continue the good work.</v>
      </c>
      <c r="AI641" s="11">
        <v>2</v>
      </c>
      <c r="AJ641" s="11">
        <v>44</v>
      </c>
      <c r="AK641" s="4" t="str">
        <f t="shared" si="2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641" s="4"/>
      <c r="AM641" s="4"/>
      <c r="AN641" s="4"/>
      <c r="AO641" s="4"/>
      <c r="AP641" s="4"/>
      <c r="AQ641" s="4"/>
      <c r="AR641" s="4"/>
      <c r="AS641" s="4"/>
      <c r="AT641" s="4"/>
      <c r="AU641" s="4"/>
      <c r="AV641" s="4"/>
      <c r="AW641" s="4"/>
      <c r="AX641" s="4"/>
      <c r="AY641" s="4"/>
      <c r="AZ641" s="4"/>
      <c r="BA641" s="4"/>
      <c r="BB641" s="4"/>
      <c r="BC641" s="4"/>
      <c r="BD641" s="4"/>
      <c r="BE641" s="4"/>
      <c r="BF641" s="4"/>
      <c r="BG641" s="4"/>
      <c r="BH641" s="4"/>
      <c r="BI641" s="4"/>
      <c r="BJ641" s="4"/>
      <c r="BK641" s="4"/>
      <c r="BL641" s="4"/>
      <c r="BM641" s="4"/>
      <c r="BN641" s="4"/>
      <c r="BO641" s="4"/>
      <c r="BP641" s="4"/>
      <c r="BQ641" s="4"/>
      <c r="BR641" s="4"/>
      <c r="BS641" s="4"/>
      <c r="BT641" s="4"/>
      <c r="BU641" s="4"/>
      <c r="BV641" s="4"/>
      <c r="BW641" s="4"/>
      <c r="BX641" s="4"/>
      <c r="BY641" s="4"/>
      <c r="BZ641" s="4"/>
      <c r="CA641" s="4"/>
      <c r="CB641" s="4"/>
      <c r="CC641" s="4"/>
    </row>
    <row r="642" spans="1:81" ht="14.4" x14ac:dyDescent="0.3">
      <c r="A642" s="3">
        <v>45544.394134351853</v>
      </c>
      <c r="B642" s="4" t="s">
        <v>3190</v>
      </c>
      <c r="C642" s="4" t="s">
        <v>25</v>
      </c>
      <c r="D642" s="5">
        <v>13</v>
      </c>
      <c r="E642" s="4" t="s">
        <v>35</v>
      </c>
      <c r="F642" s="6" t="s">
        <v>3616</v>
      </c>
      <c r="G642" s="4" t="s">
        <v>2995</v>
      </c>
      <c r="H642" s="4" t="s">
        <v>28</v>
      </c>
      <c r="I642" s="4" t="s">
        <v>3191</v>
      </c>
      <c r="J642" s="4"/>
      <c r="K642" s="4" t="s">
        <v>271</v>
      </c>
      <c r="L642" s="4" t="s">
        <v>3192</v>
      </c>
      <c r="M642" s="4" t="s">
        <v>3193</v>
      </c>
      <c r="N642" s="4"/>
      <c r="O642" s="4" t="s">
        <v>29</v>
      </c>
      <c r="P642" s="4" t="s">
        <v>47</v>
      </c>
      <c r="Q642" s="11">
        <v>2</v>
      </c>
      <c r="R642" s="9" t="str">
        <f t="shared" si="20"/>
        <v>The screen time is under normal range. Congratulations on keeping your screen time in check! Continue to keep it under recommended levels</v>
      </c>
      <c r="S642" s="11">
        <v>4</v>
      </c>
      <c r="T642" s="9" t="str">
        <f t="shared" si="2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642" s="11">
        <v>3</v>
      </c>
      <c r="V642" s="9" t="str">
        <f t="shared" si="22"/>
        <v>Your eating habits are on track. Keep it up. Continue to manage your eating pattern as per recommended levels.</v>
      </c>
      <c r="W642" s="11">
        <v>7</v>
      </c>
      <c r="X642" s="9" t="str">
        <f t="shared" si="23"/>
        <v>The physical activity levels are not sufficient.  It is in a concerning range. If there is pain, stiffness or obesity, consult a doctor. If there is lack of interest or and demotivation, take help from parents, teachers or other trusted adults or consult a psychologist.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642" s="11">
        <v>1</v>
      </c>
      <c r="Z642" s="9" t="str">
        <f t="shared" si="24"/>
        <v>Your relationship score suggests that you have healthy and good quality relationships with people around you. Continue to manage your relationships well.</v>
      </c>
      <c r="AA642" s="11">
        <v>3</v>
      </c>
      <c r="AB642" s="9" t="str">
        <f t="shared" si="25"/>
        <v>Your conduct is up to the mark! You are on the right path on treating yourself and everyone right! Continue to manage your conducts well.</v>
      </c>
      <c r="AC642" s="11">
        <v>6</v>
      </c>
      <c r="AD642" s="9" t="str">
        <f t="shared" si="2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642" s="11">
        <v>5</v>
      </c>
      <c r="AF642" s="9" t="str">
        <f t="shared" si="2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642" s="11">
        <v>4</v>
      </c>
      <c r="AH642" s="9" t="str">
        <f t="shared" si="28"/>
        <v>Congrats on how well you are managing your emotions! Continue the good work.</v>
      </c>
      <c r="AI642" s="11">
        <v>3</v>
      </c>
      <c r="AJ642" s="11">
        <v>35</v>
      </c>
      <c r="AK642" s="4" t="str">
        <f t="shared" si="2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642" s="4"/>
      <c r="AM642" s="4"/>
      <c r="AN642" s="4"/>
      <c r="AO642" s="4"/>
      <c r="AP642" s="4"/>
      <c r="AQ642" s="4"/>
      <c r="AR642" s="4"/>
      <c r="AS642" s="4"/>
      <c r="AT642" s="4"/>
      <c r="AU642" s="4"/>
      <c r="AV642" s="4"/>
      <c r="AW642" s="4"/>
      <c r="AX642" s="4"/>
      <c r="AY642" s="4"/>
      <c r="AZ642" s="4"/>
      <c r="BA642" s="4"/>
      <c r="BB642" s="4"/>
      <c r="BC642" s="4"/>
      <c r="BD642" s="4"/>
      <c r="BE642" s="4"/>
      <c r="BF642" s="4"/>
      <c r="BG642" s="4"/>
      <c r="BH642" s="4"/>
      <c r="BI642" s="4"/>
      <c r="BJ642" s="4"/>
      <c r="BK642" s="4"/>
      <c r="BL642" s="4"/>
      <c r="BM642" s="4"/>
      <c r="BN642" s="4"/>
      <c r="BO642" s="4"/>
      <c r="BP642" s="4"/>
      <c r="BQ642" s="4"/>
      <c r="BR642" s="4"/>
      <c r="BS642" s="4"/>
      <c r="BT642" s="4"/>
      <c r="BU642" s="4"/>
      <c r="BV642" s="4"/>
      <c r="BW642" s="4"/>
      <c r="BX642" s="4"/>
      <c r="BY642" s="4"/>
      <c r="BZ642" s="4"/>
      <c r="CA642" s="4"/>
      <c r="CB642" s="4"/>
      <c r="CC642" s="4"/>
    </row>
    <row r="643" spans="1:81" ht="14.4" x14ac:dyDescent="0.3">
      <c r="A643" s="3">
        <v>45544.394498692127</v>
      </c>
      <c r="B643" s="4" t="s">
        <v>3260</v>
      </c>
      <c r="C643" s="4" t="s">
        <v>25</v>
      </c>
      <c r="D643" s="5">
        <v>14</v>
      </c>
      <c r="E643" s="4" t="s">
        <v>35</v>
      </c>
      <c r="F643" s="6" t="s">
        <v>3616</v>
      </c>
      <c r="G643" s="4" t="s">
        <v>3159</v>
      </c>
      <c r="H643" s="4" t="s">
        <v>28</v>
      </c>
      <c r="I643" s="4" t="s">
        <v>3261</v>
      </c>
      <c r="J643" s="4"/>
      <c r="K643" s="4" t="s">
        <v>271</v>
      </c>
      <c r="L643" s="4" t="s">
        <v>3262</v>
      </c>
      <c r="M643" s="4" t="s">
        <v>3263</v>
      </c>
      <c r="N643" s="4"/>
      <c r="O643" s="4" t="s">
        <v>271</v>
      </c>
      <c r="P643" s="4" t="s">
        <v>47</v>
      </c>
      <c r="Q643" s="11">
        <v>2</v>
      </c>
      <c r="R643" s="9" t="str">
        <f t="shared" si="20"/>
        <v>The screen time is under normal range. Congratulations on keeping your screen time in check! Continue to keep it under recommended levels</v>
      </c>
      <c r="S643" s="11">
        <v>4</v>
      </c>
      <c r="T643" s="9" t="str">
        <f t="shared" si="2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643" s="11">
        <v>3</v>
      </c>
      <c r="V643" s="9" t="str">
        <f t="shared" si="22"/>
        <v>Your eating habits are on track. Keep it up. Continue to manage your eating pattern as per recommended levels.</v>
      </c>
      <c r="W643" s="11">
        <v>9</v>
      </c>
      <c r="X643" s="9" t="str">
        <f t="shared" si="23"/>
        <v>The physical activity levels are not sufficient.  It is in a concerning range. If there is pain, stiffness or obesity, consult a doctor. If there is lack of interest or and demotivation, take help from parents, teachers or other trusted adults or consult a psychologist.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643" s="11">
        <v>1</v>
      </c>
      <c r="Z643" s="9" t="str">
        <f t="shared" si="24"/>
        <v>Your relationship score suggests that you have healthy and good quality relationships with people around you. Continue to manage your relationships well.</v>
      </c>
      <c r="AA643" s="11">
        <v>3</v>
      </c>
      <c r="AB643" s="9" t="str">
        <f t="shared" si="25"/>
        <v>Your conduct is up to the mark! You are on the right path on treating yourself and everyone right! Continue to manage your conducts well.</v>
      </c>
      <c r="AC643" s="11">
        <v>5</v>
      </c>
      <c r="AD643" s="9" t="str">
        <f t="shared" si="26"/>
        <v>Good thoughts will turn into good actions! You are doing a great job in positively dealing with your thoughts. Continue to manage your thoughts well.</v>
      </c>
      <c r="AE643" s="11">
        <v>4</v>
      </c>
      <c r="AF643" s="9" t="str">
        <f t="shared" si="2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643" s="11">
        <v>4</v>
      </c>
      <c r="AH643" s="9" t="str">
        <f t="shared" si="28"/>
        <v>Congrats on how well you are managing your emotions! Continue the good work.</v>
      </c>
      <c r="AI643" s="11">
        <v>2</v>
      </c>
      <c r="AJ643" s="11">
        <v>35</v>
      </c>
      <c r="AK643" s="4" t="str">
        <f t="shared" si="2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643" s="4"/>
      <c r="AM643" s="4"/>
      <c r="AN643" s="4"/>
      <c r="AO643" s="4"/>
      <c r="AP643" s="4"/>
      <c r="AQ643" s="4"/>
      <c r="AR643" s="4"/>
      <c r="AS643" s="4"/>
      <c r="AT643" s="4"/>
      <c r="AU643" s="4"/>
      <c r="AV643" s="4"/>
      <c r="AW643" s="4"/>
      <c r="AX643" s="4"/>
      <c r="AY643" s="4"/>
      <c r="AZ643" s="4"/>
      <c r="BA643" s="4"/>
      <c r="BB643" s="4"/>
      <c r="BC643" s="4"/>
      <c r="BD643" s="4"/>
      <c r="BE643" s="4"/>
      <c r="BF643" s="4"/>
      <c r="BG643" s="4"/>
      <c r="BH643" s="4"/>
      <c r="BI643" s="4"/>
      <c r="BJ643" s="4"/>
      <c r="BK643" s="4"/>
      <c r="BL643" s="4"/>
      <c r="BM643" s="4"/>
      <c r="BN643" s="4"/>
      <c r="BO643" s="4"/>
      <c r="BP643" s="4"/>
      <c r="BQ643" s="4"/>
      <c r="BR643" s="4"/>
      <c r="BS643" s="4"/>
      <c r="BT643" s="4"/>
      <c r="BU643" s="4"/>
      <c r="BV643" s="4"/>
      <c r="BW643" s="4"/>
      <c r="BX643" s="4"/>
      <c r="BY643" s="4"/>
      <c r="BZ643" s="4"/>
      <c r="CA643" s="4"/>
      <c r="CB643" s="4"/>
      <c r="CC643" s="4"/>
    </row>
    <row r="644" spans="1:81" ht="14.4" x14ac:dyDescent="0.3">
      <c r="A644" s="3">
        <v>45544.42802122685</v>
      </c>
      <c r="B644" s="4" t="s">
        <v>2994</v>
      </c>
      <c r="C644" s="4" t="s">
        <v>25</v>
      </c>
      <c r="D644" s="5">
        <v>13</v>
      </c>
      <c r="E644" s="4" t="s">
        <v>26</v>
      </c>
      <c r="F644" s="6" t="s">
        <v>3616</v>
      </c>
      <c r="G644" s="4" t="s">
        <v>2995</v>
      </c>
      <c r="H644" s="4" t="s">
        <v>36</v>
      </c>
      <c r="I644" s="4" t="s">
        <v>2996</v>
      </c>
      <c r="J644" s="4"/>
      <c r="K644" s="4" t="s">
        <v>211</v>
      </c>
      <c r="L644" s="4" t="s">
        <v>2997</v>
      </c>
      <c r="M644" s="4" t="s">
        <v>2998</v>
      </c>
      <c r="N644" s="4"/>
      <c r="O644" s="4" t="s">
        <v>211</v>
      </c>
      <c r="P644" s="4" t="s">
        <v>33</v>
      </c>
      <c r="Q644" s="11">
        <v>2</v>
      </c>
      <c r="R644" s="9" t="str">
        <f t="shared" si="20"/>
        <v>The screen time is under normal range. Congratulations on keeping your screen time in check! Continue to keep it under recommended levels</v>
      </c>
      <c r="S644" s="11">
        <v>2</v>
      </c>
      <c r="T644" s="9" t="str">
        <f t="shared" si="21"/>
        <v>You are having appropriate levels and quality of sleep. Continue to manage your sleep time well as per recommended levels.</v>
      </c>
      <c r="U644" s="11">
        <v>5</v>
      </c>
      <c r="V644" s="9" t="str">
        <f t="shared" si="2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644" s="11">
        <v>3</v>
      </c>
      <c r="X644" s="9" t="str">
        <f t="shared" si="23"/>
        <v>You seem to be a very active person! Keep moving those muscles for strength and fun!</v>
      </c>
      <c r="Y644" s="11">
        <v>4</v>
      </c>
      <c r="Z644" s="9" t="str">
        <f t="shared" si="24"/>
        <v>Relationships need attention. Accepting yourself as you are and others as they are , and not giving too much importance to the individual differences can help form better relationships. Forgiving people and accepting that they will think and react differently in different situations, can help in improving the quality of relationships.</v>
      </c>
      <c r="AA644" s="11">
        <v>6</v>
      </c>
      <c r="AB644" s="9" t="str">
        <f t="shared" si="25"/>
        <v>Your conduct is up to the mark! You are on the right path on treating yourself and everyone right! Continue to manage your conducts well.</v>
      </c>
      <c r="AC644" s="11">
        <v>7</v>
      </c>
      <c r="AD644" s="9" t="str">
        <f t="shared" si="2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644" s="11">
        <v>2</v>
      </c>
      <c r="AF644" s="9" t="str">
        <f t="shared" si="27"/>
        <v>Your body seems to be happy with how you are taking care of it! Kudos to you for listening to your body! Continue to manage your body’s health.</v>
      </c>
      <c r="AG644" s="11">
        <v>6</v>
      </c>
      <c r="AH644" s="9" t="str">
        <f t="shared" si="28"/>
        <v>Congrats on how well you are managing your emotions! Continue the good work.</v>
      </c>
      <c r="AI644" s="11">
        <v>4</v>
      </c>
      <c r="AJ644" s="11">
        <v>37</v>
      </c>
      <c r="AK644" s="4" t="str">
        <f t="shared" si="2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644" s="4"/>
      <c r="AM644" s="4"/>
      <c r="AN644" s="4"/>
      <c r="AO644" s="4"/>
      <c r="AP644" s="4"/>
      <c r="AQ644" s="4"/>
      <c r="AR644" s="4"/>
      <c r="AS644" s="4"/>
      <c r="AT644" s="4"/>
      <c r="AU644" s="4"/>
      <c r="AV644" s="4"/>
      <c r="AW644" s="4"/>
      <c r="AX644" s="4"/>
      <c r="AY644" s="4"/>
      <c r="AZ644" s="4"/>
      <c r="BA644" s="4"/>
      <c r="BB644" s="4"/>
      <c r="BC644" s="4"/>
      <c r="BD644" s="4"/>
      <c r="BE644" s="4"/>
      <c r="BF644" s="4"/>
      <c r="BG644" s="4"/>
      <c r="BH644" s="4"/>
      <c r="BI644" s="4"/>
      <c r="BJ644" s="4"/>
      <c r="BK644" s="4"/>
      <c r="BL644" s="4"/>
      <c r="BM644" s="4"/>
      <c r="BN644" s="4"/>
      <c r="BO644" s="4"/>
      <c r="BP644" s="4"/>
      <c r="BQ644" s="4"/>
      <c r="BR644" s="4"/>
      <c r="BS644" s="4"/>
      <c r="BT644" s="4"/>
      <c r="BU644" s="4"/>
      <c r="BV644" s="4"/>
      <c r="BW644" s="4"/>
      <c r="BX644" s="4"/>
      <c r="BY644" s="4"/>
      <c r="BZ644" s="4"/>
      <c r="CA644" s="4"/>
      <c r="CB644" s="4"/>
      <c r="CC644" s="4"/>
    </row>
    <row r="645" spans="1:81" ht="14.4" x14ac:dyDescent="0.3">
      <c r="A645" s="3">
        <v>45544.429601620373</v>
      </c>
      <c r="B645" s="4" t="s">
        <v>3125</v>
      </c>
      <c r="C645" s="4" t="s">
        <v>25</v>
      </c>
      <c r="D645" s="5">
        <v>13</v>
      </c>
      <c r="E645" s="4" t="s">
        <v>26</v>
      </c>
      <c r="F645" s="6" t="s">
        <v>3616</v>
      </c>
      <c r="G645" s="4" t="s">
        <v>2964</v>
      </c>
      <c r="H645" s="4" t="s">
        <v>36</v>
      </c>
      <c r="I645" s="4" t="s">
        <v>3126</v>
      </c>
      <c r="J645" s="4"/>
      <c r="K645" s="4" t="s">
        <v>38</v>
      </c>
      <c r="L645" s="4" t="s">
        <v>3127</v>
      </c>
      <c r="M645" s="4" t="s">
        <v>3128</v>
      </c>
      <c r="N645" s="4"/>
      <c r="O645" s="4" t="s">
        <v>159</v>
      </c>
      <c r="P645" s="4" t="s">
        <v>64</v>
      </c>
      <c r="Q645" s="11">
        <v>4</v>
      </c>
      <c r="R645" s="9" t="str">
        <f t="shared" si="2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645" s="11">
        <v>5</v>
      </c>
      <c r="T645" s="9" t="str">
        <f t="shared" si="21"/>
        <v>Monitor your sleep time and duration. It is in a concerning range. Many negative feelings, habits and work or life related conditions can result in poor quality of sleep. You may not feel the effects of poor sleep, but it still harms you. Making small and manageable changes in sleeping habits, such as sleeping 15 min early every day, will have drastic benefits in the long run. Stick to a sleep schedule, eat light a few hours before going to sleep, keep your room dark, quiet and cool.</v>
      </c>
      <c r="U645" s="11">
        <v>5</v>
      </c>
      <c r="V645" s="9" t="str">
        <f t="shared" si="2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645" s="11">
        <v>4</v>
      </c>
      <c r="X645" s="9" t="str">
        <f t="shared" si="2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645" s="11">
        <v>1</v>
      </c>
      <c r="Z645" s="9" t="str">
        <f t="shared" si="24"/>
        <v>Your relationship score suggests that you have healthy and good quality relationships with people around you. Continue to manage your relationships well.</v>
      </c>
      <c r="AA645" s="11">
        <v>5</v>
      </c>
      <c r="AB645" s="9" t="str">
        <f t="shared" si="25"/>
        <v>Your conduct is up to the mark! You are on the right path on treating yourself and everyone right! Continue to manage your conducts well.</v>
      </c>
      <c r="AC645" s="11">
        <v>0</v>
      </c>
      <c r="AD645" s="9" t="str">
        <f t="shared" si="26"/>
        <v>Good thoughts will turn into good actions! You are doing a great job in positively dealing with your thoughts. Continue to manage your thoughts well.</v>
      </c>
      <c r="AE645" s="11">
        <v>1</v>
      </c>
      <c r="AF645" s="9" t="str">
        <f t="shared" si="27"/>
        <v>Your body seems to be happy with how you are taking care of it! Kudos to you for listening to your body! Continue to manage your body’s health.</v>
      </c>
      <c r="AG645" s="11">
        <v>4</v>
      </c>
      <c r="AH645" s="9" t="str">
        <f t="shared" si="28"/>
        <v>Congrats on how well you are managing your emotions! Continue the good work.</v>
      </c>
      <c r="AI645" s="11">
        <v>2</v>
      </c>
      <c r="AJ645" s="11">
        <v>29</v>
      </c>
      <c r="AK645" s="4" t="str">
        <f t="shared" si="29"/>
        <v xml:space="preserve">The overall score is excellent. Continue to take good of yourself. The recommendations about sleep, screen time, eating patterns, physical activity, managing your behaviour and emotions are being followed well. Relationships and physical health also appear to be in good order. Continue to follow the recommendations to stay on track. </v>
      </c>
      <c r="AL645" s="4"/>
      <c r="AM645" s="4"/>
      <c r="AN645" s="4"/>
      <c r="AO645" s="4"/>
      <c r="AP645" s="4"/>
      <c r="AQ645" s="4"/>
      <c r="AR645" s="4"/>
      <c r="AS645" s="4"/>
      <c r="AT645" s="4"/>
      <c r="AU645" s="4"/>
      <c r="AV645" s="4"/>
      <c r="AW645" s="4"/>
      <c r="AX645" s="4"/>
      <c r="AY645" s="4"/>
      <c r="AZ645" s="4"/>
      <c r="BA645" s="4"/>
      <c r="BB645" s="4"/>
      <c r="BC645" s="4"/>
      <c r="BD645" s="4"/>
      <c r="BE645" s="4"/>
      <c r="BF645" s="4"/>
      <c r="BG645" s="4"/>
      <c r="BH645" s="4"/>
      <c r="BI645" s="4"/>
      <c r="BJ645" s="4"/>
      <c r="BK645" s="4"/>
      <c r="BL645" s="4"/>
      <c r="BM645" s="4"/>
      <c r="BN645" s="4"/>
      <c r="BO645" s="4"/>
      <c r="BP645" s="4"/>
      <c r="BQ645" s="4"/>
      <c r="BR645" s="4"/>
      <c r="BS645" s="4"/>
      <c r="BT645" s="4"/>
      <c r="BU645" s="4"/>
      <c r="BV645" s="4"/>
      <c r="BW645" s="4"/>
      <c r="BX645" s="4"/>
      <c r="BY645" s="4"/>
      <c r="BZ645" s="4"/>
      <c r="CA645" s="4"/>
      <c r="CB645" s="4"/>
      <c r="CC645" s="4"/>
    </row>
    <row r="646" spans="1:81" ht="14.4" x14ac:dyDescent="0.3">
      <c r="A646" s="3">
        <v>45544.436138819437</v>
      </c>
      <c r="B646" s="4" t="s">
        <v>3264</v>
      </c>
      <c r="C646" s="4" t="s">
        <v>25</v>
      </c>
      <c r="D646" s="5">
        <v>12</v>
      </c>
      <c r="E646" s="4" t="s">
        <v>26</v>
      </c>
      <c r="F646" s="6" t="s">
        <v>3616</v>
      </c>
      <c r="G646" s="4" t="s">
        <v>2964</v>
      </c>
      <c r="H646" s="4" t="s">
        <v>28</v>
      </c>
      <c r="I646" s="4" t="s">
        <v>3265</v>
      </c>
      <c r="J646" s="4"/>
      <c r="K646" s="4" t="s">
        <v>271</v>
      </c>
      <c r="L646" s="4" t="s">
        <v>1861</v>
      </c>
      <c r="M646" s="4" t="s">
        <v>3266</v>
      </c>
      <c r="N646" s="4"/>
      <c r="O646" s="4" t="s">
        <v>271</v>
      </c>
      <c r="P646" s="4" t="s">
        <v>47</v>
      </c>
      <c r="Q646" s="11">
        <v>2</v>
      </c>
      <c r="R646" s="9" t="str">
        <f t="shared" si="20"/>
        <v>The screen time is under normal range. Congratulations on keeping your screen time in check! Continue to keep it under recommended levels</v>
      </c>
      <c r="S646" s="11">
        <v>6</v>
      </c>
      <c r="T646" s="9" t="str">
        <f t="shared" si="21"/>
        <v>Monitor your sleep time and duration. It is in a concerning range. Many negative feelings, habits and work or life related conditions can result in poor quality of sleep. You may not feel the effects of poor sleep, but it still harms you. Making small and manageable changes in sleeping habits, such as sleeping 15 min early every day, will have drastic benefits in the long run. Stick to a sleep schedule, eat light a few hours before going to sleep, keep your room dark, quiet and cool.</v>
      </c>
      <c r="U646" s="11">
        <v>0</v>
      </c>
      <c r="V646" s="9" t="str">
        <f t="shared" si="22"/>
        <v>Your eating habits are on track. Keep it up. Continue to manage your eating pattern as per recommended levels.</v>
      </c>
      <c r="W646" s="11">
        <v>3</v>
      </c>
      <c r="X646" s="9" t="str">
        <f t="shared" si="23"/>
        <v>You seem to be a very active person! Keep moving those muscles for strength and fun!</v>
      </c>
      <c r="Y646" s="11">
        <v>2</v>
      </c>
      <c r="Z646" s="9" t="str">
        <f t="shared" si="24"/>
        <v>Your relationship score suggests that you have healthy and good quality relationships with people around you. Continue to manage your relationships well.</v>
      </c>
      <c r="AA646" s="11">
        <v>20</v>
      </c>
      <c r="AB646" s="9" t="str">
        <f t="shared" si="25"/>
        <v>Some of your current behaviors are in the concerning range. Sometimes we learn to behave in some way because it makes us feel good. However, not everything that feels good is healthy. Eg. Avoiding studies feels good, but isn’t helpful in the long run. Observe what you are doing or avoiding daily. Learn to differentiate between what actions are helpful and unhelpful in the long run. Think of the consequences of your actions for self, others, in short and long run. Practice behavioral habits that will be helpful for you and others. Practice avoiding actions that are unhelpful or harmful for you or others. Even if some action of yours appears beyond control (Eg. overeating), it can be modified with learning behavioral management techniques.</v>
      </c>
      <c r="AC646" s="11">
        <v>12</v>
      </c>
      <c r="AD646" s="9" t="str">
        <f t="shared" si="26"/>
        <v>Your scores suggest that you are experiencing negative thoughts that can be distressing. Our brain is a constant thinking machine. When something happens that we don’t like, we can have negative thoughts. Do not believe all negative thoughts. We cannot control all our thoughts, however , one can respond to thinking differently. Whenever you face a difficult or upsetting situation, see if you can respond to it more positively or with an optimistic mind. If your thoughts continue to be troublesome, seek assistance from your parents or any trusted adults and talk to a doctor/therapist to see what's happening and how to manage these issues.</v>
      </c>
      <c r="AE646" s="11">
        <v>7</v>
      </c>
      <c r="AF646" s="9" t="str">
        <f t="shared" si="27"/>
        <v>Your physical health needs some attention. Sometimes we can feel uncomfortable in our body, and that can be a signal of the body to take action. If you have not been feeling well, get a health check up done. Prolonged and intense distress needs to be evaluated by a doctor. If you are already aware of your physical condition and you are already taking medical assistance (through regular medicines, exercise, therapy) and stay on track with the doctor’s advice.</v>
      </c>
      <c r="AG646" s="11">
        <v>13</v>
      </c>
      <c r="AH646" s="9" t="str">
        <f t="shared" si="28"/>
        <v>Your scores suggest that you are experiencing some negative emotions. Think of ways to make yourself feel better when you are feeling intense negative emotions. Eg - You can take a long walk, read a light hearted book, watch a movie/series, talk to a friend etc.</v>
      </c>
      <c r="AI646" s="11">
        <v>5</v>
      </c>
      <c r="AJ646" s="11">
        <v>65</v>
      </c>
      <c r="AK646" s="4" t="str">
        <f t="shared" si="29"/>
        <v>The overall scores are concerning. You are facing problems that affect your well-being. This is the right time to take action. Waiting for problems to resolve on their own without taking action can make them worse. Take a look at each section so you can take action today.</v>
      </c>
      <c r="AL646" s="4"/>
      <c r="AM646" s="4"/>
      <c r="AN646" s="4"/>
      <c r="AO646" s="4"/>
      <c r="AP646" s="4"/>
      <c r="AQ646" s="4"/>
      <c r="AR646" s="4"/>
      <c r="AS646" s="4"/>
      <c r="AT646" s="4"/>
      <c r="AU646" s="4"/>
      <c r="AV646" s="4"/>
      <c r="AW646" s="4"/>
      <c r="AX646" s="4"/>
      <c r="AY646" s="4"/>
      <c r="AZ646" s="4"/>
      <c r="BA646" s="4"/>
      <c r="BB646" s="4"/>
      <c r="BC646" s="4"/>
      <c r="BD646" s="4"/>
      <c r="BE646" s="4"/>
      <c r="BF646" s="4"/>
      <c r="BG646" s="4"/>
      <c r="BH646" s="4"/>
      <c r="BI646" s="4"/>
      <c r="BJ646" s="4"/>
      <c r="BK646" s="4"/>
      <c r="BL646" s="4"/>
      <c r="BM646" s="4"/>
      <c r="BN646" s="4"/>
      <c r="BO646" s="4"/>
      <c r="BP646" s="4"/>
      <c r="BQ646" s="4"/>
      <c r="BR646" s="4"/>
      <c r="BS646" s="4"/>
      <c r="BT646" s="4"/>
      <c r="BU646" s="4"/>
      <c r="BV646" s="4"/>
      <c r="BW646" s="4"/>
      <c r="BX646" s="4"/>
      <c r="BY646" s="4"/>
      <c r="BZ646" s="4"/>
      <c r="CA646" s="4"/>
      <c r="CB646" s="4"/>
      <c r="CC646" s="4"/>
    </row>
    <row r="647" spans="1:81" ht="14.4" x14ac:dyDescent="0.3">
      <c r="A647" s="3">
        <v>45544.463617465277</v>
      </c>
      <c r="B647" s="4" t="s">
        <v>3295</v>
      </c>
      <c r="C647" s="4" t="s">
        <v>25</v>
      </c>
      <c r="D647" s="5">
        <v>13</v>
      </c>
      <c r="E647" s="4" t="s">
        <v>26</v>
      </c>
      <c r="F647" s="6" t="s">
        <v>3616</v>
      </c>
      <c r="G647" s="4" t="s">
        <v>3296</v>
      </c>
      <c r="H647" s="4" t="s">
        <v>36</v>
      </c>
      <c r="I647" s="4" t="s">
        <v>3297</v>
      </c>
      <c r="J647" s="4"/>
      <c r="K647" s="4" t="s">
        <v>94</v>
      </c>
      <c r="L647" s="4" t="s">
        <v>3298</v>
      </c>
      <c r="M647" s="4" t="s">
        <v>3299</v>
      </c>
      <c r="N647" s="4"/>
      <c r="O647" s="4" t="s">
        <v>41</v>
      </c>
      <c r="P647" s="4" t="s">
        <v>57</v>
      </c>
      <c r="Q647" s="11">
        <v>4</v>
      </c>
      <c r="R647" s="9" t="str">
        <f t="shared" si="2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647" s="11">
        <v>5</v>
      </c>
      <c r="T647" s="9" t="str">
        <f t="shared" si="21"/>
        <v>Monitor your sleep time and duration. It is in a concerning range. Many negative feelings, habits and work or life related conditions can result in poor quality of sleep. You may not feel the effects of poor sleep, but it still harms you. Making small and manageable changes in sleeping habits, such as sleeping 15 min early every day, will have drastic benefits in the long run. Stick to a sleep schedule, eat light a few hours before going to sleep, keep your room dark, quiet and cool.</v>
      </c>
      <c r="U647" s="11">
        <v>3</v>
      </c>
      <c r="V647" s="9" t="str">
        <f t="shared" si="22"/>
        <v>Your eating habits are on track. Keep it up. Continue to manage your eating pattern as per recommended levels.</v>
      </c>
      <c r="W647" s="11">
        <v>5</v>
      </c>
      <c r="X647" s="9" t="str">
        <f t="shared" si="2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647" s="11">
        <v>1</v>
      </c>
      <c r="Z647" s="9" t="str">
        <f t="shared" si="24"/>
        <v>Your relationship score suggests that you have healthy and good quality relationships with people around you. Continue to manage your relationships well.</v>
      </c>
      <c r="AA647" s="11">
        <v>6</v>
      </c>
      <c r="AB647" s="9" t="str">
        <f t="shared" si="25"/>
        <v>Your conduct is up to the mark! You are on the right path on treating yourself and everyone right! Continue to manage your conducts well.</v>
      </c>
      <c r="AC647" s="11">
        <v>3</v>
      </c>
      <c r="AD647" s="9" t="str">
        <f t="shared" si="26"/>
        <v>Good thoughts will turn into good actions! You are doing a great job in positively dealing with your thoughts. Continue to manage your thoughts well.</v>
      </c>
      <c r="AE647" s="11">
        <v>3</v>
      </c>
      <c r="AF647" s="9" t="str">
        <f t="shared" si="27"/>
        <v>Your body seems to be happy with how you are taking care of it! Kudos to you for listening to your body! Continue to manage your body’s health.</v>
      </c>
      <c r="AG647" s="11">
        <v>7</v>
      </c>
      <c r="AH647" s="9" t="str">
        <f t="shared" si="28"/>
        <v>Congrats on how well you are managing your emotions! Continue the good work.</v>
      </c>
      <c r="AI647" s="11">
        <v>6</v>
      </c>
      <c r="AJ647" s="11">
        <v>37</v>
      </c>
      <c r="AK647" s="4" t="str">
        <f t="shared" si="2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647" s="4"/>
      <c r="AM647" s="4"/>
      <c r="AN647" s="4"/>
      <c r="AO647" s="4"/>
      <c r="AP647" s="4"/>
      <c r="AQ647" s="4"/>
      <c r="AR647" s="4"/>
      <c r="AS647" s="4"/>
      <c r="AT647" s="4"/>
      <c r="AU647" s="4"/>
      <c r="AV647" s="4"/>
      <c r="AW647" s="4"/>
      <c r="AX647" s="4"/>
      <c r="AY647" s="4"/>
      <c r="AZ647" s="4"/>
      <c r="BA647" s="4"/>
      <c r="BB647" s="4"/>
      <c r="BC647" s="4"/>
      <c r="BD647" s="4"/>
      <c r="BE647" s="4"/>
      <c r="BF647" s="4"/>
      <c r="BG647" s="4"/>
      <c r="BH647" s="4"/>
      <c r="BI647" s="4"/>
      <c r="BJ647" s="4"/>
      <c r="BK647" s="4"/>
      <c r="BL647" s="4"/>
      <c r="BM647" s="4"/>
      <c r="BN647" s="4"/>
      <c r="BO647" s="4"/>
      <c r="BP647" s="4"/>
      <c r="BQ647" s="4"/>
      <c r="BR647" s="4"/>
      <c r="BS647" s="4"/>
      <c r="BT647" s="4"/>
      <c r="BU647" s="4"/>
      <c r="BV647" s="4"/>
      <c r="BW647" s="4"/>
      <c r="BX647" s="4"/>
      <c r="BY647" s="4"/>
      <c r="BZ647" s="4"/>
      <c r="CA647" s="4"/>
      <c r="CB647" s="4"/>
      <c r="CC647" s="4"/>
    </row>
    <row r="648" spans="1:81" ht="14.4" x14ac:dyDescent="0.3">
      <c r="A648" s="3">
        <v>45544.463783634259</v>
      </c>
      <c r="B648" s="4" t="s">
        <v>3285</v>
      </c>
      <c r="C648" s="4" t="s">
        <v>25</v>
      </c>
      <c r="D648" s="5">
        <v>12</v>
      </c>
      <c r="E648" s="4" t="s">
        <v>26</v>
      </c>
      <c r="F648" s="6" t="s">
        <v>3616</v>
      </c>
      <c r="G648" s="4" t="s">
        <v>2964</v>
      </c>
      <c r="H648" s="4" t="s">
        <v>36</v>
      </c>
      <c r="I648" s="4" t="s">
        <v>3286</v>
      </c>
      <c r="J648" s="4"/>
      <c r="K648" s="4" t="s">
        <v>271</v>
      </c>
      <c r="L648" s="4" t="s">
        <v>3287</v>
      </c>
      <c r="M648" s="4" t="s">
        <v>3288</v>
      </c>
      <c r="N648" s="4"/>
      <c r="O648" s="4" t="s">
        <v>29</v>
      </c>
      <c r="P648" s="4" t="s">
        <v>64</v>
      </c>
      <c r="Q648" s="11">
        <v>2</v>
      </c>
      <c r="R648" s="9" t="str">
        <f t="shared" si="20"/>
        <v>The screen time is under normal range. Congratulations on keeping your screen time in check! Continue to keep it under recommended levels</v>
      </c>
      <c r="S648" s="11">
        <v>3</v>
      </c>
      <c r="T648" s="9" t="str">
        <f t="shared" si="2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648" s="11">
        <v>3</v>
      </c>
      <c r="V648" s="9" t="str">
        <f t="shared" si="22"/>
        <v>Your eating habits are on track. Keep it up. Continue to manage your eating pattern as per recommended levels.</v>
      </c>
      <c r="W648" s="11">
        <v>2</v>
      </c>
      <c r="X648" s="9" t="str">
        <f t="shared" si="23"/>
        <v>You seem to be a very active person! Keep moving those muscles for strength and fun!</v>
      </c>
      <c r="Y648" s="11">
        <v>3</v>
      </c>
      <c r="Z648" s="9" t="str">
        <f t="shared" si="24"/>
        <v>Relationships need attention. Accepting yourself as you are and others as they are , and not giving too much importance to the individual differences can help form better relationships. Forgiving people and accepting that they will think and react differently in different situations, can help in improving the quality of relationships.</v>
      </c>
      <c r="AA648" s="11">
        <v>6</v>
      </c>
      <c r="AB648" s="9" t="str">
        <f t="shared" si="25"/>
        <v>Your conduct is up to the mark! You are on the right path on treating yourself and everyone right! Continue to manage your conducts well.</v>
      </c>
      <c r="AC648" s="11">
        <v>4</v>
      </c>
      <c r="AD648" s="9" t="str">
        <f t="shared" si="26"/>
        <v>Good thoughts will turn into good actions! You are doing a great job in positively dealing with your thoughts. Continue to manage your thoughts well.</v>
      </c>
      <c r="AE648" s="11">
        <v>4</v>
      </c>
      <c r="AF648" s="9" t="str">
        <f t="shared" si="2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648" s="11">
        <v>6</v>
      </c>
      <c r="AH648" s="9" t="str">
        <f t="shared" si="28"/>
        <v>Congrats on how well you are managing your emotions! Continue the good work.</v>
      </c>
      <c r="AI648" s="11">
        <v>2</v>
      </c>
      <c r="AJ648" s="11">
        <v>33</v>
      </c>
      <c r="AK648" s="4" t="str">
        <f t="shared" si="2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648" s="4"/>
      <c r="AM648" s="4"/>
      <c r="AN648" s="4"/>
      <c r="AO648" s="4"/>
      <c r="AP648" s="4"/>
      <c r="AQ648" s="4"/>
      <c r="AR648" s="4"/>
      <c r="AS648" s="4"/>
      <c r="AT648" s="4"/>
      <c r="AU648" s="4"/>
      <c r="AV648" s="4"/>
      <c r="AW648" s="4"/>
      <c r="AX648" s="4"/>
      <c r="AY648" s="4"/>
      <c r="AZ648" s="4"/>
      <c r="BA648" s="4"/>
      <c r="BB648" s="4"/>
      <c r="BC648" s="4"/>
      <c r="BD648" s="4"/>
      <c r="BE648" s="4"/>
      <c r="BF648" s="4"/>
      <c r="BG648" s="4"/>
      <c r="BH648" s="4"/>
      <c r="BI648" s="4"/>
      <c r="BJ648" s="4"/>
      <c r="BK648" s="4"/>
      <c r="BL648" s="4"/>
      <c r="BM648" s="4"/>
      <c r="BN648" s="4"/>
      <c r="BO648" s="4"/>
      <c r="BP648" s="4"/>
      <c r="BQ648" s="4"/>
      <c r="BR648" s="4"/>
      <c r="BS648" s="4"/>
      <c r="BT648" s="4"/>
      <c r="BU648" s="4"/>
      <c r="BV648" s="4"/>
      <c r="BW648" s="4"/>
      <c r="BX648" s="4"/>
      <c r="BY648" s="4"/>
      <c r="BZ648" s="4"/>
      <c r="CA648" s="4"/>
      <c r="CB648" s="4"/>
      <c r="CC648" s="4"/>
    </row>
    <row r="649" spans="1:81" ht="14.4" x14ac:dyDescent="0.3">
      <c r="A649" s="3">
        <v>45544.464061423612</v>
      </c>
      <c r="B649" s="4" t="s">
        <v>3026</v>
      </c>
      <c r="C649" s="4" t="s">
        <v>25</v>
      </c>
      <c r="D649" s="5">
        <v>16</v>
      </c>
      <c r="E649" s="4" t="s">
        <v>26</v>
      </c>
      <c r="F649" s="6" t="s">
        <v>3616</v>
      </c>
      <c r="G649" s="4" t="s">
        <v>2964</v>
      </c>
      <c r="H649" s="4" t="s">
        <v>28</v>
      </c>
      <c r="I649" s="4" t="s">
        <v>3026</v>
      </c>
      <c r="J649" s="4"/>
      <c r="K649" s="4" t="s">
        <v>271</v>
      </c>
      <c r="L649" s="4" t="s">
        <v>654</v>
      </c>
      <c r="M649" s="4" t="s">
        <v>3027</v>
      </c>
      <c r="N649" s="4"/>
      <c r="O649" s="4" t="s">
        <v>271</v>
      </c>
      <c r="P649" s="4" t="s">
        <v>1316</v>
      </c>
      <c r="Q649" s="11">
        <v>1</v>
      </c>
      <c r="R649" s="9" t="str">
        <f t="shared" si="20"/>
        <v>The screen time is under normal range. Congratulations on keeping your screen time in check! Continue to keep it under recommended levels</v>
      </c>
      <c r="S649" s="11">
        <v>1</v>
      </c>
      <c r="T649" s="9" t="str">
        <f t="shared" si="21"/>
        <v>You are having appropriate levels and quality of sleep. Continue to manage your sleep time well as per recommended levels.</v>
      </c>
      <c r="U649" s="11">
        <v>8</v>
      </c>
      <c r="V649" s="9" t="str">
        <f t="shared" si="22"/>
        <v>Monitor your eating habits, they are in a concerning range. Sometimes, eating patterns are disturbed due to deficiencies and nutritional imbalances. Health check ups may be needed to rule this out. However sometimes, it is also caused due to lifestyle preferences or personal food choices. Modifying eating habits to include more nutritious food like dry fruits, eggs, fruits, vegetables, milk products, reducing junk food, not skipping meals and portion control (eating as per hunger and not desire) is recommended. If self regulation does not help, seeing a nutritionist or a medical doctor is recommended.</v>
      </c>
      <c r="W649" s="11">
        <v>8</v>
      </c>
      <c r="X649" s="9" t="str">
        <f t="shared" si="23"/>
        <v>The physical activity levels are not sufficient.  It is in a concerning range. If there is pain, stiffness or obesity, consult a doctor. If there is lack of interest or and demotivation, take help from parents, teachers or other trusted adults or consult a psychologist.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649" s="11">
        <v>0</v>
      </c>
      <c r="Z649" s="9" t="str">
        <f t="shared" si="24"/>
        <v>Your relationship score suggests that you have healthy and good quality relationships with people around you. Continue to manage your relationships well.</v>
      </c>
      <c r="AA649" s="11">
        <v>6</v>
      </c>
      <c r="AB649" s="9" t="str">
        <f t="shared" si="25"/>
        <v>Your conduct is up to the mark! You are on the right path on treating yourself and everyone right! Continue to manage your conducts well.</v>
      </c>
      <c r="AC649" s="11">
        <v>5</v>
      </c>
      <c r="AD649" s="9" t="str">
        <f t="shared" si="26"/>
        <v>Good thoughts will turn into good actions! You are doing a great job in positively dealing with your thoughts. Continue to manage your thoughts well.</v>
      </c>
      <c r="AE649" s="11">
        <v>4</v>
      </c>
      <c r="AF649" s="9" t="str">
        <f t="shared" si="2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649" s="11">
        <v>14</v>
      </c>
      <c r="AH649" s="9" t="str">
        <f t="shared" si="28"/>
        <v>Your scores suggest that you are experiencing some negative emotions. Think of ways to make yourself feel better when you are feeling intense negative emotions. Eg - You can take a long walk, read a light hearted book, watch a movie/series, talk to a friend etc.</v>
      </c>
      <c r="AI649" s="11">
        <v>3</v>
      </c>
      <c r="AJ649" s="11">
        <v>47</v>
      </c>
      <c r="AK649" s="4" t="str">
        <f t="shared" si="2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649" s="4"/>
      <c r="AM649" s="4"/>
      <c r="AN649" s="4"/>
      <c r="AO649" s="4"/>
      <c r="AP649" s="4"/>
      <c r="AQ649" s="4"/>
      <c r="AR649" s="4"/>
      <c r="AS649" s="4"/>
      <c r="AT649" s="4"/>
      <c r="AU649" s="4"/>
      <c r="AV649" s="4"/>
      <c r="AW649" s="4"/>
      <c r="AX649" s="4"/>
      <c r="AY649" s="4"/>
      <c r="AZ649" s="4"/>
      <c r="BA649" s="4"/>
      <c r="BB649" s="4"/>
      <c r="BC649" s="4"/>
      <c r="BD649" s="4"/>
      <c r="BE649" s="4"/>
      <c r="BF649" s="4"/>
      <c r="BG649" s="4"/>
      <c r="BH649" s="4"/>
      <c r="BI649" s="4"/>
      <c r="BJ649" s="4"/>
      <c r="BK649" s="4"/>
      <c r="BL649" s="4"/>
      <c r="BM649" s="4"/>
      <c r="BN649" s="4"/>
      <c r="BO649" s="4"/>
      <c r="BP649" s="4"/>
      <c r="BQ649" s="4"/>
      <c r="BR649" s="4"/>
      <c r="BS649" s="4"/>
      <c r="BT649" s="4"/>
      <c r="BU649" s="4"/>
      <c r="BV649" s="4"/>
      <c r="BW649" s="4"/>
      <c r="BX649" s="4"/>
      <c r="BY649" s="4"/>
      <c r="BZ649" s="4"/>
      <c r="CA649" s="4"/>
      <c r="CB649" s="4"/>
      <c r="CC649" s="4"/>
    </row>
    <row r="650" spans="1:81" ht="14.4" x14ac:dyDescent="0.3">
      <c r="A650" s="3">
        <v>45544.464187662037</v>
      </c>
      <c r="B650" s="4" t="s">
        <v>3563</v>
      </c>
      <c r="C650" s="4" t="s">
        <v>25</v>
      </c>
      <c r="D650" s="5">
        <v>13</v>
      </c>
      <c r="E650" s="4" t="s">
        <v>26</v>
      </c>
      <c r="F650" s="6" t="s">
        <v>3616</v>
      </c>
      <c r="G650" s="4" t="s">
        <v>2964</v>
      </c>
      <c r="H650" s="4" t="s">
        <v>28</v>
      </c>
      <c r="I650" s="4" t="s">
        <v>3564</v>
      </c>
      <c r="J650" s="4"/>
      <c r="K650" s="4" t="s">
        <v>159</v>
      </c>
      <c r="L650" s="4" t="s">
        <v>3565</v>
      </c>
      <c r="M650" s="4" t="s">
        <v>200</v>
      </c>
      <c r="N650" s="4"/>
      <c r="O650" s="4" t="s">
        <v>29</v>
      </c>
      <c r="P650" s="4" t="s">
        <v>64</v>
      </c>
      <c r="Q650" s="11">
        <v>3</v>
      </c>
      <c r="R650" s="9" t="str">
        <f t="shared" si="2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650" s="11">
        <v>3</v>
      </c>
      <c r="T650" s="9" t="str">
        <f t="shared" si="2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650" s="11">
        <v>4</v>
      </c>
      <c r="V650" s="9" t="str">
        <f t="shared" si="2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650" s="11">
        <v>4</v>
      </c>
      <c r="X650" s="9" t="str">
        <f t="shared" si="2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650" s="11">
        <v>3</v>
      </c>
      <c r="Z650" s="9" t="str">
        <f t="shared" si="24"/>
        <v>Relationships need attention. Accepting yourself as you are and others as they are , and not giving too much importance to the individual differences can help form better relationships. Forgiving people and accepting that they will think and react differently in different situations, can help in improving the quality of relationships.</v>
      </c>
      <c r="AA650" s="11">
        <v>5</v>
      </c>
      <c r="AB650" s="9" t="str">
        <f t="shared" si="25"/>
        <v>Your conduct is up to the mark! You are on the right path on treating yourself and everyone right! Continue to manage your conducts well.</v>
      </c>
      <c r="AC650" s="11">
        <v>2</v>
      </c>
      <c r="AD650" s="9" t="str">
        <f t="shared" si="26"/>
        <v>Good thoughts will turn into good actions! You are doing a great job in positively dealing with your thoughts. Continue to manage your thoughts well.</v>
      </c>
      <c r="AE650" s="11">
        <v>2</v>
      </c>
      <c r="AF650" s="9" t="str">
        <f t="shared" si="27"/>
        <v>Your body seems to be happy with how you are taking care of it! Kudos to you for listening to your body! Continue to manage your body’s health.</v>
      </c>
      <c r="AG650" s="11">
        <v>5</v>
      </c>
      <c r="AH650" s="9" t="str">
        <f t="shared" si="28"/>
        <v>Congrats on how well you are managing your emotions! Continue the good work.</v>
      </c>
      <c r="AI650" s="11">
        <v>2</v>
      </c>
      <c r="AJ650" s="11">
        <v>31</v>
      </c>
      <c r="AK650" s="4" t="str">
        <f t="shared" si="29"/>
        <v xml:space="preserve">The overall score is excellent. Continue to take good of yourself. The recommendations about sleep, screen time, eating patterns, physical activity, managing your behaviour and emotions are being followed well. Relationships and physical health also appear to be in good order. Continue to follow the recommendations to stay on track. </v>
      </c>
      <c r="AL650" s="4"/>
      <c r="AM650" s="4"/>
      <c r="AN650" s="4"/>
      <c r="AO650" s="4"/>
      <c r="AP650" s="4"/>
      <c r="AQ650" s="4"/>
      <c r="AR650" s="4"/>
      <c r="AS650" s="4"/>
      <c r="AT650" s="4"/>
      <c r="AU650" s="4"/>
      <c r="AV650" s="4"/>
      <c r="AW650" s="4"/>
      <c r="AX650" s="4"/>
      <c r="AY650" s="4"/>
      <c r="AZ650" s="4"/>
      <c r="BA650" s="4"/>
      <c r="BB650" s="4"/>
      <c r="BC650" s="4"/>
      <c r="BD650" s="4"/>
      <c r="BE650" s="4"/>
      <c r="BF650" s="4"/>
      <c r="BG650" s="4"/>
      <c r="BH650" s="4"/>
      <c r="BI650" s="4"/>
      <c r="BJ650" s="4"/>
      <c r="BK650" s="4"/>
      <c r="BL650" s="4"/>
      <c r="BM650" s="4"/>
      <c r="BN650" s="4"/>
      <c r="BO650" s="4"/>
      <c r="BP650" s="4"/>
      <c r="BQ650" s="4"/>
      <c r="BR650" s="4"/>
      <c r="BS650" s="4"/>
      <c r="BT650" s="4"/>
      <c r="BU650" s="4"/>
      <c r="BV650" s="4"/>
      <c r="BW650" s="4"/>
      <c r="BX650" s="4"/>
      <c r="BY650" s="4"/>
      <c r="BZ650" s="4"/>
      <c r="CA650" s="4"/>
      <c r="CB650" s="4"/>
      <c r="CC650" s="4"/>
    </row>
    <row r="651" spans="1:81" ht="14.4" x14ac:dyDescent="0.3">
      <c r="A651" s="3">
        <v>45544.464243252318</v>
      </c>
      <c r="B651" s="4" t="s">
        <v>3267</v>
      </c>
      <c r="C651" s="4" t="s">
        <v>25</v>
      </c>
      <c r="D651" s="5">
        <v>13</v>
      </c>
      <c r="E651" s="4" t="s">
        <v>26</v>
      </c>
      <c r="F651" s="6" t="s">
        <v>3616</v>
      </c>
      <c r="G651" s="4" t="s">
        <v>3159</v>
      </c>
      <c r="H651" s="4" t="s">
        <v>28</v>
      </c>
      <c r="I651" s="4" t="s">
        <v>3268</v>
      </c>
      <c r="J651" s="4"/>
      <c r="K651" s="4" t="s">
        <v>38</v>
      </c>
      <c r="L651" s="4" t="s">
        <v>102</v>
      </c>
      <c r="M651" s="4" t="s">
        <v>3269</v>
      </c>
      <c r="N651" s="4"/>
      <c r="O651" s="4" t="s">
        <v>41</v>
      </c>
      <c r="P651" s="4" t="s">
        <v>47</v>
      </c>
      <c r="Q651" s="11">
        <v>3</v>
      </c>
      <c r="R651" s="9" t="str">
        <f t="shared" si="2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651" s="11">
        <v>4</v>
      </c>
      <c r="T651" s="9" t="str">
        <f t="shared" si="2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651" s="11">
        <v>5</v>
      </c>
      <c r="V651" s="9" t="str">
        <f t="shared" si="2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651" s="11">
        <v>8</v>
      </c>
      <c r="X651" s="9" t="str">
        <f t="shared" si="23"/>
        <v>The physical activity levels are not sufficient.  It is in a concerning range. If there is pain, stiffness or obesity, consult a doctor. If there is lack of interest or and demotivation, take help from parents, teachers or other trusted adults or consult a psychologist.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651" s="11">
        <v>1</v>
      </c>
      <c r="Z651" s="9" t="str">
        <f t="shared" si="24"/>
        <v>Your relationship score suggests that you have healthy and good quality relationships with people around you. Continue to manage your relationships well.</v>
      </c>
      <c r="AA651" s="11">
        <v>5</v>
      </c>
      <c r="AB651" s="9" t="str">
        <f t="shared" si="25"/>
        <v>Your conduct is up to the mark! You are on the right path on treating yourself and everyone right! Continue to manage your conducts well.</v>
      </c>
      <c r="AC651" s="11">
        <v>4</v>
      </c>
      <c r="AD651" s="9" t="str">
        <f t="shared" si="26"/>
        <v>Good thoughts will turn into good actions! You are doing a great job in positively dealing with your thoughts. Continue to manage your thoughts well.</v>
      </c>
      <c r="AE651" s="11">
        <v>4</v>
      </c>
      <c r="AF651" s="9" t="str">
        <f t="shared" si="2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651" s="11">
        <v>15</v>
      </c>
      <c r="AH651" s="9" t="str">
        <f t="shared" si="28"/>
        <v>Your scores suggest that you are experiencing negative emotions more than normal. Our emotions come from our thinking, life events and the processes of our brain itself. Intense negative emotions can reduce our ability to express the skills/knowledge we already have acquired, and reduce ability to learn and understand new things.Managing and regulating emotions is possible, and we can do this by modeling  (learning or understanding from) others who manage their emotions well. Intense and prolonged negative emotions can cause you emotional pain, reduce clear thinking, lead you to do things that are unhelpful, and avoid doing things that could have helped. Try ways to make yourself feel better when you are feeling intense negative emotions. Eg - You can take a long walk, read a light hearted book, watch a movie/series, talk to a friend etc. If the emotions continue to be distressing, seek assistance to manage feelings from trusted adults such as parents and your teachers.  If your school has a counselor, please visit them.</v>
      </c>
      <c r="AI651" s="11">
        <v>2</v>
      </c>
      <c r="AJ651" s="11">
        <v>49</v>
      </c>
      <c r="AK651" s="4" t="str">
        <f t="shared" si="2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651" s="4"/>
      <c r="AM651" s="4"/>
      <c r="AN651" s="4"/>
      <c r="AO651" s="4"/>
      <c r="AP651" s="4"/>
      <c r="AQ651" s="4"/>
      <c r="AR651" s="4"/>
      <c r="AS651" s="4"/>
      <c r="AT651" s="4"/>
      <c r="AU651" s="4"/>
      <c r="AV651" s="4"/>
      <c r="AW651" s="4"/>
      <c r="AX651" s="4"/>
      <c r="AY651" s="4"/>
      <c r="AZ651" s="4"/>
      <c r="BA651" s="4"/>
      <c r="BB651" s="4"/>
      <c r="BC651" s="4"/>
      <c r="BD651" s="4"/>
      <c r="BE651" s="4"/>
      <c r="BF651" s="4"/>
      <c r="BG651" s="4"/>
      <c r="BH651" s="4"/>
      <c r="BI651" s="4"/>
      <c r="BJ651" s="4"/>
      <c r="BK651" s="4"/>
      <c r="BL651" s="4"/>
      <c r="BM651" s="4"/>
      <c r="BN651" s="4"/>
      <c r="BO651" s="4"/>
      <c r="BP651" s="4"/>
      <c r="BQ651" s="4"/>
      <c r="BR651" s="4"/>
      <c r="BS651" s="4"/>
      <c r="BT651" s="4"/>
      <c r="BU651" s="4"/>
      <c r="BV651" s="4"/>
      <c r="BW651" s="4"/>
      <c r="BX651" s="4"/>
      <c r="BY651" s="4"/>
      <c r="BZ651" s="4"/>
      <c r="CA651" s="4"/>
      <c r="CB651" s="4"/>
      <c r="CC651" s="4"/>
    </row>
    <row r="652" spans="1:81" ht="14.4" x14ac:dyDescent="0.3">
      <c r="A652" s="3">
        <v>45544.464497650457</v>
      </c>
      <c r="B652" s="4" t="s">
        <v>3300</v>
      </c>
      <c r="C652" s="4" t="s">
        <v>25</v>
      </c>
      <c r="D652" s="5">
        <v>12</v>
      </c>
      <c r="E652" s="4" t="s">
        <v>26</v>
      </c>
      <c r="F652" s="6" t="s">
        <v>3616</v>
      </c>
      <c r="G652" s="4" t="s">
        <v>3159</v>
      </c>
      <c r="H652" s="4" t="s">
        <v>36</v>
      </c>
      <c r="I652" s="4" t="s">
        <v>3301</v>
      </c>
      <c r="J652" s="4"/>
      <c r="K652" s="4" t="s">
        <v>38</v>
      </c>
      <c r="L652" s="4" t="s">
        <v>3302</v>
      </c>
      <c r="M652" s="4" t="s">
        <v>3303</v>
      </c>
      <c r="N652" s="4"/>
      <c r="O652" s="4" t="s">
        <v>41</v>
      </c>
      <c r="P652" s="4" t="s">
        <v>33</v>
      </c>
      <c r="Q652" s="11">
        <v>4</v>
      </c>
      <c r="R652" s="9" t="str">
        <f t="shared" si="2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652" s="11">
        <v>2</v>
      </c>
      <c r="T652" s="9" t="str">
        <f t="shared" si="21"/>
        <v>You are having appropriate levels and quality of sleep. Continue to manage your sleep time well as per recommended levels.</v>
      </c>
      <c r="U652" s="11">
        <v>5</v>
      </c>
      <c r="V652" s="9" t="str">
        <f t="shared" si="2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652" s="11">
        <v>4</v>
      </c>
      <c r="X652" s="9" t="str">
        <f t="shared" si="2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652" s="11">
        <v>0</v>
      </c>
      <c r="Z652" s="9" t="str">
        <f t="shared" si="24"/>
        <v>Your relationship score suggests that you have healthy and good quality relationships with people around you. Continue to manage your relationships well.</v>
      </c>
      <c r="AA652" s="11">
        <v>4</v>
      </c>
      <c r="AB652" s="9" t="str">
        <f t="shared" si="25"/>
        <v>Your conduct is up to the mark! You are on the right path on treating yourself and everyone right! Continue to manage your conducts well.</v>
      </c>
      <c r="AC652" s="11">
        <v>6</v>
      </c>
      <c r="AD652" s="9" t="str">
        <f t="shared" si="2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652" s="11">
        <v>3</v>
      </c>
      <c r="AF652" s="9" t="str">
        <f t="shared" si="27"/>
        <v>Your body seems to be happy with how you are taking care of it! Kudos to you for listening to your body! Continue to manage your body’s health.</v>
      </c>
      <c r="AG652" s="11">
        <v>7</v>
      </c>
      <c r="AH652" s="9" t="str">
        <f t="shared" si="28"/>
        <v>Congrats on how well you are managing your emotions! Continue the good work.</v>
      </c>
      <c r="AI652" s="11">
        <v>3</v>
      </c>
      <c r="AJ652" s="11">
        <v>35</v>
      </c>
      <c r="AK652" s="4" t="str">
        <f t="shared" si="2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652" s="4"/>
      <c r="AM652" s="4"/>
      <c r="AN652" s="4"/>
      <c r="AO652" s="4"/>
      <c r="AP652" s="4"/>
      <c r="AQ652" s="4"/>
      <c r="AR652" s="4"/>
      <c r="AS652" s="4"/>
      <c r="AT652" s="4"/>
      <c r="AU652" s="4"/>
      <c r="AV652" s="4"/>
      <c r="AW652" s="4"/>
      <c r="AX652" s="4"/>
      <c r="AY652" s="4"/>
      <c r="AZ652" s="4"/>
      <c r="BA652" s="4"/>
      <c r="BB652" s="4"/>
      <c r="BC652" s="4"/>
      <c r="BD652" s="4"/>
      <c r="BE652" s="4"/>
      <c r="BF652" s="4"/>
      <c r="BG652" s="4"/>
      <c r="BH652" s="4"/>
      <c r="BI652" s="4"/>
      <c r="BJ652" s="4"/>
      <c r="BK652" s="4"/>
      <c r="BL652" s="4"/>
      <c r="BM652" s="4"/>
      <c r="BN652" s="4"/>
      <c r="BO652" s="4"/>
      <c r="BP652" s="4"/>
      <c r="BQ652" s="4"/>
      <c r="BR652" s="4"/>
      <c r="BS652" s="4"/>
      <c r="BT652" s="4"/>
      <c r="BU652" s="4"/>
      <c r="BV652" s="4"/>
      <c r="BW652" s="4"/>
      <c r="BX652" s="4"/>
      <c r="BY652" s="4"/>
      <c r="BZ652" s="4"/>
      <c r="CA652" s="4"/>
      <c r="CB652" s="4"/>
      <c r="CC652" s="4"/>
    </row>
    <row r="653" spans="1:81" ht="14.4" x14ac:dyDescent="0.3">
      <c r="A653" s="3">
        <v>45544.464747395832</v>
      </c>
      <c r="B653" s="4" t="s">
        <v>3274</v>
      </c>
      <c r="C653" s="4" t="s">
        <v>25</v>
      </c>
      <c r="D653" s="5">
        <v>13</v>
      </c>
      <c r="E653" s="4" t="s">
        <v>26</v>
      </c>
      <c r="F653" s="6" t="s">
        <v>3616</v>
      </c>
      <c r="G653" s="4" t="s">
        <v>3275</v>
      </c>
      <c r="H653" s="4" t="s">
        <v>28</v>
      </c>
      <c r="I653" s="4" t="s">
        <v>443</v>
      </c>
      <c r="J653" s="4"/>
      <c r="K653" s="4" t="s">
        <v>271</v>
      </c>
      <c r="L653" s="4" t="s">
        <v>3276</v>
      </c>
      <c r="M653" s="4" t="s">
        <v>3277</v>
      </c>
      <c r="N653" s="4"/>
      <c r="O653" s="4" t="s">
        <v>271</v>
      </c>
      <c r="P653" s="4" t="s">
        <v>47</v>
      </c>
      <c r="Q653" s="11">
        <v>2</v>
      </c>
      <c r="R653" s="9" t="str">
        <f t="shared" si="20"/>
        <v>The screen time is under normal range. Congratulations on keeping your screen time in check! Continue to keep it under recommended levels</v>
      </c>
      <c r="S653" s="11">
        <v>4</v>
      </c>
      <c r="T653" s="9" t="str">
        <f t="shared" si="2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653" s="11">
        <v>8</v>
      </c>
      <c r="V653" s="9" t="str">
        <f t="shared" si="22"/>
        <v>Monitor your eating habits, they are in a concerning range. Sometimes, eating patterns are disturbed due to deficiencies and nutritional imbalances. Health check ups may be needed to rule this out. However sometimes, it is also caused due to lifestyle preferences or personal food choices. Modifying eating habits to include more nutritious food like dry fruits, eggs, fruits, vegetables, milk products, reducing junk food, not skipping meals and portion control (eating as per hunger and not desire) is recommended. If self regulation does not help, seeing a nutritionist or a medical doctor is recommended.</v>
      </c>
      <c r="W653" s="11">
        <v>8</v>
      </c>
      <c r="X653" s="9" t="str">
        <f t="shared" si="23"/>
        <v>The physical activity levels are not sufficient.  It is in a concerning range. If there is pain, stiffness or obesity, consult a doctor. If there is lack of interest or and demotivation, take help from parents, teachers or other trusted adults or consult a psychologist.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653" s="11">
        <v>2</v>
      </c>
      <c r="Z653" s="9" t="str">
        <f t="shared" si="24"/>
        <v>Your relationship score suggests that you have healthy and good quality relationships with people around you. Continue to manage your relationships well.</v>
      </c>
      <c r="AA653" s="11">
        <v>11</v>
      </c>
      <c r="AB653" s="9" t="str">
        <f t="shared" si="2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653" s="11">
        <v>15</v>
      </c>
      <c r="AD653" s="9" t="str">
        <f t="shared" si="26"/>
        <v>Your scores suggest that you are experiencing negative thoughts that can be distressing. Our brain is a constant thinking machine. When something happens that we don’t like, we can have negative thoughts. Do not believe all negative thoughts. We cannot control all our thoughts, however , one can respond to thinking differently. Whenever you face a difficult or upsetting situation, see if you can respond to it more positively or with an optimistic mind. If your thoughts continue to be troublesome, seek assistance from your parents or any trusted adults and talk to a doctor/therapist to see what's happening and how to manage these issues.</v>
      </c>
      <c r="AE653" s="11">
        <v>10</v>
      </c>
      <c r="AF653" s="9" t="str">
        <f t="shared" si="27"/>
        <v>Your physical health needs urgent attention.There are many causes of bodily signals and most of them are normal. Sometimes you feel uncomfortable in your body, and that can be a signal of the body to take action. Eg. Hunger signals you to eat food, thirst signals to drink water, pain signals to take action/to take rest. Prolonged and intense distress needs to be evaluated by a doctor. Get your regular health check up done if you haven't done it in the last six months. If you are already aware of your physical condition and you are already taking medical assistance, stay on track with the doctor’s advice.</v>
      </c>
      <c r="AG653" s="11">
        <v>25</v>
      </c>
      <c r="AH653" s="9" t="str">
        <f t="shared" si="28"/>
        <v>Your negative emotions need urgent attention. Our emotions come from our thinking, life events and the processes of our brain itself. Intense negative emotions also reduce your ability to express the skills/knowledge you already have acquired, and reduce new acquisition. Managing and regulating emotions is possible, and we generally do this by modelling others who manage their emotions well. Although feeling negative emotions is necessary to take action and protect one from problems. If these feelings are either causing a lot of emotional pain, or leading to unhelpful actions, interfering with academics or relationships, seek assistance immediately to learn to manage distressing emotions. Managing feelings well is the key to achieving your goals in all areas of life efficiently. Other effective techniques to manage feelings can be learnt from trained psychologists and counsellors.</v>
      </c>
      <c r="AI653" s="11">
        <v>10</v>
      </c>
      <c r="AJ653" s="11">
        <v>85</v>
      </c>
      <c r="AK653" s="4" t="str">
        <f t="shared" si="29"/>
        <v>The overall scores are concerning. You are facing problems that affect your well-being. This is the right time to take action. Waiting for problems to resolve on their own without taking action can make them worse. Take a look at each section so you can take action today.</v>
      </c>
      <c r="AL653" s="4"/>
      <c r="AM653" s="4"/>
      <c r="AN653" s="4"/>
      <c r="AO653" s="4"/>
      <c r="AP653" s="4"/>
      <c r="AQ653" s="4"/>
      <c r="AR653" s="4"/>
      <c r="AS653" s="4"/>
      <c r="AT653" s="4"/>
      <c r="AU653" s="4"/>
      <c r="AV653" s="4"/>
      <c r="AW653" s="4"/>
      <c r="AX653" s="4"/>
      <c r="AY653" s="4"/>
      <c r="AZ653" s="4"/>
      <c r="BA653" s="4"/>
      <c r="BB653" s="4"/>
      <c r="BC653" s="4"/>
      <c r="BD653" s="4"/>
      <c r="BE653" s="4"/>
      <c r="BF653" s="4"/>
      <c r="BG653" s="4"/>
      <c r="BH653" s="4"/>
      <c r="BI653" s="4"/>
      <c r="BJ653" s="4"/>
      <c r="BK653" s="4"/>
      <c r="BL653" s="4"/>
      <c r="BM653" s="4"/>
      <c r="BN653" s="4"/>
      <c r="BO653" s="4"/>
      <c r="BP653" s="4"/>
      <c r="BQ653" s="4"/>
      <c r="BR653" s="4"/>
      <c r="BS653" s="4"/>
      <c r="BT653" s="4"/>
      <c r="BU653" s="4"/>
      <c r="BV653" s="4"/>
      <c r="BW653" s="4"/>
      <c r="BX653" s="4"/>
      <c r="BY653" s="4"/>
      <c r="BZ653" s="4"/>
      <c r="CA653" s="4"/>
      <c r="CB653" s="4"/>
      <c r="CC653" s="4"/>
    </row>
    <row r="654" spans="1:81" ht="14.4" x14ac:dyDescent="0.3">
      <c r="A654" s="3">
        <v>45544.464869884257</v>
      </c>
      <c r="B654" s="4" t="s">
        <v>367</v>
      </c>
      <c r="C654" s="4" t="s">
        <v>25</v>
      </c>
      <c r="D654" s="5">
        <v>14</v>
      </c>
      <c r="E654" s="4" t="s">
        <v>26</v>
      </c>
      <c r="F654" s="6" t="s">
        <v>3616</v>
      </c>
      <c r="G654" s="4" t="s">
        <v>3159</v>
      </c>
      <c r="H654" s="4" t="s">
        <v>28</v>
      </c>
      <c r="I654" s="4" t="s">
        <v>3289</v>
      </c>
      <c r="J654" s="4"/>
      <c r="K654" s="4" t="s">
        <v>271</v>
      </c>
      <c r="L654" s="4" t="s">
        <v>3290</v>
      </c>
      <c r="M654" s="4" t="s">
        <v>3150</v>
      </c>
      <c r="N654" s="4"/>
      <c r="O654" s="4" t="s">
        <v>271</v>
      </c>
      <c r="P654" s="4" t="s">
        <v>57</v>
      </c>
      <c r="Q654" s="11">
        <v>2</v>
      </c>
      <c r="R654" s="9" t="str">
        <f t="shared" si="20"/>
        <v>The screen time is under normal range. Congratulations on keeping your screen time in check! Continue to keep it under recommended levels</v>
      </c>
      <c r="S654" s="11">
        <v>4</v>
      </c>
      <c r="T654" s="9" t="str">
        <f t="shared" si="2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654" s="11">
        <v>7</v>
      </c>
      <c r="V654" s="9" t="str">
        <f t="shared" si="22"/>
        <v>Monitor your eating habits, they are in a concerning range. Sometimes, eating patterns are disturbed due to deficiencies and nutritional imbalances. Health check ups may be needed to rule this out. However sometimes, it is also caused due to lifestyle preferences or personal food choices. Modifying eating habits to include more nutritious food like dry fruits, eggs, fruits, vegetables, milk products, reducing junk food, not skipping meals and portion control (eating as per hunger and not desire) is recommended. If self regulation does not help, seeing a nutritionist or a medical doctor is recommended.</v>
      </c>
      <c r="W654" s="11">
        <v>3</v>
      </c>
      <c r="X654" s="9" t="str">
        <f t="shared" si="23"/>
        <v>You seem to be a very active person! Keep moving those muscles for strength and fun!</v>
      </c>
      <c r="Y654" s="11">
        <v>1</v>
      </c>
      <c r="Z654" s="9" t="str">
        <f t="shared" si="24"/>
        <v>Your relationship score suggests that you have healthy and good quality relationships with people around you. Continue to manage your relationships well.</v>
      </c>
      <c r="AA654" s="11">
        <v>9</v>
      </c>
      <c r="AB654" s="9" t="str">
        <f t="shared" si="2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654" s="11">
        <v>5</v>
      </c>
      <c r="AD654" s="9" t="str">
        <f t="shared" si="26"/>
        <v>Good thoughts will turn into good actions! You are doing a great job in positively dealing with your thoughts. Continue to manage your thoughts well.</v>
      </c>
      <c r="AE654" s="11">
        <v>4</v>
      </c>
      <c r="AF654" s="9" t="str">
        <f t="shared" si="2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654" s="11">
        <v>14</v>
      </c>
      <c r="AH654" s="9" t="str">
        <f t="shared" si="28"/>
        <v>Your scores suggest that you are experiencing some negative emotions. Think of ways to make yourself feel better when you are feeling intense negative emotions. Eg - You can take a long walk, read a light hearted book, watch a movie/series, talk to a friend etc.</v>
      </c>
      <c r="AI654" s="11">
        <v>3</v>
      </c>
      <c r="AJ654" s="11">
        <v>49</v>
      </c>
      <c r="AK654" s="4" t="str">
        <f t="shared" si="2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654" s="4"/>
      <c r="AM654" s="4"/>
      <c r="AN654" s="4"/>
      <c r="AO654" s="4"/>
      <c r="AP654" s="4"/>
      <c r="AQ654" s="4"/>
      <c r="AR654" s="4"/>
      <c r="AS654" s="4"/>
      <c r="AT654" s="4"/>
      <c r="AU654" s="4"/>
      <c r="AV654" s="4"/>
      <c r="AW654" s="4"/>
      <c r="AX654" s="4"/>
      <c r="AY654" s="4"/>
      <c r="AZ654" s="4"/>
      <c r="BA654" s="4"/>
      <c r="BB654" s="4"/>
      <c r="BC654" s="4"/>
      <c r="BD654" s="4"/>
      <c r="BE654" s="4"/>
      <c r="BF654" s="4"/>
      <c r="BG654" s="4"/>
      <c r="BH654" s="4"/>
      <c r="BI654" s="4"/>
      <c r="BJ654" s="4"/>
      <c r="BK654" s="4"/>
      <c r="BL654" s="4"/>
      <c r="BM654" s="4"/>
      <c r="BN654" s="4"/>
      <c r="BO654" s="4"/>
      <c r="BP654" s="4"/>
      <c r="BQ654" s="4"/>
      <c r="BR654" s="4"/>
      <c r="BS654" s="4"/>
      <c r="BT654" s="4"/>
      <c r="BU654" s="4"/>
      <c r="BV654" s="4"/>
      <c r="BW654" s="4"/>
      <c r="BX654" s="4"/>
      <c r="BY654" s="4"/>
      <c r="BZ654" s="4"/>
      <c r="CA654" s="4"/>
      <c r="CB654" s="4"/>
      <c r="CC654" s="4"/>
    </row>
    <row r="655" spans="1:81" ht="14.4" x14ac:dyDescent="0.3">
      <c r="A655" s="3">
        <v>45544.475725613433</v>
      </c>
      <c r="B655" s="4" t="s">
        <v>3194</v>
      </c>
      <c r="C655" s="4" t="s">
        <v>25</v>
      </c>
      <c r="D655" s="5">
        <v>13</v>
      </c>
      <c r="E655" s="4" t="s">
        <v>26</v>
      </c>
      <c r="F655" s="6" t="s">
        <v>3616</v>
      </c>
      <c r="G655" s="4" t="s">
        <v>3195</v>
      </c>
      <c r="H655" s="4" t="s">
        <v>28</v>
      </c>
      <c r="I655" s="4" t="s">
        <v>3196</v>
      </c>
      <c r="J655" s="4"/>
      <c r="K655" s="4" t="s">
        <v>271</v>
      </c>
      <c r="L655" s="4" t="s">
        <v>3197</v>
      </c>
      <c r="M655" s="4" t="s">
        <v>3198</v>
      </c>
      <c r="N655" s="4"/>
      <c r="O655" s="4" t="s">
        <v>271</v>
      </c>
      <c r="P655" s="4" t="s">
        <v>47</v>
      </c>
      <c r="Q655" s="11">
        <v>1</v>
      </c>
      <c r="R655" s="9" t="str">
        <f t="shared" si="20"/>
        <v>The screen time is under normal range. Congratulations on keeping your screen time in check! Continue to keep it under recommended levels</v>
      </c>
      <c r="S655" s="11">
        <v>2</v>
      </c>
      <c r="T655" s="9" t="str">
        <f t="shared" si="21"/>
        <v>You are having appropriate levels and quality of sleep. Continue to manage your sleep time well as per recommended levels.</v>
      </c>
      <c r="U655" s="11">
        <v>3</v>
      </c>
      <c r="V655" s="9" t="str">
        <f t="shared" si="22"/>
        <v>Your eating habits are on track. Keep it up. Continue to manage your eating pattern as per recommended levels.</v>
      </c>
      <c r="W655" s="11">
        <v>6</v>
      </c>
      <c r="X655" s="9" t="str">
        <f t="shared" si="2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655" s="11">
        <v>2</v>
      </c>
      <c r="Z655" s="9" t="str">
        <f t="shared" si="24"/>
        <v>Your relationship score suggests that you have healthy and good quality relationships with people around you. Continue to manage your relationships well.</v>
      </c>
      <c r="AA655" s="11">
        <v>10</v>
      </c>
      <c r="AB655" s="9" t="str">
        <f t="shared" si="2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655" s="11">
        <v>8</v>
      </c>
      <c r="AD655" s="9" t="str">
        <f t="shared" si="2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655" s="11">
        <v>2</v>
      </c>
      <c r="AF655" s="9" t="str">
        <f t="shared" si="27"/>
        <v>Your body seems to be happy with how you are taking care of it! Kudos to you for listening to your body! Continue to manage your body’s health.</v>
      </c>
      <c r="AG655" s="11">
        <v>9</v>
      </c>
      <c r="AH655" s="9" t="str">
        <f t="shared" si="28"/>
        <v>Your scores suggest that you are experiencing some negative emotions. Think of ways to make yourself feel better when you are feeling intense negative emotions. Eg - You can take a long walk, read a light hearted book, watch a movie/series, talk to a friend etc.</v>
      </c>
      <c r="AI655" s="11">
        <v>4</v>
      </c>
      <c r="AJ655" s="11">
        <v>43</v>
      </c>
      <c r="AK655" s="4" t="str">
        <f t="shared" si="2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655" s="4"/>
      <c r="AM655" s="4"/>
      <c r="AN655" s="4"/>
      <c r="AO655" s="4"/>
      <c r="AP655" s="4"/>
      <c r="AQ655" s="4"/>
      <c r="AR655" s="4"/>
      <c r="AS655" s="4"/>
      <c r="AT655" s="4"/>
      <c r="AU655" s="4"/>
      <c r="AV655" s="4"/>
      <c r="AW655" s="4"/>
      <c r="AX655" s="4"/>
      <c r="AY655" s="4"/>
      <c r="AZ655" s="4"/>
      <c r="BA655" s="4"/>
      <c r="BB655" s="4"/>
      <c r="BC655" s="4"/>
      <c r="BD655" s="4"/>
      <c r="BE655" s="4"/>
      <c r="BF655" s="4"/>
      <c r="BG655" s="4"/>
      <c r="BH655" s="4"/>
      <c r="BI655" s="4"/>
      <c r="BJ655" s="4"/>
      <c r="BK655" s="4"/>
      <c r="BL655" s="4"/>
      <c r="BM655" s="4"/>
      <c r="BN655" s="4"/>
      <c r="BO655" s="4"/>
      <c r="BP655" s="4"/>
      <c r="BQ655" s="4"/>
      <c r="BR655" s="4"/>
      <c r="BS655" s="4"/>
      <c r="BT655" s="4"/>
      <c r="BU655" s="4"/>
      <c r="BV655" s="4"/>
      <c r="BW655" s="4"/>
      <c r="BX655" s="4"/>
      <c r="BY655" s="4"/>
      <c r="BZ655" s="4"/>
      <c r="CA655" s="4"/>
      <c r="CB655" s="4"/>
      <c r="CC655" s="4"/>
    </row>
    <row r="656" spans="1:81" ht="14.4" x14ac:dyDescent="0.3">
      <c r="A656" s="3">
        <v>45544.394590439813</v>
      </c>
      <c r="B656" s="4" t="s">
        <v>2963</v>
      </c>
      <c r="C656" s="4" t="s">
        <v>25</v>
      </c>
      <c r="D656" s="5">
        <v>13</v>
      </c>
      <c r="E656" s="4" t="s">
        <v>26</v>
      </c>
      <c r="F656" s="6" t="s">
        <v>3617</v>
      </c>
      <c r="G656" s="4" t="s">
        <v>2964</v>
      </c>
      <c r="H656" s="4" t="s">
        <v>36</v>
      </c>
      <c r="I656" s="4" t="s">
        <v>2965</v>
      </c>
      <c r="J656" s="4"/>
      <c r="K656" s="4" t="s">
        <v>211</v>
      </c>
      <c r="L656" s="4" t="s">
        <v>2966</v>
      </c>
      <c r="M656" s="4" t="s">
        <v>1537</v>
      </c>
      <c r="N656" s="4"/>
      <c r="O656" s="4" t="s">
        <v>159</v>
      </c>
      <c r="P656" s="4" t="s">
        <v>57</v>
      </c>
      <c r="Q656" s="11">
        <v>1</v>
      </c>
      <c r="R656" s="9" t="str">
        <f t="shared" si="20"/>
        <v>The screen time is under normal range. Congratulations on keeping your screen time in check! Continue to keep it under recommended levels</v>
      </c>
      <c r="S656" s="11">
        <v>3</v>
      </c>
      <c r="T656" s="9" t="str">
        <f t="shared" si="2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656" s="11">
        <v>6</v>
      </c>
      <c r="V656" s="9" t="str">
        <f t="shared" si="2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656" s="11">
        <v>5</v>
      </c>
      <c r="X656" s="9" t="str">
        <f t="shared" si="2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656" s="11">
        <v>0</v>
      </c>
      <c r="Z656" s="9" t="str">
        <f t="shared" si="24"/>
        <v>Your relationship score suggests that you have healthy and good quality relationships with people around you. Continue to manage your relationships well.</v>
      </c>
      <c r="AA656" s="11">
        <v>9</v>
      </c>
      <c r="AB656" s="9" t="str">
        <f t="shared" si="2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656" s="11">
        <v>9</v>
      </c>
      <c r="AD656" s="9" t="str">
        <f t="shared" si="2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656" s="11">
        <v>3</v>
      </c>
      <c r="AF656" s="9" t="str">
        <f t="shared" si="27"/>
        <v>Your body seems to be happy with how you are taking care of it! Kudos to you for listening to your body! Continue to manage your body’s health.</v>
      </c>
      <c r="AG656" s="11">
        <v>6</v>
      </c>
      <c r="AH656" s="9" t="str">
        <f t="shared" si="28"/>
        <v>Congrats on how well you are managing your emotions! Continue the good work.</v>
      </c>
      <c r="AI656" s="11">
        <v>6</v>
      </c>
      <c r="AJ656" s="11">
        <v>42</v>
      </c>
      <c r="AK656" s="4" t="str">
        <f t="shared" si="2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656" s="4"/>
      <c r="AM656" s="4"/>
      <c r="AN656" s="4"/>
      <c r="AO656" s="4"/>
      <c r="AP656" s="4"/>
      <c r="AQ656" s="4"/>
      <c r="AR656" s="4"/>
      <c r="AS656" s="4"/>
      <c r="AT656" s="4"/>
      <c r="AU656" s="4"/>
      <c r="AV656" s="4"/>
      <c r="AW656" s="4"/>
      <c r="AX656" s="4"/>
      <c r="AY656" s="4"/>
      <c r="AZ656" s="4"/>
      <c r="BA656" s="4"/>
      <c r="BB656" s="4"/>
      <c r="BC656" s="4"/>
      <c r="BD656" s="4"/>
      <c r="BE656" s="4"/>
      <c r="BF656" s="4"/>
      <c r="BG656" s="4"/>
      <c r="BH656" s="4"/>
      <c r="BI656" s="4"/>
      <c r="BJ656" s="4"/>
      <c r="BK656" s="4"/>
      <c r="BL656" s="4"/>
      <c r="BM656" s="4"/>
      <c r="BN656" s="4"/>
      <c r="BO656" s="4"/>
      <c r="BP656" s="4"/>
      <c r="BQ656" s="4"/>
      <c r="BR656" s="4"/>
      <c r="BS656" s="4"/>
      <c r="BT656" s="4"/>
      <c r="BU656" s="4"/>
      <c r="BV656" s="4"/>
      <c r="BW656" s="4"/>
      <c r="BX656" s="4"/>
      <c r="BY656" s="4"/>
      <c r="BZ656" s="4"/>
      <c r="CA656" s="4"/>
      <c r="CB656" s="4"/>
      <c r="CC656" s="4"/>
    </row>
    <row r="657" spans="1:81" ht="14.4" x14ac:dyDescent="0.3">
      <c r="A657" s="3">
        <v>45544.394670034722</v>
      </c>
      <c r="B657" s="4" t="s">
        <v>3024</v>
      </c>
      <c r="C657" s="4" t="s">
        <v>25</v>
      </c>
      <c r="D657" s="5">
        <v>13</v>
      </c>
      <c r="E657" s="4" t="s">
        <v>35</v>
      </c>
      <c r="F657" s="6" t="s">
        <v>3617</v>
      </c>
      <c r="G657" s="4" t="s">
        <v>2964</v>
      </c>
      <c r="H657" s="4" t="s">
        <v>28</v>
      </c>
      <c r="I657" s="4" t="s">
        <v>3025</v>
      </c>
      <c r="J657" s="4"/>
      <c r="K657" s="4" t="s">
        <v>38</v>
      </c>
      <c r="L657" s="4" t="s">
        <v>334</v>
      </c>
      <c r="M657" s="4" t="s">
        <v>2390</v>
      </c>
      <c r="N657" s="4"/>
      <c r="O657" s="4" t="s">
        <v>32</v>
      </c>
      <c r="P657" s="4" t="s">
        <v>47</v>
      </c>
      <c r="Q657" s="11">
        <v>5</v>
      </c>
      <c r="R657" s="9" t="str">
        <f t="shared" si="20"/>
        <v>Monitor your screen time, it is in a concerning range. Often underlying emotions such as boredom, anxiety, loneliness etc can make it hard to regulate screen time. It would be helpful to reduce your screen time. The first step is to accurately monitor total screen usage per day. Then try to reduce it a little everyday to bring it down to recommended levels. You can use screen time regulating apps or timer, remove notifications, take regular screen breaks, delete or hide apps that are time wasting and ask family members to help limit screen access.</v>
      </c>
      <c r="S657" s="11">
        <v>4</v>
      </c>
      <c r="T657" s="9" t="str">
        <f t="shared" si="2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657" s="11">
        <v>5</v>
      </c>
      <c r="V657" s="9" t="str">
        <f t="shared" si="2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657" s="11">
        <v>7</v>
      </c>
      <c r="X657" s="9" t="str">
        <f t="shared" si="23"/>
        <v>The physical activity levels are not sufficient.  It is in a concerning range. If there is pain, stiffness or obesity, consult a doctor. If there is lack of interest or and demotivation, take help from parents, teachers or other trusted adults or consult a psychologist.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657" s="11">
        <v>4</v>
      </c>
      <c r="Z657" s="9" t="str">
        <f t="shared" si="24"/>
        <v>Relationships need attention. Accepting yourself as you are and others as they are , and not giving too much importance to the individual differences can help form better relationships. Forgiving people and accepting that they will think and react differently in different situations, can help in improving the quality of relationships.</v>
      </c>
      <c r="AA657" s="11">
        <v>6</v>
      </c>
      <c r="AB657" s="9" t="str">
        <f t="shared" si="25"/>
        <v>Your conduct is up to the mark! You are on the right path on treating yourself and everyone right! Continue to manage your conducts well.</v>
      </c>
      <c r="AC657" s="11">
        <v>4</v>
      </c>
      <c r="AD657" s="9" t="str">
        <f t="shared" si="26"/>
        <v>Good thoughts will turn into good actions! You are doing a great job in positively dealing with your thoughts. Continue to manage your thoughts well.</v>
      </c>
      <c r="AE657" s="11">
        <v>7</v>
      </c>
      <c r="AF657" s="9" t="str">
        <f t="shared" si="27"/>
        <v>Your physical health needs some attention. Sometimes we can feel uncomfortable in our body, and that can be a signal of the body to take action. If you have not been feeling well, get a health check up done. Prolonged and intense distress needs to be evaluated by a doctor. If you are already aware of your physical condition and you are already taking medical assistance (through regular medicines, exercise, therapy) and stay on track with the doctor’s advice.</v>
      </c>
      <c r="AG657" s="11">
        <v>7</v>
      </c>
      <c r="AH657" s="9" t="str">
        <f t="shared" si="28"/>
        <v>Congrats on how well you are managing your emotions! Continue the good work.</v>
      </c>
      <c r="AI657" s="11">
        <v>1</v>
      </c>
      <c r="AJ657" s="11">
        <v>49</v>
      </c>
      <c r="AK657" s="4" t="str">
        <f t="shared" si="2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657" s="4"/>
      <c r="AM657" s="4"/>
      <c r="AN657" s="4"/>
      <c r="AO657" s="4"/>
      <c r="AP657" s="4"/>
      <c r="AQ657" s="4"/>
      <c r="AR657" s="4"/>
      <c r="AS657" s="4"/>
      <c r="AT657" s="4"/>
      <c r="AU657" s="4"/>
      <c r="AV657" s="4"/>
      <c r="AW657" s="4"/>
      <c r="AX657" s="4"/>
      <c r="AY657" s="4"/>
      <c r="AZ657" s="4"/>
      <c r="BA657" s="4"/>
      <c r="BB657" s="4"/>
      <c r="BC657" s="4"/>
      <c r="BD657" s="4"/>
      <c r="BE657" s="4"/>
      <c r="BF657" s="4"/>
      <c r="BG657" s="4"/>
      <c r="BH657" s="4"/>
      <c r="BI657" s="4"/>
      <c r="BJ657" s="4"/>
      <c r="BK657" s="4"/>
      <c r="BL657" s="4"/>
      <c r="BM657" s="4"/>
      <c r="BN657" s="4"/>
      <c r="BO657" s="4"/>
      <c r="BP657" s="4"/>
      <c r="BQ657" s="4"/>
      <c r="BR657" s="4"/>
      <c r="BS657" s="4"/>
      <c r="BT657" s="4"/>
      <c r="BU657" s="4"/>
      <c r="BV657" s="4"/>
      <c r="BW657" s="4"/>
      <c r="BX657" s="4"/>
      <c r="BY657" s="4"/>
      <c r="BZ657" s="4"/>
      <c r="CA657" s="4"/>
      <c r="CB657" s="4"/>
      <c r="CC657" s="4"/>
    </row>
    <row r="658" spans="1:81" ht="14.4" x14ac:dyDescent="0.3">
      <c r="A658" s="3">
        <v>45544.429022372693</v>
      </c>
      <c r="B658" s="4" t="s">
        <v>3158</v>
      </c>
      <c r="C658" s="4" t="s">
        <v>25</v>
      </c>
      <c r="D658" s="5">
        <v>14</v>
      </c>
      <c r="E658" s="4" t="s">
        <v>26</v>
      </c>
      <c r="F658" s="6" t="s">
        <v>3617</v>
      </c>
      <c r="G658" s="4" t="s">
        <v>3159</v>
      </c>
      <c r="H658" s="4" t="s">
        <v>28</v>
      </c>
      <c r="I658" s="4" t="s">
        <v>3160</v>
      </c>
      <c r="J658" s="4"/>
      <c r="K658" s="4" t="s">
        <v>38</v>
      </c>
      <c r="L658" s="4" t="s">
        <v>1445</v>
      </c>
      <c r="M658" s="4" t="s">
        <v>3161</v>
      </c>
      <c r="N658" s="4"/>
      <c r="O658" s="4" t="s">
        <v>41</v>
      </c>
      <c r="P658" s="4" t="s">
        <v>2506</v>
      </c>
      <c r="Q658" s="11">
        <v>3</v>
      </c>
      <c r="R658" s="9" t="str">
        <f t="shared" si="2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658" s="11">
        <v>2</v>
      </c>
      <c r="T658" s="9" t="str">
        <f t="shared" si="21"/>
        <v>You are having appropriate levels and quality of sleep. Continue to manage your sleep time well as per recommended levels.</v>
      </c>
      <c r="U658" s="11">
        <v>2</v>
      </c>
      <c r="V658" s="9" t="str">
        <f t="shared" si="22"/>
        <v>Your eating habits are on track. Keep it up. Continue to manage your eating pattern as per recommended levels.</v>
      </c>
      <c r="W658" s="11">
        <v>4</v>
      </c>
      <c r="X658" s="9" t="str">
        <f t="shared" si="2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658" s="11">
        <v>0</v>
      </c>
      <c r="Z658" s="9" t="str">
        <f t="shared" si="24"/>
        <v>Your relationship score suggests that you have healthy and good quality relationships with people around you. Continue to manage your relationships well.</v>
      </c>
      <c r="AA658" s="11">
        <v>5</v>
      </c>
      <c r="AB658" s="9" t="str">
        <f t="shared" si="25"/>
        <v>Your conduct is up to the mark! You are on the right path on treating yourself and everyone right! Continue to manage your conducts well.</v>
      </c>
      <c r="AC658" s="11">
        <v>5</v>
      </c>
      <c r="AD658" s="9" t="str">
        <f t="shared" si="26"/>
        <v>Good thoughts will turn into good actions! You are doing a great job in positively dealing with your thoughts. Continue to manage your thoughts well.</v>
      </c>
      <c r="AE658" s="11">
        <v>0</v>
      </c>
      <c r="AF658" s="9" t="str">
        <f t="shared" si="27"/>
        <v>Your body seems to be happy with how you are taking care of it! Kudos to you for listening to your body! Continue to manage your body’s health.</v>
      </c>
      <c r="AG658" s="11">
        <v>6</v>
      </c>
      <c r="AH658" s="9" t="str">
        <f t="shared" si="28"/>
        <v>Congrats on how well you are managing your emotions! Continue the good work.</v>
      </c>
      <c r="AI658" s="11">
        <v>2</v>
      </c>
      <c r="AJ658" s="11">
        <v>27</v>
      </c>
      <c r="AK658" s="4" t="str">
        <f t="shared" si="29"/>
        <v xml:space="preserve">The overall score is excellent. Continue to take good of yourself. The recommendations about sleep, screen time, eating patterns, physical activity, managing your behaviour and emotions are being followed well. Relationships and physical health also appear to be in good order. Continue to follow the recommendations to stay on track. </v>
      </c>
      <c r="AL658" s="4"/>
      <c r="AM658" s="4"/>
      <c r="AN658" s="4"/>
      <c r="AO658" s="4"/>
      <c r="AP658" s="4"/>
      <c r="AQ658" s="4"/>
      <c r="AR658" s="4"/>
      <c r="AS658" s="4"/>
      <c r="AT658" s="4"/>
      <c r="AU658" s="4"/>
      <c r="AV658" s="4"/>
      <c r="AW658" s="4"/>
      <c r="AX658" s="4"/>
      <c r="AY658" s="4"/>
      <c r="AZ658" s="4"/>
      <c r="BA658" s="4"/>
      <c r="BB658" s="4"/>
      <c r="BC658" s="4"/>
      <c r="BD658" s="4"/>
      <c r="BE658" s="4"/>
      <c r="BF658" s="4"/>
      <c r="BG658" s="4"/>
      <c r="BH658" s="4"/>
      <c r="BI658" s="4"/>
      <c r="BJ658" s="4"/>
      <c r="BK658" s="4"/>
      <c r="BL658" s="4"/>
      <c r="BM658" s="4"/>
      <c r="BN658" s="4"/>
      <c r="BO658" s="4"/>
      <c r="BP658" s="4"/>
      <c r="BQ658" s="4"/>
      <c r="BR658" s="4"/>
      <c r="BS658" s="4"/>
      <c r="BT658" s="4"/>
      <c r="BU658" s="4"/>
      <c r="BV658" s="4"/>
      <c r="BW658" s="4"/>
      <c r="BX658" s="4"/>
      <c r="BY658" s="4"/>
      <c r="BZ658" s="4"/>
      <c r="CA658" s="4"/>
      <c r="CB658" s="4"/>
      <c r="CC658" s="4"/>
    </row>
    <row r="659" spans="1:81" ht="14.4" x14ac:dyDescent="0.3">
      <c r="A659" s="3">
        <v>45544.429762430547</v>
      </c>
      <c r="B659" s="4" t="s">
        <v>1392</v>
      </c>
      <c r="C659" s="4" t="s">
        <v>25</v>
      </c>
      <c r="D659" s="5">
        <v>14</v>
      </c>
      <c r="E659" s="4" t="s">
        <v>26</v>
      </c>
      <c r="F659" s="6" t="s">
        <v>3617</v>
      </c>
      <c r="G659" s="4" t="s">
        <v>3122</v>
      </c>
      <c r="H659" s="4" t="s">
        <v>28</v>
      </c>
      <c r="I659" s="4" t="s">
        <v>3232</v>
      </c>
      <c r="J659" s="4"/>
      <c r="K659" s="4" t="s">
        <v>38</v>
      </c>
      <c r="L659" s="4" t="s">
        <v>1220</v>
      </c>
      <c r="M659" s="4" t="s">
        <v>3233</v>
      </c>
      <c r="N659" s="4"/>
      <c r="O659" s="4" t="s">
        <v>32</v>
      </c>
      <c r="P659" s="4" t="s">
        <v>47</v>
      </c>
      <c r="Q659" s="11">
        <v>0</v>
      </c>
      <c r="R659" s="9" t="str">
        <f t="shared" si="20"/>
        <v>The screen time is under normal range. Congratulations on keeping your screen time in check! Continue to keep it under recommended levels</v>
      </c>
      <c r="S659" s="11">
        <v>2</v>
      </c>
      <c r="T659" s="9" t="str">
        <f t="shared" si="21"/>
        <v>You are having appropriate levels and quality of sleep. Continue to manage your sleep time well as per recommended levels.</v>
      </c>
      <c r="U659" s="11">
        <v>2</v>
      </c>
      <c r="V659" s="9" t="str">
        <f t="shared" si="22"/>
        <v>Your eating habits are on track. Keep it up. Continue to manage your eating pattern as per recommended levels.</v>
      </c>
      <c r="W659" s="11">
        <v>3</v>
      </c>
      <c r="X659" s="9" t="str">
        <f t="shared" si="23"/>
        <v>You seem to be a very active person! Keep moving those muscles for strength and fun!</v>
      </c>
      <c r="Y659" s="11">
        <v>0</v>
      </c>
      <c r="Z659" s="9" t="str">
        <f t="shared" si="24"/>
        <v>Your relationship score suggests that you have healthy and good quality relationships with people around you. Continue to manage your relationships well.</v>
      </c>
      <c r="AA659" s="11">
        <v>2</v>
      </c>
      <c r="AB659" s="9" t="str">
        <f t="shared" si="25"/>
        <v>Your conduct is up to the mark! You are on the right path on treating yourself and everyone right! Continue to manage your conducts well.</v>
      </c>
      <c r="AC659" s="11">
        <v>5</v>
      </c>
      <c r="AD659" s="9" t="str">
        <f t="shared" si="26"/>
        <v>Good thoughts will turn into good actions! You are doing a great job in positively dealing with your thoughts. Continue to manage your thoughts well.</v>
      </c>
      <c r="AE659" s="11">
        <v>3</v>
      </c>
      <c r="AF659" s="9" t="str">
        <f t="shared" si="27"/>
        <v>Your body seems to be happy with how you are taking care of it! Kudos to you for listening to your body! Continue to manage your body’s health.</v>
      </c>
      <c r="AG659" s="11">
        <v>4</v>
      </c>
      <c r="AH659" s="9" t="str">
        <f t="shared" si="28"/>
        <v>Congrats on how well you are managing your emotions! Continue the good work.</v>
      </c>
      <c r="AI659" s="11">
        <v>3</v>
      </c>
      <c r="AJ659" s="11">
        <v>21</v>
      </c>
      <c r="AK659" s="4" t="str">
        <f t="shared" si="29"/>
        <v xml:space="preserve">The overall score is excellent. Continue to take good of yourself. The recommendations about sleep, screen time, eating patterns, physical activity, managing your behaviour and emotions are being followed well. Relationships and physical health also appear to be in good order. Continue to follow the recommendations to stay on track. </v>
      </c>
      <c r="AL659" s="4"/>
      <c r="AM659" s="4"/>
      <c r="AN659" s="4"/>
      <c r="AO659" s="4"/>
      <c r="AP659" s="4"/>
      <c r="AQ659" s="4"/>
      <c r="AR659" s="4"/>
      <c r="AS659" s="4"/>
      <c r="AT659" s="4"/>
      <c r="AU659" s="4"/>
      <c r="AV659" s="4"/>
      <c r="AW659" s="4"/>
      <c r="AX659" s="4"/>
      <c r="AY659" s="4"/>
      <c r="AZ659" s="4"/>
      <c r="BA659" s="4"/>
      <c r="BB659" s="4"/>
      <c r="BC659" s="4"/>
      <c r="BD659" s="4"/>
      <c r="BE659" s="4"/>
      <c r="BF659" s="4"/>
      <c r="BG659" s="4"/>
      <c r="BH659" s="4"/>
      <c r="BI659" s="4"/>
      <c r="BJ659" s="4"/>
      <c r="BK659" s="4"/>
      <c r="BL659" s="4"/>
      <c r="BM659" s="4"/>
      <c r="BN659" s="4"/>
      <c r="BO659" s="4"/>
      <c r="BP659" s="4"/>
      <c r="BQ659" s="4"/>
      <c r="BR659" s="4"/>
      <c r="BS659" s="4"/>
      <c r="BT659" s="4"/>
      <c r="BU659" s="4"/>
      <c r="BV659" s="4"/>
      <c r="BW659" s="4"/>
      <c r="BX659" s="4"/>
      <c r="BY659" s="4"/>
      <c r="BZ659" s="4"/>
      <c r="CA659" s="4"/>
      <c r="CB659" s="4"/>
      <c r="CC659" s="4"/>
    </row>
    <row r="660" spans="1:81" ht="14.4" x14ac:dyDescent="0.3">
      <c r="A660" s="3">
        <v>45544.463934733787</v>
      </c>
      <c r="B660" s="4" t="s">
        <v>3281</v>
      </c>
      <c r="C660" s="4" t="s">
        <v>25</v>
      </c>
      <c r="D660" s="5">
        <v>13</v>
      </c>
      <c r="E660" s="4" t="s">
        <v>26</v>
      </c>
      <c r="F660" s="6" t="s">
        <v>3617</v>
      </c>
      <c r="G660" s="4" t="s">
        <v>2964</v>
      </c>
      <c r="H660" s="4" t="s">
        <v>28</v>
      </c>
      <c r="I660" s="4" t="s">
        <v>3282</v>
      </c>
      <c r="J660" s="4"/>
      <c r="K660" s="4" t="s">
        <v>271</v>
      </c>
      <c r="L660" s="4" t="s">
        <v>3283</v>
      </c>
      <c r="M660" s="4" t="s">
        <v>3284</v>
      </c>
      <c r="N660" s="4"/>
      <c r="O660" s="4" t="s">
        <v>32</v>
      </c>
      <c r="P660" s="4" t="s">
        <v>47</v>
      </c>
      <c r="Q660" s="11">
        <v>5</v>
      </c>
      <c r="R660" s="9" t="str">
        <f t="shared" si="20"/>
        <v>Monitor your screen time, it is in a concerning range. Often underlying emotions such as boredom, anxiety, loneliness etc can make it hard to regulate screen time. It would be helpful to reduce your screen time. The first step is to accurately monitor total screen usage per day. Then try to reduce it a little everyday to bring it down to recommended levels. You can use screen time regulating apps or timer, remove notifications, take regular screen breaks, delete or hide apps that are time wasting and ask family members to help limit screen access.</v>
      </c>
      <c r="S660" s="11">
        <v>0</v>
      </c>
      <c r="T660" s="9" t="str">
        <f t="shared" si="21"/>
        <v>You are having appropriate levels and quality of sleep. Continue to manage your sleep time well as per recommended levels.</v>
      </c>
      <c r="U660" s="11">
        <v>4</v>
      </c>
      <c r="V660" s="9" t="str">
        <f t="shared" si="2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660" s="11">
        <v>7</v>
      </c>
      <c r="X660" s="9" t="str">
        <f t="shared" si="23"/>
        <v>The physical activity levels are not sufficient.  It is in a concerning range. If there is pain, stiffness or obesity, consult a doctor. If there is lack of interest or and demotivation, take help from parents, teachers or other trusted adults or consult a psychologist.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660" s="11">
        <v>0</v>
      </c>
      <c r="Z660" s="9" t="str">
        <f t="shared" si="24"/>
        <v>Your relationship score suggests that you have healthy and good quality relationships with people around you. Continue to manage your relationships well.</v>
      </c>
      <c r="AA660" s="11">
        <v>11</v>
      </c>
      <c r="AB660" s="9" t="str">
        <f t="shared" si="2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660" s="11">
        <v>7</v>
      </c>
      <c r="AD660" s="9" t="str">
        <f t="shared" si="2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660" s="11">
        <v>10</v>
      </c>
      <c r="AF660" s="9" t="str">
        <f t="shared" si="27"/>
        <v>Your physical health needs urgent attention.There are many causes of bodily signals and most of them are normal. Sometimes you feel uncomfortable in your body, and that can be a signal of the body to take action. Eg. Hunger signals you to eat food, thirst signals to drink water, pain signals to take action/to take rest. Prolonged and intense distress needs to be evaluated by a doctor. Get your regular health check up done if you haven't done it in the last six months. If you are already aware of your physical condition and you are already taking medical assistance, stay on track with the doctor’s advice.</v>
      </c>
      <c r="AG660" s="11">
        <v>12</v>
      </c>
      <c r="AH660" s="9" t="str">
        <f t="shared" si="28"/>
        <v>Your scores suggest that you are experiencing some negative emotions. Think of ways to make yourself feel better when you are feeling intense negative emotions. Eg - You can take a long walk, read a light hearted book, watch a movie/series, talk to a friend etc.</v>
      </c>
      <c r="AI660" s="11">
        <v>3</v>
      </c>
      <c r="AJ660" s="11">
        <v>56</v>
      </c>
      <c r="AK660" s="4" t="str">
        <f t="shared" si="2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660" s="4"/>
      <c r="AM660" s="4"/>
      <c r="AN660" s="4"/>
      <c r="AO660" s="4"/>
      <c r="AP660" s="4"/>
      <c r="AQ660" s="4"/>
      <c r="AR660" s="4"/>
      <c r="AS660" s="4"/>
      <c r="AT660" s="4"/>
      <c r="AU660" s="4"/>
      <c r="AV660" s="4"/>
      <c r="AW660" s="4"/>
      <c r="AX660" s="4"/>
      <c r="AY660" s="4"/>
      <c r="AZ660" s="4"/>
      <c r="BA660" s="4"/>
      <c r="BB660" s="4"/>
      <c r="BC660" s="4"/>
      <c r="BD660" s="4"/>
      <c r="BE660" s="4"/>
      <c r="BF660" s="4"/>
      <c r="BG660" s="4"/>
      <c r="BH660" s="4"/>
      <c r="BI660" s="4"/>
      <c r="BJ660" s="4"/>
      <c r="BK660" s="4"/>
      <c r="BL660" s="4"/>
      <c r="BM660" s="4"/>
      <c r="BN660" s="4"/>
      <c r="BO660" s="4"/>
      <c r="BP660" s="4"/>
      <c r="BQ660" s="4"/>
      <c r="BR660" s="4"/>
      <c r="BS660" s="4"/>
      <c r="BT660" s="4"/>
      <c r="BU660" s="4"/>
      <c r="BV660" s="4"/>
      <c r="BW660" s="4"/>
      <c r="BX660" s="4"/>
      <c r="BY660" s="4"/>
      <c r="BZ660" s="4"/>
      <c r="CA660" s="4"/>
      <c r="CB660" s="4"/>
      <c r="CC660" s="4"/>
    </row>
    <row r="661" spans="1:81" ht="14.4" x14ac:dyDescent="0.3">
      <c r="A661" s="3">
        <v>45544.46407736111</v>
      </c>
      <c r="B661" s="4" t="s">
        <v>3291</v>
      </c>
      <c r="C661" s="4" t="s">
        <v>25</v>
      </c>
      <c r="D661" s="5">
        <v>14</v>
      </c>
      <c r="E661" s="4" t="s">
        <v>26</v>
      </c>
      <c r="F661" s="6" t="s">
        <v>3617</v>
      </c>
      <c r="G661" s="4" t="s">
        <v>3292</v>
      </c>
      <c r="H661" s="4" t="s">
        <v>28</v>
      </c>
      <c r="I661" s="4" t="s">
        <v>3293</v>
      </c>
      <c r="J661" s="4"/>
      <c r="K661" s="4" t="s">
        <v>38</v>
      </c>
      <c r="L661" s="4" t="s">
        <v>2912</v>
      </c>
      <c r="M661" s="4" t="s">
        <v>3294</v>
      </c>
      <c r="N661" s="4"/>
      <c r="O661" s="4" t="s">
        <v>32</v>
      </c>
      <c r="P661" s="4" t="s">
        <v>47</v>
      </c>
      <c r="Q661" s="11">
        <v>0</v>
      </c>
      <c r="R661" s="9" t="str">
        <f t="shared" si="20"/>
        <v>The screen time is under normal range. Congratulations on keeping your screen time in check! Continue to keep it under recommended levels</v>
      </c>
      <c r="S661" s="11">
        <v>3</v>
      </c>
      <c r="T661" s="9" t="str">
        <f t="shared" si="2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661" s="11">
        <v>3</v>
      </c>
      <c r="V661" s="9" t="str">
        <f t="shared" si="22"/>
        <v>Your eating habits are on track. Keep it up. Continue to manage your eating pattern as per recommended levels.</v>
      </c>
      <c r="W661" s="11">
        <v>1</v>
      </c>
      <c r="X661" s="9" t="str">
        <f t="shared" si="23"/>
        <v>You seem to be a very active person! Keep moving those muscles for strength and fun!</v>
      </c>
      <c r="Y661" s="11">
        <v>1</v>
      </c>
      <c r="Z661" s="9" t="str">
        <f t="shared" si="24"/>
        <v>Your relationship score suggests that you have healthy and good quality relationships with people around you. Continue to manage your relationships well.</v>
      </c>
      <c r="AA661" s="11">
        <v>3</v>
      </c>
      <c r="AB661" s="9" t="str">
        <f t="shared" si="25"/>
        <v>Your conduct is up to the mark! You are on the right path on treating yourself and everyone right! Continue to manage your conducts well.</v>
      </c>
      <c r="AC661" s="11">
        <v>5</v>
      </c>
      <c r="AD661" s="9" t="str">
        <f t="shared" si="26"/>
        <v>Good thoughts will turn into good actions! You are doing a great job in positively dealing with your thoughts. Continue to manage your thoughts well.</v>
      </c>
      <c r="AE661" s="11">
        <v>4</v>
      </c>
      <c r="AF661" s="9" t="str">
        <f t="shared" si="2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661" s="11">
        <v>8</v>
      </c>
      <c r="AH661" s="9" t="str">
        <f t="shared" si="28"/>
        <v>Your scores suggest that you are experiencing some negative emotions. Think of ways to make yourself feel better when you are feeling intense negative emotions. Eg - You can take a long walk, read a light hearted book, watch a movie/series, talk to a friend etc.</v>
      </c>
      <c r="AI661" s="11">
        <v>1</v>
      </c>
      <c r="AJ661" s="11">
        <v>28</v>
      </c>
      <c r="AK661" s="4" t="str">
        <f t="shared" si="29"/>
        <v xml:space="preserve">The overall score is excellent. Continue to take good of yourself. The recommendations about sleep, screen time, eating patterns, physical activity, managing your behaviour and emotions are being followed well. Relationships and physical health also appear to be in good order. Continue to follow the recommendations to stay on track. </v>
      </c>
      <c r="AL661" s="4"/>
      <c r="AM661" s="4"/>
      <c r="AN661" s="4"/>
      <c r="AO661" s="4"/>
      <c r="AP661" s="4"/>
      <c r="AQ661" s="4"/>
      <c r="AR661" s="4"/>
      <c r="AS661" s="4"/>
      <c r="AT661" s="4"/>
      <c r="AU661" s="4"/>
      <c r="AV661" s="4"/>
      <c r="AW661" s="4"/>
      <c r="AX661" s="4"/>
      <c r="AY661" s="4"/>
      <c r="AZ661" s="4"/>
      <c r="BA661" s="4"/>
      <c r="BB661" s="4"/>
      <c r="BC661" s="4"/>
      <c r="BD661" s="4"/>
      <c r="BE661" s="4"/>
      <c r="BF661" s="4"/>
      <c r="BG661" s="4"/>
      <c r="BH661" s="4"/>
      <c r="BI661" s="4"/>
      <c r="BJ661" s="4"/>
      <c r="BK661" s="4"/>
      <c r="BL661" s="4"/>
      <c r="BM661" s="4"/>
      <c r="BN661" s="4"/>
      <c r="BO661" s="4"/>
      <c r="BP661" s="4"/>
      <c r="BQ661" s="4"/>
      <c r="BR661" s="4"/>
      <c r="BS661" s="4"/>
      <c r="BT661" s="4"/>
      <c r="BU661" s="4"/>
      <c r="BV661" s="4"/>
      <c r="BW661" s="4"/>
      <c r="BX661" s="4"/>
      <c r="BY661" s="4"/>
      <c r="BZ661" s="4"/>
      <c r="CA661" s="4"/>
      <c r="CB661" s="4"/>
      <c r="CC661" s="4"/>
    </row>
    <row r="662" spans="1:81" ht="14.4" x14ac:dyDescent="0.3">
      <c r="A662" s="3">
        <v>45544.464369247682</v>
      </c>
      <c r="B662" s="4" t="s">
        <v>3278</v>
      </c>
      <c r="C662" s="4" t="s">
        <v>25</v>
      </c>
      <c r="D662" s="5">
        <v>11</v>
      </c>
      <c r="E662" s="4" t="s">
        <v>26</v>
      </c>
      <c r="F662" s="6" t="s">
        <v>3617</v>
      </c>
      <c r="G662" s="4" t="s">
        <v>3159</v>
      </c>
      <c r="H662" s="4" t="s">
        <v>36</v>
      </c>
      <c r="I662" s="4" t="s">
        <v>3279</v>
      </c>
      <c r="J662" s="4"/>
      <c r="K662" s="4" t="s">
        <v>29</v>
      </c>
      <c r="L662" s="4" t="s">
        <v>3280</v>
      </c>
      <c r="M662" s="4" t="s">
        <v>2655</v>
      </c>
      <c r="N662" s="4"/>
      <c r="O662" s="4" t="s">
        <v>29</v>
      </c>
      <c r="P662" s="4" t="s">
        <v>47</v>
      </c>
      <c r="Q662" s="11">
        <v>4</v>
      </c>
      <c r="R662" s="9" t="str">
        <f t="shared" si="2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662" s="11">
        <v>1</v>
      </c>
      <c r="T662" s="9" t="str">
        <f t="shared" si="21"/>
        <v>You are having appropriate levels and quality of sleep. Continue to manage your sleep time well as per recommended levels.</v>
      </c>
      <c r="U662" s="11">
        <v>2</v>
      </c>
      <c r="V662" s="9" t="str">
        <f t="shared" si="22"/>
        <v>Your eating habits are on track. Keep it up. Continue to manage your eating pattern as per recommended levels.</v>
      </c>
      <c r="W662" s="11">
        <v>3</v>
      </c>
      <c r="X662" s="9" t="str">
        <f t="shared" si="23"/>
        <v>You seem to be a very active person! Keep moving those muscles for strength and fun!</v>
      </c>
      <c r="Y662" s="11">
        <v>0</v>
      </c>
      <c r="Z662" s="9" t="str">
        <f t="shared" si="24"/>
        <v>Your relationship score suggests that you have healthy and good quality relationships with people around you. Continue to manage your relationships well.</v>
      </c>
      <c r="AA662" s="11">
        <v>7</v>
      </c>
      <c r="AB662" s="9" t="str">
        <f t="shared" si="25"/>
        <v>Your conduct is up to the mark! You are on the right path on treating yourself and everyone right! Continue to manage your conducts well.</v>
      </c>
      <c r="AC662" s="11">
        <v>3</v>
      </c>
      <c r="AD662" s="9" t="str">
        <f t="shared" si="26"/>
        <v>Good thoughts will turn into good actions! You are doing a great job in positively dealing with your thoughts. Continue to manage your thoughts well.</v>
      </c>
      <c r="AE662" s="11">
        <v>6</v>
      </c>
      <c r="AF662" s="9" t="str">
        <f t="shared" si="2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662" s="11">
        <v>11</v>
      </c>
      <c r="AH662" s="9" t="str">
        <f t="shared" si="28"/>
        <v>Your scores suggest that you are experiencing some negative emotions. Think of ways to make yourself feel better when you are feeling intense negative emotions. Eg - You can take a long walk, read a light hearted book, watch a movie/series, talk to a friend etc.</v>
      </c>
      <c r="AI662" s="11">
        <v>1</v>
      </c>
      <c r="AJ662" s="11">
        <v>37</v>
      </c>
      <c r="AK662" s="4" t="str">
        <f t="shared" si="2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662" s="4"/>
      <c r="AM662" s="4"/>
      <c r="AN662" s="4"/>
      <c r="AO662" s="4"/>
      <c r="AP662" s="4"/>
      <c r="AQ662" s="4"/>
      <c r="AR662" s="4"/>
      <c r="AS662" s="4"/>
      <c r="AT662" s="4"/>
      <c r="AU662" s="4"/>
      <c r="AV662" s="4"/>
      <c r="AW662" s="4"/>
      <c r="AX662" s="4"/>
      <c r="AY662" s="4"/>
      <c r="AZ662" s="4"/>
      <c r="BA662" s="4"/>
      <c r="BB662" s="4"/>
      <c r="BC662" s="4"/>
      <c r="BD662" s="4"/>
      <c r="BE662" s="4"/>
      <c r="BF662" s="4"/>
      <c r="BG662" s="4"/>
      <c r="BH662" s="4"/>
      <c r="BI662" s="4"/>
      <c r="BJ662" s="4"/>
      <c r="BK662" s="4"/>
      <c r="BL662" s="4"/>
      <c r="BM662" s="4"/>
      <c r="BN662" s="4"/>
      <c r="BO662" s="4"/>
      <c r="BP662" s="4"/>
      <c r="BQ662" s="4"/>
      <c r="BR662" s="4"/>
      <c r="BS662" s="4"/>
      <c r="BT662" s="4"/>
      <c r="BU662" s="4"/>
      <c r="BV662" s="4"/>
      <c r="BW662" s="4"/>
      <c r="BX662" s="4"/>
      <c r="BY662" s="4"/>
      <c r="BZ662" s="4"/>
      <c r="CA662" s="4"/>
      <c r="CB662" s="4"/>
      <c r="CC662" s="4"/>
    </row>
    <row r="663" spans="1:81" ht="14.4" x14ac:dyDescent="0.3">
      <c r="A663" s="3">
        <v>45544.464617986108</v>
      </c>
      <c r="B663" s="4" t="s">
        <v>3270</v>
      </c>
      <c r="C663" s="4" t="s">
        <v>25</v>
      </c>
      <c r="D663" s="5">
        <v>13</v>
      </c>
      <c r="E663" s="4" t="s">
        <v>26</v>
      </c>
      <c r="F663" s="6" t="s">
        <v>3617</v>
      </c>
      <c r="G663" s="4" t="s">
        <v>3195</v>
      </c>
      <c r="H663" s="4" t="s">
        <v>28</v>
      </c>
      <c r="I663" s="4" t="s">
        <v>3271</v>
      </c>
      <c r="J663" s="4"/>
      <c r="K663" s="4" t="s">
        <v>159</v>
      </c>
      <c r="L663" s="4" t="s">
        <v>3272</v>
      </c>
      <c r="M663" s="4" t="s">
        <v>3273</v>
      </c>
      <c r="N663" s="4"/>
      <c r="O663" s="4" t="s">
        <v>271</v>
      </c>
      <c r="P663" s="4" t="s">
        <v>330</v>
      </c>
      <c r="Q663" s="11">
        <v>2</v>
      </c>
      <c r="R663" s="9" t="str">
        <f t="shared" si="20"/>
        <v>The screen time is under normal range. Congratulations on keeping your screen time in check! Continue to keep it under recommended levels</v>
      </c>
      <c r="S663" s="11">
        <v>1</v>
      </c>
      <c r="T663" s="9" t="str">
        <f t="shared" si="21"/>
        <v>You are having appropriate levels and quality of sleep. Continue to manage your sleep time well as per recommended levels.</v>
      </c>
      <c r="U663" s="11">
        <v>5</v>
      </c>
      <c r="V663" s="9" t="str">
        <f t="shared" si="2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663" s="11">
        <v>7</v>
      </c>
      <c r="X663" s="9" t="str">
        <f t="shared" si="23"/>
        <v>The physical activity levels are not sufficient.  It is in a concerning range. If there is pain, stiffness or obesity, consult a doctor. If there is lack of interest or and demotivation, take help from parents, teachers or other trusted adults or consult a psychologist.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663" s="11">
        <v>4</v>
      </c>
      <c r="Z663" s="9" t="str">
        <f t="shared" si="24"/>
        <v>Relationships need attention. Accepting yourself as you are and others as they are , and not giving too much importance to the individual differences can help form better relationships. Forgiving people and accepting that they will think and react differently in different situations, can help in improving the quality of relationships.</v>
      </c>
      <c r="AA663" s="11">
        <v>12</v>
      </c>
      <c r="AB663" s="9" t="str">
        <f t="shared" si="2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663" s="11">
        <v>9</v>
      </c>
      <c r="AD663" s="9" t="str">
        <f t="shared" si="2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663" s="11">
        <v>2</v>
      </c>
      <c r="AF663" s="9" t="str">
        <f t="shared" si="27"/>
        <v>Your body seems to be happy with how you are taking care of it! Kudos to you for listening to your body! Continue to manage your body’s health.</v>
      </c>
      <c r="AG663" s="11">
        <v>7</v>
      </c>
      <c r="AH663" s="9" t="str">
        <f t="shared" si="28"/>
        <v>Congrats on how well you are managing your emotions! Continue the good work.</v>
      </c>
      <c r="AI663" s="11">
        <v>8</v>
      </c>
      <c r="AJ663" s="11">
        <v>49</v>
      </c>
      <c r="AK663" s="4" t="str">
        <f t="shared" si="2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663" s="4"/>
      <c r="AM663" s="4"/>
      <c r="AN663" s="4"/>
      <c r="AO663" s="4"/>
      <c r="AP663" s="4"/>
      <c r="AQ663" s="4"/>
      <c r="AR663" s="4"/>
      <c r="AS663" s="4"/>
      <c r="AT663" s="4"/>
      <c r="AU663" s="4"/>
      <c r="AV663" s="4"/>
      <c r="AW663" s="4"/>
      <c r="AX663" s="4"/>
      <c r="AY663" s="4"/>
      <c r="AZ663" s="4"/>
      <c r="BA663" s="4"/>
      <c r="BB663" s="4"/>
      <c r="BC663" s="4"/>
      <c r="BD663" s="4"/>
      <c r="BE663" s="4"/>
      <c r="BF663" s="4"/>
      <c r="BG663" s="4"/>
      <c r="BH663" s="4"/>
      <c r="BI663" s="4"/>
      <c r="BJ663" s="4"/>
      <c r="BK663" s="4"/>
      <c r="BL663" s="4"/>
      <c r="BM663" s="4"/>
      <c r="BN663" s="4"/>
      <c r="BO663" s="4"/>
      <c r="BP663" s="4"/>
      <c r="BQ663" s="4"/>
      <c r="BR663" s="4"/>
      <c r="BS663" s="4"/>
      <c r="BT663" s="4"/>
      <c r="BU663" s="4"/>
      <c r="BV663" s="4"/>
      <c r="BW663" s="4"/>
      <c r="BX663" s="4"/>
      <c r="BY663" s="4"/>
      <c r="BZ663" s="4"/>
      <c r="CA663" s="4"/>
      <c r="CB663" s="4"/>
      <c r="CC663" s="4"/>
    </row>
    <row r="664" spans="1:81" ht="14.4" x14ac:dyDescent="0.3">
      <c r="A664" s="3">
        <v>45502.438069479169</v>
      </c>
      <c r="B664" s="4" t="s">
        <v>945</v>
      </c>
      <c r="C664" s="4" t="s">
        <v>25</v>
      </c>
      <c r="D664" s="5">
        <v>15</v>
      </c>
      <c r="E664" s="4" t="s">
        <v>26</v>
      </c>
      <c r="F664" s="6" t="s">
        <v>3618</v>
      </c>
      <c r="G664" s="4" t="s">
        <v>946</v>
      </c>
      <c r="H664" s="4" t="s">
        <v>36</v>
      </c>
      <c r="I664" s="4" t="s">
        <v>947</v>
      </c>
      <c r="J664" s="4"/>
      <c r="K664" s="4" t="s">
        <v>271</v>
      </c>
      <c r="L664" s="4" t="s">
        <v>579</v>
      </c>
      <c r="M664" s="4" t="s">
        <v>948</v>
      </c>
      <c r="N664" s="4"/>
      <c r="O664" s="4" t="s">
        <v>94</v>
      </c>
      <c r="P664" s="4" t="s">
        <v>64</v>
      </c>
      <c r="Q664" s="11">
        <v>3</v>
      </c>
      <c r="R664" s="9" t="str">
        <f t="shared" si="2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664" s="11">
        <v>3</v>
      </c>
      <c r="T664" s="9" t="str">
        <f t="shared" si="2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664" s="11">
        <v>4</v>
      </c>
      <c r="V664" s="9" t="str">
        <f t="shared" si="2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664" s="11">
        <v>3</v>
      </c>
      <c r="X664" s="9" t="str">
        <f t="shared" si="23"/>
        <v>You seem to be a very active person! Keep moving those muscles for strength and fun!</v>
      </c>
      <c r="Y664" s="11">
        <v>1</v>
      </c>
      <c r="Z664" s="9" t="str">
        <f t="shared" si="24"/>
        <v>Your relationship score suggests that you have healthy and good quality relationships with people around you. Continue to manage your relationships well.</v>
      </c>
      <c r="AA664" s="11">
        <v>6</v>
      </c>
      <c r="AB664" s="9" t="str">
        <f t="shared" si="25"/>
        <v>Your conduct is up to the mark! You are on the right path on treating yourself and everyone right! Continue to manage your conducts well.</v>
      </c>
      <c r="AC664" s="11">
        <v>4</v>
      </c>
      <c r="AD664" s="9" t="str">
        <f t="shared" si="26"/>
        <v>Good thoughts will turn into good actions! You are doing a great job in positively dealing with your thoughts. Continue to manage your thoughts well.</v>
      </c>
      <c r="AE664" s="11">
        <v>6</v>
      </c>
      <c r="AF664" s="9" t="str">
        <f t="shared" si="2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664" s="11">
        <v>8</v>
      </c>
      <c r="AH664" s="9" t="str">
        <f t="shared" si="28"/>
        <v>Your scores suggest that you are experiencing some negative emotions. Think of ways to make yourself feel better when you are feeling intense negative emotions. Eg - You can take a long walk, read a light hearted book, watch a movie/series, talk to a friend etc.</v>
      </c>
      <c r="AI664" s="11">
        <v>3</v>
      </c>
      <c r="AJ664" s="11">
        <v>38</v>
      </c>
      <c r="AK664" s="4" t="str">
        <f t="shared" si="2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664" s="4"/>
      <c r="AM664" s="4"/>
      <c r="AN664" s="4"/>
      <c r="AO664" s="4"/>
      <c r="AP664" s="4"/>
      <c r="AQ664" s="4"/>
      <c r="AR664" s="4"/>
      <c r="AS664" s="4"/>
      <c r="AT664" s="4"/>
      <c r="AU664" s="4"/>
      <c r="AV664" s="4"/>
      <c r="AW664" s="4"/>
      <c r="AX664" s="4"/>
      <c r="AY664" s="4"/>
      <c r="AZ664" s="4"/>
      <c r="BA664" s="4"/>
      <c r="BB664" s="4"/>
      <c r="BC664" s="4"/>
      <c r="BD664" s="4"/>
      <c r="BE664" s="4"/>
      <c r="BF664" s="4"/>
      <c r="BG664" s="4"/>
      <c r="BH664" s="4"/>
      <c r="BI664" s="4"/>
      <c r="BJ664" s="4"/>
      <c r="BK664" s="4"/>
      <c r="BL664" s="4"/>
      <c r="BM664" s="4"/>
      <c r="BN664" s="4"/>
      <c r="BO664" s="4"/>
      <c r="BP664" s="4"/>
      <c r="BQ664" s="4"/>
      <c r="BR664" s="4"/>
      <c r="BS664" s="4"/>
      <c r="BT664" s="4"/>
      <c r="BU664" s="4"/>
      <c r="BV664" s="4"/>
      <c r="BW664" s="4"/>
      <c r="BX664" s="4"/>
      <c r="BY664" s="4"/>
      <c r="BZ664" s="4"/>
      <c r="CA664" s="4"/>
      <c r="CB664" s="4"/>
      <c r="CC664" s="4"/>
    </row>
    <row r="665" spans="1:81" ht="14.4" x14ac:dyDescent="0.3">
      <c r="A665" s="3">
        <v>45502.438300023146</v>
      </c>
      <c r="B665" s="4" t="s">
        <v>935</v>
      </c>
      <c r="C665" s="4" t="s">
        <v>25</v>
      </c>
      <c r="D665" s="5">
        <v>14</v>
      </c>
      <c r="E665" s="4" t="s">
        <v>26</v>
      </c>
      <c r="F665" s="6" t="s">
        <v>3618</v>
      </c>
      <c r="G665" s="4" t="s">
        <v>936</v>
      </c>
      <c r="H665" s="4" t="s">
        <v>28</v>
      </c>
      <c r="I665" s="4" t="s">
        <v>937</v>
      </c>
      <c r="J665" s="4"/>
      <c r="K665" s="4" t="s">
        <v>41</v>
      </c>
      <c r="L665" s="4" t="s">
        <v>938</v>
      </c>
      <c r="M665" s="4" t="s">
        <v>939</v>
      </c>
      <c r="N665" s="4"/>
      <c r="O665" s="4" t="s">
        <v>32</v>
      </c>
      <c r="P665" s="4" t="s">
        <v>33</v>
      </c>
      <c r="Q665" s="11">
        <v>3</v>
      </c>
      <c r="R665" s="9" t="str">
        <f t="shared" si="2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665" s="11">
        <v>1</v>
      </c>
      <c r="T665" s="9" t="str">
        <f t="shared" si="21"/>
        <v>You are having appropriate levels and quality of sleep. Continue to manage your sleep time well as per recommended levels.</v>
      </c>
      <c r="U665" s="11">
        <v>2</v>
      </c>
      <c r="V665" s="9" t="str">
        <f t="shared" si="22"/>
        <v>Your eating habits are on track. Keep it up. Continue to manage your eating pattern as per recommended levels.</v>
      </c>
      <c r="W665" s="11">
        <v>2</v>
      </c>
      <c r="X665" s="9" t="str">
        <f t="shared" si="23"/>
        <v>You seem to be a very active person! Keep moving those muscles for strength and fun!</v>
      </c>
      <c r="Y665" s="11">
        <v>1</v>
      </c>
      <c r="Z665" s="9" t="str">
        <f t="shared" si="24"/>
        <v>Your relationship score suggests that you have healthy and good quality relationships with people around you. Continue to manage your relationships well.</v>
      </c>
      <c r="AA665" s="11">
        <v>3</v>
      </c>
      <c r="AB665" s="9" t="str">
        <f t="shared" si="25"/>
        <v>Your conduct is up to the mark! You are on the right path on treating yourself and everyone right! Continue to manage your conducts well.</v>
      </c>
      <c r="AC665" s="11">
        <v>2</v>
      </c>
      <c r="AD665" s="9" t="str">
        <f t="shared" si="26"/>
        <v>Good thoughts will turn into good actions! You are doing a great job in positively dealing with your thoughts. Continue to manage your thoughts well.</v>
      </c>
      <c r="AE665" s="11">
        <v>3</v>
      </c>
      <c r="AF665" s="9" t="str">
        <f t="shared" si="27"/>
        <v>Your body seems to be happy with how you are taking care of it! Kudos to you for listening to your body! Continue to manage your body’s health.</v>
      </c>
      <c r="AG665" s="11">
        <v>4</v>
      </c>
      <c r="AH665" s="9" t="str">
        <f t="shared" si="28"/>
        <v>Congrats on how well you are managing your emotions! Continue the good work.</v>
      </c>
      <c r="AI665" s="11">
        <v>1</v>
      </c>
      <c r="AJ665" s="11">
        <v>21</v>
      </c>
      <c r="AK665" s="4" t="str">
        <f t="shared" si="29"/>
        <v xml:space="preserve">The overall score is excellent. Continue to take good of yourself. The recommendations about sleep, screen time, eating patterns, physical activity, managing your behaviour and emotions are being followed well. Relationships and physical health also appear to be in good order. Continue to follow the recommendations to stay on track. </v>
      </c>
      <c r="AL665" s="4"/>
      <c r="AM665" s="4"/>
      <c r="AN665" s="4"/>
      <c r="AO665" s="4"/>
      <c r="AP665" s="4"/>
      <c r="AQ665" s="4"/>
      <c r="AR665" s="4"/>
      <c r="AS665" s="4"/>
      <c r="AT665" s="4"/>
      <c r="AU665" s="4"/>
      <c r="AV665" s="4"/>
      <c r="AW665" s="4"/>
      <c r="AX665" s="4"/>
      <c r="AY665" s="4"/>
      <c r="AZ665" s="4"/>
      <c r="BA665" s="4"/>
      <c r="BB665" s="4"/>
      <c r="BC665" s="4"/>
      <c r="BD665" s="4"/>
      <c r="BE665" s="4"/>
      <c r="BF665" s="4"/>
      <c r="BG665" s="4"/>
      <c r="BH665" s="4"/>
      <c r="BI665" s="4"/>
      <c r="BJ665" s="4"/>
      <c r="BK665" s="4"/>
      <c r="BL665" s="4"/>
      <c r="BM665" s="4"/>
      <c r="BN665" s="4"/>
      <c r="BO665" s="4"/>
      <c r="BP665" s="4"/>
      <c r="BQ665" s="4"/>
      <c r="BR665" s="4"/>
      <c r="BS665" s="4"/>
      <c r="BT665" s="4"/>
      <c r="BU665" s="4"/>
      <c r="BV665" s="4"/>
      <c r="BW665" s="4"/>
      <c r="BX665" s="4"/>
      <c r="BY665" s="4"/>
      <c r="BZ665" s="4"/>
      <c r="CA665" s="4"/>
      <c r="CB665" s="4"/>
      <c r="CC665" s="4"/>
    </row>
    <row r="666" spans="1:81" ht="14.4" x14ac:dyDescent="0.3">
      <c r="A666" s="3">
        <v>45502.438412997682</v>
      </c>
      <c r="B666" s="4" t="s">
        <v>931</v>
      </c>
      <c r="C666" s="4" t="s">
        <v>25</v>
      </c>
      <c r="D666" s="5">
        <v>14</v>
      </c>
      <c r="E666" s="4" t="s">
        <v>35</v>
      </c>
      <c r="F666" s="6" t="s">
        <v>3618</v>
      </c>
      <c r="G666" s="4" t="s">
        <v>922</v>
      </c>
      <c r="H666" s="4" t="s">
        <v>28</v>
      </c>
      <c r="I666" s="4" t="s">
        <v>932</v>
      </c>
      <c r="J666" s="4"/>
      <c r="K666" s="4" t="s">
        <v>271</v>
      </c>
      <c r="L666" s="4" t="s">
        <v>933</v>
      </c>
      <c r="M666" s="4" t="s">
        <v>934</v>
      </c>
      <c r="N666" s="4"/>
      <c r="O666" s="4" t="s">
        <v>41</v>
      </c>
      <c r="P666" s="4" t="s">
        <v>64</v>
      </c>
      <c r="Q666" s="11">
        <v>0</v>
      </c>
      <c r="R666" s="9" t="str">
        <f t="shared" si="20"/>
        <v>The screen time is under normal range. Congratulations on keeping your screen time in check! Continue to keep it under recommended levels</v>
      </c>
      <c r="S666" s="11">
        <v>3</v>
      </c>
      <c r="T666" s="9" t="str">
        <f t="shared" si="2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666" s="11">
        <v>8</v>
      </c>
      <c r="V666" s="9" t="str">
        <f t="shared" si="22"/>
        <v>Monitor your eating habits, they are in a concerning range. Sometimes, eating patterns are disturbed due to deficiencies and nutritional imbalances. Health check ups may be needed to rule this out. However sometimes, it is also caused due to lifestyle preferences or personal food choices. Modifying eating habits to include more nutritious food like dry fruits, eggs, fruits, vegetables, milk products, reducing junk food, not skipping meals and portion control (eating as per hunger and not desire) is recommended. If self regulation does not help, seeing a nutritionist or a medical doctor is recommended.</v>
      </c>
      <c r="W666" s="11">
        <v>7</v>
      </c>
      <c r="X666" s="9" t="str">
        <f t="shared" si="23"/>
        <v>The physical activity levels are not sufficient.  It is in a concerning range. If there is pain, stiffness or obesity, consult a doctor. If there is lack of interest or and demotivation, take help from parents, teachers or other trusted adults or consult a psychologist.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666" s="11">
        <v>0</v>
      </c>
      <c r="Z666" s="9" t="str">
        <f t="shared" si="24"/>
        <v>Your relationship score suggests that you have healthy and good quality relationships with people around you. Continue to manage your relationships well.</v>
      </c>
      <c r="AA666" s="11">
        <v>7</v>
      </c>
      <c r="AB666" s="9" t="str">
        <f t="shared" si="25"/>
        <v>Your conduct is up to the mark! You are on the right path on treating yourself and everyone right! Continue to manage your conducts well.</v>
      </c>
      <c r="AC666" s="11">
        <v>1</v>
      </c>
      <c r="AD666" s="9" t="str">
        <f t="shared" si="26"/>
        <v>Good thoughts will turn into good actions! You are doing a great job in positively dealing with your thoughts. Continue to manage your thoughts well.</v>
      </c>
      <c r="AE666" s="11">
        <v>5</v>
      </c>
      <c r="AF666" s="9" t="str">
        <f t="shared" si="2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666" s="11">
        <v>4</v>
      </c>
      <c r="AH666" s="9" t="str">
        <f t="shared" si="28"/>
        <v>Congrats on how well you are managing your emotions! Continue the good work.</v>
      </c>
      <c r="AI666" s="11">
        <v>0</v>
      </c>
      <c r="AJ666" s="11">
        <v>35</v>
      </c>
      <c r="AK666" s="4" t="str">
        <f t="shared" si="2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666" s="4"/>
      <c r="AM666" s="4"/>
      <c r="AN666" s="4"/>
      <c r="AO666" s="4"/>
      <c r="AP666" s="4"/>
      <c r="AQ666" s="4"/>
      <c r="AR666" s="4"/>
      <c r="AS666" s="4"/>
      <c r="AT666" s="4"/>
      <c r="AU666" s="4"/>
      <c r="AV666" s="4"/>
      <c r="AW666" s="4"/>
      <c r="AX666" s="4"/>
      <c r="AY666" s="4"/>
      <c r="AZ666" s="4"/>
      <c r="BA666" s="4"/>
      <c r="BB666" s="4"/>
      <c r="BC666" s="4"/>
      <c r="BD666" s="4"/>
      <c r="BE666" s="4"/>
      <c r="BF666" s="4"/>
      <c r="BG666" s="4"/>
      <c r="BH666" s="4"/>
      <c r="BI666" s="4"/>
      <c r="BJ666" s="4"/>
      <c r="BK666" s="4"/>
      <c r="BL666" s="4"/>
      <c r="BM666" s="4"/>
      <c r="BN666" s="4"/>
      <c r="BO666" s="4"/>
      <c r="BP666" s="4"/>
      <c r="BQ666" s="4"/>
      <c r="BR666" s="4"/>
      <c r="BS666" s="4"/>
      <c r="BT666" s="4"/>
      <c r="BU666" s="4"/>
      <c r="BV666" s="4"/>
      <c r="BW666" s="4"/>
      <c r="BX666" s="4"/>
      <c r="BY666" s="4"/>
      <c r="BZ666" s="4"/>
      <c r="CA666" s="4"/>
      <c r="CB666" s="4"/>
      <c r="CC666" s="4"/>
    </row>
    <row r="667" spans="1:81" ht="14.4" x14ac:dyDescent="0.3">
      <c r="A667" s="3">
        <v>45502.438572222221</v>
      </c>
      <c r="B667" s="4" t="s">
        <v>953</v>
      </c>
      <c r="C667" s="4" t="s">
        <v>25</v>
      </c>
      <c r="D667" s="5">
        <v>13</v>
      </c>
      <c r="E667" s="4" t="s">
        <v>35</v>
      </c>
      <c r="F667" s="6" t="s">
        <v>3618</v>
      </c>
      <c r="G667" s="4" t="s">
        <v>954</v>
      </c>
      <c r="H667" s="4" t="s">
        <v>28</v>
      </c>
      <c r="I667" s="4" t="s">
        <v>955</v>
      </c>
      <c r="J667" s="4"/>
      <c r="K667" s="4" t="s">
        <v>159</v>
      </c>
      <c r="L667" s="4" t="s">
        <v>956</v>
      </c>
      <c r="M667" s="4" t="s">
        <v>957</v>
      </c>
      <c r="N667" s="4"/>
      <c r="O667" s="4" t="s">
        <v>29</v>
      </c>
      <c r="P667" s="4" t="s">
        <v>958</v>
      </c>
      <c r="Q667" s="11">
        <v>4</v>
      </c>
      <c r="R667" s="9" t="str">
        <f t="shared" si="2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667" s="11">
        <v>3</v>
      </c>
      <c r="T667" s="9" t="str">
        <f t="shared" si="2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667" s="11">
        <v>9</v>
      </c>
      <c r="V667" s="9" t="str">
        <f t="shared" si="22"/>
        <v>Monitor your eating habits, they are in a concerning range. Sometimes, eating patterns are disturbed due to deficiencies and nutritional imbalances. Health check ups may be needed to rule this out. However sometimes, it is also caused due to lifestyle preferences or personal food choices. Modifying eating habits to include more nutritious food like dry fruits, eggs, fruits, vegetables, milk products, reducing junk food, not skipping meals and portion control (eating as per hunger and not desire) is recommended. If self regulation does not help, seeing a nutritionist or a medical doctor is recommended.</v>
      </c>
      <c r="W667" s="11">
        <v>7</v>
      </c>
      <c r="X667" s="9" t="str">
        <f t="shared" si="23"/>
        <v>The physical activity levels are not sufficient.  It is in a concerning range. If there is pain, stiffness or obesity, consult a doctor. If there is lack of interest or and demotivation, take help from parents, teachers or other trusted adults or consult a psychologist.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667" s="11">
        <v>2</v>
      </c>
      <c r="Z667" s="9" t="str">
        <f t="shared" si="24"/>
        <v>Your relationship score suggests that you have healthy and good quality relationships with people around you. Continue to manage your relationships well.</v>
      </c>
      <c r="AA667" s="11">
        <v>5</v>
      </c>
      <c r="AB667" s="9" t="str">
        <f t="shared" si="25"/>
        <v>Your conduct is up to the mark! You are on the right path on treating yourself and everyone right! Continue to manage your conducts well.</v>
      </c>
      <c r="AC667" s="11">
        <v>3</v>
      </c>
      <c r="AD667" s="9" t="str">
        <f t="shared" si="26"/>
        <v>Good thoughts will turn into good actions! You are doing a great job in positively dealing with your thoughts. Continue to manage your thoughts well.</v>
      </c>
      <c r="AE667" s="11">
        <v>6</v>
      </c>
      <c r="AF667" s="9" t="str">
        <f t="shared" si="2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667" s="11">
        <v>6</v>
      </c>
      <c r="AH667" s="9" t="str">
        <f t="shared" si="28"/>
        <v>Congrats on how well you are managing your emotions! Continue the good work.</v>
      </c>
      <c r="AI667" s="11">
        <v>0</v>
      </c>
      <c r="AJ667" s="11">
        <v>45</v>
      </c>
      <c r="AK667" s="4" t="str">
        <f t="shared" si="2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667" s="4"/>
      <c r="AM667" s="4"/>
      <c r="AN667" s="4"/>
      <c r="AO667" s="4"/>
      <c r="AP667" s="4"/>
      <c r="AQ667" s="4"/>
      <c r="AR667" s="4"/>
      <c r="AS667" s="4"/>
      <c r="AT667" s="4"/>
      <c r="AU667" s="4"/>
      <c r="AV667" s="4"/>
      <c r="AW667" s="4"/>
      <c r="AX667" s="4"/>
      <c r="AY667" s="4"/>
      <c r="AZ667" s="4"/>
      <c r="BA667" s="4"/>
      <c r="BB667" s="4"/>
      <c r="BC667" s="4"/>
      <c r="BD667" s="4"/>
      <c r="BE667" s="4"/>
      <c r="BF667" s="4"/>
      <c r="BG667" s="4"/>
      <c r="BH667" s="4"/>
      <c r="BI667" s="4"/>
      <c r="BJ667" s="4"/>
      <c r="BK667" s="4"/>
      <c r="BL667" s="4"/>
      <c r="BM667" s="4"/>
      <c r="BN667" s="4"/>
      <c r="BO667" s="4"/>
      <c r="BP667" s="4"/>
      <c r="BQ667" s="4"/>
      <c r="BR667" s="4"/>
      <c r="BS667" s="4"/>
      <c r="BT667" s="4"/>
      <c r="BU667" s="4"/>
      <c r="BV667" s="4"/>
      <c r="BW667" s="4"/>
      <c r="BX667" s="4"/>
      <c r="BY667" s="4"/>
      <c r="BZ667" s="4"/>
      <c r="CA667" s="4"/>
      <c r="CB667" s="4"/>
      <c r="CC667" s="4"/>
    </row>
    <row r="668" spans="1:81" ht="14.4" x14ac:dyDescent="0.3">
      <c r="A668" s="3">
        <v>45502.438686238427</v>
      </c>
      <c r="B668" s="4" t="s">
        <v>963</v>
      </c>
      <c r="C668" s="4" t="s">
        <v>25</v>
      </c>
      <c r="D668" s="5">
        <v>13</v>
      </c>
      <c r="E668" s="4" t="s">
        <v>26</v>
      </c>
      <c r="F668" s="6" t="s">
        <v>3618</v>
      </c>
      <c r="G668" s="4" t="s">
        <v>927</v>
      </c>
      <c r="H668" s="4" t="s">
        <v>28</v>
      </c>
      <c r="I668" s="4" t="s">
        <v>964</v>
      </c>
      <c r="J668" s="4"/>
      <c r="K668" s="4" t="s">
        <v>159</v>
      </c>
      <c r="L668" s="4" t="s">
        <v>965</v>
      </c>
      <c r="M668" s="4" t="s">
        <v>966</v>
      </c>
      <c r="N668" s="4"/>
      <c r="O668" s="4" t="s">
        <v>211</v>
      </c>
      <c r="P668" s="4" t="s">
        <v>64</v>
      </c>
      <c r="Q668" s="11">
        <v>2</v>
      </c>
      <c r="R668" s="9" t="str">
        <f t="shared" si="20"/>
        <v>The screen time is under normal range. Congratulations on keeping your screen time in check! Continue to keep it under recommended levels</v>
      </c>
      <c r="S668" s="11">
        <v>3</v>
      </c>
      <c r="T668" s="9" t="str">
        <f t="shared" si="2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668" s="11">
        <v>2</v>
      </c>
      <c r="V668" s="9" t="str">
        <f t="shared" si="22"/>
        <v>Your eating habits are on track. Keep it up. Continue to manage your eating pattern as per recommended levels.</v>
      </c>
      <c r="W668" s="11">
        <v>1</v>
      </c>
      <c r="X668" s="9" t="str">
        <f t="shared" si="23"/>
        <v>You seem to be a very active person! Keep moving those muscles for strength and fun!</v>
      </c>
      <c r="Y668" s="11">
        <v>1</v>
      </c>
      <c r="Z668" s="9" t="str">
        <f t="shared" si="24"/>
        <v>Your relationship score suggests that you have healthy and good quality relationships with people around you. Continue to manage your relationships well.</v>
      </c>
      <c r="AA668" s="11">
        <v>8</v>
      </c>
      <c r="AB668" s="9" t="str">
        <f t="shared" si="2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668" s="11">
        <v>6</v>
      </c>
      <c r="AD668" s="9" t="str">
        <f t="shared" si="2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668" s="11">
        <v>5</v>
      </c>
      <c r="AF668" s="9" t="str">
        <f t="shared" si="2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668" s="11">
        <v>12</v>
      </c>
      <c r="AH668" s="9" t="str">
        <f t="shared" si="28"/>
        <v>Your scores suggest that you are experiencing some negative emotions. Think of ways to make yourself feel better when you are feeling intense negative emotions. Eg - You can take a long walk, read a light hearted book, watch a movie/series, talk to a friend etc.</v>
      </c>
      <c r="AI668" s="11">
        <v>3</v>
      </c>
      <c r="AJ668" s="11">
        <v>40</v>
      </c>
      <c r="AK668" s="4" t="str">
        <f t="shared" si="2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668" s="4"/>
      <c r="AM668" s="4"/>
      <c r="AN668" s="4"/>
      <c r="AO668" s="4"/>
      <c r="AP668" s="4"/>
      <c r="AQ668" s="4"/>
      <c r="AR668" s="4"/>
      <c r="AS668" s="4"/>
      <c r="AT668" s="4"/>
      <c r="AU668" s="4"/>
      <c r="AV668" s="4"/>
      <c r="AW668" s="4"/>
      <c r="AX668" s="4"/>
      <c r="AY668" s="4"/>
      <c r="AZ668" s="4"/>
      <c r="BA668" s="4"/>
      <c r="BB668" s="4"/>
      <c r="BC668" s="4"/>
      <c r="BD668" s="4"/>
      <c r="BE668" s="4"/>
      <c r="BF668" s="4"/>
      <c r="BG668" s="4"/>
      <c r="BH668" s="4"/>
      <c r="BI668" s="4"/>
      <c r="BJ668" s="4"/>
      <c r="BK668" s="4"/>
      <c r="BL668" s="4"/>
      <c r="BM668" s="4"/>
      <c r="BN668" s="4"/>
      <c r="BO668" s="4"/>
      <c r="BP668" s="4"/>
      <c r="BQ668" s="4"/>
      <c r="BR668" s="4"/>
      <c r="BS668" s="4"/>
      <c r="BT668" s="4"/>
      <c r="BU668" s="4"/>
      <c r="BV668" s="4"/>
      <c r="BW668" s="4"/>
      <c r="BX668" s="4"/>
      <c r="BY668" s="4"/>
      <c r="BZ668" s="4"/>
      <c r="CA668" s="4"/>
      <c r="CB668" s="4"/>
      <c r="CC668" s="4"/>
    </row>
    <row r="669" spans="1:81" ht="14.4" x14ac:dyDescent="0.3">
      <c r="A669" s="3">
        <v>45502.438838784721</v>
      </c>
      <c r="B669" s="4" t="s">
        <v>970</v>
      </c>
      <c r="C669" s="4" t="s">
        <v>25</v>
      </c>
      <c r="D669" s="5">
        <v>14</v>
      </c>
      <c r="E669" s="4" t="s">
        <v>26</v>
      </c>
      <c r="F669" s="6" t="s">
        <v>3618</v>
      </c>
      <c r="G669" s="4" t="s">
        <v>946</v>
      </c>
      <c r="H669" s="4" t="s">
        <v>28</v>
      </c>
      <c r="I669" s="4" t="s">
        <v>971</v>
      </c>
      <c r="J669" s="4"/>
      <c r="K669" s="4" t="s">
        <v>271</v>
      </c>
      <c r="L669" s="4" t="s">
        <v>972</v>
      </c>
      <c r="M669" s="4" t="s">
        <v>973</v>
      </c>
      <c r="N669" s="4"/>
      <c r="O669" s="4" t="s">
        <v>32</v>
      </c>
      <c r="P669" s="4" t="s">
        <v>64</v>
      </c>
      <c r="Q669" s="11">
        <v>2</v>
      </c>
      <c r="R669" s="9" t="str">
        <f t="shared" si="20"/>
        <v>The screen time is under normal range. Congratulations on keeping your screen time in check! Continue to keep it under recommended levels</v>
      </c>
      <c r="S669" s="11">
        <v>5</v>
      </c>
      <c r="T669" s="9" t="str">
        <f t="shared" si="21"/>
        <v>Monitor your sleep time and duration. It is in a concerning range. Many negative feelings, habits and work or life related conditions can result in poor quality of sleep. You may not feel the effects of poor sleep, but it still harms you. Making small and manageable changes in sleeping habits, such as sleeping 15 min early every day, will have drastic benefits in the long run. Stick to a sleep schedule, eat light a few hours before going to sleep, keep your room dark, quiet and cool.</v>
      </c>
      <c r="U669" s="11">
        <v>4</v>
      </c>
      <c r="V669" s="9" t="str">
        <f t="shared" si="2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669" s="11">
        <v>3</v>
      </c>
      <c r="X669" s="9" t="str">
        <f t="shared" si="23"/>
        <v>You seem to be a very active person! Keep moving those muscles for strength and fun!</v>
      </c>
      <c r="Y669" s="11">
        <v>1</v>
      </c>
      <c r="Z669" s="9" t="str">
        <f t="shared" si="24"/>
        <v>Your relationship score suggests that you have healthy and good quality relationships with people around you. Continue to manage your relationships well.</v>
      </c>
      <c r="AA669" s="11">
        <v>7</v>
      </c>
      <c r="AB669" s="9" t="str">
        <f t="shared" si="25"/>
        <v>Your conduct is up to the mark! You are on the right path on treating yourself and everyone right! Continue to manage your conducts well.</v>
      </c>
      <c r="AC669" s="11">
        <v>4</v>
      </c>
      <c r="AD669" s="9" t="str">
        <f t="shared" si="26"/>
        <v>Good thoughts will turn into good actions! You are doing a great job in positively dealing with your thoughts. Continue to manage your thoughts well.</v>
      </c>
      <c r="AE669" s="11">
        <v>4</v>
      </c>
      <c r="AF669" s="9" t="str">
        <f t="shared" si="2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669" s="11">
        <v>3</v>
      </c>
      <c r="AH669" s="9" t="str">
        <f t="shared" si="28"/>
        <v>Congrats on how well you are managing your emotions! Continue the good work.</v>
      </c>
      <c r="AI669" s="11">
        <v>1</v>
      </c>
      <c r="AJ669" s="11">
        <v>33</v>
      </c>
      <c r="AK669" s="4" t="str">
        <f t="shared" si="2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669" s="4"/>
      <c r="AM669" s="4"/>
      <c r="AN669" s="4"/>
      <c r="AO669" s="4"/>
      <c r="AP669" s="4"/>
      <c r="AQ669" s="4"/>
      <c r="AR669" s="4"/>
      <c r="AS669" s="4"/>
      <c r="AT669" s="4"/>
      <c r="AU669" s="4"/>
      <c r="AV669" s="4"/>
      <c r="AW669" s="4"/>
      <c r="AX669" s="4"/>
      <c r="AY669" s="4"/>
      <c r="AZ669" s="4"/>
      <c r="BA669" s="4"/>
      <c r="BB669" s="4"/>
      <c r="BC669" s="4"/>
      <c r="BD669" s="4"/>
      <c r="BE669" s="4"/>
      <c r="BF669" s="4"/>
      <c r="BG669" s="4"/>
      <c r="BH669" s="4"/>
      <c r="BI669" s="4"/>
      <c r="BJ669" s="4"/>
      <c r="BK669" s="4"/>
      <c r="BL669" s="4"/>
      <c r="BM669" s="4"/>
      <c r="BN669" s="4"/>
      <c r="BO669" s="4"/>
      <c r="BP669" s="4"/>
      <c r="BQ669" s="4"/>
      <c r="BR669" s="4"/>
      <c r="BS669" s="4"/>
      <c r="BT669" s="4"/>
      <c r="BU669" s="4"/>
      <c r="BV669" s="4"/>
      <c r="BW669" s="4"/>
      <c r="BX669" s="4"/>
      <c r="BY669" s="4"/>
      <c r="BZ669" s="4"/>
      <c r="CA669" s="4"/>
      <c r="CB669" s="4"/>
      <c r="CC669" s="4"/>
    </row>
    <row r="670" spans="1:81" ht="14.4" x14ac:dyDescent="0.3">
      <c r="A670" s="3">
        <v>45502.438951805547</v>
      </c>
      <c r="B670" s="4" t="s">
        <v>959</v>
      </c>
      <c r="C670" s="4" t="s">
        <v>25</v>
      </c>
      <c r="D670" s="5">
        <v>13</v>
      </c>
      <c r="E670" s="4" t="s">
        <v>26</v>
      </c>
      <c r="F670" s="6" t="s">
        <v>3618</v>
      </c>
      <c r="G670" s="4" t="s">
        <v>922</v>
      </c>
      <c r="H670" s="4" t="s">
        <v>28</v>
      </c>
      <c r="I670" s="4" t="s">
        <v>960</v>
      </c>
      <c r="J670" s="4"/>
      <c r="K670" s="4" t="s">
        <v>211</v>
      </c>
      <c r="L670" s="4" t="s">
        <v>961</v>
      </c>
      <c r="M670" s="4" t="s">
        <v>962</v>
      </c>
      <c r="N670" s="4"/>
      <c r="O670" s="4" t="s">
        <v>159</v>
      </c>
      <c r="P670" s="4" t="s">
        <v>64</v>
      </c>
      <c r="Q670" s="11">
        <v>3</v>
      </c>
      <c r="R670" s="9" t="str">
        <f t="shared" si="2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670" s="11">
        <v>4</v>
      </c>
      <c r="T670" s="9" t="str">
        <f t="shared" si="2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670" s="11">
        <v>7</v>
      </c>
      <c r="V670" s="9" t="str">
        <f t="shared" si="22"/>
        <v>Monitor your eating habits, they are in a concerning range. Sometimes, eating patterns are disturbed due to deficiencies and nutritional imbalances. Health check ups may be needed to rule this out. However sometimes, it is also caused due to lifestyle preferences or personal food choices. Modifying eating habits to include more nutritious food like dry fruits, eggs, fruits, vegetables, milk products, reducing junk food, not skipping meals and portion control (eating as per hunger and not desire) is recommended. If self regulation does not help, seeing a nutritionist or a medical doctor is recommended.</v>
      </c>
      <c r="W670" s="11">
        <v>6</v>
      </c>
      <c r="X670" s="9" t="str">
        <f t="shared" si="2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670" s="11">
        <v>3</v>
      </c>
      <c r="Z670" s="9" t="str">
        <f t="shared" si="24"/>
        <v>Relationships need attention. Accepting yourself as you are and others as they are , and not giving too much importance to the individual differences can help form better relationships. Forgiving people and accepting that they will think and react differently in different situations, can help in improving the quality of relationships.</v>
      </c>
      <c r="AA670" s="11">
        <v>9</v>
      </c>
      <c r="AB670" s="9" t="str">
        <f t="shared" si="2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670" s="11">
        <v>12</v>
      </c>
      <c r="AD670" s="9" t="str">
        <f t="shared" si="26"/>
        <v>Your scores suggest that you are experiencing negative thoughts that can be distressing. Our brain is a constant thinking machine. When something happens that we don’t like, we can have negative thoughts. Do not believe all negative thoughts. We cannot control all our thoughts, however , one can respond to thinking differently. Whenever you face a difficult or upsetting situation, see if you can respond to it more positively or with an optimistic mind. If your thoughts continue to be troublesome, seek assistance from your parents or any trusted adults and talk to a doctor/therapist to see what's happening and how to manage these issues.</v>
      </c>
      <c r="AE670" s="11">
        <v>9</v>
      </c>
      <c r="AF670" s="9" t="str">
        <f t="shared" si="27"/>
        <v>Your physical health needs some attention. Sometimes we can feel uncomfortable in our body, and that can be a signal of the body to take action. If you have not been feeling well, get a health check up done. Prolonged and intense distress needs to be evaluated by a doctor. If you are already aware of your physical condition and you are already taking medical assistance (through regular medicines, exercise, therapy) and stay on track with the doctor’s advice.</v>
      </c>
      <c r="AG670" s="11">
        <v>23</v>
      </c>
      <c r="AH670" s="9" t="str">
        <f t="shared" si="28"/>
        <v>Your negative emotions need urgent attention. Our emotions come from our thinking, life events and the processes of our brain itself. Intense negative emotions also reduce your ability to express the skills/knowledge you already have acquired, and reduce new acquisition. Managing and regulating emotions is possible, and we generally do this by modelling others who manage their emotions well. Although feeling negative emotions is necessary to take action and protect one from problems. If these feelings are either causing a lot of emotional pain, or leading to unhelpful actions, interfering with academics or relationships, seek assistance immediately to learn to manage distressing emotions. Managing feelings well is the key to achieving your goals in all areas of life efficiently. Other effective techniques to manage feelings can be learnt from trained psychologists and counsellors.</v>
      </c>
      <c r="AI670" s="11">
        <v>11</v>
      </c>
      <c r="AJ670" s="11">
        <v>76</v>
      </c>
      <c r="AK670" s="4" t="str">
        <f t="shared" si="29"/>
        <v>The overall scores are concerning. You are facing problems that affect your well-being. This is the right time to take action. Waiting for problems to resolve on their own without taking action can make them worse. Take a look at each section so you can take action today.</v>
      </c>
      <c r="AL670" s="4"/>
      <c r="AM670" s="4"/>
      <c r="AN670" s="4"/>
      <c r="AO670" s="4"/>
      <c r="AP670" s="4"/>
      <c r="AQ670" s="4"/>
      <c r="AR670" s="4"/>
      <c r="AS670" s="4"/>
      <c r="AT670" s="4"/>
      <c r="AU670" s="4"/>
      <c r="AV670" s="4"/>
      <c r="AW670" s="4"/>
      <c r="AX670" s="4"/>
      <c r="AY670" s="4"/>
      <c r="AZ670" s="4"/>
      <c r="BA670" s="4"/>
      <c r="BB670" s="4"/>
      <c r="BC670" s="4"/>
      <c r="BD670" s="4"/>
      <c r="BE670" s="4"/>
      <c r="BF670" s="4"/>
      <c r="BG670" s="4"/>
      <c r="BH670" s="4"/>
      <c r="BI670" s="4"/>
      <c r="BJ670" s="4"/>
      <c r="BK670" s="4"/>
      <c r="BL670" s="4"/>
      <c r="BM670" s="4"/>
      <c r="BN670" s="4"/>
      <c r="BO670" s="4"/>
      <c r="BP670" s="4"/>
      <c r="BQ670" s="4"/>
      <c r="BR670" s="4"/>
      <c r="BS670" s="4"/>
      <c r="BT670" s="4"/>
      <c r="BU670" s="4"/>
      <c r="BV670" s="4"/>
      <c r="BW670" s="4"/>
      <c r="BX670" s="4"/>
      <c r="BY670" s="4"/>
      <c r="BZ670" s="4"/>
      <c r="CA670" s="4"/>
      <c r="CB670" s="4"/>
      <c r="CC670" s="4"/>
    </row>
    <row r="671" spans="1:81" ht="14.4" x14ac:dyDescent="0.3">
      <c r="A671" s="3">
        <v>45502.440931828707</v>
      </c>
      <c r="B671" s="4" t="s">
        <v>926</v>
      </c>
      <c r="C671" s="4" t="s">
        <v>25</v>
      </c>
      <c r="D671" s="5">
        <v>12</v>
      </c>
      <c r="E671" s="4" t="s">
        <v>35</v>
      </c>
      <c r="F671" s="6" t="s">
        <v>3618</v>
      </c>
      <c r="G671" s="4" t="s">
        <v>927</v>
      </c>
      <c r="H671" s="4" t="s">
        <v>28</v>
      </c>
      <c r="I671" s="4" t="s">
        <v>928</v>
      </c>
      <c r="J671" s="4"/>
      <c r="K671" s="4" t="s">
        <v>211</v>
      </c>
      <c r="L671" s="4" t="s">
        <v>929</v>
      </c>
      <c r="M671" s="4" t="s">
        <v>930</v>
      </c>
      <c r="N671" s="4"/>
      <c r="O671" s="4" t="s">
        <v>29</v>
      </c>
      <c r="P671" s="4" t="s">
        <v>47</v>
      </c>
      <c r="Q671" s="11">
        <v>6</v>
      </c>
      <c r="R671" s="9" t="str">
        <f t="shared" si="20"/>
        <v>Monitor your screen time, it is in a concerning range. Often underlying emotions such as boredom, anxiety, loneliness etc can make it hard to regulate screen time. It would be helpful to reduce your screen time. The first step is to accurately monitor total screen usage per day. Then try to reduce it a little everyday to bring it down to recommended levels. You can use screen time regulating apps or timer, remove notifications, take regular screen breaks, delete or hide apps that are time wasting and ask family members to help limit screen access.</v>
      </c>
      <c r="S671" s="11">
        <v>2</v>
      </c>
      <c r="T671" s="9" t="str">
        <f t="shared" si="21"/>
        <v>You are having appropriate levels and quality of sleep. Continue to manage your sleep time well as per recommended levels.</v>
      </c>
      <c r="U671" s="11">
        <v>2</v>
      </c>
      <c r="V671" s="9" t="str">
        <f t="shared" si="22"/>
        <v>Your eating habits are on track. Keep it up. Continue to manage your eating pattern as per recommended levels.</v>
      </c>
      <c r="W671" s="11">
        <v>4</v>
      </c>
      <c r="X671" s="9" t="str">
        <f t="shared" si="2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671" s="11">
        <v>1</v>
      </c>
      <c r="Z671" s="9" t="str">
        <f t="shared" si="24"/>
        <v>Your relationship score suggests that you have healthy and good quality relationships with people around you. Continue to manage your relationships well.</v>
      </c>
      <c r="AA671" s="11">
        <v>8</v>
      </c>
      <c r="AB671" s="9" t="str">
        <f t="shared" si="2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671" s="11">
        <v>7</v>
      </c>
      <c r="AD671" s="9" t="str">
        <f t="shared" si="2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671" s="11">
        <v>9</v>
      </c>
      <c r="AF671" s="9" t="str">
        <f t="shared" si="27"/>
        <v>Your physical health needs some attention. Sometimes we can feel uncomfortable in our body, and that can be a signal of the body to take action. If you have not been feeling well, get a health check up done. Prolonged and intense distress needs to be evaluated by a doctor. If you are already aware of your physical condition and you are already taking medical assistance (through regular medicines, exercise, therapy) and stay on track with the doctor’s advice.</v>
      </c>
      <c r="AG671" s="11">
        <v>16</v>
      </c>
      <c r="AH671" s="9" t="str">
        <f t="shared" si="28"/>
        <v>Your scores suggest that you are experiencing negative emotions more than normal. Our emotions come from our thinking, life events and the processes of our brain itself. Intense negative emotions can reduce our ability to express the skills/knowledge we already have acquired, and reduce ability to learn and understand new things.Managing and regulating emotions is possible, and we can do this by modeling  (learning or understanding from) others who manage their emotions well. Intense and prolonged negative emotions can cause you emotional pain, reduce clear thinking, lead you to do things that are unhelpful, and avoid doing things that could have helped. Try ways to make yourself feel better when you are feeling intense negative emotions. Eg - You can take a long walk, read a light hearted book, watch a movie/series, talk to a friend etc. If the emotions continue to be distressing, seek assistance to manage feelings from trusted adults such as parents and your teachers.  If your school has a counselor, please visit them.</v>
      </c>
      <c r="AI671" s="11">
        <v>5</v>
      </c>
      <c r="AJ671" s="11">
        <v>55</v>
      </c>
      <c r="AK671" s="4" t="str">
        <f t="shared" si="2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671" s="4"/>
      <c r="AM671" s="4"/>
      <c r="AN671" s="4"/>
      <c r="AO671" s="4"/>
      <c r="AP671" s="4"/>
      <c r="AQ671" s="4"/>
      <c r="AR671" s="4"/>
      <c r="AS671" s="4"/>
      <c r="AT671" s="4"/>
      <c r="AU671" s="4"/>
      <c r="AV671" s="4"/>
      <c r="AW671" s="4"/>
      <c r="AX671" s="4"/>
      <c r="AY671" s="4"/>
      <c r="AZ671" s="4"/>
      <c r="BA671" s="4"/>
      <c r="BB671" s="4"/>
      <c r="BC671" s="4"/>
      <c r="BD671" s="4"/>
      <c r="BE671" s="4"/>
      <c r="BF671" s="4"/>
      <c r="BG671" s="4"/>
      <c r="BH671" s="4"/>
      <c r="BI671" s="4"/>
      <c r="BJ671" s="4"/>
      <c r="BK671" s="4"/>
      <c r="BL671" s="4"/>
      <c r="BM671" s="4"/>
      <c r="BN671" s="4"/>
      <c r="BO671" s="4"/>
      <c r="BP671" s="4"/>
      <c r="BQ671" s="4"/>
      <c r="BR671" s="4"/>
      <c r="BS671" s="4"/>
      <c r="BT671" s="4"/>
      <c r="BU671" s="4"/>
      <c r="BV671" s="4"/>
      <c r="BW671" s="4"/>
      <c r="BX671" s="4"/>
      <c r="BY671" s="4"/>
      <c r="BZ671" s="4"/>
      <c r="CA671" s="4"/>
      <c r="CB671" s="4"/>
      <c r="CC671" s="4"/>
    </row>
    <row r="672" spans="1:81" ht="14.4" x14ac:dyDescent="0.3">
      <c r="A672" s="3">
        <v>45502.441128958337</v>
      </c>
      <c r="B672" s="4" t="s">
        <v>921</v>
      </c>
      <c r="C672" s="4" t="s">
        <v>25</v>
      </c>
      <c r="D672" s="5">
        <v>13</v>
      </c>
      <c r="E672" s="4" t="s">
        <v>35</v>
      </c>
      <c r="F672" s="6" t="s">
        <v>3618</v>
      </c>
      <c r="G672" s="4" t="s">
        <v>922</v>
      </c>
      <c r="H672" s="4" t="s">
        <v>28</v>
      </c>
      <c r="I672" s="4" t="s">
        <v>923</v>
      </c>
      <c r="J672" s="4"/>
      <c r="K672" s="4" t="s">
        <v>271</v>
      </c>
      <c r="L672" s="4" t="s">
        <v>924</v>
      </c>
      <c r="M672" s="4" t="s">
        <v>925</v>
      </c>
      <c r="N672" s="4"/>
      <c r="O672" s="4" t="s">
        <v>41</v>
      </c>
      <c r="P672" s="4" t="s">
        <v>64</v>
      </c>
      <c r="Q672" s="11">
        <v>2</v>
      </c>
      <c r="R672" s="9" t="str">
        <f t="shared" si="20"/>
        <v>The screen time is under normal range. Congratulations on keeping your screen time in check! Continue to keep it under recommended levels</v>
      </c>
      <c r="S672" s="11">
        <v>3</v>
      </c>
      <c r="T672" s="9" t="str">
        <f t="shared" si="2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672" s="11">
        <v>5</v>
      </c>
      <c r="V672" s="9" t="str">
        <f t="shared" si="2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672" s="11">
        <v>5</v>
      </c>
      <c r="X672" s="9" t="str">
        <f t="shared" si="2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672" s="11">
        <v>2</v>
      </c>
      <c r="Z672" s="9" t="str">
        <f t="shared" si="24"/>
        <v>Your relationship score suggests that you have healthy and good quality relationships with people around you. Continue to manage your relationships well.</v>
      </c>
      <c r="AA672" s="11">
        <v>5</v>
      </c>
      <c r="AB672" s="9" t="str">
        <f t="shared" si="25"/>
        <v>Your conduct is up to the mark! You are on the right path on treating yourself and everyone right! Continue to manage your conducts well.</v>
      </c>
      <c r="AC672" s="11">
        <v>7</v>
      </c>
      <c r="AD672" s="9" t="str">
        <f t="shared" si="2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672" s="11">
        <v>6</v>
      </c>
      <c r="AF672" s="9" t="str">
        <f t="shared" si="2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672" s="11">
        <v>11</v>
      </c>
      <c r="AH672" s="9" t="str">
        <f t="shared" si="28"/>
        <v>Your scores suggest that you are experiencing some negative emotions. Think of ways to make yourself feel better when you are feeling intense negative emotions. Eg - You can take a long walk, read a light hearted book, watch a movie/series, talk to a friend etc.</v>
      </c>
      <c r="AI672" s="11">
        <v>4</v>
      </c>
      <c r="AJ672" s="11">
        <v>46</v>
      </c>
      <c r="AK672" s="4" t="str">
        <f t="shared" si="2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672" s="4"/>
      <c r="AM672" s="4"/>
      <c r="AN672" s="4"/>
      <c r="AO672" s="4"/>
      <c r="AP672" s="4"/>
      <c r="AQ672" s="4"/>
      <c r="AR672" s="4"/>
      <c r="AS672" s="4"/>
      <c r="AT672" s="4"/>
      <c r="AU672" s="4"/>
      <c r="AV672" s="4"/>
      <c r="AW672" s="4"/>
      <c r="AX672" s="4"/>
      <c r="AY672" s="4"/>
      <c r="AZ672" s="4"/>
      <c r="BA672" s="4"/>
      <c r="BB672" s="4"/>
      <c r="BC672" s="4"/>
      <c r="BD672" s="4"/>
      <c r="BE672" s="4"/>
      <c r="BF672" s="4"/>
      <c r="BG672" s="4"/>
      <c r="BH672" s="4"/>
      <c r="BI672" s="4"/>
      <c r="BJ672" s="4"/>
      <c r="BK672" s="4"/>
      <c r="BL672" s="4"/>
      <c r="BM672" s="4"/>
      <c r="BN672" s="4"/>
      <c r="BO672" s="4"/>
      <c r="BP672" s="4"/>
      <c r="BQ672" s="4"/>
      <c r="BR672" s="4"/>
      <c r="BS672" s="4"/>
      <c r="BT672" s="4"/>
      <c r="BU672" s="4"/>
      <c r="BV672" s="4"/>
      <c r="BW672" s="4"/>
      <c r="BX672" s="4"/>
      <c r="BY672" s="4"/>
      <c r="BZ672" s="4"/>
      <c r="CA672" s="4"/>
      <c r="CB672" s="4"/>
      <c r="CC672" s="4"/>
    </row>
    <row r="673" spans="1:81" ht="14.4" x14ac:dyDescent="0.3">
      <c r="A673" s="3">
        <v>45502.441268275463</v>
      </c>
      <c r="B673" s="4" t="s">
        <v>940</v>
      </c>
      <c r="C673" s="4" t="s">
        <v>25</v>
      </c>
      <c r="D673" s="5">
        <v>13</v>
      </c>
      <c r="E673" s="4" t="s">
        <v>26</v>
      </c>
      <c r="F673" s="6" t="s">
        <v>3618</v>
      </c>
      <c r="G673" s="4" t="s">
        <v>941</v>
      </c>
      <c r="H673" s="4" t="s">
        <v>36</v>
      </c>
      <c r="I673" s="4" t="s">
        <v>942</v>
      </c>
      <c r="J673" s="4"/>
      <c r="K673" s="4" t="s">
        <v>271</v>
      </c>
      <c r="L673" s="4" t="s">
        <v>943</v>
      </c>
      <c r="M673" s="4" t="s">
        <v>944</v>
      </c>
      <c r="N673" s="4"/>
      <c r="O673" s="4" t="s">
        <v>159</v>
      </c>
      <c r="P673" s="4" t="s">
        <v>64</v>
      </c>
      <c r="Q673" s="11">
        <v>1</v>
      </c>
      <c r="R673" s="9" t="str">
        <f t="shared" si="20"/>
        <v>The screen time is under normal range. Congratulations on keeping your screen time in check! Continue to keep it under recommended levels</v>
      </c>
      <c r="S673" s="11">
        <v>3</v>
      </c>
      <c r="T673" s="9" t="str">
        <f t="shared" si="2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673" s="11">
        <v>5</v>
      </c>
      <c r="V673" s="9" t="str">
        <f t="shared" si="2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673" s="11">
        <v>6</v>
      </c>
      <c r="X673" s="9" t="str">
        <f t="shared" si="2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673" s="11">
        <v>1</v>
      </c>
      <c r="Z673" s="9" t="str">
        <f t="shared" si="24"/>
        <v>Your relationship score suggests that you have healthy and good quality relationships with people around you. Continue to manage your relationships well.</v>
      </c>
      <c r="AA673" s="11">
        <v>9</v>
      </c>
      <c r="AB673" s="9" t="str">
        <f t="shared" si="2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673" s="11">
        <v>8</v>
      </c>
      <c r="AD673" s="9" t="str">
        <f t="shared" si="2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673" s="11">
        <v>5</v>
      </c>
      <c r="AF673" s="9" t="str">
        <f t="shared" si="2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673" s="11">
        <v>12</v>
      </c>
      <c r="AH673" s="9" t="str">
        <f t="shared" si="28"/>
        <v>Your scores suggest that you are experiencing some negative emotions. Think of ways to make yourself feel better when you are feeling intense negative emotions. Eg - You can take a long walk, read a light hearted book, watch a movie/series, talk to a friend etc.</v>
      </c>
      <c r="AI673" s="11">
        <v>7</v>
      </c>
      <c r="AJ673" s="11">
        <v>50</v>
      </c>
      <c r="AK673" s="4" t="str">
        <f t="shared" si="2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673" s="4"/>
      <c r="AM673" s="4"/>
      <c r="AN673" s="4"/>
      <c r="AO673" s="4"/>
      <c r="AP673" s="4"/>
      <c r="AQ673" s="4"/>
      <c r="AR673" s="4"/>
      <c r="AS673" s="4"/>
      <c r="AT673" s="4"/>
      <c r="AU673" s="4"/>
      <c r="AV673" s="4"/>
      <c r="AW673" s="4"/>
      <c r="AX673" s="4"/>
      <c r="AY673" s="4"/>
      <c r="AZ673" s="4"/>
      <c r="BA673" s="4"/>
      <c r="BB673" s="4"/>
      <c r="BC673" s="4"/>
      <c r="BD673" s="4"/>
      <c r="BE673" s="4"/>
      <c r="BF673" s="4"/>
      <c r="BG673" s="4"/>
      <c r="BH673" s="4"/>
      <c r="BI673" s="4"/>
      <c r="BJ673" s="4"/>
      <c r="BK673" s="4"/>
      <c r="BL673" s="4"/>
      <c r="BM673" s="4"/>
      <c r="BN673" s="4"/>
      <c r="BO673" s="4"/>
      <c r="BP673" s="4"/>
      <c r="BQ673" s="4"/>
      <c r="BR673" s="4"/>
      <c r="BS673" s="4"/>
      <c r="BT673" s="4"/>
      <c r="BU673" s="4"/>
      <c r="BV673" s="4"/>
      <c r="BW673" s="4"/>
      <c r="BX673" s="4"/>
      <c r="BY673" s="4"/>
      <c r="BZ673" s="4"/>
      <c r="CA673" s="4"/>
      <c r="CB673" s="4"/>
      <c r="CC673" s="4"/>
    </row>
    <row r="674" spans="1:81" ht="14.4" x14ac:dyDescent="0.3">
      <c r="A674" s="3">
        <v>45502.441426481477</v>
      </c>
      <c r="B674" s="4" t="s">
        <v>916</v>
      </c>
      <c r="C674" s="4" t="s">
        <v>25</v>
      </c>
      <c r="D674" s="5">
        <v>13</v>
      </c>
      <c r="E674" s="4" t="s">
        <v>26</v>
      </c>
      <c r="F674" s="6" t="s">
        <v>3618</v>
      </c>
      <c r="G674" s="4" t="s">
        <v>917</v>
      </c>
      <c r="H674" s="4" t="s">
        <v>28</v>
      </c>
      <c r="I674" s="4" t="s">
        <v>918</v>
      </c>
      <c r="J674" s="4"/>
      <c r="K674" s="4" t="s">
        <v>271</v>
      </c>
      <c r="L674" s="4" t="s">
        <v>919</v>
      </c>
      <c r="M674" s="4" t="s">
        <v>920</v>
      </c>
      <c r="N674" s="4"/>
      <c r="O674" s="4" t="s">
        <v>271</v>
      </c>
      <c r="P674" s="4" t="s">
        <v>47</v>
      </c>
      <c r="Q674" s="11">
        <v>5</v>
      </c>
      <c r="R674" s="9" t="str">
        <f t="shared" si="20"/>
        <v>Monitor your screen time, it is in a concerning range. Often underlying emotions such as boredom, anxiety, loneliness etc can make it hard to regulate screen time. It would be helpful to reduce your screen time. The first step is to accurately monitor total screen usage per day. Then try to reduce it a little everyday to bring it down to recommended levels. You can use screen time regulating apps or timer, remove notifications, take regular screen breaks, delete or hide apps that are time wasting and ask family members to help limit screen access.</v>
      </c>
      <c r="S674" s="11">
        <v>4</v>
      </c>
      <c r="T674" s="9" t="str">
        <f t="shared" si="2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674" s="11">
        <v>5</v>
      </c>
      <c r="V674" s="9" t="str">
        <f t="shared" si="2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674" s="11">
        <v>7</v>
      </c>
      <c r="X674" s="9" t="str">
        <f t="shared" si="23"/>
        <v>The physical activity levels are not sufficient.  It is in a concerning range. If there is pain, stiffness or obesity, consult a doctor. If there is lack of interest or and demotivation, take help from parents, teachers or other trusted adults or consult a psychologist.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674" s="11">
        <v>0</v>
      </c>
      <c r="Z674" s="9" t="str">
        <f t="shared" si="24"/>
        <v>Your relationship score suggests that you have healthy and good quality relationships with people around you. Continue to manage your relationships well.</v>
      </c>
      <c r="AA674" s="11">
        <v>14</v>
      </c>
      <c r="AB674" s="9" t="str">
        <f t="shared" si="2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674" s="11">
        <v>10</v>
      </c>
      <c r="AD674" s="9" t="str">
        <f t="shared" si="2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674" s="11">
        <v>3</v>
      </c>
      <c r="AF674" s="9" t="str">
        <f t="shared" si="27"/>
        <v>Your body seems to be happy with how you are taking care of it! Kudos to you for listening to your body! Continue to manage your body’s health.</v>
      </c>
      <c r="AG674" s="11">
        <v>15</v>
      </c>
      <c r="AH674" s="9" t="str">
        <f t="shared" si="28"/>
        <v>Your scores suggest that you are experiencing negative emotions more than normal. Our emotions come from our thinking, life events and the processes of our brain itself. Intense negative emotions can reduce our ability to express the skills/knowledge we already have acquired, and reduce ability to learn and understand new things.Managing and regulating emotions is possible, and we can do this by modeling  (learning or understanding from) others who manage their emotions well. Intense and prolonged negative emotions can cause you emotional pain, reduce clear thinking, lead you to do things that are unhelpful, and avoid doing things that could have helped. Try ways to make yourself feel better when you are feeling intense negative emotions. Eg - You can take a long walk, read a light hearted book, watch a movie/series, talk to a friend etc. If the emotions continue to be distressing, seek assistance to manage feelings from trusted adults such as parents and your teachers.  If your school has a counselor, please visit them.</v>
      </c>
      <c r="AI674" s="11">
        <v>7</v>
      </c>
      <c r="AJ674" s="11">
        <v>63</v>
      </c>
      <c r="AK674" s="4" t="str">
        <f t="shared" si="2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674" s="4"/>
      <c r="AM674" s="4"/>
      <c r="AN674" s="4"/>
      <c r="AO674" s="4"/>
      <c r="AP674" s="4"/>
      <c r="AQ674" s="4"/>
      <c r="AR674" s="4"/>
      <c r="AS674" s="4"/>
      <c r="AT674" s="4"/>
      <c r="AU674" s="4"/>
      <c r="AV674" s="4"/>
      <c r="AW674" s="4"/>
      <c r="AX674" s="4"/>
      <c r="AY674" s="4"/>
      <c r="AZ674" s="4"/>
      <c r="BA674" s="4"/>
      <c r="BB674" s="4"/>
      <c r="BC674" s="4"/>
      <c r="BD674" s="4"/>
      <c r="BE674" s="4"/>
      <c r="BF674" s="4"/>
      <c r="BG674" s="4"/>
      <c r="BH674" s="4"/>
      <c r="BI674" s="4"/>
      <c r="BJ674" s="4"/>
      <c r="BK674" s="4"/>
      <c r="BL674" s="4"/>
      <c r="BM674" s="4"/>
      <c r="BN674" s="4"/>
      <c r="BO674" s="4"/>
      <c r="BP674" s="4"/>
      <c r="BQ674" s="4"/>
      <c r="BR674" s="4"/>
      <c r="BS674" s="4"/>
      <c r="BT674" s="4"/>
      <c r="BU674" s="4"/>
      <c r="BV674" s="4"/>
      <c r="BW674" s="4"/>
      <c r="BX674" s="4"/>
      <c r="BY674" s="4"/>
      <c r="BZ674" s="4"/>
      <c r="CA674" s="4"/>
      <c r="CB674" s="4"/>
      <c r="CC674" s="4"/>
    </row>
    <row r="675" spans="1:81" ht="14.4" x14ac:dyDescent="0.3">
      <c r="A675" s="3">
        <v>45502.441643530103</v>
      </c>
      <c r="B675" s="4" t="s">
        <v>967</v>
      </c>
      <c r="C675" s="4" t="s">
        <v>25</v>
      </c>
      <c r="D675" s="5">
        <v>13</v>
      </c>
      <c r="E675" s="4" t="s">
        <v>26</v>
      </c>
      <c r="F675" s="6" t="s">
        <v>3618</v>
      </c>
      <c r="G675" s="4" t="s">
        <v>922</v>
      </c>
      <c r="H675" s="4" t="s">
        <v>28</v>
      </c>
      <c r="I675" s="4" t="s">
        <v>968</v>
      </c>
      <c r="J675" s="4"/>
      <c r="K675" s="4" t="s">
        <v>211</v>
      </c>
      <c r="L675" s="4" t="s">
        <v>897</v>
      </c>
      <c r="M675" s="4" t="s">
        <v>969</v>
      </c>
      <c r="N675" s="4"/>
      <c r="O675" s="4" t="s">
        <v>211</v>
      </c>
      <c r="P675" s="4" t="s">
        <v>47</v>
      </c>
      <c r="Q675" s="11">
        <v>4</v>
      </c>
      <c r="R675" s="9" t="str">
        <f t="shared" si="2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675" s="11">
        <v>0</v>
      </c>
      <c r="T675" s="9" t="str">
        <f t="shared" si="21"/>
        <v>You are having appropriate levels and quality of sleep. Continue to manage your sleep time well as per recommended levels.</v>
      </c>
      <c r="U675" s="11">
        <v>5</v>
      </c>
      <c r="V675" s="9" t="str">
        <f t="shared" si="2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675" s="11">
        <v>3</v>
      </c>
      <c r="X675" s="9" t="str">
        <f t="shared" si="23"/>
        <v>You seem to be a very active person! Keep moving those muscles for strength and fun!</v>
      </c>
      <c r="Y675" s="11">
        <v>1</v>
      </c>
      <c r="Z675" s="9" t="str">
        <f t="shared" si="24"/>
        <v>Your relationship score suggests that you have healthy and good quality relationships with people around you. Continue to manage your relationships well.</v>
      </c>
      <c r="AA675" s="11">
        <v>4</v>
      </c>
      <c r="AB675" s="9" t="str">
        <f t="shared" si="25"/>
        <v>Your conduct is up to the mark! You are on the right path on treating yourself and everyone right! Continue to manage your conducts well.</v>
      </c>
      <c r="AC675" s="11">
        <v>4</v>
      </c>
      <c r="AD675" s="9" t="str">
        <f t="shared" si="26"/>
        <v>Good thoughts will turn into good actions! You are doing a great job in positively dealing with your thoughts. Continue to manage your thoughts well.</v>
      </c>
      <c r="AE675" s="11">
        <v>5</v>
      </c>
      <c r="AF675" s="9" t="str">
        <f t="shared" si="2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675" s="11">
        <v>11</v>
      </c>
      <c r="AH675" s="9" t="str">
        <f t="shared" si="28"/>
        <v>Your scores suggest that you are experiencing some negative emotions. Think of ways to make yourself feel better when you are feeling intense negative emotions. Eg - You can take a long walk, read a light hearted book, watch a movie/series, talk to a friend etc.</v>
      </c>
      <c r="AI675" s="11">
        <v>2</v>
      </c>
      <c r="AJ675" s="11">
        <v>37</v>
      </c>
      <c r="AK675" s="4" t="str">
        <f t="shared" si="2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675" s="4"/>
      <c r="AM675" s="4"/>
      <c r="AN675" s="4"/>
      <c r="AO675" s="4"/>
      <c r="AP675" s="4"/>
      <c r="AQ675" s="4"/>
      <c r="AR675" s="4"/>
      <c r="AS675" s="4"/>
      <c r="AT675" s="4"/>
      <c r="AU675" s="4"/>
      <c r="AV675" s="4"/>
      <c r="AW675" s="4"/>
      <c r="AX675" s="4"/>
      <c r="AY675" s="4"/>
      <c r="AZ675" s="4"/>
      <c r="BA675" s="4"/>
      <c r="BB675" s="4"/>
      <c r="BC675" s="4"/>
      <c r="BD675" s="4"/>
      <c r="BE675" s="4"/>
      <c r="BF675" s="4"/>
      <c r="BG675" s="4"/>
      <c r="BH675" s="4"/>
      <c r="BI675" s="4"/>
      <c r="BJ675" s="4"/>
      <c r="BK675" s="4"/>
      <c r="BL675" s="4"/>
      <c r="BM675" s="4"/>
      <c r="BN675" s="4"/>
      <c r="BO675" s="4"/>
      <c r="BP675" s="4"/>
      <c r="BQ675" s="4"/>
      <c r="BR675" s="4"/>
      <c r="BS675" s="4"/>
      <c r="BT675" s="4"/>
      <c r="BU675" s="4"/>
      <c r="BV675" s="4"/>
      <c r="BW675" s="4"/>
      <c r="BX675" s="4"/>
      <c r="BY675" s="4"/>
      <c r="BZ675" s="4"/>
      <c r="CA675" s="4"/>
      <c r="CB675" s="4"/>
      <c r="CC675" s="4"/>
    </row>
    <row r="676" spans="1:81" ht="14.4" x14ac:dyDescent="0.3">
      <c r="A676" s="3">
        <v>45502.441818495368</v>
      </c>
      <c r="B676" s="4" t="s">
        <v>978</v>
      </c>
      <c r="C676" s="4" t="s">
        <v>25</v>
      </c>
      <c r="D676" s="5">
        <v>13</v>
      </c>
      <c r="E676" s="4" t="s">
        <v>26</v>
      </c>
      <c r="F676" s="6" t="s">
        <v>3618</v>
      </c>
      <c r="G676" s="4" t="s">
        <v>927</v>
      </c>
      <c r="H676" s="4" t="s">
        <v>28</v>
      </c>
      <c r="I676" s="4" t="s">
        <v>979</v>
      </c>
      <c r="J676" s="4"/>
      <c r="K676" s="4" t="s">
        <v>29</v>
      </c>
      <c r="L676" s="4" t="s">
        <v>264</v>
      </c>
      <c r="M676" s="4" t="s">
        <v>980</v>
      </c>
      <c r="N676" s="4"/>
      <c r="O676" s="4" t="s">
        <v>29</v>
      </c>
      <c r="P676" s="4" t="s">
        <v>47</v>
      </c>
      <c r="Q676" s="11">
        <v>3</v>
      </c>
      <c r="R676" s="9" t="str">
        <f t="shared" si="2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676" s="11">
        <v>2</v>
      </c>
      <c r="T676" s="9" t="str">
        <f t="shared" si="21"/>
        <v>You are having appropriate levels and quality of sleep. Continue to manage your sleep time well as per recommended levels.</v>
      </c>
      <c r="U676" s="11">
        <v>4</v>
      </c>
      <c r="V676" s="9" t="str">
        <f t="shared" si="2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676" s="11">
        <v>7</v>
      </c>
      <c r="X676" s="9" t="str">
        <f t="shared" si="23"/>
        <v>The physical activity levels are not sufficient.  It is in a concerning range. If there is pain, stiffness or obesity, consult a doctor. If there is lack of interest or and demotivation, take help from parents, teachers or other trusted adults or consult a psychologist.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676" s="11">
        <v>2</v>
      </c>
      <c r="Z676" s="9" t="str">
        <f t="shared" si="24"/>
        <v>Your relationship score suggests that you have healthy and good quality relationships with people around you. Continue to manage your relationships well.</v>
      </c>
      <c r="AA676" s="11">
        <v>4</v>
      </c>
      <c r="AB676" s="9" t="str">
        <f t="shared" si="25"/>
        <v>Your conduct is up to the mark! You are on the right path on treating yourself and everyone right! Continue to manage your conducts well.</v>
      </c>
      <c r="AC676" s="11">
        <v>6</v>
      </c>
      <c r="AD676" s="9" t="str">
        <f t="shared" si="2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676" s="11">
        <v>5</v>
      </c>
      <c r="AF676" s="9" t="str">
        <f t="shared" si="2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676" s="11">
        <v>7</v>
      </c>
      <c r="AH676" s="9" t="str">
        <f t="shared" si="28"/>
        <v>Congrats on how well you are managing your emotions! Continue the good work.</v>
      </c>
      <c r="AI676" s="11">
        <v>3</v>
      </c>
      <c r="AJ676" s="11">
        <v>40</v>
      </c>
      <c r="AK676" s="4" t="str">
        <f t="shared" si="2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676" s="4"/>
      <c r="AM676" s="4"/>
      <c r="AN676" s="4"/>
      <c r="AO676" s="4"/>
      <c r="AP676" s="4"/>
      <c r="AQ676" s="4"/>
      <c r="AR676" s="4"/>
      <c r="AS676" s="4"/>
      <c r="AT676" s="4"/>
      <c r="AU676" s="4"/>
      <c r="AV676" s="4"/>
      <c r="AW676" s="4"/>
      <c r="AX676" s="4"/>
      <c r="AY676" s="4"/>
      <c r="AZ676" s="4"/>
      <c r="BA676" s="4"/>
      <c r="BB676" s="4"/>
      <c r="BC676" s="4"/>
      <c r="BD676" s="4"/>
      <c r="BE676" s="4"/>
      <c r="BF676" s="4"/>
      <c r="BG676" s="4"/>
      <c r="BH676" s="4"/>
      <c r="BI676" s="4"/>
      <c r="BJ676" s="4"/>
      <c r="BK676" s="4"/>
      <c r="BL676" s="4"/>
      <c r="BM676" s="4"/>
      <c r="BN676" s="4"/>
      <c r="BO676" s="4"/>
      <c r="BP676" s="4"/>
      <c r="BQ676" s="4"/>
      <c r="BR676" s="4"/>
      <c r="BS676" s="4"/>
      <c r="BT676" s="4"/>
      <c r="BU676" s="4"/>
      <c r="BV676" s="4"/>
      <c r="BW676" s="4"/>
      <c r="BX676" s="4"/>
      <c r="BY676" s="4"/>
      <c r="BZ676" s="4"/>
      <c r="CA676" s="4"/>
      <c r="CB676" s="4"/>
      <c r="CC676" s="4"/>
    </row>
    <row r="677" spans="1:81" ht="14.4" x14ac:dyDescent="0.3">
      <c r="A677" s="3">
        <v>45502.442015787034</v>
      </c>
      <c r="B677" s="4" t="s">
        <v>974</v>
      </c>
      <c r="C677" s="4" t="s">
        <v>25</v>
      </c>
      <c r="D677" s="5">
        <v>14</v>
      </c>
      <c r="E677" s="4" t="s">
        <v>26</v>
      </c>
      <c r="F677" s="6" t="s">
        <v>3618</v>
      </c>
      <c r="G677" s="4" t="s">
        <v>975</v>
      </c>
      <c r="H677" s="4" t="s">
        <v>28</v>
      </c>
      <c r="I677" s="4" t="s">
        <v>976</v>
      </c>
      <c r="J677" s="4"/>
      <c r="K677" s="4" t="s">
        <v>271</v>
      </c>
      <c r="L677" s="4" t="s">
        <v>51</v>
      </c>
      <c r="M677" s="4" t="s">
        <v>977</v>
      </c>
      <c r="N677" s="4"/>
      <c r="O677" s="4" t="s">
        <v>211</v>
      </c>
      <c r="P677" s="4" t="s">
        <v>47</v>
      </c>
      <c r="Q677" s="11">
        <v>3</v>
      </c>
      <c r="R677" s="9" t="str">
        <f t="shared" si="2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677" s="11">
        <v>5</v>
      </c>
      <c r="T677" s="9" t="str">
        <f t="shared" si="21"/>
        <v>Monitor your sleep time and duration. It is in a concerning range. Many negative feelings, habits and work or life related conditions can result in poor quality of sleep. You may not feel the effects of poor sleep, but it still harms you. Making small and manageable changes in sleeping habits, such as sleeping 15 min early every day, will have drastic benefits in the long run. Stick to a sleep schedule, eat light a few hours before going to sleep, keep your room dark, quiet and cool.</v>
      </c>
      <c r="U677" s="11">
        <v>4</v>
      </c>
      <c r="V677" s="9" t="str">
        <f t="shared" si="2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677" s="11">
        <v>8</v>
      </c>
      <c r="X677" s="9" t="str">
        <f t="shared" si="23"/>
        <v>The physical activity levels are not sufficient.  It is in a concerning range. If there is pain, stiffness or obesity, consult a doctor. If there is lack of interest or and demotivation, take help from parents, teachers or other trusted adults or consult a psychologist.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677" s="11">
        <v>0</v>
      </c>
      <c r="Z677" s="9" t="str">
        <f t="shared" si="24"/>
        <v>Your relationship score suggests that you have healthy and good quality relationships with people around you. Continue to manage your relationships well.</v>
      </c>
      <c r="AA677" s="11">
        <v>9</v>
      </c>
      <c r="AB677" s="9" t="str">
        <f t="shared" si="2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677" s="11">
        <v>7</v>
      </c>
      <c r="AD677" s="9" t="str">
        <f t="shared" si="2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677" s="11">
        <v>7</v>
      </c>
      <c r="AF677" s="9" t="str">
        <f t="shared" si="27"/>
        <v>Your physical health needs some attention. Sometimes we can feel uncomfortable in our body, and that can be a signal of the body to take action. If you have not been feeling well, get a health check up done. Prolonged and intense distress needs to be evaluated by a doctor. If you are already aware of your physical condition and you are already taking medical assistance (through regular medicines, exercise, therapy) and stay on track with the doctor’s advice.</v>
      </c>
      <c r="AG677" s="11">
        <v>14</v>
      </c>
      <c r="AH677" s="9" t="str">
        <f t="shared" si="28"/>
        <v>Your scores suggest that you are experiencing some negative emotions. Think of ways to make yourself feel better when you are feeling intense negative emotions. Eg - You can take a long walk, read a light hearted book, watch a movie/series, talk to a friend etc.</v>
      </c>
      <c r="AI677" s="11">
        <v>5</v>
      </c>
      <c r="AJ677" s="11">
        <v>57</v>
      </c>
      <c r="AK677" s="4" t="str">
        <f t="shared" si="2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677" s="4"/>
      <c r="AM677" s="4"/>
      <c r="AN677" s="4"/>
      <c r="AO677" s="4"/>
      <c r="AP677" s="4"/>
      <c r="AQ677" s="4"/>
      <c r="AR677" s="4"/>
      <c r="AS677" s="4"/>
      <c r="AT677" s="4"/>
      <c r="AU677" s="4"/>
      <c r="AV677" s="4"/>
      <c r="AW677" s="4"/>
      <c r="AX677" s="4"/>
      <c r="AY677" s="4"/>
      <c r="AZ677" s="4"/>
      <c r="BA677" s="4"/>
      <c r="BB677" s="4"/>
      <c r="BC677" s="4"/>
      <c r="BD677" s="4"/>
      <c r="BE677" s="4"/>
      <c r="BF677" s="4"/>
      <c r="BG677" s="4"/>
      <c r="BH677" s="4"/>
      <c r="BI677" s="4"/>
      <c r="BJ677" s="4"/>
      <c r="BK677" s="4"/>
      <c r="BL677" s="4"/>
      <c r="BM677" s="4"/>
      <c r="BN677" s="4"/>
      <c r="BO677" s="4"/>
      <c r="BP677" s="4"/>
      <c r="BQ677" s="4"/>
      <c r="BR677" s="4"/>
      <c r="BS677" s="4"/>
      <c r="BT677" s="4"/>
      <c r="BU677" s="4"/>
      <c r="BV677" s="4"/>
      <c r="BW677" s="4"/>
      <c r="BX677" s="4"/>
      <c r="BY677" s="4"/>
      <c r="BZ677" s="4"/>
      <c r="CA677" s="4"/>
      <c r="CB677" s="4"/>
      <c r="CC677" s="4"/>
    </row>
    <row r="678" spans="1:81" ht="14.4" x14ac:dyDescent="0.3">
      <c r="A678" s="3">
        <v>45502.442146134257</v>
      </c>
      <c r="B678" s="4" t="s">
        <v>949</v>
      </c>
      <c r="C678" s="4" t="s">
        <v>25</v>
      </c>
      <c r="D678" s="5">
        <v>12</v>
      </c>
      <c r="E678" s="4" t="s">
        <v>26</v>
      </c>
      <c r="F678" s="6" t="s">
        <v>3618</v>
      </c>
      <c r="G678" s="4" t="s">
        <v>950</v>
      </c>
      <c r="H678" s="4" t="s">
        <v>36</v>
      </c>
      <c r="I678" s="4" t="s">
        <v>951</v>
      </c>
      <c r="J678" s="4"/>
      <c r="K678" s="4" t="s">
        <v>38</v>
      </c>
      <c r="L678" s="4" t="s">
        <v>102</v>
      </c>
      <c r="M678" s="4" t="s">
        <v>952</v>
      </c>
      <c r="N678" s="4"/>
      <c r="O678" s="4" t="s">
        <v>32</v>
      </c>
      <c r="P678" s="4" t="s">
        <v>201</v>
      </c>
      <c r="Q678" s="11">
        <v>1</v>
      </c>
      <c r="R678" s="9" t="str">
        <f t="shared" si="20"/>
        <v>The screen time is under normal range. Congratulations on keeping your screen time in check! Continue to keep it under recommended levels</v>
      </c>
      <c r="S678" s="11">
        <v>3</v>
      </c>
      <c r="T678" s="9" t="str">
        <f t="shared" si="2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678" s="11">
        <v>3</v>
      </c>
      <c r="V678" s="9" t="str">
        <f t="shared" si="22"/>
        <v>Your eating habits are on track. Keep it up. Continue to manage your eating pattern as per recommended levels.</v>
      </c>
      <c r="W678" s="11">
        <v>4</v>
      </c>
      <c r="X678" s="9" t="str">
        <f t="shared" si="2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678" s="11">
        <v>4</v>
      </c>
      <c r="Z678" s="9" t="str">
        <f t="shared" si="24"/>
        <v>Relationships need attention. Accepting yourself as you are and others as they are , and not giving too much importance to the individual differences can help form better relationships. Forgiving people and accepting that they will think and react differently in different situations, can help in improving the quality of relationships.</v>
      </c>
      <c r="AA678" s="11">
        <v>7</v>
      </c>
      <c r="AB678" s="9" t="str">
        <f t="shared" si="25"/>
        <v>Your conduct is up to the mark! You are on the right path on treating yourself and everyone right! Continue to manage your conducts well.</v>
      </c>
      <c r="AC678" s="11">
        <v>6</v>
      </c>
      <c r="AD678" s="9" t="str">
        <f t="shared" si="2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678" s="11">
        <v>6</v>
      </c>
      <c r="AF678" s="9" t="str">
        <f t="shared" si="2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678" s="11">
        <v>7</v>
      </c>
      <c r="AH678" s="9" t="str">
        <f t="shared" si="28"/>
        <v>Congrats on how well you are managing your emotions! Continue the good work.</v>
      </c>
      <c r="AI678" s="11">
        <v>1</v>
      </c>
      <c r="AJ678" s="11">
        <v>41</v>
      </c>
      <c r="AK678" s="4" t="str">
        <f t="shared" si="2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678" s="4"/>
      <c r="AM678" s="4"/>
      <c r="AN678" s="4"/>
      <c r="AO678" s="4"/>
      <c r="AP678" s="4"/>
      <c r="AQ678" s="4"/>
      <c r="AR678" s="4"/>
      <c r="AS678" s="4"/>
      <c r="AT678" s="4"/>
      <c r="AU678" s="4"/>
      <c r="AV678" s="4"/>
      <c r="AW678" s="4"/>
      <c r="AX678" s="4"/>
      <c r="AY678" s="4"/>
      <c r="AZ678" s="4"/>
      <c r="BA678" s="4"/>
      <c r="BB678" s="4"/>
      <c r="BC678" s="4"/>
      <c r="BD678" s="4"/>
      <c r="BE678" s="4"/>
      <c r="BF678" s="4"/>
      <c r="BG678" s="4"/>
      <c r="BH678" s="4"/>
      <c r="BI678" s="4"/>
      <c r="BJ678" s="4"/>
      <c r="BK678" s="4"/>
      <c r="BL678" s="4"/>
      <c r="BM678" s="4"/>
      <c r="BN678" s="4"/>
      <c r="BO678" s="4"/>
      <c r="BP678" s="4"/>
      <c r="BQ678" s="4"/>
      <c r="BR678" s="4"/>
      <c r="BS678" s="4"/>
      <c r="BT678" s="4"/>
      <c r="BU678" s="4"/>
      <c r="BV678" s="4"/>
      <c r="BW678" s="4"/>
      <c r="BX678" s="4"/>
      <c r="BY678" s="4"/>
      <c r="BZ678" s="4"/>
      <c r="CA678" s="4"/>
      <c r="CB678" s="4"/>
      <c r="CC678" s="4"/>
    </row>
    <row r="679" spans="1:81" ht="14.4" x14ac:dyDescent="0.3">
      <c r="A679" s="3">
        <v>45539.388736180546</v>
      </c>
      <c r="B679" s="4" t="s">
        <v>3076</v>
      </c>
      <c r="C679" s="4" t="s">
        <v>25</v>
      </c>
      <c r="D679" s="5">
        <v>13</v>
      </c>
      <c r="E679" s="4" t="s">
        <v>35</v>
      </c>
      <c r="F679" s="4" t="s">
        <v>3077</v>
      </c>
      <c r="G679" s="4" t="s">
        <v>49</v>
      </c>
      <c r="H679" s="4" t="s">
        <v>36</v>
      </c>
      <c r="I679" s="4" t="s">
        <v>3078</v>
      </c>
      <c r="J679" s="4"/>
      <c r="K679" s="4" t="s">
        <v>271</v>
      </c>
      <c r="L679" s="4" t="s">
        <v>3079</v>
      </c>
      <c r="M679" s="4" t="s">
        <v>3080</v>
      </c>
      <c r="N679" s="4"/>
      <c r="O679" s="4" t="s">
        <v>271</v>
      </c>
      <c r="P679" s="4" t="s">
        <v>3081</v>
      </c>
      <c r="Q679" s="11">
        <v>5</v>
      </c>
      <c r="R679" s="9" t="str">
        <f t="shared" si="20"/>
        <v>Monitor your screen time, it is in a concerning range. Often underlying emotions such as boredom, anxiety, loneliness etc can make it hard to regulate screen time. It would be helpful to reduce your screen time. The first step is to accurately monitor total screen usage per day. Then try to reduce it a little everyday to bring it down to recommended levels. You can use screen time regulating apps or timer, remove notifications, take regular screen breaks, delete or hide apps that are time wasting and ask family members to help limit screen access.</v>
      </c>
      <c r="S679" s="11">
        <v>6</v>
      </c>
      <c r="T679" s="9" t="str">
        <f t="shared" si="21"/>
        <v>Monitor your sleep time and duration. It is in a concerning range. Many negative feelings, habits and work or life related conditions can result in poor quality of sleep. You may not feel the effects of poor sleep, but it still harms you. Making small and manageable changes in sleeping habits, such as sleeping 15 min early every day, will have drastic benefits in the long run. Stick to a sleep schedule, eat light a few hours before going to sleep, keep your room dark, quiet and cool.</v>
      </c>
      <c r="U679" s="11">
        <v>5</v>
      </c>
      <c r="V679" s="9" t="str">
        <f t="shared" si="2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679" s="11">
        <v>6</v>
      </c>
      <c r="X679" s="9" t="str">
        <f t="shared" si="2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679" s="11">
        <v>4</v>
      </c>
      <c r="Z679" s="9" t="str">
        <f t="shared" si="24"/>
        <v>Relationships need attention. Accepting yourself as you are and others as they are , and not giving too much importance to the individual differences can help form better relationships. Forgiving people and accepting that they will think and react differently in different situations, can help in improving the quality of relationships.</v>
      </c>
      <c r="AA679" s="11">
        <v>13</v>
      </c>
      <c r="AB679" s="9" t="str">
        <f t="shared" si="2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679" s="11">
        <v>14</v>
      </c>
      <c r="AD679" s="9" t="str">
        <f t="shared" si="26"/>
        <v>Your scores suggest that you are experiencing negative thoughts that can be distressing. Our brain is a constant thinking machine. When something happens that we don’t like, we can have negative thoughts. Do not believe all negative thoughts. We cannot control all our thoughts, however , one can respond to thinking differently. Whenever you face a difficult or upsetting situation, see if you can respond to it more positively or with an optimistic mind. If your thoughts continue to be troublesome, seek assistance from your parents or any trusted adults and talk to a doctor/therapist to see what's happening and how to manage these issues.</v>
      </c>
      <c r="AE679" s="11">
        <v>8</v>
      </c>
      <c r="AF679" s="9" t="str">
        <f t="shared" si="27"/>
        <v>Your physical health needs some attention. Sometimes we can feel uncomfortable in our body, and that can be a signal of the body to take action. If you have not been feeling well, get a health check up done. Prolonged and intense distress needs to be evaluated by a doctor. If you are already aware of your physical condition and you are already taking medical assistance (through regular medicines, exercise, therapy) and stay on track with the doctor’s advice.</v>
      </c>
      <c r="AG679" s="11">
        <v>27</v>
      </c>
      <c r="AH679" s="9" t="str">
        <f t="shared" si="28"/>
        <v>Your negative emotions need urgent attention. Our emotions come from our thinking, life events and the processes of our brain itself. Intense negative emotions also reduce your ability to express the skills/knowledge you already have acquired, and reduce new acquisition. Managing and regulating emotions is possible, and we generally do this by modelling others who manage their emotions well. Although feeling negative emotions is necessary to take action and protect one from problems. If these feelings are either causing a lot of emotional pain, or leading to unhelpful actions, interfering with academics or relationships, seek assistance immediately to learn to manage distressing emotions. Managing feelings well is the key to achieving your goals in all areas of life efficiently. Other effective techniques to manage feelings can be learnt from trained psychologists and counsellors.</v>
      </c>
      <c r="AI679" s="11">
        <v>11</v>
      </c>
      <c r="AJ679" s="11">
        <v>88</v>
      </c>
      <c r="AK679" s="4" t="str">
        <f t="shared" si="29"/>
        <v>The overall scores are concerning. You are facing problems that affect your well-being. This is the right time to take action. Waiting for problems to resolve on their own without taking action can make them worse. Take a look at each section so you can take action today.</v>
      </c>
      <c r="AL679" s="4"/>
      <c r="AM679" s="4"/>
      <c r="AN679" s="4"/>
      <c r="AO679" s="4"/>
      <c r="AP679" s="4"/>
      <c r="AQ679" s="4"/>
      <c r="AR679" s="4"/>
      <c r="AS679" s="4"/>
      <c r="AT679" s="4"/>
      <c r="AU679" s="4"/>
      <c r="AV679" s="4"/>
      <c r="AW679" s="4"/>
      <c r="AX679" s="4"/>
      <c r="AY679" s="4"/>
      <c r="AZ679" s="4"/>
      <c r="BA679" s="4"/>
      <c r="BB679" s="4"/>
      <c r="BC679" s="4"/>
      <c r="BD679" s="4"/>
      <c r="BE679" s="4"/>
      <c r="BF679" s="4"/>
      <c r="BG679" s="4"/>
      <c r="BH679" s="4"/>
      <c r="BI679" s="4"/>
      <c r="BJ679" s="4"/>
      <c r="BK679" s="4"/>
      <c r="BL679" s="4"/>
      <c r="BM679" s="4"/>
      <c r="BN679" s="4"/>
      <c r="BO679" s="4"/>
      <c r="BP679" s="4"/>
      <c r="BQ679" s="4"/>
      <c r="BR679" s="4"/>
      <c r="BS679" s="4"/>
      <c r="BT679" s="4"/>
      <c r="BU679" s="4"/>
      <c r="BV679" s="4"/>
      <c r="BW679" s="4"/>
      <c r="BX679" s="4"/>
      <c r="BY679" s="4"/>
      <c r="BZ679" s="4"/>
      <c r="CA679" s="4"/>
      <c r="CB679" s="4"/>
      <c r="CC679" s="4"/>
    </row>
    <row r="680" spans="1:81" ht="14.4" x14ac:dyDescent="0.3">
      <c r="A680" s="3">
        <v>45539.388614664349</v>
      </c>
      <c r="B680" s="4" t="s">
        <v>3182</v>
      </c>
      <c r="C680" s="4" t="s">
        <v>25</v>
      </c>
      <c r="D680" s="5">
        <v>13</v>
      </c>
      <c r="E680" s="4" t="s">
        <v>35</v>
      </c>
      <c r="F680" s="4" t="s">
        <v>3183</v>
      </c>
      <c r="G680" s="4" t="s">
        <v>3056</v>
      </c>
      <c r="H680" s="4" t="s">
        <v>28</v>
      </c>
      <c r="I680" s="4" t="s">
        <v>3184</v>
      </c>
      <c r="J680" s="4"/>
      <c r="K680" s="4" t="s">
        <v>271</v>
      </c>
      <c r="L680" s="4" t="s">
        <v>3185</v>
      </c>
      <c r="M680" s="4" t="s">
        <v>3186</v>
      </c>
      <c r="N680" s="4"/>
      <c r="O680" s="4" t="s">
        <v>211</v>
      </c>
      <c r="P680" s="4" t="s">
        <v>64</v>
      </c>
      <c r="Q680" s="11">
        <v>3</v>
      </c>
      <c r="R680" s="9" t="str">
        <f t="shared" si="2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680" s="11">
        <v>2</v>
      </c>
      <c r="T680" s="9" t="str">
        <f t="shared" si="21"/>
        <v>You are having appropriate levels and quality of sleep. Continue to manage your sleep time well as per recommended levels.</v>
      </c>
      <c r="U680" s="11">
        <v>4</v>
      </c>
      <c r="V680" s="9" t="str">
        <f t="shared" si="2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680" s="11">
        <v>3</v>
      </c>
      <c r="X680" s="9" t="str">
        <f t="shared" si="23"/>
        <v>You seem to be a very active person! Keep moving those muscles for strength and fun!</v>
      </c>
      <c r="Y680" s="11">
        <v>0</v>
      </c>
      <c r="Z680" s="9" t="str">
        <f t="shared" si="24"/>
        <v>Your relationship score suggests that you have healthy and good quality relationships with people around you. Continue to manage your relationships well.</v>
      </c>
      <c r="AA680" s="11">
        <v>4</v>
      </c>
      <c r="AB680" s="9" t="str">
        <f t="shared" si="25"/>
        <v>Your conduct is up to the mark! You are on the right path on treating yourself and everyone right! Continue to manage your conducts well.</v>
      </c>
      <c r="AC680" s="11">
        <v>5</v>
      </c>
      <c r="AD680" s="9" t="str">
        <f t="shared" si="26"/>
        <v>Good thoughts will turn into good actions! You are doing a great job in positively dealing with your thoughts. Continue to manage your thoughts well.</v>
      </c>
      <c r="AE680" s="11">
        <v>4</v>
      </c>
      <c r="AF680" s="9" t="str">
        <f t="shared" si="2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680" s="11">
        <v>5</v>
      </c>
      <c r="AH680" s="9" t="str">
        <f t="shared" si="28"/>
        <v>Congrats on how well you are managing your emotions! Continue the good work.</v>
      </c>
      <c r="AI680" s="11">
        <v>3</v>
      </c>
      <c r="AJ680" s="11">
        <v>30</v>
      </c>
      <c r="AK680" s="4" t="str">
        <f t="shared" si="29"/>
        <v xml:space="preserve">The overall score is excellent. Continue to take good of yourself. The recommendations about sleep, screen time, eating patterns, physical activity, managing your behaviour and emotions are being followed well. Relationships and physical health also appear to be in good order. Continue to follow the recommendations to stay on track. </v>
      </c>
      <c r="AL680" s="4"/>
      <c r="AM680" s="4"/>
      <c r="AN680" s="4"/>
      <c r="AO680" s="4"/>
      <c r="AP680" s="4"/>
      <c r="AQ680" s="4"/>
      <c r="AR680" s="4"/>
      <c r="AS680" s="4"/>
      <c r="AT680" s="4"/>
      <c r="AU680" s="4"/>
      <c r="AV680" s="4"/>
      <c r="AW680" s="4"/>
      <c r="AX680" s="4"/>
      <c r="AY680" s="4"/>
      <c r="AZ680" s="4"/>
      <c r="BA680" s="4"/>
      <c r="BB680" s="4"/>
      <c r="BC680" s="4"/>
      <c r="BD680" s="4"/>
      <c r="BE680" s="4"/>
      <c r="BF680" s="4"/>
      <c r="BG680" s="4"/>
      <c r="BH680" s="4"/>
      <c r="BI680" s="4"/>
      <c r="BJ680" s="4"/>
      <c r="BK680" s="4"/>
      <c r="BL680" s="4"/>
      <c r="BM680" s="4"/>
      <c r="BN680" s="4"/>
      <c r="BO680" s="4"/>
      <c r="BP680" s="4"/>
      <c r="BQ680" s="4"/>
      <c r="BR680" s="4"/>
      <c r="BS680" s="4"/>
      <c r="BT680" s="4"/>
      <c r="BU680" s="4"/>
      <c r="BV680" s="4"/>
      <c r="BW680" s="4"/>
      <c r="BX680" s="4"/>
      <c r="BY680" s="4"/>
      <c r="BZ680" s="4"/>
      <c r="CA680" s="4"/>
      <c r="CB680" s="4"/>
      <c r="CC680" s="4"/>
    </row>
    <row r="681" spans="1:81" ht="14.4" x14ac:dyDescent="0.3">
      <c r="A681" s="3">
        <v>45539.388424340279</v>
      </c>
      <c r="B681" s="4" t="s">
        <v>390</v>
      </c>
      <c r="C681" s="4" t="s">
        <v>25</v>
      </c>
      <c r="D681" s="5">
        <v>14</v>
      </c>
      <c r="E681" s="4" t="s">
        <v>26</v>
      </c>
      <c r="F681" s="4" t="s">
        <v>2797</v>
      </c>
      <c r="G681" s="4" t="s">
        <v>27</v>
      </c>
      <c r="H681" s="4" t="s">
        <v>28</v>
      </c>
      <c r="I681" s="4" t="s">
        <v>2958</v>
      </c>
      <c r="J681" s="4"/>
      <c r="K681" s="4" t="s">
        <v>271</v>
      </c>
      <c r="L681" s="4" t="s">
        <v>2959</v>
      </c>
      <c r="M681" s="4" t="s">
        <v>2960</v>
      </c>
      <c r="N681" s="4"/>
      <c r="O681" s="4" t="s">
        <v>271</v>
      </c>
      <c r="P681" s="4" t="s">
        <v>33</v>
      </c>
      <c r="Q681" s="11">
        <v>2</v>
      </c>
      <c r="R681" s="9" t="str">
        <f t="shared" si="20"/>
        <v>The screen time is under normal range. Congratulations on keeping your screen time in check! Continue to keep it under recommended levels</v>
      </c>
      <c r="S681" s="11">
        <v>2</v>
      </c>
      <c r="T681" s="9" t="str">
        <f t="shared" si="21"/>
        <v>You are having appropriate levels and quality of sleep. Continue to manage your sleep time well as per recommended levels.</v>
      </c>
      <c r="U681" s="11">
        <v>8</v>
      </c>
      <c r="V681" s="9" t="str">
        <f t="shared" si="22"/>
        <v>Monitor your eating habits, they are in a concerning range. Sometimes, eating patterns are disturbed due to deficiencies and nutritional imbalances. Health check ups may be needed to rule this out. However sometimes, it is also caused due to lifestyle preferences or personal food choices. Modifying eating habits to include more nutritious food like dry fruits, eggs, fruits, vegetables, milk products, reducing junk food, not skipping meals and portion control (eating as per hunger and not desire) is recommended. If self regulation does not help, seeing a nutritionist or a medical doctor is recommended.</v>
      </c>
      <c r="W681" s="11">
        <v>2</v>
      </c>
      <c r="X681" s="9" t="str">
        <f t="shared" si="23"/>
        <v>You seem to be a very active person! Keep moving those muscles for strength and fun!</v>
      </c>
      <c r="Y681" s="11">
        <v>1</v>
      </c>
      <c r="Z681" s="9" t="str">
        <f t="shared" si="24"/>
        <v>Your relationship score suggests that you have healthy and good quality relationships with people around you. Continue to manage your relationships well.</v>
      </c>
      <c r="AA681" s="11">
        <v>4</v>
      </c>
      <c r="AB681" s="9" t="str">
        <f t="shared" si="25"/>
        <v>Your conduct is up to the mark! You are on the right path on treating yourself and everyone right! Continue to manage your conducts well.</v>
      </c>
      <c r="AC681" s="11">
        <v>9</v>
      </c>
      <c r="AD681" s="9" t="str">
        <f t="shared" si="2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681" s="11">
        <v>7</v>
      </c>
      <c r="AF681" s="9" t="str">
        <f t="shared" si="27"/>
        <v>Your physical health needs some attention. Sometimes we can feel uncomfortable in our body, and that can be a signal of the body to take action. If you have not been feeling well, get a health check up done. Prolonged and intense distress needs to be evaluated by a doctor. If you are already aware of your physical condition and you are already taking medical assistance (through regular medicines, exercise, therapy) and stay on track with the doctor’s advice.</v>
      </c>
      <c r="AG681" s="11">
        <v>11</v>
      </c>
      <c r="AH681" s="9" t="str">
        <f t="shared" si="28"/>
        <v>Your scores suggest that you are experiencing some negative emotions. Think of ways to make yourself feel better when you are feeling intense negative emotions. Eg - You can take a long walk, read a light hearted book, watch a movie/series, talk to a friend etc.</v>
      </c>
      <c r="AI681" s="11">
        <v>2</v>
      </c>
      <c r="AJ681" s="11">
        <v>46</v>
      </c>
      <c r="AK681" s="4" t="str">
        <f t="shared" si="2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681" s="4"/>
      <c r="AM681" s="4"/>
      <c r="AN681" s="4"/>
      <c r="AO681" s="4"/>
      <c r="AP681" s="4"/>
      <c r="AQ681" s="4"/>
      <c r="AR681" s="4"/>
      <c r="AS681" s="4"/>
      <c r="AT681" s="4"/>
      <c r="AU681" s="4"/>
      <c r="AV681" s="4"/>
      <c r="AW681" s="4"/>
      <c r="AX681" s="4"/>
      <c r="AY681" s="4"/>
      <c r="AZ681" s="4"/>
      <c r="BA681" s="4"/>
      <c r="BB681" s="4"/>
      <c r="BC681" s="4"/>
      <c r="BD681" s="4"/>
      <c r="BE681" s="4"/>
      <c r="BF681" s="4"/>
      <c r="BG681" s="4"/>
      <c r="BH681" s="4"/>
      <c r="BI681" s="4"/>
      <c r="BJ681" s="4"/>
      <c r="BK681" s="4"/>
      <c r="BL681" s="4"/>
      <c r="BM681" s="4"/>
      <c r="BN681" s="4"/>
      <c r="BO681" s="4"/>
      <c r="BP681" s="4"/>
      <c r="BQ681" s="4"/>
      <c r="BR681" s="4"/>
      <c r="BS681" s="4"/>
      <c r="BT681" s="4"/>
      <c r="BU681" s="4"/>
      <c r="BV681" s="4"/>
      <c r="BW681" s="4"/>
      <c r="BX681" s="4"/>
      <c r="BY681" s="4"/>
      <c r="BZ681" s="4"/>
      <c r="CA681" s="4"/>
      <c r="CB681" s="4"/>
      <c r="CC681" s="4"/>
    </row>
    <row r="682" spans="1:81" ht="14.4" x14ac:dyDescent="0.3">
      <c r="A682" s="3">
        <v>45539.388749444443</v>
      </c>
      <c r="B682" s="4" t="s">
        <v>2862</v>
      </c>
      <c r="C682" s="4" t="s">
        <v>25</v>
      </c>
      <c r="D682" s="5">
        <v>12</v>
      </c>
      <c r="E682" s="4" t="s">
        <v>35</v>
      </c>
      <c r="F682" s="4" t="s">
        <v>2797</v>
      </c>
      <c r="G682" s="4" t="s">
        <v>27</v>
      </c>
      <c r="H682" s="4" t="s">
        <v>28</v>
      </c>
      <c r="I682" s="4" t="s">
        <v>2863</v>
      </c>
      <c r="J682" s="4"/>
      <c r="K682" s="4" t="s">
        <v>271</v>
      </c>
      <c r="L682" s="4" t="s">
        <v>2864</v>
      </c>
      <c r="M682" s="4" t="s">
        <v>2865</v>
      </c>
      <c r="N682" s="4"/>
      <c r="O682" s="4" t="s">
        <v>159</v>
      </c>
      <c r="P682" s="4" t="s">
        <v>2866</v>
      </c>
      <c r="Q682" s="11">
        <v>3</v>
      </c>
      <c r="R682" s="9" t="str">
        <f t="shared" si="2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682" s="11">
        <v>3</v>
      </c>
      <c r="T682" s="9" t="str">
        <f t="shared" si="2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682" s="11">
        <v>3</v>
      </c>
      <c r="V682" s="9" t="str">
        <f t="shared" si="22"/>
        <v>Your eating habits are on track. Keep it up. Continue to manage your eating pattern as per recommended levels.</v>
      </c>
      <c r="W682" s="11">
        <v>5</v>
      </c>
      <c r="X682" s="9" t="str">
        <f t="shared" si="2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682" s="11">
        <v>0</v>
      </c>
      <c r="Z682" s="9" t="str">
        <f t="shared" si="24"/>
        <v>Your relationship score suggests that you have healthy and good quality relationships with people around you. Continue to manage your relationships well.</v>
      </c>
      <c r="AA682" s="11">
        <v>4</v>
      </c>
      <c r="AB682" s="9" t="str">
        <f t="shared" si="25"/>
        <v>Your conduct is up to the mark! You are on the right path on treating yourself and everyone right! Continue to manage your conducts well.</v>
      </c>
      <c r="AC682" s="11">
        <v>8</v>
      </c>
      <c r="AD682" s="9" t="str">
        <f t="shared" si="2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682" s="11">
        <v>7</v>
      </c>
      <c r="AF682" s="9" t="str">
        <f t="shared" si="27"/>
        <v>Your physical health needs some attention. Sometimes we can feel uncomfortable in our body, and that can be a signal of the body to take action. If you have not been feeling well, get a health check up done. Prolonged and intense distress needs to be evaluated by a doctor. If you are already aware of your physical condition and you are already taking medical assistance (through regular medicines, exercise, therapy) and stay on track with the doctor’s advice.</v>
      </c>
      <c r="AG682" s="11">
        <v>9</v>
      </c>
      <c r="AH682" s="9" t="str">
        <f t="shared" si="28"/>
        <v>Your scores suggest that you are experiencing some negative emotions. Think of ways to make yourself feel better when you are feeling intense negative emotions. Eg - You can take a long walk, read a light hearted book, watch a movie/series, talk to a friend etc.</v>
      </c>
      <c r="AI682" s="11">
        <v>2</v>
      </c>
      <c r="AJ682" s="11">
        <v>42</v>
      </c>
      <c r="AK682" s="4" t="str">
        <f t="shared" si="2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682" s="4"/>
      <c r="AM682" s="4"/>
      <c r="AN682" s="4"/>
      <c r="AO682" s="4"/>
      <c r="AP682" s="4"/>
      <c r="AQ682" s="4"/>
      <c r="AR682" s="4"/>
      <c r="AS682" s="4"/>
      <c r="AT682" s="4"/>
      <c r="AU682" s="4"/>
      <c r="AV682" s="4"/>
      <c r="AW682" s="4"/>
      <c r="AX682" s="4"/>
      <c r="AY682" s="4"/>
      <c r="AZ682" s="4"/>
      <c r="BA682" s="4"/>
      <c r="BB682" s="4"/>
      <c r="BC682" s="4"/>
      <c r="BD682" s="4"/>
      <c r="BE682" s="4"/>
      <c r="BF682" s="4"/>
      <c r="BG682" s="4"/>
      <c r="BH682" s="4"/>
      <c r="BI682" s="4"/>
      <c r="BJ682" s="4"/>
      <c r="BK682" s="4"/>
      <c r="BL682" s="4"/>
      <c r="BM682" s="4"/>
      <c r="BN682" s="4"/>
      <c r="BO682" s="4"/>
      <c r="BP682" s="4"/>
      <c r="BQ682" s="4"/>
      <c r="BR682" s="4"/>
      <c r="BS682" s="4"/>
      <c r="BT682" s="4"/>
      <c r="BU682" s="4"/>
      <c r="BV682" s="4"/>
      <c r="BW682" s="4"/>
      <c r="BX682" s="4"/>
      <c r="BY682" s="4"/>
      <c r="BZ682" s="4"/>
      <c r="CA682" s="4"/>
      <c r="CB682" s="4"/>
      <c r="CC682" s="4"/>
    </row>
    <row r="683" spans="1:81" ht="14.4" x14ac:dyDescent="0.3">
      <c r="A683" s="3">
        <v>45539.388978680552</v>
      </c>
      <c r="B683" s="4" t="s">
        <v>3249</v>
      </c>
      <c r="C683" s="4" t="s">
        <v>25</v>
      </c>
      <c r="D683" s="5">
        <v>13</v>
      </c>
      <c r="E683" s="4" t="s">
        <v>35</v>
      </c>
      <c r="F683" s="4" t="s">
        <v>2797</v>
      </c>
      <c r="G683" s="4" t="s">
        <v>27</v>
      </c>
      <c r="H683" s="4" t="s">
        <v>28</v>
      </c>
      <c r="I683" s="4" t="s">
        <v>342</v>
      </c>
      <c r="J683" s="4"/>
      <c r="K683" s="4" t="s">
        <v>159</v>
      </c>
      <c r="L683" s="4" t="s">
        <v>3250</v>
      </c>
      <c r="M683" s="4" t="s">
        <v>3251</v>
      </c>
      <c r="N683" s="4"/>
      <c r="O683" s="4" t="s">
        <v>29</v>
      </c>
      <c r="P683" s="4" t="s">
        <v>64</v>
      </c>
      <c r="Q683" s="11">
        <v>3</v>
      </c>
      <c r="R683" s="9" t="str">
        <f t="shared" si="2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683" s="11">
        <v>5</v>
      </c>
      <c r="T683" s="9" t="str">
        <f t="shared" si="21"/>
        <v>Monitor your sleep time and duration. It is in a concerning range. Many negative feelings, habits and work or life related conditions can result in poor quality of sleep. You may not feel the effects of poor sleep, but it still harms you. Making small and manageable changes in sleeping habits, such as sleeping 15 min early every day, will have drastic benefits in the long run. Stick to a sleep schedule, eat light a few hours before going to sleep, keep your room dark, quiet and cool.</v>
      </c>
      <c r="U683" s="11">
        <v>5</v>
      </c>
      <c r="V683" s="9" t="str">
        <f t="shared" si="2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683" s="11">
        <v>4</v>
      </c>
      <c r="X683" s="9" t="str">
        <f t="shared" si="2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683" s="11">
        <v>3</v>
      </c>
      <c r="Z683" s="9" t="str">
        <f t="shared" si="24"/>
        <v>Relationships need attention. Accepting yourself as you are and others as they are , and not giving too much importance to the individual differences can help form better relationships. Forgiving people and accepting that they will think and react differently in different situations, can help in improving the quality of relationships.</v>
      </c>
      <c r="AA683" s="11">
        <v>6</v>
      </c>
      <c r="AB683" s="9" t="str">
        <f t="shared" si="25"/>
        <v>Your conduct is up to the mark! You are on the right path on treating yourself and everyone right! Continue to manage your conducts well.</v>
      </c>
      <c r="AC683" s="11">
        <v>10</v>
      </c>
      <c r="AD683" s="9" t="str">
        <f t="shared" si="2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683" s="11">
        <v>6</v>
      </c>
      <c r="AF683" s="9" t="str">
        <f t="shared" si="2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683" s="11">
        <v>17</v>
      </c>
      <c r="AH683" s="9" t="str">
        <f t="shared" si="28"/>
        <v>Your scores suggest that you are experiencing negative emotions more than normal. Our emotions come from our thinking, life events and the processes of our brain itself. Intense negative emotions can reduce our ability to express the skills/knowledge we already have acquired, and reduce ability to learn and understand new things.Managing and regulating emotions is possible, and we can do this by modeling  (learning or understanding from) others who manage their emotions well. Intense and prolonged negative emotions can cause you emotional pain, reduce clear thinking, lead you to do things that are unhelpful, and avoid doing things that could have helped. Try ways to make yourself feel better when you are feeling intense negative emotions. Eg - You can take a long walk, read a light hearted book, watch a movie/series, talk to a friend etc. If the emotions continue to be distressing, seek assistance to manage feelings from trusted adults such as parents and your teachers.  If your school has a counselor, please visit them.</v>
      </c>
      <c r="AI683" s="11">
        <v>6</v>
      </c>
      <c r="AJ683" s="11">
        <v>59</v>
      </c>
      <c r="AK683" s="4" t="str">
        <f t="shared" si="2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683" s="4"/>
      <c r="AM683" s="4"/>
      <c r="AN683" s="4"/>
      <c r="AO683" s="4"/>
      <c r="AP683" s="4"/>
      <c r="AQ683" s="4"/>
      <c r="AR683" s="4"/>
      <c r="AS683" s="4"/>
      <c r="AT683" s="4"/>
      <c r="AU683" s="4"/>
      <c r="AV683" s="4"/>
      <c r="AW683" s="4"/>
      <c r="AX683" s="4"/>
      <c r="AY683" s="4"/>
      <c r="AZ683" s="4"/>
      <c r="BA683" s="4"/>
      <c r="BB683" s="4"/>
      <c r="BC683" s="4"/>
      <c r="BD683" s="4"/>
      <c r="BE683" s="4"/>
      <c r="BF683" s="4"/>
      <c r="BG683" s="4"/>
      <c r="BH683" s="4"/>
      <c r="BI683" s="4"/>
      <c r="BJ683" s="4"/>
      <c r="BK683" s="4"/>
      <c r="BL683" s="4"/>
      <c r="BM683" s="4"/>
      <c r="BN683" s="4"/>
      <c r="BO683" s="4"/>
      <c r="BP683" s="4"/>
      <c r="BQ683" s="4"/>
      <c r="BR683" s="4"/>
      <c r="BS683" s="4"/>
      <c r="BT683" s="4"/>
      <c r="BU683" s="4"/>
      <c r="BV683" s="4"/>
      <c r="BW683" s="4"/>
      <c r="BX683" s="4"/>
      <c r="BY683" s="4"/>
      <c r="BZ683" s="4"/>
      <c r="CA683" s="4"/>
      <c r="CB683" s="4"/>
      <c r="CC683" s="4"/>
    </row>
    <row r="684" spans="1:81" ht="14.4" x14ac:dyDescent="0.3">
      <c r="A684" s="3">
        <v>45539.389362465277</v>
      </c>
      <c r="B684" s="4" t="s">
        <v>3529</v>
      </c>
      <c r="C684" s="4" t="s">
        <v>25</v>
      </c>
      <c r="D684" s="5">
        <v>12</v>
      </c>
      <c r="E684" s="4" t="s">
        <v>26</v>
      </c>
      <c r="F684" s="4" t="s">
        <v>3088</v>
      </c>
      <c r="G684" s="4" t="s">
        <v>3056</v>
      </c>
      <c r="H684" s="4" t="s">
        <v>28</v>
      </c>
      <c r="I684" s="4" t="s">
        <v>3530</v>
      </c>
      <c r="J684" s="4"/>
      <c r="K684" s="4" t="s">
        <v>211</v>
      </c>
      <c r="L684" s="4" t="s">
        <v>3531</v>
      </c>
      <c r="M684" s="4" t="s">
        <v>3532</v>
      </c>
      <c r="N684" s="4"/>
      <c r="O684" s="4" t="s">
        <v>211</v>
      </c>
      <c r="P684" s="4" t="s">
        <v>833</v>
      </c>
      <c r="Q684" s="11">
        <v>2</v>
      </c>
      <c r="R684" s="9" t="str">
        <f t="shared" si="20"/>
        <v>The screen time is under normal range. Congratulations on keeping your screen time in check! Continue to keep it under recommended levels</v>
      </c>
      <c r="S684" s="11">
        <v>0</v>
      </c>
      <c r="T684" s="9" t="str">
        <f t="shared" si="21"/>
        <v>You are having appropriate levels and quality of sleep. Continue to manage your sleep time well as per recommended levels.</v>
      </c>
      <c r="U684" s="11">
        <v>3</v>
      </c>
      <c r="V684" s="9" t="str">
        <f t="shared" si="22"/>
        <v>Your eating habits are on track. Keep it up. Continue to manage your eating pattern as per recommended levels.</v>
      </c>
      <c r="W684" s="11">
        <v>1</v>
      </c>
      <c r="X684" s="9" t="str">
        <f t="shared" si="23"/>
        <v>You seem to be a very active person! Keep moving those muscles for strength and fun!</v>
      </c>
      <c r="Y684" s="11">
        <v>0</v>
      </c>
      <c r="Z684" s="9" t="str">
        <f t="shared" si="24"/>
        <v>Your relationship score suggests that you have healthy and good quality relationships with people around you. Continue to manage your relationships well.</v>
      </c>
      <c r="AA684" s="11">
        <v>2</v>
      </c>
      <c r="AB684" s="9" t="str">
        <f t="shared" si="25"/>
        <v>Your conduct is up to the mark! You are on the right path on treating yourself and everyone right! Continue to manage your conducts well.</v>
      </c>
      <c r="AC684" s="11">
        <v>1</v>
      </c>
      <c r="AD684" s="9" t="str">
        <f t="shared" si="26"/>
        <v>Good thoughts will turn into good actions! You are doing a great job in positively dealing with your thoughts. Continue to manage your thoughts well.</v>
      </c>
      <c r="AE684" s="11">
        <v>2</v>
      </c>
      <c r="AF684" s="9" t="str">
        <f t="shared" si="27"/>
        <v>Your body seems to be happy with how you are taking care of it! Kudos to you for listening to your body! Continue to manage your body’s health.</v>
      </c>
      <c r="AG684" s="11">
        <v>2</v>
      </c>
      <c r="AH684" s="9" t="str">
        <f t="shared" si="28"/>
        <v>Congrats on how well you are managing your emotions! Continue the good work.</v>
      </c>
      <c r="AI684" s="11">
        <v>0</v>
      </c>
      <c r="AJ684" s="11">
        <v>13</v>
      </c>
      <c r="AK684" s="4" t="str">
        <f t="shared" si="29"/>
        <v xml:space="preserve">The overall score is excellent. Continue to take good of yourself. The recommendations about sleep, screen time, eating patterns, physical activity, managing your behaviour and emotions are being followed well. Relationships and physical health also appear to be in good order. Continue to follow the recommendations to stay on track. </v>
      </c>
      <c r="AL684" s="4"/>
      <c r="AM684" s="4"/>
      <c r="AN684" s="4"/>
      <c r="AO684" s="4"/>
      <c r="AP684" s="4"/>
      <c r="AQ684" s="4"/>
      <c r="AR684" s="4"/>
      <c r="AS684" s="4"/>
      <c r="AT684" s="4"/>
      <c r="AU684" s="4"/>
      <c r="AV684" s="4"/>
      <c r="AW684" s="4"/>
      <c r="AX684" s="4"/>
      <c r="AY684" s="4"/>
      <c r="AZ684" s="4"/>
      <c r="BA684" s="4"/>
      <c r="BB684" s="4"/>
      <c r="BC684" s="4"/>
      <c r="BD684" s="4"/>
      <c r="BE684" s="4"/>
      <c r="BF684" s="4"/>
      <c r="BG684" s="4"/>
      <c r="BH684" s="4"/>
      <c r="BI684" s="4"/>
      <c r="BJ684" s="4"/>
      <c r="BK684" s="4"/>
      <c r="BL684" s="4"/>
      <c r="BM684" s="4"/>
      <c r="BN684" s="4"/>
      <c r="BO684" s="4"/>
      <c r="BP684" s="4"/>
      <c r="BQ684" s="4"/>
      <c r="BR684" s="4"/>
      <c r="BS684" s="4"/>
      <c r="BT684" s="4"/>
      <c r="BU684" s="4"/>
      <c r="BV684" s="4"/>
      <c r="BW684" s="4"/>
      <c r="BX684" s="4"/>
      <c r="BY684" s="4"/>
      <c r="BZ684" s="4"/>
      <c r="CA684" s="4"/>
      <c r="CB684" s="4"/>
      <c r="CC684" s="4"/>
    </row>
    <row r="685" spans="1:81" ht="14.4" x14ac:dyDescent="0.3">
      <c r="A685" s="3">
        <v>45539.389725694447</v>
      </c>
      <c r="B685" s="4" t="s">
        <v>2895</v>
      </c>
      <c r="C685" s="4" t="s">
        <v>25</v>
      </c>
      <c r="D685" s="5">
        <v>15</v>
      </c>
      <c r="E685" s="4" t="s">
        <v>26</v>
      </c>
      <c r="F685" s="4" t="s">
        <v>2797</v>
      </c>
      <c r="G685" s="4" t="s">
        <v>27</v>
      </c>
      <c r="H685" s="4" t="s">
        <v>36</v>
      </c>
      <c r="I685" s="4" t="s">
        <v>2896</v>
      </c>
      <c r="J685" s="4"/>
      <c r="K685" s="4" t="s">
        <v>211</v>
      </c>
      <c r="L685" s="4" t="s">
        <v>453</v>
      </c>
      <c r="M685" s="4" t="s">
        <v>2897</v>
      </c>
      <c r="N685" s="4"/>
      <c r="O685" s="4" t="s">
        <v>159</v>
      </c>
      <c r="P685" s="4" t="s">
        <v>2898</v>
      </c>
      <c r="Q685" s="11">
        <v>4</v>
      </c>
      <c r="R685" s="9" t="str">
        <f t="shared" si="2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685" s="11">
        <v>2</v>
      </c>
      <c r="T685" s="9" t="str">
        <f t="shared" si="21"/>
        <v>You are having appropriate levels and quality of sleep. Continue to manage your sleep time well as per recommended levels.</v>
      </c>
      <c r="U685" s="11">
        <v>4</v>
      </c>
      <c r="V685" s="9" t="str">
        <f t="shared" si="2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685" s="11">
        <v>1</v>
      </c>
      <c r="X685" s="9" t="str">
        <f t="shared" si="23"/>
        <v>You seem to be a very active person! Keep moving those muscles for strength and fun!</v>
      </c>
      <c r="Y685" s="11">
        <v>1</v>
      </c>
      <c r="Z685" s="9" t="str">
        <f t="shared" si="24"/>
        <v>Your relationship score suggests that you have healthy and good quality relationships with people around you. Continue to manage your relationships well.</v>
      </c>
      <c r="AA685" s="11">
        <v>11</v>
      </c>
      <c r="AB685" s="9" t="str">
        <f t="shared" si="2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685" s="11">
        <v>7</v>
      </c>
      <c r="AD685" s="9" t="str">
        <f t="shared" si="2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685" s="11">
        <v>4</v>
      </c>
      <c r="AF685" s="9" t="str">
        <f t="shared" si="2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685" s="11">
        <v>17</v>
      </c>
      <c r="AH685" s="9" t="str">
        <f t="shared" si="28"/>
        <v>Your scores suggest that you are experiencing negative emotions more than normal. Our emotions come from our thinking, life events and the processes of our brain itself. Intense negative emotions can reduce our ability to express the skills/knowledge we already have acquired, and reduce ability to learn and understand new things.Managing and regulating emotions is possible, and we can do this by modeling  (learning or understanding from) others who manage their emotions well. Intense and prolonged negative emotions can cause you emotional pain, reduce clear thinking, lead you to do things that are unhelpful, and avoid doing things that could have helped. Try ways to make yourself feel better when you are feeling intense negative emotions. Eg - You can take a long walk, read a light hearted book, watch a movie/series, talk to a friend etc. If the emotions continue to be distressing, seek assistance to manage feelings from trusted adults such as parents and your teachers.  If your school has a counselor, please visit them.</v>
      </c>
      <c r="AI685" s="11">
        <v>2</v>
      </c>
      <c r="AJ685" s="11">
        <v>51</v>
      </c>
      <c r="AK685" s="4" t="str">
        <f t="shared" si="2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685" s="4"/>
      <c r="AM685" s="4"/>
      <c r="AN685" s="4"/>
      <c r="AO685" s="4"/>
      <c r="AP685" s="4"/>
      <c r="AQ685" s="4"/>
      <c r="AR685" s="4"/>
      <c r="AS685" s="4"/>
      <c r="AT685" s="4"/>
      <c r="AU685" s="4"/>
      <c r="AV685" s="4"/>
      <c r="AW685" s="4"/>
      <c r="AX685" s="4"/>
      <c r="AY685" s="4"/>
      <c r="AZ685" s="4"/>
      <c r="BA685" s="4"/>
      <c r="BB685" s="4"/>
      <c r="BC685" s="4"/>
      <c r="BD685" s="4"/>
      <c r="BE685" s="4"/>
      <c r="BF685" s="4"/>
      <c r="BG685" s="4"/>
      <c r="BH685" s="4"/>
      <c r="BI685" s="4"/>
      <c r="BJ685" s="4"/>
      <c r="BK685" s="4"/>
      <c r="BL685" s="4"/>
      <c r="BM685" s="4"/>
      <c r="BN685" s="4"/>
      <c r="BO685" s="4"/>
      <c r="BP685" s="4"/>
      <c r="BQ685" s="4"/>
      <c r="BR685" s="4"/>
      <c r="BS685" s="4"/>
      <c r="BT685" s="4"/>
      <c r="BU685" s="4"/>
      <c r="BV685" s="4"/>
      <c r="BW685" s="4"/>
      <c r="BX685" s="4"/>
      <c r="BY685" s="4"/>
      <c r="BZ685" s="4"/>
      <c r="CA685" s="4"/>
      <c r="CB685" s="4"/>
      <c r="CC685" s="4"/>
    </row>
    <row r="686" spans="1:81" ht="14.4" x14ac:dyDescent="0.3">
      <c r="A686" s="3">
        <v>45539.389830740743</v>
      </c>
      <c r="B686" s="4" t="s">
        <v>3496</v>
      </c>
      <c r="C686" s="4" t="s">
        <v>25</v>
      </c>
      <c r="D686" s="5">
        <v>14</v>
      </c>
      <c r="E686" s="4" t="s">
        <v>26</v>
      </c>
      <c r="F686" s="4" t="s">
        <v>2797</v>
      </c>
      <c r="G686" s="4" t="s">
        <v>3497</v>
      </c>
      <c r="H686" s="4" t="s">
        <v>28</v>
      </c>
      <c r="I686" s="4" t="s">
        <v>3498</v>
      </c>
      <c r="J686" s="4"/>
      <c r="K686" s="4" t="s">
        <v>159</v>
      </c>
      <c r="L686" s="4" t="s">
        <v>3499</v>
      </c>
      <c r="M686" s="4" t="s">
        <v>2902</v>
      </c>
      <c r="N686" s="4"/>
      <c r="O686" s="4" t="s">
        <v>159</v>
      </c>
      <c r="P686" s="4" t="s">
        <v>57</v>
      </c>
      <c r="Q686" s="11">
        <v>3</v>
      </c>
      <c r="R686" s="9" t="str">
        <f t="shared" si="2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686" s="11">
        <v>1</v>
      </c>
      <c r="T686" s="9" t="str">
        <f t="shared" si="21"/>
        <v>You are having appropriate levels and quality of sleep. Continue to manage your sleep time well as per recommended levels.</v>
      </c>
      <c r="U686" s="11">
        <v>4</v>
      </c>
      <c r="V686" s="9" t="str">
        <f t="shared" si="2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686" s="11">
        <v>5</v>
      </c>
      <c r="X686" s="9" t="str">
        <f t="shared" si="2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686" s="11">
        <v>1</v>
      </c>
      <c r="Z686" s="9" t="str">
        <f t="shared" si="24"/>
        <v>Your relationship score suggests that you have healthy and good quality relationships with people around you. Continue to manage your relationships well.</v>
      </c>
      <c r="AA686" s="11">
        <v>12</v>
      </c>
      <c r="AB686" s="9" t="str">
        <f t="shared" si="2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686" s="11">
        <v>7</v>
      </c>
      <c r="AD686" s="9" t="str">
        <f t="shared" si="2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686" s="11">
        <v>8</v>
      </c>
      <c r="AF686" s="9" t="str">
        <f t="shared" si="27"/>
        <v>Your physical health needs some attention. Sometimes we can feel uncomfortable in our body, and that can be a signal of the body to take action. If you have not been feeling well, get a health check up done. Prolonged and intense distress needs to be evaluated by a doctor. If you are already aware of your physical condition and you are already taking medical assistance (through regular medicines, exercise, therapy) and stay on track with the doctor’s advice.</v>
      </c>
      <c r="AG686" s="11">
        <v>9</v>
      </c>
      <c r="AH686" s="9" t="str">
        <f t="shared" si="28"/>
        <v>Your scores suggest that you are experiencing some negative emotions. Think of ways to make yourself feel better when you are feeling intense negative emotions. Eg - You can take a long walk, read a light hearted book, watch a movie/series, talk to a friend etc.</v>
      </c>
      <c r="AI686" s="11">
        <v>3</v>
      </c>
      <c r="AJ686" s="11">
        <v>50</v>
      </c>
      <c r="AK686" s="4" t="str">
        <f t="shared" si="2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686" s="4"/>
      <c r="AM686" s="4"/>
      <c r="AN686" s="4"/>
      <c r="AO686" s="4"/>
      <c r="AP686" s="4"/>
      <c r="AQ686" s="4"/>
      <c r="AR686" s="4"/>
      <c r="AS686" s="4"/>
      <c r="AT686" s="4"/>
      <c r="AU686" s="4"/>
      <c r="AV686" s="4"/>
      <c r="AW686" s="4"/>
      <c r="AX686" s="4"/>
      <c r="AY686" s="4"/>
      <c r="AZ686" s="4"/>
      <c r="BA686" s="4"/>
      <c r="BB686" s="4"/>
      <c r="BC686" s="4"/>
      <c r="BD686" s="4"/>
      <c r="BE686" s="4"/>
      <c r="BF686" s="4"/>
      <c r="BG686" s="4"/>
      <c r="BH686" s="4"/>
      <c r="BI686" s="4"/>
      <c r="BJ686" s="4"/>
      <c r="BK686" s="4"/>
      <c r="BL686" s="4"/>
      <c r="BM686" s="4"/>
      <c r="BN686" s="4"/>
      <c r="BO686" s="4"/>
      <c r="BP686" s="4"/>
      <c r="BQ686" s="4"/>
      <c r="BR686" s="4"/>
      <c r="BS686" s="4"/>
      <c r="BT686" s="4"/>
      <c r="BU686" s="4"/>
      <c r="BV686" s="4"/>
      <c r="BW686" s="4"/>
      <c r="BX686" s="4"/>
      <c r="BY686" s="4"/>
      <c r="BZ686" s="4"/>
      <c r="CA686" s="4"/>
      <c r="CB686" s="4"/>
      <c r="CC686" s="4"/>
    </row>
    <row r="687" spans="1:81" ht="14.4" x14ac:dyDescent="0.3">
      <c r="A687" s="3">
        <v>45539.390062303239</v>
      </c>
      <c r="B687" s="4" t="s">
        <v>2805</v>
      </c>
      <c r="C687" s="4" t="s">
        <v>25</v>
      </c>
      <c r="D687" s="5">
        <v>12</v>
      </c>
      <c r="E687" s="4" t="s">
        <v>35</v>
      </c>
      <c r="F687" s="6" t="s">
        <v>3088</v>
      </c>
      <c r="G687" s="4" t="s">
        <v>27</v>
      </c>
      <c r="H687" s="4" t="s">
        <v>28</v>
      </c>
      <c r="I687" s="4" t="s">
        <v>2806</v>
      </c>
      <c r="J687" s="4"/>
      <c r="K687" s="4" t="s">
        <v>271</v>
      </c>
      <c r="L687" s="4" t="s">
        <v>97</v>
      </c>
      <c r="M687" s="4" t="s">
        <v>2807</v>
      </c>
      <c r="N687" s="4"/>
      <c r="O687" s="4" t="s">
        <v>211</v>
      </c>
      <c r="P687" s="4" t="s">
        <v>2808</v>
      </c>
      <c r="Q687" s="11">
        <v>5</v>
      </c>
      <c r="R687" s="9" t="str">
        <f t="shared" si="20"/>
        <v>Monitor your screen time, it is in a concerning range. Often underlying emotions such as boredom, anxiety, loneliness etc can make it hard to regulate screen time. It would be helpful to reduce your screen time. The first step is to accurately monitor total screen usage per day. Then try to reduce it a little everyday to bring it down to recommended levels. You can use screen time regulating apps or timer, remove notifications, take regular screen breaks, delete or hide apps that are time wasting and ask family members to help limit screen access.</v>
      </c>
      <c r="S687" s="11">
        <v>5</v>
      </c>
      <c r="T687" s="9" t="str">
        <f t="shared" si="21"/>
        <v>Monitor your sleep time and duration. It is in a concerning range. Many negative feelings, habits and work or life related conditions can result in poor quality of sleep. You may not feel the effects of poor sleep, but it still harms you. Making small and manageable changes in sleeping habits, such as sleeping 15 min early every day, will have drastic benefits in the long run. Stick to a sleep schedule, eat light a few hours before going to sleep, keep your room dark, quiet and cool.</v>
      </c>
      <c r="U687" s="11">
        <v>9</v>
      </c>
      <c r="V687" s="9" t="str">
        <f t="shared" si="22"/>
        <v>Monitor your eating habits, they are in a concerning range. Sometimes, eating patterns are disturbed due to deficiencies and nutritional imbalances. Health check ups may be needed to rule this out. However sometimes, it is also caused due to lifestyle preferences or personal food choices. Modifying eating habits to include more nutritious food like dry fruits, eggs, fruits, vegetables, milk products, reducing junk food, not skipping meals and portion control (eating as per hunger and not desire) is recommended. If self regulation does not help, seeing a nutritionist or a medical doctor is recommended.</v>
      </c>
      <c r="W687" s="11">
        <v>2</v>
      </c>
      <c r="X687" s="9" t="str">
        <f t="shared" si="23"/>
        <v>You seem to be a very active person! Keep moving those muscles for strength and fun!</v>
      </c>
      <c r="Y687" s="11">
        <v>1</v>
      </c>
      <c r="Z687" s="9" t="str">
        <f t="shared" si="24"/>
        <v>Your relationship score suggests that you have healthy and good quality relationships with people around you. Continue to manage your relationships well.</v>
      </c>
      <c r="AA687" s="11">
        <v>11</v>
      </c>
      <c r="AB687" s="9" t="str">
        <f t="shared" si="2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687" s="11">
        <v>10</v>
      </c>
      <c r="AD687" s="9" t="str">
        <f t="shared" si="2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687" s="11">
        <v>6</v>
      </c>
      <c r="AF687" s="9" t="str">
        <f t="shared" si="2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687" s="11">
        <v>13</v>
      </c>
      <c r="AH687" s="9" t="str">
        <f t="shared" si="28"/>
        <v>Your scores suggest that you are experiencing some negative emotions. Think of ways to make yourself feel better when you are feeling intense negative emotions. Eg - You can take a long walk, read a light hearted book, watch a movie/series, talk to a friend etc.</v>
      </c>
      <c r="AI687" s="11">
        <v>2</v>
      </c>
      <c r="AJ687" s="11">
        <v>62</v>
      </c>
      <c r="AK687" s="4" t="str">
        <f t="shared" si="2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687" s="4"/>
      <c r="AM687" s="4"/>
      <c r="AN687" s="4"/>
      <c r="AO687" s="4"/>
      <c r="AP687" s="4"/>
      <c r="AQ687" s="4"/>
      <c r="AR687" s="4"/>
      <c r="AS687" s="4"/>
      <c r="AT687" s="4"/>
      <c r="AU687" s="4"/>
      <c r="AV687" s="4"/>
      <c r="AW687" s="4"/>
      <c r="AX687" s="4"/>
      <c r="AY687" s="4"/>
      <c r="AZ687" s="4"/>
      <c r="BA687" s="4"/>
      <c r="BB687" s="4"/>
      <c r="BC687" s="4"/>
      <c r="BD687" s="4"/>
      <c r="BE687" s="4"/>
      <c r="BF687" s="4"/>
      <c r="BG687" s="4"/>
      <c r="BH687" s="4"/>
      <c r="BI687" s="4"/>
      <c r="BJ687" s="4"/>
      <c r="BK687" s="4"/>
      <c r="BL687" s="4"/>
      <c r="BM687" s="4"/>
      <c r="BN687" s="4"/>
      <c r="BO687" s="4"/>
      <c r="BP687" s="4"/>
      <c r="BQ687" s="4"/>
      <c r="BR687" s="4"/>
      <c r="BS687" s="4"/>
      <c r="BT687" s="4"/>
      <c r="BU687" s="4"/>
      <c r="BV687" s="4"/>
      <c r="BW687" s="4"/>
      <c r="BX687" s="4"/>
      <c r="BY687" s="4"/>
      <c r="BZ687" s="4"/>
      <c r="CA687" s="4"/>
      <c r="CB687" s="4"/>
      <c r="CC687" s="4"/>
    </row>
    <row r="688" spans="1:81" ht="14.4" x14ac:dyDescent="0.3">
      <c r="A688" s="3">
        <v>45539.390368749999</v>
      </c>
      <c r="B688" s="4" t="s">
        <v>2796</v>
      </c>
      <c r="C688" s="4" t="s">
        <v>25</v>
      </c>
      <c r="D688" s="5">
        <v>12</v>
      </c>
      <c r="E688" s="4" t="s">
        <v>35</v>
      </c>
      <c r="F688" s="4" t="s">
        <v>2797</v>
      </c>
      <c r="G688" s="4" t="s">
        <v>27</v>
      </c>
      <c r="H688" s="4" t="s">
        <v>28</v>
      </c>
      <c r="I688" s="4" t="s">
        <v>2798</v>
      </c>
      <c r="J688" s="4"/>
      <c r="K688" s="4" t="s">
        <v>38</v>
      </c>
      <c r="L688" s="4" t="s">
        <v>451</v>
      </c>
      <c r="M688" s="4" t="s">
        <v>2655</v>
      </c>
      <c r="N688" s="4"/>
      <c r="O688" s="4" t="s">
        <v>29</v>
      </c>
      <c r="P688" s="4" t="s">
        <v>2799</v>
      </c>
      <c r="Q688" s="11">
        <v>7</v>
      </c>
      <c r="R688" s="9" t="str">
        <f t="shared" si="20"/>
        <v xml:space="preserve">The screen time is in the problematic range. Often underlying emotions such as boredom, anxiety, loneliness etc can make it hard to regulate screen time. It would  be helpful  to reduce it. The first step is to accurately monitor total screen usage per day. Try and reduce it a little everyday to bring it down to recommended levels which is 1-2 hours. In case, it is difficult to self-regulate, seek assistance to learn how to manage screen time. (You can use screen time monitoring apps, remove notifications and ask family members to help limit screen access. Have Green zones at home where you won't use screens at all Eg. Dining table, bed, washrooms etc.
</v>
      </c>
      <c r="S688" s="11">
        <v>5</v>
      </c>
      <c r="T688" s="9" t="str">
        <f t="shared" si="21"/>
        <v>Monitor your sleep time and duration. It is in a concerning range. Many negative feelings, habits and work or life related conditions can result in poor quality of sleep. You may not feel the effects of poor sleep, but it still harms you. Making small and manageable changes in sleeping habits, such as sleeping 15 min early every day, will have drastic benefits in the long run. Stick to a sleep schedule, eat light a few hours before going to sleep, keep your room dark, quiet and cool.</v>
      </c>
      <c r="U688" s="11">
        <v>4</v>
      </c>
      <c r="V688" s="9" t="str">
        <f t="shared" si="2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688" s="11">
        <v>4</v>
      </c>
      <c r="X688" s="9" t="str">
        <f t="shared" si="2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688" s="11">
        <v>2</v>
      </c>
      <c r="Z688" s="9" t="str">
        <f t="shared" si="24"/>
        <v>Your relationship score suggests that you have healthy and good quality relationships with people around you. Continue to manage your relationships well.</v>
      </c>
      <c r="AA688" s="11">
        <v>14</v>
      </c>
      <c r="AB688" s="9" t="str">
        <f t="shared" si="2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688" s="11">
        <v>12</v>
      </c>
      <c r="AD688" s="9" t="str">
        <f t="shared" si="26"/>
        <v>Your scores suggest that you are experiencing negative thoughts that can be distressing. Our brain is a constant thinking machine. When something happens that we don’t like, we can have negative thoughts. Do not believe all negative thoughts. We cannot control all our thoughts, however , one can respond to thinking differently. Whenever you face a difficult or upsetting situation, see if you can respond to it more positively or with an optimistic mind. If your thoughts continue to be troublesome, seek assistance from your parents or any trusted adults and talk to a doctor/therapist to see what's happening and how to manage these issues.</v>
      </c>
      <c r="AE688" s="11">
        <v>4</v>
      </c>
      <c r="AF688" s="9" t="str">
        <f t="shared" si="2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688" s="11">
        <v>9</v>
      </c>
      <c r="AH688" s="9" t="str">
        <f t="shared" si="28"/>
        <v>Your scores suggest that you are experiencing some negative emotions. Think of ways to make yourself feel better when you are feeling intense negative emotions. Eg - You can take a long walk, read a light hearted book, watch a movie/series, talk to a friend etc.</v>
      </c>
      <c r="AI688" s="11">
        <v>4</v>
      </c>
      <c r="AJ688" s="11">
        <v>61</v>
      </c>
      <c r="AK688" s="4" t="str">
        <f t="shared" si="2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688" s="4"/>
      <c r="AM688" s="4"/>
      <c r="AN688" s="4"/>
      <c r="AO688" s="4"/>
      <c r="AP688" s="4"/>
      <c r="AQ688" s="4"/>
      <c r="AR688" s="4"/>
      <c r="AS688" s="4"/>
      <c r="AT688" s="4"/>
      <c r="AU688" s="4"/>
      <c r="AV688" s="4"/>
      <c r="AW688" s="4"/>
      <c r="AX688" s="4"/>
      <c r="AY688" s="4"/>
      <c r="AZ688" s="4"/>
      <c r="BA688" s="4"/>
      <c r="BB688" s="4"/>
      <c r="BC688" s="4"/>
      <c r="BD688" s="4"/>
      <c r="BE688" s="4"/>
      <c r="BF688" s="4"/>
      <c r="BG688" s="4"/>
      <c r="BH688" s="4"/>
      <c r="BI688" s="4"/>
      <c r="BJ688" s="4"/>
      <c r="BK688" s="4"/>
      <c r="BL688" s="4"/>
      <c r="BM688" s="4"/>
      <c r="BN688" s="4"/>
      <c r="BO688" s="4"/>
      <c r="BP688" s="4"/>
      <c r="BQ688" s="4"/>
      <c r="BR688" s="4"/>
      <c r="BS688" s="4"/>
      <c r="BT688" s="4"/>
      <c r="BU688" s="4"/>
      <c r="BV688" s="4"/>
      <c r="BW688" s="4"/>
      <c r="BX688" s="4"/>
      <c r="BY688" s="4"/>
      <c r="BZ688" s="4"/>
      <c r="CA688" s="4"/>
      <c r="CB688" s="4"/>
      <c r="CC688" s="4"/>
    </row>
    <row r="689" spans="1:81" ht="14.4" x14ac:dyDescent="0.3">
      <c r="A689" s="3">
        <v>45539.390678946758</v>
      </c>
      <c r="B689" s="4" t="s">
        <v>3512</v>
      </c>
      <c r="C689" s="4" t="s">
        <v>25</v>
      </c>
      <c r="D689" s="5">
        <v>13</v>
      </c>
      <c r="E689" s="4" t="s">
        <v>26</v>
      </c>
      <c r="F689" s="4" t="s">
        <v>2797</v>
      </c>
      <c r="G689" s="4" t="s">
        <v>2816</v>
      </c>
      <c r="H689" s="4" t="s">
        <v>36</v>
      </c>
      <c r="I689" s="4" t="s">
        <v>3513</v>
      </c>
      <c r="J689" s="4"/>
      <c r="K689" s="4" t="s">
        <v>38</v>
      </c>
      <c r="L689" s="4" t="s">
        <v>3514</v>
      </c>
      <c r="M689" s="4" t="s">
        <v>1640</v>
      </c>
      <c r="N689" s="4"/>
      <c r="O689" s="4" t="s">
        <v>29</v>
      </c>
      <c r="P689" s="4" t="s">
        <v>57</v>
      </c>
      <c r="Q689" s="11">
        <v>3</v>
      </c>
      <c r="R689" s="9" t="str">
        <f t="shared" si="2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689" s="11">
        <v>0</v>
      </c>
      <c r="T689" s="9" t="str">
        <f t="shared" si="21"/>
        <v>You are having appropriate levels and quality of sleep. Continue to manage your sleep time well as per recommended levels.</v>
      </c>
      <c r="U689" s="11">
        <v>6</v>
      </c>
      <c r="V689" s="9" t="str">
        <f t="shared" si="2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689" s="11">
        <v>5</v>
      </c>
      <c r="X689" s="9" t="str">
        <f t="shared" si="2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689" s="11">
        <v>0</v>
      </c>
      <c r="Z689" s="9" t="str">
        <f t="shared" si="24"/>
        <v>Your relationship score suggests that you have healthy and good quality relationships with people around you. Continue to manage your relationships well.</v>
      </c>
      <c r="AA689" s="11">
        <v>6</v>
      </c>
      <c r="AB689" s="9" t="str">
        <f t="shared" si="25"/>
        <v>Your conduct is up to the mark! You are on the right path on treating yourself and everyone right! Continue to manage your conducts well.</v>
      </c>
      <c r="AC689" s="11">
        <v>7</v>
      </c>
      <c r="AD689" s="9" t="str">
        <f t="shared" si="2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689" s="11">
        <v>7</v>
      </c>
      <c r="AF689" s="9" t="str">
        <f t="shared" si="27"/>
        <v>Your physical health needs some attention. Sometimes we can feel uncomfortable in our body, and that can be a signal of the body to take action. If you have not been feeling well, get a health check up done. Prolonged and intense distress needs to be evaluated by a doctor. If you are already aware of your physical condition and you are already taking medical assistance (through regular medicines, exercise, therapy) and stay on track with the doctor’s advice.</v>
      </c>
      <c r="AG689" s="11">
        <v>11</v>
      </c>
      <c r="AH689" s="9" t="str">
        <f t="shared" si="28"/>
        <v>Your scores suggest that you are experiencing some negative emotions. Think of ways to make yourself feel better when you are feeling intense negative emotions. Eg - You can take a long walk, read a light hearted book, watch a movie/series, talk to a friend etc.</v>
      </c>
      <c r="AI689" s="11">
        <v>1</v>
      </c>
      <c r="AJ689" s="11">
        <v>45</v>
      </c>
      <c r="AK689" s="4" t="str">
        <f t="shared" si="2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689" s="4"/>
      <c r="AM689" s="4"/>
      <c r="AN689" s="4"/>
      <c r="AO689" s="4"/>
      <c r="AP689" s="4"/>
      <c r="AQ689" s="4"/>
      <c r="AR689" s="4"/>
      <c r="AS689" s="4"/>
      <c r="AT689" s="4"/>
      <c r="AU689" s="4"/>
      <c r="AV689" s="4"/>
      <c r="AW689" s="4"/>
      <c r="AX689" s="4"/>
      <c r="AY689" s="4"/>
      <c r="AZ689" s="4"/>
      <c r="BA689" s="4"/>
      <c r="BB689" s="4"/>
      <c r="BC689" s="4"/>
      <c r="BD689" s="4"/>
      <c r="BE689" s="4"/>
      <c r="BF689" s="4"/>
      <c r="BG689" s="4"/>
      <c r="BH689" s="4"/>
      <c r="BI689" s="4"/>
      <c r="BJ689" s="4"/>
      <c r="BK689" s="4"/>
      <c r="BL689" s="4"/>
      <c r="BM689" s="4"/>
      <c r="BN689" s="4"/>
      <c r="BO689" s="4"/>
      <c r="BP689" s="4"/>
      <c r="BQ689" s="4"/>
      <c r="BR689" s="4"/>
      <c r="BS689" s="4"/>
      <c r="BT689" s="4"/>
      <c r="BU689" s="4"/>
      <c r="BV689" s="4"/>
      <c r="BW689" s="4"/>
      <c r="BX689" s="4"/>
      <c r="BY689" s="4"/>
      <c r="BZ689" s="4"/>
      <c r="CA689" s="4"/>
      <c r="CB689" s="4"/>
      <c r="CC689" s="4"/>
    </row>
    <row r="690" spans="1:81" ht="14.4" x14ac:dyDescent="0.3">
      <c r="A690" s="3">
        <v>45539.391580162039</v>
      </c>
      <c r="B690" s="4" t="s">
        <v>3585</v>
      </c>
      <c r="C690" s="4" t="s">
        <v>25</v>
      </c>
      <c r="D690" s="5">
        <v>13</v>
      </c>
      <c r="E690" s="4" t="s">
        <v>26</v>
      </c>
      <c r="F690" s="4" t="s">
        <v>2797</v>
      </c>
      <c r="G690" s="4" t="s">
        <v>3586</v>
      </c>
      <c r="H690" s="4" t="s">
        <v>28</v>
      </c>
      <c r="I690" s="4" t="s">
        <v>3587</v>
      </c>
      <c r="J690" s="4"/>
      <c r="K690" s="4" t="s">
        <v>38</v>
      </c>
      <c r="L690" s="4" t="s">
        <v>3588</v>
      </c>
      <c r="M690" s="4" t="s">
        <v>3589</v>
      </c>
      <c r="N690" s="4"/>
      <c r="O690" s="4" t="s">
        <v>271</v>
      </c>
      <c r="P690" s="4" t="s">
        <v>3590</v>
      </c>
      <c r="Q690" s="11">
        <v>5</v>
      </c>
      <c r="R690" s="9" t="str">
        <f t="shared" si="20"/>
        <v>Monitor your screen time, it is in a concerning range. Often underlying emotions such as boredom, anxiety, loneliness etc can make it hard to regulate screen time. It would be helpful to reduce your screen time. The first step is to accurately monitor total screen usage per day. Then try to reduce it a little everyday to bring it down to recommended levels. You can use screen time regulating apps or timer, remove notifications, take regular screen breaks, delete or hide apps that are time wasting and ask family members to help limit screen access.</v>
      </c>
      <c r="S690" s="11">
        <v>6</v>
      </c>
      <c r="T690" s="9" t="str">
        <f t="shared" si="21"/>
        <v>Monitor your sleep time and duration. It is in a concerning range. Many negative feelings, habits and work or life related conditions can result in poor quality of sleep. You may not feel the effects of poor sleep, but it still harms you. Making small and manageable changes in sleeping habits, such as sleeping 15 min early every day, will have drastic benefits in the long run. Stick to a sleep schedule, eat light a few hours before going to sleep, keep your room dark, quiet and cool.</v>
      </c>
      <c r="U690" s="11">
        <v>4</v>
      </c>
      <c r="V690" s="9" t="str">
        <f t="shared" si="2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690" s="11">
        <v>6</v>
      </c>
      <c r="X690" s="9" t="str">
        <f t="shared" si="2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690" s="11">
        <v>4</v>
      </c>
      <c r="Z690" s="9" t="str">
        <f t="shared" si="24"/>
        <v>Relationships need attention. Accepting yourself as you are and others as they are , and not giving too much importance to the individual differences can help form better relationships. Forgiving people and accepting that they will think and react differently in different situations, can help in improving the quality of relationships.</v>
      </c>
      <c r="AA690" s="11">
        <v>8</v>
      </c>
      <c r="AB690" s="9" t="str">
        <f t="shared" si="2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690" s="11">
        <v>7</v>
      </c>
      <c r="AD690" s="9" t="str">
        <f t="shared" si="2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690" s="11">
        <v>3</v>
      </c>
      <c r="AF690" s="9" t="str">
        <f t="shared" si="27"/>
        <v>Your body seems to be happy with how you are taking care of it! Kudos to you for listening to your body! Continue to manage your body’s health.</v>
      </c>
      <c r="AG690" s="11">
        <v>11</v>
      </c>
      <c r="AH690" s="9" t="str">
        <f t="shared" si="28"/>
        <v>Your scores suggest that you are experiencing some negative emotions. Think of ways to make yourself feel better when you are feeling intense negative emotions. Eg - You can take a long walk, read a light hearted book, watch a movie/series, talk to a friend etc.</v>
      </c>
      <c r="AI690" s="11">
        <v>1</v>
      </c>
      <c r="AJ690" s="11">
        <v>54</v>
      </c>
      <c r="AK690" s="4" t="str">
        <f t="shared" si="2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690" s="4"/>
      <c r="AM690" s="4"/>
      <c r="AN690" s="4"/>
      <c r="AO690" s="4"/>
      <c r="AP690" s="4"/>
      <c r="AQ690" s="4"/>
      <c r="AR690" s="4"/>
      <c r="AS690" s="4"/>
      <c r="AT690" s="4"/>
      <c r="AU690" s="4"/>
      <c r="AV690" s="4"/>
      <c r="AW690" s="4"/>
      <c r="AX690" s="4"/>
      <c r="AY690" s="4"/>
      <c r="AZ690" s="4"/>
      <c r="BA690" s="4"/>
      <c r="BB690" s="4"/>
      <c r="BC690" s="4"/>
      <c r="BD690" s="4"/>
      <c r="BE690" s="4"/>
      <c r="BF690" s="4"/>
      <c r="BG690" s="4"/>
      <c r="BH690" s="4"/>
      <c r="BI690" s="4"/>
      <c r="BJ690" s="4"/>
      <c r="BK690" s="4"/>
      <c r="BL690" s="4"/>
      <c r="BM690" s="4"/>
      <c r="BN690" s="4"/>
      <c r="BO690" s="4"/>
      <c r="BP690" s="4"/>
      <c r="BQ690" s="4"/>
      <c r="BR690" s="4"/>
      <c r="BS690" s="4"/>
      <c r="BT690" s="4"/>
      <c r="BU690" s="4"/>
      <c r="BV690" s="4"/>
      <c r="BW690" s="4"/>
      <c r="BX690" s="4"/>
      <c r="BY690" s="4"/>
      <c r="BZ690" s="4"/>
      <c r="CA690" s="4"/>
      <c r="CB690" s="4"/>
      <c r="CC690" s="4"/>
    </row>
    <row r="691" spans="1:81" ht="14.4" x14ac:dyDescent="0.3">
      <c r="A691" s="3">
        <v>45539.42780996528</v>
      </c>
      <c r="B691" s="4" t="s">
        <v>3419</v>
      </c>
      <c r="C691" s="4" t="s">
        <v>25</v>
      </c>
      <c r="D691" s="5">
        <v>12</v>
      </c>
      <c r="E691" s="4" t="s">
        <v>26</v>
      </c>
      <c r="F691" s="4" t="s">
        <v>2797</v>
      </c>
      <c r="G691" s="4" t="s">
        <v>27</v>
      </c>
      <c r="H691" s="4" t="s">
        <v>36</v>
      </c>
      <c r="I691" s="4" t="s">
        <v>3420</v>
      </c>
      <c r="J691" s="4"/>
      <c r="K691" s="4" t="s">
        <v>29</v>
      </c>
      <c r="L691" s="4" t="s">
        <v>3421</v>
      </c>
      <c r="M691" s="4" t="s">
        <v>3422</v>
      </c>
      <c r="N691" s="4"/>
      <c r="O691" s="4" t="s">
        <v>159</v>
      </c>
      <c r="P691" s="4" t="s">
        <v>57</v>
      </c>
      <c r="Q691" s="11">
        <v>2</v>
      </c>
      <c r="R691" s="9" t="str">
        <f t="shared" si="20"/>
        <v>The screen time is under normal range. Congratulations on keeping your screen time in check! Continue to keep it under recommended levels</v>
      </c>
      <c r="S691" s="11">
        <v>7</v>
      </c>
      <c r="T691" s="9" t="str">
        <f t="shared" si="21"/>
        <v xml:space="preserve">The sleep duration and quality is problematic. Assistance should be sought to regulate the sleep time, duration and quality and bring it to recommended levels. Many negative feelings, habits and work or life related conditions can result in poor quality of sleep and you may not feel the effects of poor sleep. Making small and manageable changes in sleeping habits, such as sleeping 15 min early every day, will have drastic benefits in the long run. Stick to a sleep schedule, eat light a few hours before going to sleep, keep your room dark, quiet and cool. Setting a sleeping alarm, just like you do for waking up, will also help. In case these methods don’t help, visit a doctor to check if there is any underlying cause making it difficult for you to sleep well. </v>
      </c>
      <c r="U691" s="11">
        <v>5</v>
      </c>
      <c r="V691" s="9" t="str">
        <f t="shared" si="2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691" s="11">
        <v>7</v>
      </c>
      <c r="X691" s="9" t="str">
        <f t="shared" si="23"/>
        <v>The physical activity levels are not sufficient.  It is in a concerning range. If there is pain, stiffness or obesity, consult a doctor. If there is lack of interest or and demotivation, take help from parents, teachers or other trusted adults or consult a psychologist.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691" s="11">
        <v>1</v>
      </c>
      <c r="Z691" s="9" t="str">
        <f t="shared" si="24"/>
        <v>Your relationship score suggests that you have healthy and good quality relationships with people around you. Continue to manage your relationships well.</v>
      </c>
      <c r="AA691" s="11">
        <v>8</v>
      </c>
      <c r="AB691" s="9" t="str">
        <f t="shared" si="2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691" s="11">
        <v>10</v>
      </c>
      <c r="AD691" s="9" t="str">
        <f t="shared" si="2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691" s="11">
        <v>6</v>
      </c>
      <c r="AF691" s="9" t="str">
        <f t="shared" si="2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691" s="11">
        <v>13</v>
      </c>
      <c r="AH691" s="9" t="str">
        <f t="shared" si="28"/>
        <v>Your scores suggest that you are experiencing some negative emotions. Think of ways to make yourself feel better when you are feeling intense negative emotions. Eg - You can take a long walk, read a light hearted book, watch a movie/series, talk to a friend etc.</v>
      </c>
      <c r="AI691" s="11">
        <v>4</v>
      </c>
      <c r="AJ691" s="11">
        <v>59</v>
      </c>
      <c r="AK691" s="4" t="str">
        <f t="shared" si="2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691" s="4"/>
      <c r="AM691" s="4"/>
      <c r="AN691" s="4"/>
      <c r="AO691" s="4"/>
      <c r="AP691" s="4"/>
      <c r="AQ691" s="4"/>
      <c r="AR691" s="4"/>
      <c r="AS691" s="4"/>
      <c r="AT691" s="4"/>
      <c r="AU691" s="4"/>
      <c r="AV691" s="4"/>
      <c r="AW691" s="4"/>
      <c r="AX691" s="4"/>
      <c r="AY691" s="4"/>
      <c r="AZ691" s="4"/>
      <c r="BA691" s="4"/>
      <c r="BB691" s="4"/>
      <c r="BC691" s="4"/>
      <c r="BD691" s="4"/>
      <c r="BE691" s="4"/>
      <c r="BF691" s="4"/>
      <c r="BG691" s="4"/>
      <c r="BH691" s="4"/>
      <c r="BI691" s="4"/>
      <c r="BJ691" s="4"/>
      <c r="BK691" s="4"/>
      <c r="BL691" s="4"/>
      <c r="BM691" s="4"/>
      <c r="BN691" s="4"/>
      <c r="BO691" s="4"/>
      <c r="BP691" s="4"/>
      <c r="BQ691" s="4"/>
      <c r="BR691" s="4"/>
      <c r="BS691" s="4"/>
      <c r="BT691" s="4"/>
      <c r="BU691" s="4"/>
      <c r="BV691" s="4"/>
      <c r="BW691" s="4"/>
      <c r="BX691" s="4"/>
      <c r="BY691" s="4"/>
      <c r="BZ691" s="4"/>
      <c r="CA691" s="4"/>
      <c r="CB691" s="4"/>
      <c r="CC691" s="4"/>
    </row>
    <row r="692" spans="1:81" ht="14.4" x14ac:dyDescent="0.3">
      <c r="A692" s="3">
        <v>45539.430235763888</v>
      </c>
      <c r="B692" s="4" t="s">
        <v>1007</v>
      </c>
      <c r="C692" s="4" t="s">
        <v>25</v>
      </c>
      <c r="D692" s="5">
        <v>13</v>
      </c>
      <c r="E692" s="4" t="s">
        <v>26</v>
      </c>
      <c r="F692" s="4" t="s">
        <v>2797</v>
      </c>
      <c r="G692" s="4" t="s">
        <v>27</v>
      </c>
      <c r="H692" s="4" t="s">
        <v>36</v>
      </c>
      <c r="I692" s="4" t="s">
        <v>2848</v>
      </c>
      <c r="J692" s="4"/>
      <c r="K692" s="4" t="s">
        <v>159</v>
      </c>
      <c r="L692" s="4" t="s">
        <v>102</v>
      </c>
      <c r="M692" s="4" t="s">
        <v>2849</v>
      </c>
      <c r="N692" s="4"/>
      <c r="O692" s="4" t="s">
        <v>159</v>
      </c>
      <c r="P692" s="4" t="s">
        <v>47</v>
      </c>
      <c r="Q692" s="11">
        <v>5</v>
      </c>
      <c r="R692" s="9" t="str">
        <f t="shared" si="20"/>
        <v>Monitor your screen time, it is in a concerning range. Often underlying emotions such as boredom, anxiety, loneliness etc can make it hard to regulate screen time. It would be helpful to reduce your screen time. The first step is to accurately monitor total screen usage per day. Then try to reduce it a little everyday to bring it down to recommended levels. You can use screen time regulating apps or timer, remove notifications, take regular screen breaks, delete or hide apps that are time wasting and ask family members to help limit screen access.</v>
      </c>
      <c r="S692" s="11">
        <v>6</v>
      </c>
      <c r="T692" s="9" t="str">
        <f t="shared" si="21"/>
        <v>Monitor your sleep time and duration. It is in a concerning range. Many negative feelings, habits and work or life related conditions can result in poor quality of sleep. You may not feel the effects of poor sleep, but it still harms you. Making small and manageable changes in sleeping habits, such as sleeping 15 min early every day, will have drastic benefits in the long run. Stick to a sleep schedule, eat light a few hours before going to sleep, keep your room dark, quiet and cool.</v>
      </c>
      <c r="U692" s="11">
        <v>6</v>
      </c>
      <c r="V692" s="9" t="str">
        <f t="shared" si="2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692" s="11">
        <v>6</v>
      </c>
      <c r="X692" s="9" t="str">
        <f t="shared" si="2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692" s="11">
        <v>0</v>
      </c>
      <c r="Z692" s="9" t="str">
        <f t="shared" si="24"/>
        <v>Your relationship score suggests that you have healthy and good quality relationships with people around you. Continue to manage your relationships well.</v>
      </c>
      <c r="AA692" s="11">
        <v>11</v>
      </c>
      <c r="AB692" s="9" t="str">
        <f t="shared" si="2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692" s="11">
        <v>7</v>
      </c>
      <c r="AD692" s="9" t="str">
        <f t="shared" si="2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692" s="11">
        <v>5</v>
      </c>
      <c r="AF692" s="9" t="str">
        <f t="shared" si="2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692" s="11">
        <v>13</v>
      </c>
      <c r="AH692" s="9" t="str">
        <f t="shared" si="28"/>
        <v>Your scores suggest that you are experiencing some negative emotions. Think of ways to make yourself feel better when you are feeling intense negative emotions. Eg - You can take a long walk, read a light hearted book, watch a movie/series, talk to a friend etc.</v>
      </c>
      <c r="AI692" s="11">
        <v>4</v>
      </c>
      <c r="AJ692" s="11">
        <v>59</v>
      </c>
      <c r="AK692" s="4" t="str">
        <f t="shared" si="2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692" s="4"/>
      <c r="AM692" s="4"/>
      <c r="AN692" s="4"/>
      <c r="AO692" s="4"/>
      <c r="AP692" s="4"/>
      <c r="AQ692" s="4"/>
      <c r="AR692" s="4"/>
      <c r="AS692" s="4"/>
      <c r="AT692" s="4"/>
      <c r="AU692" s="4"/>
      <c r="AV692" s="4"/>
      <c r="AW692" s="4"/>
      <c r="AX692" s="4"/>
      <c r="AY692" s="4"/>
      <c r="AZ692" s="4"/>
      <c r="BA692" s="4"/>
      <c r="BB692" s="4"/>
      <c r="BC692" s="4"/>
      <c r="BD692" s="4"/>
      <c r="BE692" s="4"/>
      <c r="BF692" s="4"/>
      <c r="BG692" s="4"/>
      <c r="BH692" s="4"/>
      <c r="BI692" s="4"/>
      <c r="BJ692" s="4"/>
      <c r="BK692" s="4"/>
      <c r="BL692" s="4"/>
      <c r="BM692" s="4"/>
      <c r="BN692" s="4"/>
      <c r="BO692" s="4"/>
      <c r="BP692" s="4"/>
      <c r="BQ692" s="4"/>
      <c r="BR692" s="4"/>
      <c r="BS692" s="4"/>
      <c r="BT692" s="4"/>
      <c r="BU692" s="4"/>
      <c r="BV692" s="4"/>
      <c r="BW692" s="4"/>
      <c r="BX692" s="4"/>
      <c r="BY692" s="4"/>
      <c r="BZ692" s="4"/>
      <c r="CA692" s="4"/>
      <c r="CB692" s="4"/>
      <c r="CC692" s="4"/>
    </row>
    <row r="693" spans="1:81" ht="14.4" x14ac:dyDescent="0.3">
      <c r="A693" s="3">
        <v>45539.434611493052</v>
      </c>
      <c r="B693" s="4" t="s">
        <v>3087</v>
      </c>
      <c r="C693" s="4" t="s">
        <v>25</v>
      </c>
      <c r="D693" s="5">
        <v>14</v>
      </c>
      <c r="E693" s="4" t="s">
        <v>35</v>
      </c>
      <c r="F693" s="4" t="s">
        <v>3088</v>
      </c>
      <c r="G693" s="4" t="s">
        <v>27</v>
      </c>
      <c r="H693" s="4" t="s">
        <v>28</v>
      </c>
      <c r="I693" s="4" t="s">
        <v>3089</v>
      </c>
      <c r="J693" s="4"/>
      <c r="K693" s="4" t="s">
        <v>29</v>
      </c>
      <c r="L693" s="4" t="s">
        <v>3090</v>
      </c>
      <c r="M693" s="4" t="s">
        <v>3091</v>
      </c>
      <c r="N693" s="4"/>
      <c r="O693" s="4" t="s">
        <v>32</v>
      </c>
      <c r="P693" s="4" t="s">
        <v>33</v>
      </c>
      <c r="Q693" s="11">
        <v>2</v>
      </c>
      <c r="R693" s="9" t="str">
        <f t="shared" si="20"/>
        <v>The screen time is under normal range. Congratulations on keeping your screen time in check! Continue to keep it under recommended levels</v>
      </c>
      <c r="S693" s="11">
        <v>4</v>
      </c>
      <c r="T693" s="9" t="str">
        <f t="shared" si="2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693" s="11">
        <v>6</v>
      </c>
      <c r="V693" s="9" t="str">
        <f t="shared" si="2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693" s="11">
        <v>7</v>
      </c>
      <c r="X693" s="9" t="str">
        <f t="shared" si="23"/>
        <v>The physical activity levels are not sufficient.  It is in a concerning range. If there is pain, stiffness or obesity, consult a doctor. If there is lack of interest or and demotivation, take help from parents, teachers or other trusted adults or consult a psychologist.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693" s="11">
        <v>6</v>
      </c>
      <c r="Z693" s="9" t="str">
        <f t="shared" si="24"/>
        <v>Give attention to your interpersonal relationships. Their quality/quantity is in a concerning range. Most problems in relationships are a result of getting more upset than necessary, doing things that upset others, and avoiding things that can help resolving the problem between the people. For eg- when there is a conflict, and you are too angry, you might yell at the person, but not focus on understanding the reason of the conflict which might further worsen it. Accepting yourself as you are and others as they are, and not giving too much importance to the individual differences can help form better relationships. In times of conflict, calm yourself down and take efforts to improve relationships by talking to the person, discussing problems, resolving issues, forgiving them and accepting that people will think and react differently in different situations, can help.</v>
      </c>
      <c r="AA693" s="11">
        <v>15</v>
      </c>
      <c r="AB693" s="9" t="str">
        <f t="shared" si="25"/>
        <v>Some of your current behaviors are in the concerning range. Sometimes we learn to behave in some way because it makes us feel good. However, not everything that feels good is healthy. Eg. Avoiding studies feels good, but isn’t helpful in the long run. Observe what you are doing or avoiding daily. Learn to differentiate between what actions are helpful and unhelpful in the long run. Think of the consequences of your actions for self, others, in short and long run. Practice behavioral habits that will be helpful for you and others. Practice avoiding actions that are unhelpful or harmful for you or others. Even if some action of yours appears beyond control (Eg. overeating), it can be modified with learning behavioral management techniques.</v>
      </c>
      <c r="AC693" s="11">
        <v>17</v>
      </c>
      <c r="AD693" s="9" t="str">
        <f t="shared" si="26"/>
        <v>Your scores suggest that you are experiencing negative thoughts that can be distressing and these thoughts are in a concerning range. Our brain is a constant thinking machine. When something happens that we don’t like, we can have negative thoughts. Do not believe all negative thoughts. If your thoughts continue to be troublesome, seek assistance from your parents or any trusted adults and talk to a therapist.</v>
      </c>
      <c r="AE693" s="11">
        <v>12</v>
      </c>
      <c r="AF693" s="9" t="str">
        <f t="shared" si="27"/>
        <v>Your physical health needs urgent attention.There are many causes of bodily signals and most of them are normal. Sometimes you feel uncomfortable in your body, and that can be a signal of the body to take action. Eg. Hunger signals you to eat food, thirst signals to drink water, pain signals to take action/to take rest. Prolonged and intense distress needs to be evaluated by a doctor. Get your regular health check up done if you haven't done it in the last six months. If you are already aware of your physical condition and you are already taking medical assistance, stay on track with the doctor’s advice.</v>
      </c>
      <c r="AG693" s="11">
        <v>25</v>
      </c>
      <c r="AH693" s="9" t="str">
        <f t="shared" si="28"/>
        <v>Your negative emotions need urgent attention. Our emotions come from our thinking, life events and the processes of our brain itself. Intense negative emotions also reduce your ability to express the skills/knowledge you already have acquired, and reduce new acquisition. Managing and regulating emotions is possible, and we generally do this by modelling others who manage their emotions well. Although feeling negative emotions is necessary to take action and protect one from problems. If these feelings are either causing a lot of emotional pain, or leading to unhelpful actions, interfering with academics or relationships, seek assistance immediately to learn to manage distressing emotions. Managing feelings well is the key to achieving your goals in all areas of life efficiently. Other effective techniques to manage feelings can be learnt from trained psychologists and counsellors.</v>
      </c>
      <c r="AI693" s="11">
        <v>12</v>
      </c>
      <c r="AJ693" s="11">
        <v>94</v>
      </c>
      <c r="AK693" s="4" t="str">
        <f t="shared" si="29"/>
        <v>The overall scores are concerning. You are facing problems that affect your well-being. This is the right time to take action. Waiting for problems to resolve on their own without taking action can make them worse. Take a look at each section so you can take action today.</v>
      </c>
      <c r="AL693" s="4"/>
      <c r="AM693" s="4"/>
      <c r="AN693" s="4"/>
      <c r="AO693" s="4"/>
      <c r="AP693" s="4"/>
      <c r="AQ693" s="4"/>
      <c r="AR693" s="4"/>
      <c r="AS693" s="4"/>
      <c r="AT693" s="4"/>
      <c r="AU693" s="4"/>
      <c r="AV693" s="4"/>
      <c r="AW693" s="4"/>
      <c r="AX693" s="4"/>
      <c r="AY693" s="4"/>
      <c r="AZ693" s="4"/>
      <c r="BA693" s="4"/>
      <c r="BB693" s="4"/>
      <c r="BC693" s="4"/>
      <c r="BD693" s="4"/>
      <c r="BE693" s="4"/>
      <c r="BF693" s="4"/>
      <c r="BG693" s="4"/>
      <c r="BH693" s="4"/>
      <c r="BI693" s="4"/>
      <c r="BJ693" s="4"/>
      <c r="BK693" s="4"/>
      <c r="BL693" s="4"/>
      <c r="BM693" s="4"/>
      <c r="BN693" s="4"/>
      <c r="BO693" s="4"/>
      <c r="BP693" s="4"/>
      <c r="BQ693" s="4"/>
      <c r="BR693" s="4"/>
      <c r="BS693" s="4"/>
      <c r="BT693" s="4"/>
      <c r="BU693" s="4"/>
      <c r="BV693" s="4"/>
      <c r="BW693" s="4"/>
      <c r="BX693" s="4"/>
      <c r="BY693" s="4"/>
      <c r="BZ693" s="4"/>
      <c r="CA693" s="4"/>
      <c r="CB693" s="4"/>
      <c r="CC693" s="4"/>
    </row>
    <row r="694" spans="1:81" ht="14.4" x14ac:dyDescent="0.3">
      <c r="A694" s="3">
        <v>45539.47904604167</v>
      </c>
      <c r="B694" s="4" t="s">
        <v>3578</v>
      </c>
      <c r="C694" s="4" t="s">
        <v>25</v>
      </c>
      <c r="D694" s="5">
        <v>12</v>
      </c>
      <c r="E694" s="4" t="s">
        <v>26</v>
      </c>
      <c r="F694" s="4" t="s">
        <v>3579</v>
      </c>
      <c r="G694" s="4" t="s">
        <v>27</v>
      </c>
      <c r="H694" s="4" t="s">
        <v>36</v>
      </c>
      <c r="I694" s="4" t="s">
        <v>53</v>
      </c>
      <c r="J694" s="4"/>
      <c r="K694" s="4" t="s">
        <v>41</v>
      </c>
      <c r="L694" s="4" t="s">
        <v>3580</v>
      </c>
      <c r="M694" s="4" t="s">
        <v>3581</v>
      </c>
      <c r="N694" s="4"/>
      <c r="O694" s="4" t="s">
        <v>41</v>
      </c>
      <c r="P694" s="4" t="s">
        <v>33</v>
      </c>
      <c r="Q694" s="11">
        <v>3</v>
      </c>
      <c r="R694" s="9" t="str">
        <f t="shared" si="2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694" s="11">
        <v>2</v>
      </c>
      <c r="T694" s="9" t="str">
        <f t="shared" si="21"/>
        <v>You are having appropriate levels and quality of sleep. Continue to manage your sleep time well as per recommended levels.</v>
      </c>
      <c r="U694" s="11">
        <v>4</v>
      </c>
      <c r="V694" s="9" t="str">
        <f t="shared" si="2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694" s="11">
        <v>1</v>
      </c>
      <c r="X694" s="9" t="str">
        <f t="shared" si="23"/>
        <v>You seem to be a very active person! Keep moving those muscles for strength and fun!</v>
      </c>
      <c r="Y694" s="11">
        <v>1</v>
      </c>
      <c r="Z694" s="9" t="str">
        <f t="shared" si="24"/>
        <v>Your relationship score suggests that you have healthy and good quality relationships with people around you. Continue to manage your relationships well.</v>
      </c>
      <c r="AA694" s="11">
        <v>12</v>
      </c>
      <c r="AB694" s="9" t="str">
        <f t="shared" si="2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694" s="11">
        <v>7</v>
      </c>
      <c r="AD694" s="9" t="str">
        <f t="shared" si="2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694" s="11">
        <v>4</v>
      </c>
      <c r="AF694" s="9" t="str">
        <f t="shared" si="2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694" s="11">
        <v>7</v>
      </c>
      <c r="AH694" s="9" t="str">
        <f t="shared" si="28"/>
        <v>Congrats on how well you are managing your emotions! Continue the good work.</v>
      </c>
      <c r="AI694" s="11">
        <v>8</v>
      </c>
      <c r="AJ694" s="11">
        <v>41</v>
      </c>
      <c r="AK694" s="4" t="str">
        <f t="shared" si="2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694" s="4"/>
      <c r="AM694" s="4"/>
      <c r="AN694" s="4"/>
      <c r="AO694" s="4"/>
      <c r="AP694" s="4"/>
      <c r="AQ694" s="4"/>
      <c r="AR694" s="4"/>
      <c r="AS694" s="4"/>
      <c r="AT694" s="4"/>
      <c r="AU694" s="4"/>
      <c r="AV694" s="4"/>
      <c r="AW694" s="4"/>
      <c r="AX694" s="4"/>
      <c r="AY694" s="4"/>
      <c r="AZ694" s="4"/>
      <c r="BA694" s="4"/>
      <c r="BB694" s="4"/>
      <c r="BC694" s="4"/>
      <c r="BD694" s="4"/>
      <c r="BE694" s="4"/>
      <c r="BF694" s="4"/>
      <c r="BG694" s="4"/>
      <c r="BH694" s="4"/>
      <c r="BI694" s="4"/>
      <c r="BJ694" s="4"/>
      <c r="BK694" s="4"/>
      <c r="BL694" s="4"/>
      <c r="BM694" s="4"/>
      <c r="BN694" s="4"/>
      <c r="BO694" s="4"/>
      <c r="BP694" s="4"/>
      <c r="BQ694" s="4"/>
      <c r="BR694" s="4"/>
      <c r="BS694" s="4"/>
      <c r="BT694" s="4"/>
      <c r="BU694" s="4"/>
      <c r="BV694" s="4"/>
      <c r="BW694" s="4"/>
      <c r="BX694" s="4"/>
      <c r="BY694" s="4"/>
      <c r="BZ694" s="4"/>
      <c r="CA694" s="4"/>
      <c r="CB694" s="4"/>
      <c r="CC694" s="4"/>
    </row>
    <row r="695" spans="1:81" ht="14.4" x14ac:dyDescent="0.3">
      <c r="A695" s="3">
        <v>45539.479840474538</v>
      </c>
      <c r="B695" s="4" t="s">
        <v>620</v>
      </c>
      <c r="C695" s="4" t="s">
        <v>25</v>
      </c>
      <c r="D695" s="5">
        <v>13</v>
      </c>
      <c r="E695" s="4" t="s">
        <v>26</v>
      </c>
      <c r="F695" s="4" t="s">
        <v>2797</v>
      </c>
      <c r="G695" s="4" t="s">
        <v>27</v>
      </c>
      <c r="H695" s="4" t="s">
        <v>36</v>
      </c>
      <c r="I695" s="4" t="s">
        <v>3477</v>
      </c>
      <c r="J695" s="4"/>
      <c r="K695" s="4" t="s">
        <v>271</v>
      </c>
      <c r="L695" s="4" t="s">
        <v>3478</v>
      </c>
      <c r="M695" s="4" t="s">
        <v>3479</v>
      </c>
      <c r="N695" s="4"/>
      <c r="O695" s="4" t="s">
        <v>271</v>
      </c>
      <c r="P695" s="4" t="s">
        <v>33</v>
      </c>
      <c r="Q695" s="11">
        <v>0</v>
      </c>
      <c r="R695" s="9" t="str">
        <f t="shared" si="20"/>
        <v>The screen time is under normal range. Congratulations on keeping your screen time in check! Continue to keep it under recommended levels</v>
      </c>
      <c r="S695" s="11">
        <v>4</v>
      </c>
      <c r="T695" s="9" t="str">
        <f t="shared" si="2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695" s="11">
        <v>7</v>
      </c>
      <c r="V695" s="9" t="str">
        <f t="shared" si="22"/>
        <v>Monitor your eating habits, they are in a concerning range. Sometimes, eating patterns are disturbed due to deficiencies and nutritional imbalances. Health check ups may be needed to rule this out. However sometimes, it is also caused due to lifestyle preferences or personal food choices. Modifying eating habits to include more nutritious food like dry fruits, eggs, fruits, vegetables, milk products, reducing junk food, not skipping meals and portion control (eating as per hunger and not desire) is recommended. If self regulation does not help, seeing a nutritionist or a medical doctor is recommended.</v>
      </c>
      <c r="W695" s="11">
        <v>2</v>
      </c>
      <c r="X695" s="9" t="str">
        <f t="shared" si="23"/>
        <v>You seem to be a very active person! Keep moving those muscles for strength and fun!</v>
      </c>
      <c r="Y695" s="11">
        <v>7</v>
      </c>
      <c r="Z695" s="9" t="str">
        <f t="shared" si="24"/>
        <v xml:space="preserve"> Interpersonal relationships need attention and work. Most problems in relationships are a result of getting more upset than necessary, doing things that upset others, and avoiding things that can help resolving the problem between the people. For eg- when there is a conflict, and you are too angry, you might yell at the person, but not focus on understanding the reason of the conflict which might further worsen it. Accepting yourself and others as human beings, and not giving too much importance to the individual differences can help form better relationships. In times of conflict, calm yourself down and take efforts to improve relationships by talking to the person, discussing problems, resolving issues, forgiving them and accepting that people will think and react differently in different situations, can help.</v>
      </c>
      <c r="AA695" s="11">
        <v>14</v>
      </c>
      <c r="AB695" s="9" t="str">
        <f t="shared" si="2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695" s="11">
        <v>7</v>
      </c>
      <c r="AD695" s="9" t="str">
        <f t="shared" si="2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695" s="11">
        <v>9</v>
      </c>
      <c r="AF695" s="9" t="str">
        <f t="shared" si="27"/>
        <v>Your physical health needs some attention. Sometimes we can feel uncomfortable in our body, and that can be a signal of the body to take action. If you have not been feeling well, get a health check up done. Prolonged and intense distress needs to be evaluated by a doctor. If you are already aware of your physical condition and you are already taking medical assistance (through regular medicines, exercise, therapy) and stay on track with the doctor’s advice.</v>
      </c>
      <c r="AG695" s="11">
        <v>17</v>
      </c>
      <c r="AH695" s="9" t="str">
        <f t="shared" si="28"/>
        <v>Your scores suggest that you are experiencing negative emotions more than normal. Our emotions come from our thinking, life events and the processes of our brain itself. Intense negative emotions can reduce our ability to express the skills/knowledge we already have acquired, and reduce ability to learn and understand new things.Managing and regulating emotions is possible, and we can do this by modeling  (learning or understanding from) others who manage their emotions well. Intense and prolonged negative emotions can cause you emotional pain, reduce clear thinking, lead you to do things that are unhelpful, and avoid doing things that could have helped. Try ways to make yourself feel better when you are feeling intense negative emotions. Eg - You can take a long walk, read a light hearted book, watch a movie/series, talk to a friend etc. If the emotions continue to be distressing, seek assistance to manage feelings from trusted adults such as parents and your teachers.  If your school has a counselor, please visit them.</v>
      </c>
      <c r="AI695" s="11">
        <v>4</v>
      </c>
      <c r="AJ695" s="11">
        <v>67</v>
      </c>
      <c r="AK695" s="4" t="str">
        <f t="shared" si="29"/>
        <v>The overall scores are concerning. You are facing problems that affect your well-being. This is the right time to take action. Waiting for problems to resolve on their own without taking action can make them worse. Take a look at each section so you can take action today.</v>
      </c>
      <c r="AL695" s="4"/>
      <c r="AM695" s="4"/>
      <c r="AN695" s="4"/>
      <c r="AO695" s="4"/>
      <c r="AP695" s="4"/>
      <c r="AQ695" s="4"/>
      <c r="AR695" s="4"/>
      <c r="AS695" s="4"/>
      <c r="AT695" s="4"/>
      <c r="AU695" s="4"/>
      <c r="AV695" s="4"/>
      <c r="AW695" s="4"/>
      <c r="AX695" s="4"/>
      <c r="AY695" s="4"/>
      <c r="AZ695" s="4"/>
      <c r="BA695" s="4"/>
      <c r="BB695" s="4"/>
      <c r="BC695" s="4"/>
      <c r="BD695" s="4"/>
      <c r="BE695" s="4"/>
      <c r="BF695" s="4"/>
      <c r="BG695" s="4"/>
      <c r="BH695" s="4"/>
      <c r="BI695" s="4"/>
      <c r="BJ695" s="4"/>
      <c r="BK695" s="4"/>
      <c r="BL695" s="4"/>
      <c r="BM695" s="4"/>
      <c r="BN695" s="4"/>
      <c r="BO695" s="4"/>
      <c r="BP695" s="4"/>
      <c r="BQ695" s="4"/>
      <c r="BR695" s="4"/>
      <c r="BS695" s="4"/>
      <c r="BT695" s="4"/>
      <c r="BU695" s="4"/>
      <c r="BV695" s="4"/>
      <c r="BW695" s="4"/>
      <c r="BX695" s="4"/>
      <c r="BY695" s="4"/>
      <c r="BZ695" s="4"/>
      <c r="CA695" s="4"/>
      <c r="CB695" s="4"/>
      <c r="CC695" s="4"/>
    </row>
    <row r="696" spans="1:81" ht="14.4" x14ac:dyDescent="0.3">
      <c r="A696" s="3">
        <v>45539.48117741898</v>
      </c>
      <c r="B696" s="4" t="s">
        <v>3591</v>
      </c>
      <c r="C696" s="4" t="s">
        <v>25</v>
      </c>
      <c r="D696" s="5">
        <v>11</v>
      </c>
      <c r="E696" s="4" t="s">
        <v>35</v>
      </c>
      <c r="F696" s="6" t="s">
        <v>3088</v>
      </c>
      <c r="G696" s="4" t="s">
        <v>3592</v>
      </c>
      <c r="H696" s="4" t="s">
        <v>60</v>
      </c>
      <c r="I696" s="4" t="s">
        <v>3593</v>
      </c>
      <c r="J696" s="4"/>
      <c r="K696" s="4" t="s">
        <v>211</v>
      </c>
      <c r="L696" s="4" t="s">
        <v>3594</v>
      </c>
      <c r="M696" s="4" t="s">
        <v>3595</v>
      </c>
      <c r="N696" s="4"/>
      <c r="O696" s="4" t="s">
        <v>211</v>
      </c>
      <c r="P696" s="4" t="s">
        <v>3596</v>
      </c>
      <c r="Q696" s="11">
        <v>0</v>
      </c>
      <c r="R696" s="9" t="str">
        <f t="shared" si="20"/>
        <v>The screen time is under normal range. Congratulations on keeping your screen time in check! Continue to keep it under recommended levels</v>
      </c>
      <c r="S696" s="11">
        <v>7</v>
      </c>
      <c r="T696" s="9" t="str">
        <f t="shared" si="21"/>
        <v xml:space="preserve">The sleep duration and quality is problematic. Assistance should be sought to regulate the sleep time, duration and quality and bring it to recommended levels. Many negative feelings, habits and work or life related conditions can result in poor quality of sleep and you may not feel the effects of poor sleep. Making small and manageable changes in sleeping habits, such as sleeping 15 min early every day, will have drastic benefits in the long run. Stick to a sleep schedule, eat light a few hours before going to sleep, keep your room dark, quiet and cool. Setting a sleeping alarm, just like you do for waking up, will also help. In case these methods don’t help, visit a doctor to check if there is any underlying cause making it difficult for you to sleep well. </v>
      </c>
      <c r="U696" s="11">
        <v>9</v>
      </c>
      <c r="V696" s="9" t="str">
        <f t="shared" si="22"/>
        <v>Monitor your eating habits, they are in a concerning range. Sometimes, eating patterns are disturbed due to deficiencies and nutritional imbalances. Health check ups may be needed to rule this out. However sometimes, it is also caused due to lifestyle preferences or personal food choices. Modifying eating habits to include more nutritious food like dry fruits, eggs, fruits, vegetables, milk products, reducing junk food, not skipping meals and portion control (eating as per hunger and not desire) is recommended. If self regulation does not help, seeing a nutritionist or a medical doctor is recommended.</v>
      </c>
      <c r="W696" s="11">
        <v>0</v>
      </c>
      <c r="X696" s="9" t="str">
        <f t="shared" si="23"/>
        <v>You seem to be a very active person! Keep moving those muscles for strength and fun!</v>
      </c>
      <c r="Y696" s="11">
        <v>4</v>
      </c>
      <c r="Z696" s="9" t="str">
        <f t="shared" si="24"/>
        <v>Relationships need attention. Accepting yourself as you are and others as they are , and not giving too much importance to the individual differences can help form better relationships. Forgiving people and accepting that they will think and react differently in different situations, can help in improving the quality of relationships.</v>
      </c>
      <c r="AA696" s="11">
        <v>1</v>
      </c>
      <c r="AB696" s="9" t="str">
        <f t="shared" si="25"/>
        <v>Your conduct is up to the mark! You are on the right path on treating yourself and everyone right! Continue to manage your conducts well.</v>
      </c>
      <c r="AC696" s="11">
        <v>6</v>
      </c>
      <c r="AD696" s="9" t="str">
        <f t="shared" si="2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696" s="11">
        <v>5</v>
      </c>
      <c r="AF696" s="9" t="str">
        <f t="shared" si="2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696" s="11">
        <v>21</v>
      </c>
      <c r="AH696" s="9" t="str">
        <f t="shared" si="28"/>
        <v>Your scores suggest that you are experiencing negative emotions more than normal. Our emotions come from our thinking, life events and the processes of our brain itself. Intense negative emotions can reduce our ability to express the skills/knowledge we already have acquired, and reduce ability to learn and understand new things.Managing and regulating emotions is possible, and we can do this by modeling  (learning or understanding from) others who manage their emotions well. Intense and prolonged negative emotions can cause you emotional pain, reduce clear thinking, lead you to do things that are unhelpful, and avoid doing things that could have helped. Try ways to make yourself feel better when you are feeling intense negative emotions. Eg - You can take a long walk, read a light hearted book, watch a movie/series, talk to a friend etc. If the emotions continue to be distressing, seek assistance to manage feelings from trusted adults such as parents and your teachers.  If your school has a counselor, please visit them.</v>
      </c>
      <c r="AI696" s="11">
        <v>5</v>
      </c>
      <c r="AJ696" s="11">
        <v>53</v>
      </c>
      <c r="AK696" s="4" t="str">
        <f t="shared" si="2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696" s="4"/>
      <c r="AM696" s="4"/>
      <c r="AN696" s="4"/>
      <c r="AO696" s="4"/>
      <c r="AP696" s="4"/>
      <c r="AQ696" s="4"/>
      <c r="AR696" s="4"/>
      <c r="AS696" s="4"/>
      <c r="AT696" s="4"/>
      <c r="AU696" s="4"/>
      <c r="AV696" s="4"/>
      <c r="AW696" s="4"/>
      <c r="AX696" s="4"/>
      <c r="AY696" s="4"/>
      <c r="AZ696" s="4"/>
      <c r="BA696" s="4"/>
      <c r="BB696" s="4"/>
      <c r="BC696" s="4"/>
      <c r="BD696" s="4"/>
      <c r="BE696" s="4"/>
      <c r="BF696" s="4"/>
      <c r="BG696" s="4"/>
      <c r="BH696" s="4"/>
      <c r="BI696" s="4"/>
      <c r="BJ696" s="4"/>
      <c r="BK696" s="4"/>
      <c r="BL696" s="4"/>
      <c r="BM696" s="4"/>
      <c r="BN696" s="4"/>
      <c r="BO696" s="4"/>
      <c r="BP696" s="4"/>
      <c r="BQ696" s="4"/>
      <c r="BR696" s="4"/>
      <c r="BS696" s="4"/>
      <c r="BT696" s="4"/>
      <c r="BU696" s="4"/>
      <c r="BV696" s="4"/>
      <c r="BW696" s="4"/>
      <c r="BX696" s="4"/>
      <c r="BY696" s="4"/>
      <c r="BZ696" s="4"/>
      <c r="CA696" s="4"/>
      <c r="CB696" s="4"/>
      <c r="CC696" s="4"/>
    </row>
    <row r="697" spans="1:81" ht="14.4" x14ac:dyDescent="0.3">
      <c r="A697" s="3">
        <v>45539.481484548611</v>
      </c>
      <c r="B697" s="4" t="s">
        <v>2820</v>
      </c>
      <c r="C697" s="4" t="s">
        <v>25</v>
      </c>
      <c r="D697" s="5">
        <v>13</v>
      </c>
      <c r="E697" s="4" t="s">
        <v>26</v>
      </c>
      <c r="F697" s="6" t="s">
        <v>3088</v>
      </c>
      <c r="G697" s="4" t="s">
        <v>43</v>
      </c>
      <c r="H697" s="4" t="s">
        <v>28</v>
      </c>
      <c r="I697" s="4" t="s">
        <v>2821</v>
      </c>
      <c r="J697" s="4"/>
      <c r="K697" s="4" t="s">
        <v>271</v>
      </c>
      <c r="L697" s="4" t="s">
        <v>1220</v>
      </c>
      <c r="M697" s="4" t="s">
        <v>2822</v>
      </c>
      <c r="N697" s="4"/>
      <c r="O697" s="4" t="s">
        <v>271</v>
      </c>
      <c r="P697" s="4" t="s">
        <v>47</v>
      </c>
      <c r="Q697" s="11">
        <v>4</v>
      </c>
      <c r="R697" s="9" t="str">
        <f t="shared" si="2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697" s="11">
        <v>4</v>
      </c>
      <c r="T697" s="9" t="str">
        <f t="shared" si="2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697" s="11">
        <v>4</v>
      </c>
      <c r="V697" s="9" t="str">
        <f t="shared" si="2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697" s="11">
        <v>9</v>
      </c>
      <c r="X697" s="9" t="str">
        <f t="shared" si="23"/>
        <v>The physical activity levels are not sufficient.  It is in a concerning range. If there is pain, stiffness or obesity, consult a doctor. If there is lack of interest or and demotivation, take help from parents, teachers or other trusted adults or consult a psychologist.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697" s="11">
        <v>2</v>
      </c>
      <c r="Z697" s="9" t="str">
        <f t="shared" si="24"/>
        <v>Your relationship score suggests that you have healthy and good quality relationships with people around you. Continue to manage your relationships well.</v>
      </c>
      <c r="AA697" s="11">
        <v>4</v>
      </c>
      <c r="AB697" s="9" t="str">
        <f t="shared" si="25"/>
        <v>Your conduct is up to the mark! You are on the right path on treating yourself and everyone right! Continue to manage your conducts well.</v>
      </c>
      <c r="AC697" s="11">
        <v>3</v>
      </c>
      <c r="AD697" s="9" t="str">
        <f t="shared" si="26"/>
        <v>Good thoughts will turn into good actions! You are doing a great job in positively dealing with your thoughts. Continue to manage your thoughts well.</v>
      </c>
      <c r="AE697" s="11">
        <v>4</v>
      </c>
      <c r="AF697" s="9" t="str">
        <f t="shared" si="2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697" s="11">
        <v>9</v>
      </c>
      <c r="AH697" s="9" t="str">
        <f t="shared" si="28"/>
        <v>Your scores suggest that you are experiencing some negative emotions. Think of ways to make yourself feel better when you are feeling intense negative emotions. Eg - You can take a long walk, read a light hearted book, watch a movie/series, talk to a friend etc.</v>
      </c>
      <c r="AI697" s="11">
        <v>1</v>
      </c>
      <c r="AJ697" s="11">
        <v>43</v>
      </c>
      <c r="AK697" s="4" t="str">
        <f t="shared" si="2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697" s="4"/>
      <c r="AM697" s="4"/>
      <c r="AN697" s="4"/>
      <c r="AO697" s="4"/>
      <c r="AP697" s="4"/>
      <c r="AQ697" s="4"/>
      <c r="AR697" s="4"/>
      <c r="AS697" s="4"/>
      <c r="AT697" s="4"/>
      <c r="AU697" s="4"/>
      <c r="AV697" s="4"/>
      <c r="AW697" s="4"/>
      <c r="AX697" s="4"/>
      <c r="AY697" s="4"/>
      <c r="AZ697" s="4"/>
      <c r="BA697" s="4"/>
      <c r="BB697" s="4"/>
      <c r="BC697" s="4"/>
      <c r="BD697" s="4"/>
      <c r="BE697" s="4"/>
      <c r="BF697" s="4"/>
      <c r="BG697" s="4"/>
      <c r="BH697" s="4"/>
      <c r="BI697" s="4"/>
      <c r="BJ697" s="4"/>
      <c r="BK697" s="4"/>
      <c r="BL697" s="4"/>
      <c r="BM697" s="4"/>
      <c r="BN697" s="4"/>
      <c r="BO697" s="4"/>
      <c r="BP697" s="4"/>
      <c r="BQ697" s="4"/>
      <c r="BR697" s="4"/>
      <c r="BS697" s="4"/>
      <c r="BT697" s="4"/>
      <c r="BU697" s="4"/>
      <c r="BV697" s="4"/>
      <c r="BW697" s="4"/>
      <c r="BX697" s="4"/>
      <c r="BY697" s="4"/>
      <c r="BZ697" s="4"/>
      <c r="CA697" s="4"/>
      <c r="CB697" s="4"/>
      <c r="CC697" s="4"/>
    </row>
    <row r="698" spans="1:81" ht="14.4" x14ac:dyDescent="0.3">
      <c r="A698" s="3">
        <v>45539.481732152781</v>
      </c>
      <c r="B698" s="4" t="s">
        <v>3187</v>
      </c>
      <c r="C698" s="4" t="s">
        <v>25</v>
      </c>
      <c r="D698" s="5">
        <v>14</v>
      </c>
      <c r="E698" s="4" t="s">
        <v>26</v>
      </c>
      <c r="F698" s="4" t="s">
        <v>2797</v>
      </c>
      <c r="G698" s="4" t="s">
        <v>27</v>
      </c>
      <c r="H698" s="4" t="s">
        <v>36</v>
      </c>
      <c r="I698" s="4" t="s">
        <v>3188</v>
      </c>
      <c r="J698" s="4"/>
      <c r="K698" s="4" t="s">
        <v>271</v>
      </c>
      <c r="L698" s="4" t="s">
        <v>3189</v>
      </c>
      <c r="M698" s="4" t="s">
        <v>462</v>
      </c>
      <c r="N698" s="4"/>
      <c r="O698" s="4" t="s">
        <v>271</v>
      </c>
      <c r="P698" s="4" t="s">
        <v>57</v>
      </c>
      <c r="Q698" s="11">
        <v>3</v>
      </c>
      <c r="R698" s="9" t="str">
        <f t="shared" si="2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698" s="11">
        <v>2</v>
      </c>
      <c r="T698" s="9" t="str">
        <f t="shared" si="21"/>
        <v>You are having appropriate levels and quality of sleep. Continue to manage your sleep time well as per recommended levels.</v>
      </c>
      <c r="U698" s="11">
        <v>4</v>
      </c>
      <c r="V698" s="9" t="str">
        <f t="shared" si="2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698" s="11">
        <v>7</v>
      </c>
      <c r="X698" s="9" t="str">
        <f t="shared" si="23"/>
        <v>The physical activity levels are not sufficient.  It is in a concerning range. If there is pain, stiffness or obesity, consult a doctor. If there is lack of interest or and demotivation, take help from parents, teachers or other trusted adults or consult a psychologist.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698" s="11">
        <v>2</v>
      </c>
      <c r="Z698" s="9" t="str">
        <f t="shared" si="24"/>
        <v>Your relationship score suggests that you have healthy and good quality relationships with people around you. Continue to manage your relationships well.</v>
      </c>
      <c r="AA698" s="11">
        <v>13</v>
      </c>
      <c r="AB698" s="9" t="str">
        <f t="shared" si="2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698" s="11">
        <v>6</v>
      </c>
      <c r="AD698" s="9" t="str">
        <f t="shared" si="2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698" s="11">
        <v>5</v>
      </c>
      <c r="AF698" s="9" t="str">
        <f t="shared" si="2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698" s="11">
        <v>14</v>
      </c>
      <c r="AH698" s="9" t="str">
        <f t="shared" si="28"/>
        <v>Your scores suggest that you are experiencing some negative emotions. Think of ways to make yourself feel better when you are feeling intense negative emotions. Eg - You can take a long walk, read a light hearted book, watch a movie/series, talk to a friend etc.</v>
      </c>
      <c r="AI698" s="11">
        <v>5</v>
      </c>
      <c r="AJ698" s="11">
        <v>56</v>
      </c>
      <c r="AK698" s="4" t="str">
        <f t="shared" si="2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698" s="4"/>
      <c r="AM698" s="4"/>
      <c r="AN698" s="4"/>
      <c r="AO698" s="4"/>
      <c r="AP698" s="4"/>
      <c r="AQ698" s="4"/>
      <c r="AR698" s="4"/>
      <c r="AS698" s="4"/>
      <c r="AT698" s="4"/>
      <c r="AU698" s="4"/>
      <c r="AV698" s="4"/>
      <c r="AW698" s="4"/>
      <c r="AX698" s="4"/>
      <c r="AY698" s="4"/>
      <c r="AZ698" s="4"/>
      <c r="BA698" s="4"/>
      <c r="BB698" s="4"/>
      <c r="BC698" s="4"/>
      <c r="BD698" s="4"/>
      <c r="BE698" s="4"/>
      <c r="BF698" s="4"/>
      <c r="BG698" s="4"/>
      <c r="BH698" s="4"/>
      <c r="BI698" s="4"/>
      <c r="BJ698" s="4"/>
      <c r="BK698" s="4"/>
      <c r="BL698" s="4"/>
      <c r="BM698" s="4"/>
      <c r="BN698" s="4"/>
      <c r="BO698" s="4"/>
      <c r="BP698" s="4"/>
      <c r="BQ698" s="4"/>
      <c r="BR698" s="4"/>
      <c r="BS698" s="4"/>
      <c r="BT698" s="4"/>
      <c r="BU698" s="4"/>
      <c r="BV698" s="4"/>
      <c r="BW698" s="4"/>
      <c r="BX698" s="4"/>
      <c r="BY698" s="4"/>
      <c r="BZ698" s="4"/>
      <c r="CA698" s="4"/>
      <c r="CB698" s="4"/>
      <c r="CC698" s="4"/>
    </row>
    <row r="699" spans="1:81" ht="14.4" x14ac:dyDescent="0.3">
      <c r="A699" s="3">
        <v>45539.483174039349</v>
      </c>
      <c r="B699" s="4" t="s">
        <v>2809</v>
      </c>
      <c r="C699" s="4" t="s">
        <v>25</v>
      </c>
      <c r="D699" s="5">
        <v>13</v>
      </c>
      <c r="E699" s="4" t="s">
        <v>26</v>
      </c>
      <c r="F699" s="4" t="s">
        <v>2810</v>
      </c>
      <c r="G699" s="4" t="s">
        <v>27</v>
      </c>
      <c r="H699" s="4" t="s">
        <v>36</v>
      </c>
      <c r="I699" s="4" t="s">
        <v>2811</v>
      </c>
      <c r="J699" s="4"/>
      <c r="K699" s="4" t="s">
        <v>159</v>
      </c>
      <c r="L699" s="4" t="s">
        <v>2812</v>
      </c>
      <c r="M699" s="4" t="s">
        <v>2813</v>
      </c>
      <c r="N699" s="4"/>
      <c r="O699" s="4" t="s">
        <v>159</v>
      </c>
      <c r="P699" s="4" t="s">
        <v>57</v>
      </c>
      <c r="Q699" s="11">
        <v>4</v>
      </c>
      <c r="R699" s="9" t="str">
        <f t="shared" si="2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699" s="11">
        <v>3</v>
      </c>
      <c r="T699" s="9" t="str">
        <f t="shared" si="2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699" s="11">
        <v>2</v>
      </c>
      <c r="V699" s="9" t="str">
        <f t="shared" si="22"/>
        <v>Your eating habits are on track. Keep it up. Continue to manage your eating pattern as per recommended levels.</v>
      </c>
      <c r="W699" s="11">
        <v>3</v>
      </c>
      <c r="X699" s="9" t="str">
        <f t="shared" si="23"/>
        <v>You seem to be a very active person! Keep moving those muscles for strength and fun!</v>
      </c>
      <c r="Y699" s="11">
        <v>3</v>
      </c>
      <c r="Z699" s="9" t="str">
        <f t="shared" si="24"/>
        <v>Relationships need attention. Accepting yourself as you are and others as they are , and not giving too much importance to the individual differences can help form better relationships. Forgiving people and accepting that they will think and react differently in different situations, can help in improving the quality of relationships.</v>
      </c>
      <c r="AA699" s="11">
        <v>4</v>
      </c>
      <c r="AB699" s="9" t="str">
        <f t="shared" si="25"/>
        <v>Your conduct is up to the mark! You are on the right path on treating yourself and everyone right! Continue to manage your conducts well.</v>
      </c>
      <c r="AC699" s="11">
        <v>3</v>
      </c>
      <c r="AD699" s="9" t="str">
        <f t="shared" si="26"/>
        <v>Good thoughts will turn into good actions! You are doing a great job in positively dealing with your thoughts. Continue to manage your thoughts well.</v>
      </c>
      <c r="AE699" s="11">
        <v>5</v>
      </c>
      <c r="AF699" s="9" t="str">
        <f t="shared" si="2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699" s="11">
        <v>1</v>
      </c>
      <c r="AH699" s="9" t="str">
        <f t="shared" si="28"/>
        <v>Congrats on how well you are managing your emotions! Continue the good work.</v>
      </c>
      <c r="AI699" s="11">
        <v>0</v>
      </c>
      <c r="AJ699" s="11">
        <v>28</v>
      </c>
      <c r="AK699" s="4" t="str">
        <f t="shared" si="29"/>
        <v xml:space="preserve">The overall score is excellent. Continue to take good of yourself. The recommendations about sleep, screen time, eating patterns, physical activity, managing your behaviour and emotions are being followed well. Relationships and physical health also appear to be in good order. Continue to follow the recommendations to stay on track. </v>
      </c>
      <c r="AL699" s="4"/>
      <c r="AM699" s="4"/>
      <c r="AN699" s="4"/>
      <c r="AO699" s="4"/>
      <c r="AP699" s="4"/>
      <c r="AQ699" s="4"/>
      <c r="AR699" s="4"/>
      <c r="AS699" s="4"/>
      <c r="AT699" s="4"/>
      <c r="AU699" s="4"/>
      <c r="AV699" s="4"/>
      <c r="AW699" s="4"/>
      <c r="AX699" s="4"/>
      <c r="AY699" s="4"/>
      <c r="AZ699" s="4"/>
      <c r="BA699" s="4"/>
      <c r="BB699" s="4"/>
      <c r="BC699" s="4"/>
      <c r="BD699" s="4"/>
      <c r="BE699" s="4"/>
      <c r="BF699" s="4"/>
      <c r="BG699" s="4"/>
      <c r="BH699" s="4"/>
      <c r="BI699" s="4"/>
      <c r="BJ699" s="4"/>
      <c r="BK699" s="4"/>
      <c r="BL699" s="4"/>
      <c r="BM699" s="4"/>
      <c r="BN699" s="4"/>
      <c r="BO699" s="4"/>
      <c r="BP699" s="4"/>
      <c r="BQ699" s="4"/>
      <c r="BR699" s="4"/>
      <c r="BS699" s="4"/>
      <c r="BT699" s="4"/>
      <c r="BU699" s="4"/>
      <c r="BV699" s="4"/>
      <c r="BW699" s="4"/>
      <c r="BX699" s="4"/>
      <c r="BY699" s="4"/>
      <c r="BZ699" s="4"/>
      <c r="CA699" s="4"/>
      <c r="CB699" s="4"/>
      <c r="CC699" s="4"/>
    </row>
    <row r="700" spans="1:81" ht="14.4" x14ac:dyDescent="0.3">
      <c r="A700" s="3">
        <v>45539.389884525473</v>
      </c>
      <c r="B700" s="4" t="s">
        <v>2814</v>
      </c>
      <c r="C700" s="4" t="s">
        <v>25</v>
      </c>
      <c r="D700" s="5">
        <v>13</v>
      </c>
      <c r="E700" s="4" t="s">
        <v>26</v>
      </c>
      <c r="F700" s="4" t="s">
        <v>2815</v>
      </c>
      <c r="G700" s="4" t="s">
        <v>2816</v>
      </c>
      <c r="H700" s="4" t="s">
        <v>36</v>
      </c>
      <c r="I700" s="4" t="s">
        <v>2817</v>
      </c>
      <c r="J700" s="4"/>
      <c r="K700" s="4" t="s">
        <v>271</v>
      </c>
      <c r="L700" s="4" t="s">
        <v>2818</v>
      </c>
      <c r="M700" s="4" t="s">
        <v>2819</v>
      </c>
      <c r="N700" s="4"/>
      <c r="O700" s="4" t="s">
        <v>32</v>
      </c>
      <c r="P700" s="4" t="s">
        <v>57</v>
      </c>
      <c r="Q700" s="11">
        <v>4</v>
      </c>
      <c r="R700" s="9" t="str">
        <f t="shared" si="2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700" s="11">
        <v>1</v>
      </c>
      <c r="T700" s="9" t="str">
        <f t="shared" si="21"/>
        <v>You are having appropriate levels and quality of sleep. Continue to manage your sleep time well as per recommended levels.</v>
      </c>
      <c r="U700" s="11">
        <v>2</v>
      </c>
      <c r="V700" s="9" t="str">
        <f t="shared" si="22"/>
        <v>Your eating habits are on track. Keep it up. Continue to manage your eating pattern as per recommended levels.</v>
      </c>
      <c r="W700" s="11">
        <v>4</v>
      </c>
      <c r="X700" s="9" t="str">
        <f t="shared" si="2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700" s="11">
        <v>1</v>
      </c>
      <c r="Z700" s="9" t="str">
        <f t="shared" si="24"/>
        <v>Your relationship score suggests that you have healthy and good quality relationships with people around you. Continue to manage your relationships well.</v>
      </c>
      <c r="AA700" s="11">
        <v>3</v>
      </c>
      <c r="AB700" s="9" t="str">
        <f t="shared" si="25"/>
        <v>Your conduct is up to the mark! You are on the right path on treating yourself and everyone right! Continue to manage your conducts well.</v>
      </c>
      <c r="AC700" s="11">
        <v>4</v>
      </c>
      <c r="AD700" s="9" t="str">
        <f t="shared" si="26"/>
        <v>Good thoughts will turn into good actions! You are doing a great job in positively dealing with your thoughts. Continue to manage your thoughts well.</v>
      </c>
      <c r="AE700" s="11">
        <v>4</v>
      </c>
      <c r="AF700" s="9" t="str">
        <f t="shared" si="2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700" s="11">
        <v>5</v>
      </c>
      <c r="AH700" s="9" t="str">
        <f t="shared" si="28"/>
        <v>Congrats on how well you are managing your emotions! Continue the good work.</v>
      </c>
      <c r="AI700" s="11">
        <v>3</v>
      </c>
      <c r="AJ700" s="11">
        <v>28</v>
      </c>
      <c r="AK700" s="4" t="str">
        <f t="shared" si="29"/>
        <v xml:space="preserve">The overall score is excellent. Continue to take good of yourself. The recommendations about sleep, screen time, eating patterns, physical activity, managing your behaviour and emotions are being followed well. Relationships and physical health also appear to be in good order. Continue to follow the recommendations to stay on track. </v>
      </c>
      <c r="AL700" s="4"/>
      <c r="AM700" s="4"/>
      <c r="AN700" s="4"/>
      <c r="AO700" s="4"/>
      <c r="AP700" s="4"/>
      <c r="AQ700" s="4"/>
      <c r="AR700" s="4"/>
      <c r="AS700" s="4"/>
      <c r="AT700" s="4"/>
      <c r="AU700" s="4"/>
      <c r="AV700" s="4"/>
      <c r="AW700" s="4"/>
      <c r="AX700" s="4"/>
      <c r="AY700" s="4"/>
      <c r="AZ700" s="4"/>
      <c r="BA700" s="4"/>
      <c r="BB700" s="4"/>
      <c r="BC700" s="4"/>
      <c r="BD700" s="4"/>
      <c r="BE700" s="4"/>
      <c r="BF700" s="4"/>
      <c r="BG700" s="4"/>
      <c r="BH700" s="4"/>
      <c r="BI700" s="4"/>
      <c r="BJ700" s="4"/>
      <c r="BK700" s="4"/>
      <c r="BL700" s="4"/>
      <c r="BM700" s="4"/>
      <c r="BN700" s="4"/>
      <c r="BO700" s="4"/>
      <c r="BP700" s="4"/>
      <c r="BQ700" s="4"/>
      <c r="BR700" s="4"/>
      <c r="BS700" s="4"/>
      <c r="BT700" s="4"/>
      <c r="BU700" s="4"/>
      <c r="BV700" s="4"/>
      <c r="BW700" s="4"/>
      <c r="BX700" s="4"/>
      <c r="BY700" s="4"/>
      <c r="BZ700" s="4"/>
      <c r="CA700" s="4"/>
      <c r="CB700" s="4"/>
      <c r="CC700" s="4"/>
    </row>
    <row r="701" spans="1:81" ht="14.4" x14ac:dyDescent="0.3">
      <c r="A701" s="3">
        <v>45539.388845277783</v>
      </c>
      <c r="B701" s="4" t="s">
        <v>2982</v>
      </c>
      <c r="C701" s="4" t="s">
        <v>25</v>
      </c>
      <c r="D701" s="5">
        <v>13</v>
      </c>
      <c r="E701" s="4" t="s">
        <v>35</v>
      </c>
      <c r="F701" s="4" t="s">
        <v>2801</v>
      </c>
      <c r="G701" s="4" t="s">
        <v>2983</v>
      </c>
      <c r="H701" s="4" t="s">
        <v>28</v>
      </c>
      <c r="I701" s="4" t="s">
        <v>2984</v>
      </c>
      <c r="J701" s="4"/>
      <c r="K701" s="4" t="s">
        <v>38</v>
      </c>
      <c r="L701" s="4" t="s">
        <v>2985</v>
      </c>
      <c r="M701" s="4" t="s">
        <v>2986</v>
      </c>
      <c r="N701" s="4"/>
      <c r="O701" s="4" t="s">
        <v>41</v>
      </c>
      <c r="P701" s="4" t="s">
        <v>47</v>
      </c>
      <c r="Q701" s="11">
        <v>3</v>
      </c>
      <c r="R701" s="9" t="str">
        <f t="shared" si="2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701" s="11">
        <v>2</v>
      </c>
      <c r="T701" s="9" t="str">
        <f t="shared" si="21"/>
        <v>You are having appropriate levels and quality of sleep. Continue to manage your sleep time well as per recommended levels.</v>
      </c>
      <c r="U701" s="11">
        <v>2</v>
      </c>
      <c r="V701" s="9" t="str">
        <f t="shared" si="22"/>
        <v>Your eating habits are on track. Keep it up. Continue to manage your eating pattern as per recommended levels.</v>
      </c>
      <c r="W701" s="11">
        <v>3</v>
      </c>
      <c r="X701" s="9" t="str">
        <f t="shared" si="23"/>
        <v>You seem to be a very active person! Keep moving those muscles for strength and fun!</v>
      </c>
      <c r="Y701" s="11">
        <v>1</v>
      </c>
      <c r="Z701" s="9" t="str">
        <f t="shared" si="24"/>
        <v>Your relationship score suggests that you have healthy and good quality relationships with people around you. Continue to manage your relationships well.</v>
      </c>
      <c r="AA701" s="11">
        <v>5</v>
      </c>
      <c r="AB701" s="9" t="str">
        <f t="shared" si="25"/>
        <v>Your conduct is up to the mark! You are on the right path on treating yourself and everyone right! Continue to manage your conducts well.</v>
      </c>
      <c r="AC701" s="11">
        <v>6</v>
      </c>
      <c r="AD701" s="9" t="str">
        <f t="shared" si="2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701" s="11">
        <v>3</v>
      </c>
      <c r="AF701" s="9" t="str">
        <f t="shared" si="27"/>
        <v>Your body seems to be happy with how you are taking care of it! Kudos to you for listening to your body! Continue to manage your body’s health.</v>
      </c>
      <c r="AG701" s="11">
        <v>8</v>
      </c>
      <c r="AH701" s="9" t="str">
        <f t="shared" si="28"/>
        <v>Your scores suggest that you are experiencing some negative emotions. Think of ways to make yourself feel better when you are feeling intense negative emotions. Eg - You can take a long walk, read a light hearted book, watch a movie/series, talk to a friend etc.</v>
      </c>
      <c r="AI701" s="11">
        <v>3</v>
      </c>
      <c r="AJ701" s="11">
        <v>33</v>
      </c>
      <c r="AK701" s="4" t="str">
        <f t="shared" si="2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701" s="4"/>
      <c r="AM701" s="4"/>
      <c r="AN701" s="4"/>
      <c r="AO701" s="4"/>
      <c r="AP701" s="4"/>
      <c r="AQ701" s="4"/>
      <c r="AR701" s="4"/>
      <c r="AS701" s="4"/>
      <c r="AT701" s="4"/>
      <c r="AU701" s="4"/>
      <c r="AV701" s="4"/>
      <c r="AW701" s="4"/>
      <c r="AX701" s="4"/>
      <c r="AY701" s="4"/>
      <c r="AZ701" s="4"/>
      <c r="BA701" s="4"/>
      <c r="BB701" s="4"/>
      <c r="BC701" s="4"/>
      <c r="BD701" s="4"/>
      <c r="BE701" s="4"/>
      <c r="BF701" s="4"/>
      <c r="BG701" s="4"/>
      <c r="BH701" s="4"/>
      <c r="BI701" s="4"/>
      <c r="BJ701" s="4"/>
      <c r="BK701" s="4"/>
      <c r="BL701" s="4"/>
      <c r="BM701" s="4"/>
      <c r="BN701" s="4"/>
      <c r="BO701" s="4"/>
      <c r="BP701" s="4"/>
      <c r="BQ701" s="4"/>
      <c r="BR701" s="4"/>
      <c r="BS701" s="4"/>
      <c r="BT701" s="4"/>
      <c r="BU701" s="4"/>
      <c r="BV701" s="4"/>
      <c r="BW701" s="4"/>
      <c r="BX701" s="4"/>
      <c r="BY701" s="4"/>
      <c r="BZ701" s="4"/>
      <c r="CA701" s="4"/>
      <c r="CB701" s="4"/>
      <c r="CC701" s="4"/>
    </row>
    <row r="702" spans="1:81" ht="14.4" x14ac:dyDescent="0.3">
      <c r="A702" s="3">
        <v>45539.389010150473</v>
      </c>
      <c r="B702" s="4" t="s">
        <v>2843</v>
      </c>
      <c r="C702" s="4" t="s">
        <v>25</v>
      </c>
      <c r="D702" s="5">
        <v>14</v>
      </c>
      <c r="E702" s="4" t="s">
        <v>26</v>
      </c>
      <c r="F702" s="4" t="s">
        <v>2844</v>
      </c>
      <c r="G702" s="4" t="s">
        <v>49</v>
      </c>
      <c r="H702" s="4" t="s">
        <v>36</v>
      </c>
      <c r="I702" s="4" t="s">
        <v>2845</v>
      </c>
      <c r="J702" s="4"/>
      <c r="K702" s="4" t="s">
        <v>211</v>
      </c>
      <c r="L702" s="4" t="s">
        <v>2846</v>
      </c>
      <c r="M702" s="4" t="s">
        <v>2847</v>
      </c>
      <c r="N702" s="4"/>
      <c r="O702" s="4" t="s">
        <v>211</v>
      </c>
      <c r="P702" s="4" t="s">
        <v>2642</v>
      </c>
      <c r="Q702" s="11">
        <v>4</v>
      </c>
      <c r="R702" s="9" t="str">
        <f t="shared" si="2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702" s="11">
        <v>0</v>
      </c>
      <c r="T702" s="9" t="str">
        <f t="shared" si="21"/>
        <v>You are having appropriate levels and quality of sleep. Continue to manage your sleep time well as per recommended levels.</v>
      </c>
      <c r="U702" s="11">
        <v>3</v>
      </c>
      <c r="V702" s="9" t="str">
        <f t="shared" si="22"/>
        <v>Your eating habits are on track. Keep it up. Continue to manage your eating pattern as per recommended levels.</v>
      </c>
      <c r="W702" s="11">
        <v>3</v>
      </c>
      <c r="X702" s="9" t="str">
        <f t="shared" si="23"/>
        <v>You seem to be a very active person! Keep moving those muscles for strength and fun!</v>
      </c>
      <c r="Y702" s="11">
        <v>0</v>
      </c>
      <c r="Z702" s="9" t="str">
        <f t="shared" si="24"/>
        <v>Your relationship score suggests that you have healthy and good quality relationships with people around you. Continue to manage your relationships well.</v>
      </c>
      <c r="AA702" s="11">
        <v>1</v>
      </c>
      <c r="AB702" s="9" t="str">
        <f t="shared" si="25"/>
        <v>Your conduct is up to the mark! You are on the right path on treating yourself and everyone right! Continue to manage your conducts well.</v>
      </c>
      <c r="AC702" s="11">
        <v>1</v>
      </c>
      <c r="AD702" s="9" t="str">
        <f t="shared" si="26"/>
        <v>Good thoughts will turn into good actions! You are doing a great job in positively dealing with your thoughts. Continue to manage your thoughts well.</v>
      </c>
      <c r="AE702" s="11">
        <v>1</v>
      </c>
      <c r="AF702" s="9" t="str">
        <f t="shared" si="27"/>
        <v>Your body seems to be happy with how you are taking care of it! Kudos to you for listening to your body! Continue to manage your body’s health.</v>
      </c>
      <c r="AG702" s="11">
        <v>2</v>
      </c>
      <c r="AH702" s="9" t="str">
        <f t="shared" si="28"/>
        <v>Congrats on how well you are managing your emotions! Continue the good work.</v>
      </c>
      <c r="AI702" s="11">
        <v>0</v>
      </c>
      <c r="AJ702" s="11">
        <v>15</v>
      </c>
      <c r="AK702" s="4" t="str">
        <f t="shared" si="29"/>
        <v xml:space="preserve">The overall score is excellent. Continue to take good of yourself. The recommendations about sleep, screen time, eating patterns, physical activity, managing your behaviour and emotions are being followed well. Relationships and physical health also appear to be in good order. Continue to follow the recommendations to stay on track. </v>
      </c>
      <c r="AL702" s="4"/>
      <c r="AM702" s="4"/>
      <c r="AN702" s="4"/>
      <c r="AO702" s="4"/>
      <c r="AP702" s="4"/>
      <c r="AQ702" s="4"/>
      <c r="AR702" s="4"/>
      <c r="AS702" s="4"/>
      <c r="AT702" s="4"/>
      <c r="AU702" s="4"/>
      <c r="AV702" s="4"/>
      <c r="AW702" s="4"/>
      <c r="AX702" s="4"/>
      <c r="AY702" s="4"/>
      <c r="AZ702" s="4"/>
      <c r="BA702" s="4"/>
      <c r="BB702" s="4"/>
      <c r="BC702" s="4"/>
      <c r="BD702" s="4"/>
      <c r="BE702" s="4"/>
      <c r="BF702" s="4"/>
      <c r="BG702" s="4"/>
      <c r="BH702" s="4"/>
      <c r="BI702" s="4"/>
      <c r="BJ702" s="4"/>
      <c r="BK702" s="4"/>
      <c r="BL702" s="4"/>
      <c r="BM702" s="4"/>
      <c r="BN702" s="4"/>
      <c r="BO702" s="4"/>
      <c r="BP702" s="4"/>
      <c r="BQ702" s="4"/>
      <c r="BR702" s="4"/>
      <c r="BS702" s="4"/>
      <c r="BT702" s="4"/>
      <c r="BU702" s="4"/>
      <c r="BV702" s="4"/>
      <c r="BW702" s="4"/>
      <c r="BX702" s="4"/>
      <c r="BY702" s="4"/>
      <c r="BZ702" s="4"/>
      <c r="CA702" s="4"/>
      <c r="CB702" s="4"/>
      <c r="CC702" s="4"/>
    </row>
    <row r="703" spans="1:81" ht="14.4" x14ac:dyDescent="0.3">
      <c r="A703" s="3">
        <v>45539.389197974539</v>
      </c>
      <c r="B703" s="4" t="s">
        <v>2918</v>
      </c>
      <c r="C703" s="4" t="s">
        <v>25</v>
      </c>
      <c r="D703" s="5">
        <v>13</v>
      </c>
      <c r="E703" s="4" t="s">
        <v>35</v>
      </c>
      <c r="F703" s="4" t="s">
        <v>2801</v>
      </c>
      <c r="G703" s="4" t="s">
        <v>27</v>
      </c>
      <c r="H703" s="4" t="s">
        <v>28</v>
      </c>
      <c r="I703" s="4" t="s">
        <v>2919</v>
      </c>
      <c r="J703" s="4"/>
      <c r="K703" s="4" t="s">
        <v>211</v>
      </c>
      <c r="L703" s="4" t="s">
        <v>2920</v>
      </c>
      <c r="M703" s="4" t="s">
        <v>2921</v>
      </c>
      <c r="N703" s="4"/>
      <c r="O703" s="4" t="s">
        <v>211</v>
      </c>
      <c r="P703" s="4" t="s">
        <v>64</v>
      </c>
      <c r="Q703" s="11">
        <v>3</v>
      </c>
      <c r="R703" s="9" t="str">
        <f t="shared" si="2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703" s="11">
        <v>2</v>
      </c>
      <c r="T703" s="9" t="str">
        <f t="shared" si="21"/>
        <v>You are having appropriate levels and quality of sleep. Continue to manage your sleep time well as per recommended levels.</v>
      </c>
      <c r="U703" s="11">
        <v>4</v>
      </c>
      <c r="V703" s="9" t="str">
        <f t="shared" si="2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703" s="11">
        <v>5</v>
      </c>
      <c r="X703" s="9" t="str">
        <f t="shared" si="2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703" s="11">
        <v>1</v>
      </c>
      <c r="Z703" s="9" t="str">
        <f t="shared" si="24"/>
        <v>Your relationship score suggests that you have healthy and good quality relationships with people around you. Continue to manage your relationships well.</v>
      </c>
      <c r="AA703" s="11">
        <v>8</v>
      </c>
      <c r="AB703" s="9" t="str">
        <f t="shared" si="2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703" s="11">
        <v>3</v>
      </c>
      <c r="AD703" s="9" t="str">
        <f t="shared" si="26"/>
        <v>Good thoughts will turn into good actions! You are doing a great job in positively dealing with your thoughts. Continue to manage your thoughts well.</v>
      </c>
      <c r="AE703" s="11">
        <v>5</v>
      </c>
      <c r="AF703" s="9" t="str">
        <f t="shared" si="2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703" s="11">
        <v>2</v>
      </c>
      <c r="AH703" s="9" t="str">
        <f t="shared" si="28"/>
        <v>Congrats on how well you are managing your emotions! Continue the good work.</v>
      </c>
      <c r="AI703" s="11">
        <v>0</v>
      </c>
      <c r="AJ703" s="11">
        <v>33</v>
      </c>
      <c r="AK703" s="4" t="str">
        <f t="shared" si="2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703" s="4"/>
      <c r="AM703" s="4"/>
      <c r="AN703" s="4"/>
      <c r="AO703" s="4"/>
      <c r="AP703" s="4"/>
      <c r="AQ703" s="4"/>
      <c r="AR703" s="4"/>
      <c r="AS703" s="4"/>
      <c r="AT703" s="4"/>
      <c r="AU703" s="4"/>
      <c r="AV703" s="4"/>
      <c r="AW703" s="4"/>
      <c r="AX703" s="4"/>
      <c r="AY703" s="4"/>
      <c r="AZ703" s="4"/>
      <c r="BA703" s="4"/>
      <c r="BB703" s="4"/>
      <c r="BC703" s="4"/>
      <c r="BD703" s="4"/>
      <c r="BE703" s="4"/>
      <c r="BF703" s="4"/>
      <c r="BG703" s="4"/>
      <c r="BH703" s="4"/>
      <c r="BI703" s="4"/>
      <c r="BJ703" s="4"/>
      <c r="BK703" s="4"/>
      <c r="BL703" s="4"/>
      <c r="BM703" s="4"/>
      <c r="BN703" s="4"/>
      <c r="BO703" s="4"/>
      <c r="BP703" s="4"/>
      <c r="BQ703" s="4"/>
      <c r="BR703" s="4"/>
      <c r="BS703" s="4"/>
      <c r="BT703" s="4"/>
      <c r="BU703" s="4"/>
      <c r="BV703" s="4"/>
      <c r="BW703" s="4"/>
      <c r="BX703" s="4"/>
      <c r="BY703" s="4"/>
      <c r="BZ703" s="4"/>
      <c r="CA703" s="4"/>
      <c r="CB703" s="4"/>
      <c r="CC703" s="4"/>
    </row>
    <row r="704" spans="1:81" ht="14.4" x14ac:dyDescent="0.3">
      <c r="A704" s="3">
        <v>45539.38925403935</v>
      </c>
      <c r="B704" s="4" t="s">
        <v>2464</v>
      </c>
      <c r="C704" s="4" t="s">
        <v>25</v>
      </c>
      <c r="D704" s="5">
        <v>14</v>
      </c>
      <c r="E704" s="4" t="s">
        <v>35</v>
      </c>
      <c r="F704" s="4" t="s">
        <v>2844</v>
      </c>
      <c r="G704" s="4" t="s">
        <v>43</v>
      </c>
      <c r="H704" s="4" t="s">
        <v>28</v>
      </c>
      <c r="I704" s="4" t="s">
        <v>3148</v>
      </c>
      <c r="J704" s="4"/>
      <c r="K704" s="4" t="s">
        <v>271</v>
      </c>
      <c r="L704" s="4" t="s">
        <v>3149</v>
      </c>
      <c r="M704" s="4" t="s">
        <v>3150</v>
      </c>
      <c r="N704" s="4"/>
      <c r="O704" s="4" t="s">
        <v>271</v>
      </c>
      <c r="P704" s="4" t="s">
        <v>1523</v>
      </c>
      <c r="Q704" s="11">
        <v>2</v>
      </c>
      <c r="R704" s="9" t="str">
        <f t="shared" si="20"/>
        <v>The screen time is under normal range. Congratulations on keeping your screen time in check! Continue to keep it under recommended levels</v>
      </c>
      <c r="S704" s="11">
        <v>1</v>
      </c>
      <c r="T704" s="9" t="str">
        <f t="shared" si="21"/>
        <v>You are having appropriate levels and quality of sleep. Continue to manage your sleep time well as per recommended levels.</v>
      </c>
      <c r="U704" s="11">
        <v>6</v>
      </c>
      <c r="V704" s="9" t="str">
        <f t="shared" si="2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704" s="11">
        <v>6</v>
      </c>
      <c r="X704" s="9" t="str">
        <f t="shared" si="2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704" s="11">
        <v>1</v>
      </c>
      <c r="Z704" s="9" t="str">
        <f t="shared" si="24"/>
        <v>Your relationship score suggests that you have healthy and good quality relationships with people around you. Continue to manage your relationships well.</v>
      </c>
      <c r="AA704" s="11">
        <v>9</v>
      </c>
      <c r="AB704" s="9" t="str">
        <f t="shared" si="2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704" s="11">
        <v>14</v>
      </c>
      <c r="AD704" s="9" t="str">
        <f t="shared" si="26"/>
        <v>Your scores suggest that you are experiencing negative thoughts that can be distressing. Our brain is a constant thinking machine. When something happens that we don’t like, we can have negative thoughts. Do not believe all negative thoughts. We cannot control all our thoughts, however , one can respond to thinking differently. Whenever you face a difficult or upsetting situation, see if you can respond to it more positively or with an optimistic mind. If your thoughts continue to be troublesome, seek assistance from your parents or any trusted adults and talk to a doctor/therapist to see what's happening and how to manage these issues.</v>
      </c>
      <c r="AE704" s="11">
        <v>6</v>
      </c>
      <c r="AF704" s="9" t="str">
        <f t="shared" si="2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704" s="11">
        <v>18</v>
      </c>
      <c r="AH704" s="9" t="str">
        <f t="shared" si="28"/>
        <v>Your scores suggest that you are experiencing negative emotions more than normal. Our emotions come from our thinking, life events and the processes of our brain itself. Intense negative emotions can reduce our ability to express the skills/knowledge we already have acquired, and reduce ability to learn and understand new things.Managing and regulating emotions is possible, and we can do this by modeling  (learning or understanding from) others who manage their emotions well. Intense and prolonged negative emotions can cause you emotional pain, reduce clear thinking, lead you to do things that are unhelpful, and avoid doing things that could have helped. Try ways to make yourself feel better when you are feeling intense negative emotions. Eg - You can take a long walk, read a light hearted book, watch a movie/series, talk to a friend etc. If the emotions continue to be distressing, seek assistance to manage feelings from trusted adults such as parents and your teachers.  If your school has a counselor, please visit them.</v>
      </c>
      <c r="AI704" s="11">
        <v>7</v>
      </c>
      <c r="AJ704" s="11">
        <v>63</v>
      </c>
      <c r="AK704" s="4" t="str">
        <f t="shared" si="2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704" s="4"/>
      <c r="AM704" s="4"/>
      <c r="AN704" s="4"/>
      <c r="AO704" s="4"/>
      <c r="AP704" s="4"/>
      <c r="AQ704" s="4"/>
      <c r="AR704" s="4"/>
      <c r="AS704" s="4"/>
      <c r="AT704" s="4"/>
      <c r="AU704" s="4"/>
      <c r="AV704" s="4"/>
      <c r="AW704" s="4"/>
      <c r="AX704" s="4"/>
      <c r="AY704" s="4"/>
      <c r="AZ704" s="4"/>
      <c r="BA704" s="4"/>
      <c r="BB704" s="4"/>
      <c r="BC704" s="4"/>
      <c r="BD704" s="4"/>
      <c r="BE704" s="4"/>
      <c r="BF704" s="4"/>
      <c r="BG704" s="4"/>
      <c r="BH704" s="4"/>
      <c r="BI704" s="4"/>
      <c r="BJ704" s="4"/>
      <c r="BK704" s="4"/>
      <c r="BL704" s="4"/>
      <c r="BM704" s="4"/>
      <c r="BN704" s="4"/>
      <c r="BO704" s="4"/>
      <c r="BP704" s="4"/>
      <c r="BQ704" s="4"/>
      <c r="BR704" s="4"/>
      <c r="BS704" s="4"/>
      <c r="BT704" s="4"/>
      <c r="BU704" s="4"/>
      <c r="BV704" s="4"/>
      <c r="BW704" s="4"/>
      <c r="BX704" s="4"/>
      <c r="BY704" s="4"/>
      <c r="BZ704" s="4"/>
      <c r="CA704" s="4"/>
      <c r="CB704" s="4"/>
      <c r="CC704" s="4"/>
    </row>
    <row r="705" spans="1:81" ht="14.4" x14ac:dyDescent="0.3">
      <c r="A705" s="3">
        <v>45539.389344178242</v>
      </c>
      <c r="B705" s="4" t="s">
        <v>2937</v>
      </c>
      <c r="C705" s="4" t="s">
        <v>25</v>
      </c>
      <c r="D705" s="5">
        <v>12</v>
      </c>
      <c r="E705" s="4" t="s">
        <v>35</v>
      </c>
      <c r="F705" s="4" t="s">
        <v>2801</v>
      </c>
      <c r="G705" s="4" t="s">
        <v>27</v>
      </c>
      <c r="H705" s="4" t="s">
        <v>28</v>
      </c>
      <c r="I705" s="4" t="s">
        <v>2938</v>
      </c>
      <c r="J705" s="4"/>
      <c r="K705" s="4" t="s">
        <v>271</v>
      </c>
      <c r="L705" s="4" t="s">
        <v>2939</v>
      </c>
      <c r="M705" s="4" t="s">
        <v>2940</v>
      </c>
      <c r="N705" s="4"/>
      <c r="O705" s="4" t="s">
        <v>159</v>
      </c>
      <c r="P705" s="4" t="s">
        <v>57</v>
      </c>
      <c r="Q705" s="11">
        <v>4</v>
      </c>
      <c r="R705" s="9" t="str">
        <f t="shared" si="2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705" s="11">
        <v>1</v>
      </c>
      <c r="T705" s="9" t="str">
        <f t="shared" si="21"/>
        <v>You are having appropriate levels and quality of sleep. Continue to manage your sleep time well as per recommended levels.</v>
      </c>
      <c r="U705" s="11">
        <v>4</v>
      </c>
      <c r="V705" s="9" t="str">
        <f t="shared" si="2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705" s="11">
        <v>7</v>
      </c>
      <c r="X705" s="9" t="str">
        <f t="shared" si="23"/>
        <v>The physical activity levels are not sufficient.  It is in a concerning range. If there is pain, stiffness or obesity, consult a doctor. If there is lack of interest or and demotivation, take help from parents, teachers or other trusted adults or consult a psychologist.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705" s="11">
        <v>6</v>
      </c>
      <c r="Z705" s="9" t="str">
        <f t="shared" si="24"/>
        <v>Give attention to your interpersonal relationships. Their quality/quantity is in a concerning range. Most problems in relationships are a result of getting more upset than necessary, doing things that upset others, and avoiding things that can help resolving the problem between the people. For eg- when there is a conflict, and you are too angry, you might yell at the person, but not focus on understanding the reason of the conflict which might further worsen it. Accepting yourself as you are and others as they are, and not giving too much importance to the individual differences can help form better relationships. In times of conflict, calm yourself down and take efforts to improve relationships by talking to the person, discussing problems, resolving issues, forgiving them and accepting that people will think and react differently in different situations, can help.</v>
      </c>
      <c r="AA705" s="11">
        <v>13</v>
      </c>
      <c r="AB705" s="9" t="str">
        <f t="shared" si="2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705" s="11">
        <v>7</v>
      </c>
      <c r="AD705" s="9" t="str">
        <f t="shared" si="2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705" s="11">
        <v>8</v>
      </c>
      <c r="AF705" s="9" t="str">
        <f t="shared" si="27"/>
        <v>Your physical health needs some attention. Sometimes we can feel uncomfortable in our body, and that can be a signal of the body to take action. If you have not been feeling well, get a health check up done. Prolonged and intense distress needs to be evaluated by a doctor. If you are already aware of your physical condition and you are already taking medical assistance (through regular medicines, exercise, therapy) and stay on track with the doctor’s advice.</v>
      </c>
      <c r="AG705" s="11">
        <v>15</v>
      </c>
      <c r="AH705" s="9" t="str">
        <f t="shared" si="28"/>
        <v>Your scores suggest that you are experiencing negative emotions more than normal. Our emotions come from our thinking, life events and the processes of our brain itself. Intense negative emotions can reduce our ability to express the skills/knowledge we already have acquired, and reduce ability to learn and understand new things.Managing and regulating emotions is possible, and we can do this by modeling  (learning or understanding from) others who manage their emotions well. Intense and prolonged negative emotions can cause you emotional pain, reduce clear thinking, lead you to do things that are unhelpful, and avoid doing things that could have helped. Try ways to make yourself feel better when you are feeling intense negative emotions. Eg - You can take a long walk, read a light hearted book, watch a movie/series, talk to a friend etc. If the emotions continue to be distressing, seek assistance to manage feelings from trusted adults such as parents and your teachers.  If your school has a counselor, please visit them.</v>
      </c>
      <c r="AI705" s="11">
        <v>2</v>
      </c>
      <c r="AJ705" s="11">
        <v>65</v>
      </c>
      <c r="AK705" s="4" t="str">
        <f t="shared" si="29"/>
        <v>The overall scores are concerning. You are facing problems that affect your well-being. This is the right time to take action. Waiting for problems to resolve on their own without taking action can make them worse. Take a look at each section so you can take action today.</v>
      </c>
      <c r="AL705" s="4"/>
      <c r="AM705" s="4"/>
      <c r="AN705" s="4"/>
      <c r="AO705" s="4"/>
      <c r="AP705" s="4"/>
      <c r="AQ705" s="4"/>
      <c r="AR705" s="4"/>
      <c r="AS705" s="4"/>
      <c r="AT705" s="4"/>
      <c r="AU705" s="4"/>
      <c r="AV705" s="4"/>
      <c r="AW705" s="4"/>
      <c r="AX705" s="4"/>
      <c r="AY705" s="4"/>
      <c r="AZ705" s="4"/>
      <c r="BA705" s="4"/>
      <c r="BB705" s="4"/>
      <c r="BC705" s="4"/>
      <c r="BD705" s="4"/>
      <c r="BE705" s="4"/>
      <c r="BF705" s="4"/>
      <c r="BG705" s="4"/>
      <c r="BH705" s="4"/>
      <c r="BI705" s="4"/>
      <c r="BJ705" s="4"/>
      <c r="BK705" s="4"/>
      <c r="BL705" s="4"/>
      <c r="BM705" s="4"/>
      <c r="BN705" s="4"/>
      <c r="BO705" s="4"/>
      <c r="BP705" s="4"/>
      <c r="BQ705" s="4"/>
      <c r="BR705" s="4"/>
      <c r="BS705" s="4"/>
      <c r="BT705" s="4"/>
      <c r="BU705" s="4"/>
      <c r="BV705" s="4"/>
      <c r="BW705" s="4"/>
      <c r="BX705" s="4"/>
      <c r="BY705" s="4"/>
      <c r="BZ705" s="4"/>
      <c r="CA705" s="4"/>
      <c r="CB705" s="4"/>
      <c r="CC705" s="4"/>
    </row>
    <row r="706" spans="1:81" ht="14.4" x14ac:dyDescent="0.3">
      <c r="A706" s="3">
        <v>45539.389495543983</v>
      </c>
      <c r="B706" s="4" t="s">
        <v>2887</v>
      </c>
      <c r="C706" s="4" t="s">
        <v>25</v>
      </c>
      <c r="D706" s="5">
        <v>13</v>
      </c>
      <c r="E706" s="4" t="s">
        <v>26</v>
      </c>
      <c r="F706" s="4" t="s">
        <v>2801</v>
      </c>
      <c r="G706" s="4" t="s">
        <v>49</v>
      </c>
      <c r="H706" s="4" t="s">
        <v>36</v>
      </c>
      <c r="I706" s="4" t="s">
        <v>2888</v>
      </c>
      <c r="J706" s="4"/>
      <c r="K706" s="4" t="s">
        <v>159</v>
      </c>
      <c r="L706" s="4" t="s">
        <v>2889</v>
      </c>
      <c r="M706" s="4" t="s">
        <v>2890</v>
      </c>
      <c r="N706" s="4"/>
      <c r="O706" s="4" t="s">
        <v>29</v>
      </c>
      <c r="P706" s="4" t="s">
        <v>47</v>
      </c>
      <c r="Q706" s="11">
        <v>2</v>
      </c>
      <c r="R706" s="9" t="str">
        <f t="shared" si="20"/>
        <v>The screen time is under normal range. Congratulations on keeping your screen time in check! Continue to keep it under recommended levels</v>
      </c>
      <c r="S706" s="11">
        <v>6</v>
      </c>
      <c r="T706" s="9" t="str">
        <f t="shared" si="21"/>
        <v>Monitor your sleep time and duration. It is in a concerning range. Many negative feelings, habits and work or life related conditions can result in poor quality of sleep. You may not feel the effects of poor sleep, but it still harms you. Making small and manageable changes in sleeping habits, such as sleeping 15 min early every day, will have drastic benefits in the long run. Stick to a sleep schedule, eat light a few hours before going to sleep, keep your room dark, quiet and cool.</v>
      </c>
      <c r="U706" s="11">
        <v>7</v>
      </c>
      <c r="V706" s="9" t="str">
        <f t="shared" si="22"/>
        <v>Monitor your eating habits, they are in a concerning range. Sometimes, eating patterns are disturbed due to deficiencies and nutritional imbalances. Health check ups may be needed to rule this out. However sometimes, it is also caused due to lifestyle preferences or personal food choices. Modifying eating habits to include more nutritious food like dry fruits, eggs, fruits, vegetables, milk products, reducing junk food, not skipping meals and portion control (eating as per hunger and not desire) is recommended. If self regulation does not help, seeing a nutritionist or a medical doctor is recommended.</v>
      </c>
      <c r="W706" s="11">
        <v>8</v>
      </c>
      <c r="X706" s="9" t="str">
        <f t="shared" si="23"/>
        <v>The physical activity levels are not sufficient.  It is in a concerning range. If there is pain, stiffness or obesity, consult a doctor. If there is lack of interest or and demotivation, take help from parents, teachers or other trusted adults or consult a psychologist.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706" s="11">
        <v>0</v>
      </c>
      <c r="Z706" s="9" t="str">
        <f t="shared" si="24"/>
        <v>Your relationship score suggests that you have healthy and good quality relationships with people around you. Continue to manage your relationships well.</v>
      </c>
      <c r="AA706" s="11">
        <v>8</v>
      </c>
      <c r="AB706" s="9" t="str">
        <f t="shared" si="2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706" s="11">
        <v>6</v>
      </c>
      <c r="AD706" s="9" t="str">
        <f t="shared" si="2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706" s="11">
        <v>7</v>
      </c>
      <c r="AF706" s="9" t="str">
        <f t="shared" si="27"/>
        <v>Your physical health needs some attention. Sometimes we can feel uncomfortable in our body, and that can be a signal of the body to take action. If you have not been feeling well, get a health check up done. Prolonged and intense distress needs to be evaluated by a doctor. If you are already aware of your physical condition and you are already taking medical assistance (through regular medicines, exercise, therapy) and stay on track with the doctor’s advice.</v>
      </c>
      <c r="AG706" s="11">
        <v>8</v>
      </c>
      <c r="AH706" s="9" t="str">
        <f t="shared" si="28"/>
        <v>Your scores suggest that you are experiencing some negative emotions. Think of ways to make yourself feel better when you are feeling intense negative emotions. Eg - You can take a long walk, read a light hearted book, watch a movie/series, talk to a friend etc.</v>
      </c>
      <c r="AI706" s="11">
        <v>1</v>
      </c>
      <c r="AJ706" s="11">
        <v>52</v>
      </c>
      <c r="AK706" s="4" t="str">
        <f t="shared" si="2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706" s="4"/>
      <c r="AM706" s="4"/>
      <c r="AN706" s="4"/>
      <c r="AO706" s="4"/>
      <c r="AP706" s="4"/>
      <c r="AQ706" s="4"/>
      <c r="AR706" s="4"/>
      <c r="AS706" s="4"/>
      <c r="AT706" s="4"/>
      <c r="AU706" s="4"/>
      <c r="AV706" s="4"/>
      <c r="AW706" s="4"/>
      <c r="AX706" s="4"/>
      <c r="AY706" s="4"/>
      <c r="AZ706" s="4"/>
      <c r="BA706" s="4"/>
      <c r="BB706" s="4"/>
      <c r="BC706" s="4"/>
      <c r="BD706" s="4"/>
      <c r="BE706" s="4"/>
      <c r="BF706" s="4"/>
      <c r="BG706" s="4"/>
      <c r="BH706" s="4"/>
      <c r="BI706" s="4"/>
      <c r="BJ706" s="4"/>
      <c r="BK706" s="4"/>
      <c r="BL706" s="4"/>
      <c r="BM706" s="4"/>
      <c r="BN706" s="4"/>
      <c r="BO706" s="4"/>
      <c r="BP706" s="4"/>
      <c r="BQ706" s="4"/>
      <c r="BR706" s="4"/>
      <c r="BS706" s="4"/>
      <c r="BT706" s="4"/>
      <c r="BU706" s="4"/>
      <c r="BV706" s="4"/>
      <c r="BW706" s="4"/>
      <c r="BX706" s="4"/>
      <c r="BY706" s="4"/>
      <c r="BZ706" s="4"/>
      <c r="CA706" s="4"/>
      <c r="CB706" s="4"/>
      <c r="CC706" s="4"/>
    </row>
    <row r="707" spans="1:81" ht="14.4" x14ac:dyDescent="0.3">
      <c r="A707" s="3">
        <v>45539.389537719908</v>
      </c>
      <c r="B707" s="4" t="s">
        <v>3416</v>
      </c>
      <c r="C707" s="4" t="s">
        <v>25</v>
      </c>
      <c r="D707" s="5">
        <v>13</v>
      </c>
      <c r="E707" s="4" t="s">
        <v>26</v>
      </c>
      <c r="F707" s="4" t="s">
        <v>2801</v>
      </c>
      <c r="G707" s="4" t="s">
        <v>49</v>
      </c>
      <c r="H707" s="4" t="s">
        <v>28</v>
      </c>
      <c r="I707" s="4" t="s">
        <v>3417</v>
      </c>
      <c r="J707" s="4"/>
      <c r="K707" s="4" t="s">
        <v>159</v>
      </c>
      <c r="L707" s="4" t="s">
        <v>423</v>
      </c>
      <c r="M707" s="4" t="s">
        <v>3418</v>
      </c>
      <c r="N707" s="4"/>
      <c r="O707" s="4" t="s">
        <v>159</v>
      </c>
      <c r="P707" s="4" t="s">
        <v>47</v>
      </c>
      <c r="Q707" s="11">
        <v>3</v>
      </c>
      <c r="R707" s="9" t="str">
        <f t="shared" si="2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707" s="11">
        <v>3</v>
      </c>
      <c r="T707" s="9" t="str">
        <f t="shared" si="2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707" s="11">
        <v>4</v>
      </c>
      <c r="V707" s="9" t="str">
        <f t="shared" si="2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707" s="11">
        <v>4</v>
      </c>
      <c r="X707" s="9" t="str">
        <f t="shared" si="2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707" s="11">
        <v>0</v>
      </c>
      <c r="Z707" s="9" t="str">
        <f t="shared" si="24"/>
        <v>Your relationship score suggests that you have healthy and good quality relationships with people around you. Continue to manage your relationships well.</v>
      </c>
      <c r="AA707" s="11">
        <v>1</v>
      </c>
      <c r="AB707" s="9" t="str">
        <f t="shared" si="25"/>
        <v>Your conduct is up to the mark! You are on the right path on treating yourself and everyone right! Continue to manage your conducts well.</v>
      </c>
      <c r="AC707" s="11">
        <v>1</v>
      </c>
      <c r="AD707" s="9" t="str">
        <f t="shared" si="26"/>
        <v>Good thoughts will turn into good actions! You are doing a great job in positively dealing with your thoughts. Continue to manage your thoughts well.</v>
      </c>
      <c r="AE707" s="11">
        <v>5</v>
      </c>
      <c r="AF707" s="9" t="str">
        <f t="shared" si="2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707" s="11">
        <v>6</v>
      </c>
      <c r="AH707" s="9" t="str">
        <f t="shared" si="28"/>
        <v>Congrats on how well you are managing your emotions! Continue the good work.</v>
      </c>
      <c r="AI707" s="11">
        <v>0</v>
      </c>
      <c r="AJ707" s="11">
        <v>27</v>
      </c>
      <c r="AK707" s="4" t="str">
        <f t="shared" si="29"/>
        <v xml:space="preserve">The overall score is excellent. Continue to take good of yourself. The recommendations about sleep, screen time, eating patterns, physical activity, managing your behaviour and emotions are being followed well. Relationships and physical health also appear to be in good order. Continue to follow the recommendations to stay on track. </v>
      </c>
      <c r="AL707" s="4"/>
      <c r="AM707" s="4"/>
      <c r="AN707" s="4"/>
      <c r="AO707" s="4"/>
      <c r="AP707" s="4"/>
      <c r="AQ707" s="4"/>
      <c r="AR707" s="4"/>
      <c r="AS707" s="4"/>
      <c r="AT707" s="4"/>
      <c r="AU707" s="4"/>
      <c r="AV707" s="4"/>
      <c r="AW707" s="4"/>
      <c r="AX707" s="4"/>
      <c r="AY707" s="4"/>
      <c r="AZ707" s="4"/>
      <c r="BA707" s="4"/>
      <c r="BB707" s="4"/>
      <c r="BC707" s="4"/>
      <c r="BD707" s="4"/>
      <c r="BE707" s="4"/>
      <c r="BF707" s="4"/>
      <c r="BG707" s="4"/>
      <c r="BH707" s="4"/>
      <c r="BI707" s="4"/>
      <c r="BJ707" s="4"/>
      <c r="BK707" s="4"/>
      <c r="BL707" s="4"/>
      <c r="BM707" s="4"/>
      <c r="BN707" s="4"/>
      <c r="BO707" s="4"/>
      <c r="BP707" s="4"/>
      <c r="BQ707" s="4"/>
      <c r="BR707" s="4"/>
      <c r="BS707" s="4"/>
      <c r="BT707" s="4"/>
      <c r="BU707" s="4"/>
      <c r="BV707" s="4"/>
      <c r="BW707" s="4"/>
      <c r="BX707" s="4"/>
      <c r="BY707" s="4"/>
      <c r="BZ707" s="4"/>
      <c r="CA707" s="4"/>
      <c r="CB707" s="4"/>
      <c r="CC707" s="4"/>
    </row>
    <row r="708" spans="1:81" ht="14.4" x14ac:dyDescent="0.3">
      <c r="A708" s="3">
        <v>45539.389645393523</v>
      </c>
      <c r="B708" s="4" t="s">
        <v>3571</v>
      </c>
      <c r="C708" s="4" t="s">
        <v>25</v>
      </c>
      <c r="D708" s="5">
        <v>12</v>
      </c>
      <c r="E708" s="4" t="s">
        <v>26</v>
      </c>
      <c r="F708" s="4" t="s">
        <v>2801</v>
      </c>
      <c r="G708" s="4" t="s">
        <v>43</v>
      </c>
      <c r="H708" s="4" t="s">
        <v>28</v>
      </c>
      <c r="I708" s="4" t="s">
        <v>3572</v>
      </c>
      <c r="J708" s="4"/>
      <c r="K708" s="4" t="s">
        <v>159</v>
      </c>
      <c r="L708" s="4" t="s">
        <v>3573</v>
      </c>
      <c r="M708" s="4" t="s">
        <v>3574</v>
      </c>
      <c r="N708" s="4"/>
      <c r="O708" s="4" t="s">
        <v>159</v>
      </c>
      <c r="P708" s="4" t="s">
        <v>47</v>
      </c>
      <c r="Q708" s="11">
        <v>3</v>
      </c>
      <c r="R708" s="9" t="str">
        <f t="shared" si="2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708" s="11">
        <v>1</v>
      </c>
      <c r="T708" s="9" t="str">
        <f t="shared" si="21"/>
        <v>You are having appropriate levels and quality of sleep. Continue to manage your sleep time well as per recommended levels.</v>
      </c>
      <c r="U708" s="11">
        <v>4</v>
      </c>
      <c r="V708" s="9" t="str">
        <f t="shared" si="2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708" s="11">
        <v>3</v>
      </c>
      <c r="X708" s="9" t="str">
        <f t="shared" si="23"/>
        <v>You seem to be a very active person! Keep moving those muscles for strength and fun!</v>
      </c>
      <c r="Y708" s="11">
        <v>2</v>
      </c>
      <c r="Z708" s="9" t="str">
        <f t="shared" si="24"/>
        <v>Your relationship score suggests that you have healthy and good quality relationships with people around you. Continue to manage your relationships well.</v>
      </c>
      <c r="AA708" s="11">
        <v>10</v>
      </c>
      <c r="AB708" s="9" t="str">
        <f t="shared" si="2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708" s="11">
        <v>6</v>
      </c>
      <c r="AD708" s="9" t="str">
        <f t="shared" si="2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708" s="11">
        <v>4</v>
      </c>
      <c r="AF708" s="9" t="str">
        <f t="shared" si="2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708" s="11">
        <v>13</v>
      </c>
      <c r="AH708" s="9" t="str">
        <f t="shared" si="28"/>
        <v>Your scores suggest that you are experiencing some negative emotions. Think of ways to make yourself feel better when you are feeling intense negative emotions. Eg - You can take a long walk, read a light hearted book, watch a movie/series, talk to a friend etc.</v>
      </c>
      <c r="AI708" s="11">
        <v>2</v>
      </c>
      <c r="AJ708" s="11">
        <v>46</v>
      </c>
      <c r="AK708" s="4" t="str">
        <f t="shared" si="2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708" s="4"/>
      <c r="AM708" s="4"/>
      <c r="AN708" s="4"/>
      <c r="AO708" s="4"/>
      <c r="AP708" s="4"/>
      <c r="AQ708" s="4"/>
      <c r="AR708" s="4"/>
      <c r="AS708" s="4"/>
      <c r="AT708" s="4"/>
      <c r="AU708" s="4"/>
      <c r="AV708" s="4"/>
      <c r="AW708" s="4"/>
      <c r="AX708" s="4"/>
      <c r="AY708" s="4"/>
      <c r="AZ708" s="4"/>
      <c r="BA708" s="4"/>
      <c r="BB708" s="4"/>
      <c r="BC708" s="4"/>
      <c r="BD708" s="4"/>
      <c r="BE708" s="4"/>
      <c r="BF708" s="4"/>
      <c r="BG708" s="4"/>
      <c r="BH708" s="4"/>
      <c r="BI708" s="4"/>
      <c r="BJ708" s="4"/>
      <c r="BK708" s="4"/>
      <c r="BL708" s="4"/>
      <c r="BM708" s="4"/>
      <c r="BN708" s="4"/>
      <c r="BO708" s="4"/>
      <c r="BP708" s="4"/>
      <c r="BQ708" s="4"/>
      <c r="BR708" s="4"/>
      <c r="BS708" s="4"/>
      <c r="BT708" s="4"/>
      <c r="BU708" s="4"/>
      <c r="BV708" s="4"/>
      <c r="BW708" s="4"/>
      <c r="BX708" s="4"/>
      <c r="BY708" s="4"/>
      <c r="BZ708" s="4"/>
      <c r="CA708" s="4"/>
      <c r="CB708" s="4"/>
      <c r="CC708" s="4"/>
    </row>
    <row r="709" spans="1:81" ht="14.4" x14ac:dyDescent="0.3">
      <c r="A709" s="3">
        <v>45539.389982175933</v>
      </c>
      <c r="B709" s="4" t="s">
        <v>3554</v>
      </c>
      <c r="C709" s="4" t="s">
        <v>25</v>
      </c>
      <c r="D709" s="5">
        <v>13</v>
      </c>
      <c r="E709" s="4" t="s">
        <v>26</v>
      </c>
      <c r="F709" s="4" t="s">
        <v>2801</v>
      </c>
      <c r="G709" s="4" t="s">
        <v>27</v>
      </c>
      <c r="H709" s="4" t="s">
        <v>28</v>
      </c>
      <c r="I709" s="4" t="s">
        <v>3555</v>
      </c>
      <c r="J709" s="4"/>
      <c r="K709" s="4" t="s">
        <v>41</v>
      </c>
      <c r="L709" s="4" t="s">
        <v>102</v>
      </c>
      <c r="M709" s="4" t="s">
        <v>3556</v>
      </c>
      <c r="N709" s="4"/>
      <c r="O709" s="4" t="s">
        <v>94</v>
      </c>
      <c r="P709" s="4" t="s">
        <v>33</v>
      </c>
      <c r="Q709" s="11">
        <v>5</v>
      </c>
      <c r="R709" s="9" t="str">
        <f t="shared" si="20"/>
        <v>Monitor your screen time, it is in a concerning range. Often underlying emotions such as boredom, anxiety, loneliness etc can make it hard to regulate screen time. It would be helpful to reduce your screen time. The first step is to accurately monitor total screen usage per day. Then try to reduce it a little everyday to bring it down to recommended levels. You can use screen time regulating apps or timer, remove notifications, take regular screen breaks, delete or hide apps that are time wasting and ask family members to help limit screen access.</v>
      </c>
      <c r="S709" s="11">
        <v>1</v>
      </c>
      <c r="T709" s="9" t="str">
        <f t="shared" si="21"/>
        <v>You are having appropriate levels and quality of sleep. Continue to manage your sleep time well as per recommended levels.</v>
      </c>
      <c r="U709" s="11">
        <v>3</v>
      </c>
      <c r="V709" s="9" t="str">
        <f t="shared" si="22"/>
        <v>Your eating habits are on track. Keep it up. Continue to manage your eating pattern as per recommended levels.</v>
      </c>
      <c r="W709" s="11">
        <v>5</v>
      </c>
      <c r="X709" s="9" t="str">
        <f t="shared" si="2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709" s="11">
        <v>0</v>
      </c>
      <c r="Z709" s="9" t="str">
        <f t="shared" si="24"/>
        <v>Your relationship score suggests that you have healthy and good quality relationships with people around you. Continue to manage your relationships well.</v>
      </c>
      <c r="AA709" s="11">
        <v>3</v>
      </c>
      <c r="AB709" s="9" t="str">
        <f t="shared" si="25"/>
        <v>Your conduct is up to the mark! You are on the right path on treating yourself and everyone right! Continue to manage your conducts well.</v>
      </c>
      <c r="AC709" s="11">
        <v>4</v>
      </c>
      <c r="AD709" s="9" t="str">
        <f t="shared" si="26"/>
        <v>Good thoughts will turn into good actions! You are doing a great job in positively dealing with your thoughts. Continue to manage your thoughts well.</v>
      </c>
      <c r="AE709" s="11">
        <v>1</v>
      </c>
      <c r="AF709" s="9" t="str">
        <f t="shared" si="27"/>
        <v>Your body seems to be happy with how you are taking care of it! Kudos to you for listening to your body! Continue to manage your body’s health.</v>
      </c>
      <c r="AG709" s="11">
        <v>6</v>
      </c>
      <c r="AH709" s="9" t="str">
        <f t="shared" si="28"/>
        <v>Congrats on how well you are managing your emotions! Continue the good work.</v>
      </c>
      <c r="AI709" s="11">
        <v>0</v>
      </c>
      <c r="AJ709" s="11">
        <v>28</v>
      </c>
      <c r="AK709" s="4" t="str">
        <f t="shared" si="29"/>
        <v xml:space="preserve">The overall score is excellent. Continue to take good of yourself. The recommendations about sleep, screen time, eating patterns, physical activity, managing your behaviour and emotions are being followed well. Relationships and physical health also appear to be in good order. Continue to follow the recommendations to stay on track. </v>
      </c>
      <c r="AL709" s="4"/>
      <c r="AM709" s="4"/>
      <c r="AN709" s="4"/>
      <c r="AO709" s="4"/>
      <c r="AP709" s="4"/>
      <c r="AQ709" s="4"/>
      <c r="AR709" s="4"/>
      <c r="AS709" s="4"/>
      <c r="AT709" s="4"/>
      <c r="AU709" s="4"/>
      <c r="AV709" s="4"/>
      <c r="AW709" s="4"/>
      <c r="AX709" s="4"/>
      <c r="AY709" s="4"/>
      <c r="AZ709" s="4"/>
      <c r="BA709" s="4"/>
      <c r="BB709" s="4"/>
      <c r="BC709" s="4"/>
      <c r="BD709" s="4"/>
      <c r="BE709" s="4"/>
      <c r="BF709" s="4"/>
      <c r="BG709" s="4"/>
      <c r="BH709" s="4"/>
      <c r="BI709" s="4"/>
      <c r="BJ709" s="4"/>
      <c r="BK709" s="4"/>
      <c r="BL709" s="4"/>
      <c r="BM709" s="4"/>
      <c r="BN709" s="4"/>
      <c r="BO709" s="4"/>
      <c r="BP709" s="4"/>
      <c r="BQ709" s="4"/>
      <c r="BR709" s="4"/>
      <c r="BS709" s="4"/>
      <c r="BT709" s="4"/>
      <c r="BU709" s="4"/>
      <c r="BV709" s="4"/>
      <c r="BW709" s="4"/>
      <c r="BX709" s="4"/>
      <c r="BY709" s="4"/>
      <c r="BZ709" s="4"/>
      <c r="CA709" s="4"/>
      <c r="CB709" s="4"/>
      <c r="CC709" s="4"/>
    </row>
    <row r="710" spans="1:81" ht="14.4" x14ac:dyDescent="0.3">
      <c r="A710" s="3">
        <v>45539.39022681713</v>
      </c>
      <c r="B710" s="4" t="s">
        <v>2549</v>
      </c>
      <c r="C710" s="4" t="s">
        <v>25</v>
      </c>
      <c r="D710" s="5">
        <v>13</v>
      </c>
      <c r="E710" s="4" t="s">
        <v>35</v>
      </c>
      <c r="F710" s="4" t="s">
        <v>2801</v>
      </c>
      <c r="G710" s="4" t="s">
        <v>49</v>
      </c>
      <c r="H710" s="4" t="s">
        <v>60</v>
      </c>
      <c r="I710" s="4" t="s">
        <v>2867</v>
      </c>
      <c r="J710" s="4"/>
      <c r="K710" s="4" t="s">
        <v>271</v>
      </c>
      <c r="L710" s="4" t="s">
        <v>2868</v>
      </c>
      <c r="M710" s="4" t="s">
        <v>2869</v>
      </c>
      <c r="N710" s="4"/>
      <c r="O710" s="4" t="s">
        <v>29</v>
      </c>
      <c r="P710" s="4" t="s">
        <v>47</v>
      </c>
      <c r="Q710" s="11">
        <v>3</v>
      </c>
      <c r="R710" s="9" t="str">
        <f t="shared" si="2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710" s="11">
        <v>2</v>
      </c>
      <c r="T710" s="9" t="str">
        <f t="shared" si="21"/>
        <v>You are having appropriate levels and quality of sleep. Continue to manage your sleep time well as per recommended levels.</v>
      </c>
      <c r="U710" s="11">
        <v>5</v>
      </c>
      <c r="V710" s="9" t="str">
        <f t="shared" si="2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710" s="11">
        <v>3</v>
      </c>
      <c r="X710" s="9" t="str">
        <f t="shared" si="23"/>
        <v>You seem to be a very active person! Keep moving those muscles for strength and fun!</v>
      </c>
      <c r="Y710" s="11">
        <v>0</v>
      </c>
      <c r="Z710" s="9" t="str">
        <f t="shared" si="24"/>
        <v>Your relationship score suggests that you have healthy and good quality relationships with people around you. Continue to manage your relationships well.</v>
      </c>
      <c r="AA710" s="11">
        <v>6</v>
      </c>
      <c r="AB710" s="9" t="str">
        <f t="shared" si="25"/>
        <v>Your conduct is up to the mark! You are on the right path on treating yourself and everyone right! Continue to manage your conducts well.</v>
      </c>
      <c r="AC710" s="11">
        <v>4</v>
      </c>
      <c r="AD710" s="9" t="str">
        <f t="shared" si="26"/>
        <v>Good thoughts will turn into good actions! You are doing a great job in positively dealing with your thoughts. Continue to manage your thoughts well.</v>
      </c>
      <c r="AE710" s="11">
        <v>4</v>
      </c>
      <c r="AF710" s="9" t="str">
        <f t="shared" si="2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710" s="11">
        <v>10</v>
      </c>
      <c r="AH710" s="9" t="str">
        <f t="shared" si="28"/>
        <v>Your scores suggest that you are experiencing some negative emotions. Think of ways to make yourself feel better when you are feeling intense negative emotions. Eg - You can take a long walk, read a light hearted book, watch a movie/series, talk to a friend etc.</v>
      </c>
      <c r="AI710" s="11">
        <v>3</v>
      </c>
      <c r="AJ710" s="11">
        <v>37</v>
      </c>
      <c r="AK710" s="4" t="str">
        <f t="shared" si="2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710" s="4"/>
      <c r="AM710" s="4"/>
      <c r="AN710" s="4"/>
      <c r="AO710" s="4"/>
      <c r="AP710" s="4"/>
      <c r="AQ710" s="4"/>
      <c r="AR710" s="4"/>
      <c r="AS710" s="4"/>
      <c r="AT710" s="4"/>
      <c r="AU710" s="4"/>
      <c r="AV710" s="4"/>
      <c r="AW710" s="4"/>
      <c r="AX710" s="4"/>
      <c r="AY710" s="4"/>
      <c r="AZ710" s="4"/>
      <c r="BA710" s="4"/>
      <c r="BB710" s="4"/>
      <c r="BC710" s="4"/>
      <c r="BD710" s="4"/>
      <c r="BE710" s="4"/>
      <c r="BF710" s="4"/>
      <c r="BG710" s="4"/>
      <c r="BH710" s="4"/>
      <c r="BI710" s="4"/>
      <c r="BJ710" s="4"/>
      <c r="BK710" s="4"/>
      <c r="BL710" s="4"/>
      <c r="BM710" s="4"/>
      <c r="BN710" s="4"/>
      <c r="BO710" s="4"/>
      <c r="BP710" s="4"/>
      <c r="BQ710" s="4"/>
      <c r="BR710" s="4"/>
      <c r="BS710" s="4"/>
      <c r="BT710" s="4"/>
      <c r="BU710" s="4"/>
      <c r="BV710" s="4"/>
      <c r="BW710" s="4"/>
      <c r="BX710" s="4"/>
      <c r="BY710" s="4"/>
      <c r="BZ710" s="4"/>
      <c r="CA710" s="4"/>
      <c r="CB710" s="4"/>
      <c r="CC710" s="4"/>
    </row>
    <row r="711" spans="1:81" ht="14.4" x14ac:dyDescent="0.3">
      <c r="A711" s="3">
        <v>45539.390377986107</v>
      </c>
      <c r="B711" s="4" t="s">
        <v>3474</v>
      </c>
      <c r="C711" s="4" t="s">
        <v>25</v>
      </c>
      <c r="D711" s="5">
        <v>13</v>
      </c>
      <c r="E711" s="4" t="s">
        <v>26</v>
      </c>
      <c r="F711" s="4" t="s">
        <v>2801</v>
      </c>
      <c r="G711" s="4" t="s">
        <v>43</v>
      </c>
      <c r="H711" s="4" t="s">
        <v>36</v>
      </c>
      <c r="I711" s="4" t="s">
        <v>3475</v>
      </c>
      <c r="J711" s="4"/>
      <c r="K711" s="4" t="s">
        <v>29</v>
      </c>
      <c r="L711" s="4" t="s">
        <v>2235</v>
      </c>
      <c r="M711" s="4" t="s">
        <v>3476</v>
      </c>
      <c r="N711" s="4"/>
      <c r="O711" s="4" t="s">
        <v>41</v>
      </c>
      <c r="P711" s="4" t="s">
        <v>47</v>
      </c>
      <c r="Q711" s="11">
        <v>1</v>
      </c>
      <c r="R711" s="9" t="str">
        <f t="shared" si="20"/>
        <v>The screen time is under normal range. Congratulations on keeping your screen time in check! Continue to keep it under recommended levels</v>
      </c>
      <c r="S711" s="11">
        <v>4</v>
      </c>
      <c r="T711" s="9" t="str">
        <f t="shared" si="2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711" s="11">
        <v>3</v>
      </c>
      <c r="V711" s="9" t="str">
        <f t="shared" si="22"/>
        <v>Your eating habits are on track. Keep it up. Continue to manage your eating pattern as per recommended levels.</v>
      </c>
      <c r="W711" s="11">
        <v>1</v>
      </c>
      <c r="X711" s="9" t="str">
        <f t="shared" si="23"/>
        <v>You seem to be a very active person! Keep moving those muscles for strength and fun!</v>
      </c>
      <c r="Y711" s="11">
        <v>1</v>
      </c>
      <c r="Z711" s="9" t="str">
        <f t="shared" si="24"/>
        <v>Your relationship score suggests that you have healthy and good quality relationships with people around you. Continue to manage your relationships well.</v>
      </c>
      <c r="AA711" s="11">
        <v>9</v>
      </c>
      <c r="AB711" s="9" t="str">
        <f t="shared" si="2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711" s="11">
        <v>1</v>
      </c>
      <c r="AD711" s="9" t="str">
        <f t="shared" si="26"/>
        <v>Good thoughts will turn into good actions! You are doing a great job in positively dealing with your thoughts. Continue to manage your thoughts well.</v>
      </c>
      <c r="AE711" s="11">
        <v>2</v>
      </c>
      <c r="AF711" s="9" t="str">
        <f t="shared" si="27"/>
        <v>Your body seems to be happy with how you are taking care of it! Kudos to you for listening to your body! Continue to manage your body’s health.</v>
      </c>
      <c r="AG711" s="11">
        <v>9</v>
      </c>
      <c r="AH711" s="9" t="str">
        <f t="shared" si="28"/>
        <v>Your scores suggest that you are experiencing some negative emotions. Think of ways to make yourself feel better when you are feeling intense negative emotions. Eg - You can take a long walk, read a light hearted book, watch a movie/series, talk to a friend etc.</v>
      </c>
      <c r="AI711" s="11">
        <v>3</v>
      </c>
      <c r="AJ711" s="11">
        <v>31</v>
      </c>
      <c r="AK711" s="4" t="str">
        <f t="shared" si="29"/>
        <v xml:space="preserve">The overall score is excellent. Continue to take good of yourself. The recommendations about sleep, screen time, eating patterns, physical activity, managing your behaviour and emotions are being followed well. Relationships and physical health also appear to be in good order. Continue to follow the recommendations to stay on track. </v>
      </c>
      <c r="AL711" s="4"/>
      <c r="AM711" s="4"/>
      <c r="AN711" s="4"/>
      <c r="AO711" s="4"/>
      <c r="AP711" s="4"/>
      <c r="AQ711" s="4"/>
      <c r="AR711" s="4"/>
      <c r="AS711" s="4"/>
      <c r="AT711" s="4"/>
      <c r="AU711" s="4"/>
      <c r="AV711" s="4"/>
      <c r="AW711" s="4"/>
      <c r="AX711" s="4"/>
      <c r="AY711" s="4"/>
      <c r="AZ711" s="4"/>
      <c r="BA711" s="4"/>
      <c r="BB711" s="4"/>
      <c r="BC711" s="4"/>
      <c r="BD711" s="4"/>
      <c r="BE711" s="4"/>
      <c r="BF711" s="4"/>
      <c r="BG711" s="4"/>
      <c r="BH711" s="4"/>
      <c r="BI711" s="4"/>
      <c r="BJ711" s="4"/>
      <c r="BK711" s="4"/>
      <c r="BL711" s="4"/>
      <c r="BM711" s="4"/>
      <c r="BN711" s="4"/>
      <c r="BO711" s="4"/>
      <c r="BP711" s="4"/>
      <c r="BQ711" s="4"/>
      <c r="BR711" s="4"/>
      <c r="BS711" s="4"/>
      <c r="BT711" s="4"/>
      <c r="BU711" s="4"/>
      <c r="BV711" s="4"/>
      <c r="BW711" s="4"/>
      <c r="BX711" s="4"/>
      <c r="BY711" s="4"/>
      <c r="BZ711" s="4"/>
      <c r="CA711" s="4"/>
      <c r="CB711" s="4"/>
      <c r="CC711" s="4"/>
    </row>
    <row r="712" spans="1:81" ht="14.4" x14ac:dyDescent="0.3">
      <c r="A712" s="3">
        <v>45539.390437893519</v>
      </c>
      <c r="B712" s="4" t="s">
        <v>3051</v>
      </c>
      <c r="C712" s="4" t="s">
        <v>25</v>
      </c>
      <c r="D712" s="5">
        <v>13</v>
      </c>
      <c r="E712" s="4" t="s">
        <v>35</v>
      </c>
      <c r="F712" s="4" t="s">
        <v>2801</v>
      </c>
      <c r="G712" s="4" t="s">
        <v>27</v>
      </c>
      <c r="H712" s="4" t="s">
        <v>28</v>
      </c>
      <c r="I712" s="4" t="s">
        <v>3052</v>
      </c>
      <c r="J712" s="4"/>
      <c r="K712" s="4" t="s">
        <v>211</v>
      </c>
      <c r="L712" s="4" t="s">
        <v>3053</v>
      </c>
      <c r="M712" s="4" t="s">
        <v>3054</v>
      </c>
      <c r="N712" s="4"/>
      <c r="O712" s="4" t="s">
        <v>159</v>
      </c>
      <c r="P712" s="4" t="s">
        <v>64</v>
      </c>
      <c r="Q712" s="11">
        <v>2</v>
      </c>
      <c r="R712" s="9" t="str">
        <f t="shared" si="20"/>
        <v>The screen time is under normal range. Congratulations on keeping your screen time in check! Continue to keep it under recommended levels</v>
      </c>
      <c r="S712" s="11">
        <v>2</v>
      </c>
      <c r="T712" s="9" t="str">
        <f t="shared" si="21"/>
        <v>You are having appropriate levels and quality of sleep. Continue to manage your sleep time well as per recommended levels.</v>
      </c>
      <c r="U712" s="11">
        <v>4</v>
      </c>
      <c r="V712" s="9" t="str">
        <f t="shared" si="2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712" s="11">
        <v>3</v>
      </c>
      <c r="X712" s="9" t="str">
        <f t="shared" si="23"/>
        <v>You seem to be a very active person! Keep moving those muscles for strength and fun!</v>
      </c>
      <c r="Y712" s="11">
        <v>1</v>
      </c>
      <c r="Z712" s="9" t="str">
        <f t="shared" si="24"/>
        <v>Your relationship score suggests that you have healthy and good quality relationships with people around you. Continue to manage your relationships well.</v>
      </c>
      <c r="AA712" s="11">
        <v>3</v>
      </c>
      <c r="AB712" s="9" t="str">
        <f t="shared" si="25"/>
        <v>Your conduct is up to the mark! You are on the right path on treating yourself and everyone right! Continue to manage your conducts well.</v>
      </c>
      <c r="AC712" s="11">
        <v>7</v>
      </c>
      <c r="AD712" s="9" t="str">
        <f t="shared" si="2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712" s="11">
        <v>6</v>
      </c>
      <c r="AF712" s="9" t="str">
        <f t="shared" si="2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712" s="11">
        <v>12</v>
      </c>
      <c r="AH712" s="9" t="str">
        <f t="shared" si="28"/>
        <v>Your scores suggest that you are experiencing some negative emotions. Think of ways to make yourself feel better when you are feeling intense negative emotions. Eg - You can take a long walk, read a light hearted book, watch a movie/series, talk to a friend etc.</v>
      </c>
      <c r="AI712" s="11">
        <v>3</v>
      </c>
      <c r="AJ712" s="11">
        <v>40</v>
      </c>
      <c r="AK712" s="4" t="str">
        <f t="shared" si="2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712" s="4"/>
      <c r="AM712" s="4"/>
      <c r="AN712" s="4"/>
      <c r="AO712" s="4"/>
      <c r="AP712" s="4"/>
      <c r="AQ712" s="4"/>
      <c r="AR712" s="4"/>
      <c r="AS712" s="4"/>
      <c r="AT712" s="4"/>
      <c r="AU712" s="4"/>
      <c r="AV712" s="4"/>
      <c r="AW712" s="4"/>
      <c r="AX712" s="4"/>
      <c r="AY712" s="4"/>
      <c r="AZ712" s="4"/>
      <c r="BA712" s="4"/>
      <c r="BB712" s="4"/>
      <c r="BC712" s="4"/>
      <c r="BD712" s="4"/>
      <c r="BE712" s="4"/>
      <c r="BF712" s="4"/>
      <c r="BG712" s="4"/>
      <c r="BH712" s="4"/>
      <c r="BI712" s="4"/>
      <c r="BJ712" s="4"/>
      <c r="BK712" s="4"/>
      <c r="BL712" s="4"/>
      <c r="BM712" s="4"/>
      <c r="BN712" s="4"/>
      <c r="BO712" s="4"/>
      <c r="BP712" s="4"/>
      <c r="BQ712" s="4"/>
      <c r="BR712" s="4"/>
      <c r="BS712" s="4"/>
      <c r="BT712" s="4"/>
      <c r="BU712" s="4"/>
      <c r="BV712" s="4"/>
      <c r="BW712" s="4"/>
      <c r="BX712" s="4"/>
      <c r="BY712" s="4"/>
      <c r="BZ712" s="4"/>
      <c r="CA712" s="4"/>
      <c r="CB712" s="4"/>
      <c r="CC712" s="4"/>
    </row>
    <row r="713" spans="1:81" ht="14.4" x14ac:dyDescent="0.3">
      <c r="A713" s="3">
        <v>45539.390571608797</v>
      </c>
      <c r="B713" s="4" t="s">
        <v>3457</v>
      </c>
      <c r="C713" s="4" t="s">
        <v>25</v>
      </c>
      <c r="D713" s="5">
        <v>13</v>
      </c>
      <c r="E713" s="4" t="s">
        <v>26</v>
      </c>
      <c r="F713" s="4" t="s">
        <v>2801</v>
      </c>
      <c r="G713" s="4" t="s">
        <v>43</v>
      </c>
      <c r="H713" s="4" t="s">
        <v>36</v>
      </c>
      <c r="I713" s="4" t="s">
        <v>3458</v>
      </c>
      <c r="J713" s="4"/>
      <c r="K713" s="4" t="s">
        <v>38</v>
      </c>
      <c r="L713" s="4" t="s">
        <v>3459</v>
      </c>
      <c r="M713" s="4" t="s">
        <v>1686</v>
      </c>
      <c r="N713" s="4"/>
      <c r="O713" s="4" t="s">
        <v>41</v>
      </c>
      <c r="P713" s="4" t="s">
        <v>64</v>
      </c>
      <c r="Q713" s="11">
        <v>1</v>
      </c>
      <c r="R713" s="9" t="str">
        <f t="shared" si="20"/>
        <v>The screen time is under normal range. Congratulations on keeping your screen time in check! Continue to keep it under recommended levels</v>
      </c>
      <c r="S713" s="11">
        <v>2</v>
      </c>
      <c r="T713" s="9" t="str">
        <f t="shared" si="21"/>
        <v>You are having appropriate levels and quality of sleep. Continue to manage your sleep time well as per recommended levels.</v>
      </c>
      <c r="U713" s="11">
        <v>2</v>
      </c>
      <c r="V713" s="9" t="str">
        <f t="shared" si="22"/>
        <v>Your eating habits are on track. Keep it up. Continue to manage your eating pattern as per recommended levels.</v>
      </c>
      <c r="W713" s="11">
        <v>8</v>
      </c>
      <c r="X713" s="9" t="str">
        <f t="shared" si="23"/>
        <v>The physical activity levels are not sufficient.  It is in a concerning range. If there is pain, stiffness or obesity, consult a doctor. If there is lack of interest or and demotivation, take help from parents, teachers or other trusted adults or consult a psychologist.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713" s="11">
        <v>0</v>
      </c>
      <c r="Z713" s="9" t="str">
        <f t="shared" si="24"/>
        <v>Your relationship score suggests that you have healthy and good quality relationships with people around you. Continue to manage your relationships well.</v>
      </c>
      <c r="AA713" s="11">
        <v>15</v>
      </c>
      <c r="AB713" s="9" t="str">
        <f t="shared" si="25"/>
        <v>Some of your current behaviors are in the concerning range. Sometimes we learn to behave in some way because it makes us feel good. However, not everything that feels good is healthy. Eg. Avoiding studies feels good, but isn’t helpful in the long run. Observe what you are doing or avoiding daily. Learn to differentiate between what actions are helpful and unhelpful in the long run. Think of the consequences of your actions for self, others, in short and long run. Practice behavioral habits that will be helpful for you and others. Practice avoiding actions that are unhelpful or harmful for you or others. Even if some action of yours appears beyond control (Eg. overeating), it can be modified with learning behavioral management techniques.</v>
      </c>
      <c r="AC713" s="11">
        <v>10</v>
      </c>
      <c r="AD713" s="9" t="str">
        <f t="shared" si="2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713" s="11">
        <v>7</v>
      </c>
      <c r="AF713" s="9" t="str">
        <f t="shared" si="27"/>
        <v>Your physical health needs some attention. Sometimes we can feel uncomfortable in our body, and that can be a signal of the body to take action. If you have not been feeling well, get a health check up done. Prolonged and intense distress needs to be evaluated by a doctor. If you are already aware of your physical condition and you are already taking medical assistance (through regular medicines, exercise, therapy) and stay on track with the doctor’s advice.</v>
      </c>
      <c r="AG713" s="11">
        <v>17</v>
      </c>
      <c r="AH713" s="9" t="str">
        <f t="shared" si="28"/>
        <v>Your scores suggest that you are experiencing negative emotions more than normal. Our emotions come from our thinking, life events and the processes of our brain itself. Intense negative emotions can reduce our ability to express the skills/knowledge we already have acquired, and reduce ability to learn and understand new things.Managing and regulating emotions is possible, and we can do this by modeling  (learning or understanding from) others who manage their emotions well. Intense and prolonged negative emotions can cause you emotional pain, reduce clear thinking, lead you to do things that are unhelpful, and avoid doing things that could have helped. Try ways to make yourself feel better when you are feeling intense negative emotions. Eg - You can take a long walk, read a light hearted book, watch a movie/series, talk to a friend etc. If the emotions continue to be distressing, seek assistance to manage feelings from trusted adults such as parents and your teachers.  If your school has a counselor, please visit them.</v>
      </c>
      <c r="AI713" s="11">
        <v>4</v>
      </c>
      <c r="AJ713" s="11">
        <v>62</v>
      </c>
      <c r="AK713" s="4" t="str">
        <f t="shared" si="2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713" s="4"/>
      <c r="AM713" s="4"/>
      <c r="AN713" s="4"/>
      <c r="AO713" s="4"/>
      <c r="AP713" s="4"/>
      <c r="AQ713" s="4"/>
      <c r="AR713" s="4"/>
      <c r="AS713" s="4"/>
      <c r="AT713" s="4"/>
      <c r="AU713" s="4"/>
      <c r="AV713" s="4"/>
      <c r="AW713" s="4"/>
      <c r="AX713" s="4"/>
      <c r="AY713" s="4"/>
      <c r="AZ713" s="4"/>
      <c r="BA713" s="4"/>
      <c r="BB713" s="4"/>
      <c r="BC713" s="4"/>
      <c r="BD713" s="4"/>
      <c r="BE713" s="4"/>
      <c r="BF713" s="4"/>
      <c r="BG713" s="4"/>
      <c r="BH713" s="4"/>
      <c r="BI713" s="4"/>
      <c r="BJ713" s="4"/>
      <c r="BK713" s="4"/>
      <c r="BL713" s="4"/>
      <c r="BM713" s="4"/>
      <c r="BN713" s="4"/>
      <c r="BO713" s="4"/>
      <c r="BP713" s="4"/>
      <c r="BQ713" s="4"/>
      <c r="BR713" s="4"/>
      <c r="BS713" s="4"/>
      <c r="BT713" s="4"/>
      <c r="BU713" s="4"/>
      <c r="BV713" s="4"/>
      <c r="BW713" s="4"/>
      <c r="BX713" s="4"/>
      <c r="BY713" s="4"/>
      <c r="BZ713" s="4"/>
      <c r="CA713" s="4"/>
      <c r="CB713" s="4"/>
      <c r="CC713" s="4"/>
    </row>
    <row r="714" spans="1:81" ht="14.4" x14ac:dyDescent="0.3">
      <c r="A714" s="3">
        <v>45539.390828136573</v>
      </c>
      <c r="B714" s="4" t="s">
        <v>3435</v>
      </c>
      <c r="C714" s="4" t="s">
        <v>25</v>
      </c>
      <c r="D714" s="5">
        <v>13</v>
      </c>
      <c r="E714" s="4" t="s">
        <v>26</v>
      </c>
      <c r="F714" s="4" t="s">
        <v>2801</v>
      </c>
      <c r="G714" s="4" t="s">
        <v>43</v>
      </c>
      <c r="H714" s="4" t="s">
        <v>36</v>
      </c>
      <c r="I714" s="4" t="s">
        <v>3436</v>
      </c>
      <c r="J714" s="4"/>
      <c r="K714" s="4" t="s">
        <v>159</v>
      </c>
      <c r="L714" s="4" t="s">
        <v>3437</v>
      </c>
      <c r="M714" s="4" t="s">
        <v>3438</v>
      </c>
      <c r="N714" s="4"/>
      <c r="O714" s="4" t="s">
        <v>29</v>
      </c>
      <c r="P714" s="4" t="s">
        <v>64</v>
      </c>
      <c r="Q714" s="11">
        <v>3</v>
      </c>
      <c r="R714" s="9" t="str">
        <f t="shared" si="2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714" s="11">
        <v>3</v>
      </c>
      <c r="T714" s="9" t="str">
        <f t="shared" si="2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714" s="11">
        <v>6</v>
      </c>
      <c r="V714" s="9" t="str">
        <f t="shared" si="2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714" s="11">
        <v>3</v>
      </c>
      <c r="X714" s="9" t="str">
        <f t="shared" si="23"/>
        <v>You seem to be a very active person! Keep moving those muscles for strength and fun!</v>
      </c>
      <c r="Y714" s="11">
        <v>0</v>
      </c>
      <c r="Z714" s="9" t="str">
        <f t="shared" si="24"/>
        <v>Your relationship score suggests that you have healthy and good quality relationships with people around you. Continue to manage your relationships well.</v>
      </c>
      <c r="AA714" s="11">
        <v>12</v>
      </c>
      <c r="AB714" s="9" t="str">
        <f t="shared" si="2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714" s="11">
        <v>9</v>
      </c>
      <c r="AD714" s="9" t="str">
        <f t="shared" si="2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714" s="11">
        <v>9</v>
      </c>
      <c r="AF714" s="9" t="str">
        <f t="shared" si="27"/>
        <v>Your physical health needs some attention. Sometimes we can feel uncomfortable in our body, and that can be a signal of the body to take action. If you have not been feeling well, get a health check up done. Prolonged and intense distress needs to be evaluated by a doctor. If you are already aware of your physical condition and you are already taking medical assistance (through regular medicines, exercise, therapy) and stay on track with the doctor’s advice.</v>
      </c>
      <c r="AG714" s="11">
        <v>20</v>
      </c>
      <c r="AH714" s="9" t="str">
        <f t="shared" si="28"/>
        <v>Your scores suggest that you are experiencing negative emotions more than normal. Our emotions come from our thinking, life events and the processes of our brain itself. Intense negative emotions can reduce our ability to express the skills/knowledge we already have acquired, and reduce ability to learn and understand new things.Managing and regulating emotions is possible, and we can do this by modeling  (learning or understanding from) others who manage their emotions well. Intense and prolonged negative emotions can cause you emotional pain, reduce clear thinking, lead you to do things that are unhelpful, and avoid doing things that could have helped. Try ways to make yourself feel better when you are feeling intense negative emotions. Eg - You can take a long walk, read a light hearted book, watch a movie/series, talk to a friend etc. If the emotions continue to be distressing, seek assistance to manage feelings from trusted adults such as parents and your teachers.  If your school has a counselor, please visit them.</v>
      </c>
      <c r="AI714" s="11">
        <v>3</v>
      </c>
      <c r="AJ714" s="11">
        <v>65</v>
      </c>
      <c r="AK714" s="4" t="str">
        <f t="shared" si="29"/>
        <v>The overall scores are concerning. You are facing problems that affect your well-being. This is the right time to take action. Waiting for problems to resolve on their own without taking action can make them worse. Take a look at each section so you can take action today.</v>
      </c>
      <c r="AL714" s="4"/>
      <c r="AM714" s="4"/>
      <c r="AN714" s="4"/>
      <c r="AO714" s="4"/>
      <c r="AP714" s="4"/>
      <c r="AQ714" s="4"/>
      <c r="AR714" s="4"/>
      <c r="AS714" s="4"/>
      <c r="AT714" s="4"/>
      <c r="AU714" s="4"/>
      <c r="AV714" s="4"/>
      <c r="AW714" s="4"/>
      <c r="AX714" s="4"/>
      <c r="AY714" s="4"/>
      <c r="AZ714" s="4"/>
      <c r="BA714" s="4"/>
      <c r="BB714" s="4"/>
      <c r="BC714" s="4"/>
      <c r="BD714" s="4"/>
      <c r="BE714" s="4"/>
      <c r="BF714" s="4"/>
      <c r="BG714" s="4"/>
      <c r="BH714" s="4"/>
      <c r="BI714" s="4"/>
      <c r="BJ714" s="4"/>
      <c r="BK714" s="4"/>
      <c r="BL714" s="4"/>
      <c r="BM714" s="4"/>
      <c r="BN714" s="4"/>
      <c r="BO714" s="4"/>
      <c r="BP714" s="4"/>
      <c r="BQ714" s="4"/>
      <c r="BR714" s="4"/>
      <c r="BS714" s="4"/>
      <c r="BT714" s="4"/>
      <c r="BU714" s="4"/>
      <c r="BV714" s="4"/>
      <c r="BW714" s="4"/>
      <c r="BX714" s="4"/>
      <c r="BY714" s="4"/>
      <c r="BZ714" s="4"/>
      <c r="CA714" s="4"/>
      <c r="CB714" s="4"/>
      <c r="CC714" s="4"/>
    </row>
    <row r="715" spans="1:81" ht="14.4" x14ac:dyDescent="0.3">
      <c r="A715" s="3">
        <v>45539.397847476852</v>
      </c>
      <c r="B715" s="4" t="s">
        <v>3015</v>
      </c>
      <c r="C715" s="4" t="s">
        <v>25</v>
      </c>
      <c r="D715" s="5">
        <v>14</v>
      </c>
      <c r="E715" s="4" t="s">
        <v>26</v>
      </c>
      <c r="F715" s="4" t="s">
        <v>2801</v>
      </c>
      <c r="G715" s="4" t="s">
        <v>27</v>
      </c>
      <c r="H715" s="4" t="s">
        <v>28</v>
      </c>
      <c r="I715" s="4" t="s">
        <v>3016</v>
      </c>
      <c r="J715" s="4"/>
      <c r="K715" s="4" t="s">
        <v>159</v>
      </c>
      <c r="L715" s="4" t="s">
        <v>3017</v>
      </c>
      <c r="M715" s="4" t="s">
        <v>3018</v>
      </c>
      <c r="N715" s="4"/>
      <c r="O715" s="4" t="s">
        <v>211</v>
      </c>
      <c r="P715" s="4" t="s">
        <v>3019</v>
      </c>
      <c r="Q715" s="11">
        <v>7</v>
      </c>
      <c r="R715" s="9" t="str">
        <f t="shared" si="20"/>
        <v xml:space="preserve">The screen time is in the problematic range. Often underlying emotions such as boredom, anxiety, loneliness etc can make it hard to regulate screen time. It would  be helpful  to reduce it. The first step is to accurately monitor total screen usage per day. Try and reduce it a little everyday to bring it down to recommended levels which is 1-2 hours. In case, it is difficult to self-regulate, seek assistance to learn how to manage screen time. (You can use screen time monitoring apps, remove notifications and ask family members to help limit screen access. Have Green zones at home where you won't use screens at all Eg. Dining table, bed, washrooms etc.
</v>
      </c>
      <c r="S715" s="11">
        <v>0</v>
      </c>
      <c r="T715" s="9" t="str">
        <f t="shared" si="21"/>
        <v>You are having appropriate levels and quality of sleep. Continue to manage your sleep time well as per recommended levels.</v>
      </c>
      <c r="U715" s="11">
        <v>2</v>
      </c>
      <c r="V715" s="9" t="str">
        <f t="shared" si="22"/>
        <v>Your eating habits are on track. Keep it up. Continue to manage your eating pattern as per recommended levels.</v>
      </c>
      <c r="W715" s="11">
        <v>0</v>
      </c>
      <c r="X715" s="9" t="str">
        <f t="shared" si="23"/>
        <v>You seem to be a very active person! Keep moving those muscles for strength and fun!</v>
      </c>
      <c r="Y715" s="11">
        <v>0</v>
      </c>
      <c r="Z715" s="9" t="str">
        <f t="shared" si="24"/>
        <v>Your relationship score suggests that you have healthy and good quality relationships with people around you. Continue to manage your relationships well.</v>
      </c>
      <c r="AA715" s="11">
        <v>4</v>
      </c>
      <c r="AB715" s="9" t="str">
        <f t="shared" si="25"/>
        <v>Your conduct is up to the mark! You are on the right path on treating yourself and everyone right! Continue to manage your conducts well.</v>
      </c>
      <c r="AC715" s="11">
        <v>5</v>
      </c>
      <c r="AD715" s="9" t="str">
        <f t="shared" si="26"/>
        <v>Good thoughts will turn into good actions! You are doing a great job in positively dealing with your thoughts. Continue to manage your thoughts well.</v>
      </c>
      <c r="AE715" s="11">
        <v>1</v>
      </c>
      <c r="AF715" s="9" t="str">
        <f t="shared" si="27"/>
        <v>Your body seems to be happy with how you are taking care of it! Kudos to you for listening to your body! Continue to manage your body’s health.</v>
      </c>
      <c r="AG715" s="11">
        <v>9</v>
      </c>
      <c r="AH715" s="9" t="str">
        <f t="shared" si="28"/>
        <v>Your scores suggest that you are experiencing some negative emotions. Think of ways to make yourself feel better when you are feeling intense negative emotions. Eg - You can take a long walk, read a light hearted book, watch a movie/series, talk to a friend etc.</v>
      </c>
      <c r="AI715" s="11">
        <v>3</v>
      </c>
      <c r="AJ715" s="11">
        <v>28</v>
      </c>
      <c r="AK715" s="4" t="str">
        <f t="shared" si="29"/>
        <v xml:space="preserve">The overall score is excellent. Continue to take good of yourself. The recommendations about sleep, screen time, eating patterns, physical activity, managing your behaviour and emotions are being followed well. Relationships and physical health also appear to be in good order. Continue to follow the recommendations to stay on track. </v>
      </c>
      <c r="AL715" s="4"/>
      <c r="AM715" s="4"/>
      <c r="AN715" s="4"/>
      <c r="AO715" s="4"/>
      <c r="AP715" s="4"/>
      <c r="AQ715" s="4"/>
      <c r="AR715" s="4"/>
      <c r="AS715" s="4"/>
      <c r="AT715" s="4"/>
      <c r="AU715" s="4"/>
      <c r="AV715" s="4"/>
      <c r="AW715" s="4"/>
      <c r="AX715" s="4"/>
      <c r="AY715" s="4"/>
      <c r="AZ715" s="4"/>
      <c r="BA715" s="4"/>
      <c r="BB715" s="4"/>
      <c r="BC715" s="4"/>
      <c r="BD715" s="4"/>
      <c r="BE715" s="4"/>
      <c r="BF715" s="4"/>
      <c r="BG715" s="4"/>
      <c r="BH715" s="4"/>
      <c r="BI715" s="4"/>
      <c r="BJ715" s="4"/>
      <c r="BK715" s="4"/>
      <c r="BL715" s="4"/>
      <c r="BM715" s="4"/>
      <c r="BN715" s="4"/>
      <c r="BO715" s="4"/>
      <c r="BP715" s="4"/>
      <c r="BQ715" s="4"/>
      <c r="BR715" s="4"/>
      <c r="BS715" s="4"/>
      <c r="BT715" s="4"/>
      <c r="BU715" s="4"/>
      <c r="BV715" s="4"/>
      <c r="BW715" s="4"/>
      <c r="BX715" s="4"/>
      <c r="BY715" s="4"/>
      <c r="BZ715" s="4"/>
      <c r="CA715" s="4"/>
      <c r="CB715" s="4"/>
      <c r="CC715" s="4"/>
    </row>
    <row r="716" spans="1:81" ht="14.4" x14ac:dyDescent="0.3">
      <c r="A716" s="3">
        <v>45539.39797233796</v>
      </c>
      <c r="B716" s="4" t="s">
        <v>3113</v>
      </c>
      <c r="C716" s="4" t="s">
        <v>25</v>
      </c>
      <c r="D716" s="5">
        <v>14</v>
      </c>
      <c r="E716" s="4" t="s">
        <v>26</v>
      </c>
      <c r="F716" s="4" t="s">
        <v>2801</v>
      </c>
      <c r="G716" s="4" t="s">
        <v>43</v>
      </c>
      <c r="H716" s="4" t="s">
        <v>36</v>
      </c>
      <c r="I716" s="4" t="s">
        <v>3114</v>
      </c>
      <c r="J716" s="4"/>
      <c r="K716" s="4" t="s">
        <v>271</v>
      </c>
      <c r="L716" s="4" t="s">
        <v>3115</v>
      </c>
      <c r="M716" s="4" t="s">
        <v>3116</v>
      </c>
      <c r="N716" s="4"/>
      <c r="O716" s="4" t="s">
        <v>211</v>
      </c>
      <c r="P716" s="4" t="s">
        <v>64</v>
      </c>
      <c r="Q716" s="11">
        <v>1</v>
      </c>
      <c r="R716" s="9" t="str">
        <f t="shared" si="20"/>
        <v>The screen time is under normal range. Congratulations on keeping your screen time in check! Continue to keep it under recommended levels</v>
      </c>
      <c r="S716" s="11">
        <v>0</v>
      </c>
      <c r="T716" s="9" t="str">
        <f t="shared" si="21"/>
        <v>You are having appropriate levels and quality of sleep. Continue to manage your sleep time well as per recommended levels.</v>
      </c>
      <c r="U716" s="11">
        <v>4</v>
      </c>
      <c r="V716" s="9" t="str">
        <f t="shared" si="2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716" s="11">
        <v>0</v>
      </c>
      <c r="X716" s="9" t="str">
        <f t="shared" si="23"/>
        <v>You seem to be a very active person! Keep moving those muscles for strength and fun!</v>
      </c>
      <c r="Y716" s="11">
        <v>0</v>
      </c>
      <c r="Z716" s="9" t="str">
        <f t="shared" si="24"/>
        <v>Your relationship score suggests that you have healthy and good quality relationships with people around you. Continue to manage your relationships well.</v>
      </c>
      <c r="AA716" s="11">
        <v>0</v>
      </c>
      <c r="AB716" s="9" t="str">
        <f t="shared" si="25"/>
        <v>Your conduct is up to the mark! You are on the right path on treating yourself and everyone right! Continue to manage your conducts well.</v>
      </c>
      <c r="AC716" s="11">
        <v>4</v>
      </c>
      <c r="AD716" s="9" t="str">
        <f t="shared" si="26"/>
        <v>Good thoughts will turn into good actions! You are doing a great job in positively dealing with your thoughts. Continue to manage your thoughts well.</v>
      </c>
      <c r="AE716" s="11">
        <v>3</v>
      </c>
      <c r="AF716" s="9" t="str">
        <f t="shared" si="27"/>
        <v>Your body seems to be happy with how you are taking care of it! Kudos to you for listening to your body! Continue to manage your body’s health.</v>
      </c>
      <c r="AG716" s="11">
        <v>12</v>
      </c>
      <c r="AH716" s="9" t="str">
        <f t="shared" si="28"/>
        <v>Your scores suggest that you are experiencing some negative emotions. Think of ways to make yourself feel better when you are feeling intense negative emotions. Eg - You can take a long walk, read a light hearted book, watch a movie/series, talk to a friend etc.</v>
      </c>
      <c r="AI716" s="11">
        <v>1</v>
      </c>
      <c r="AJ716" s="11">
        <v>24</v>
      </c>
      <c r="AK716" s="4" t="str">
        <f t="shared" si="29"/>
        <v xml:space="preserve">The overall score is excellent. Continue to take good of yourself. The recommendations about sleep, screen time, eating patterns, physical activity, managing your behaviour and emotions are being followed well. Relationships and physical health also appear to be in good order. Continue to follow the recommendations to stay on track. </v>
      </c>
      <c r="AL716" s="4"/>
      <c r="AM716" s="4"/>
      <c r="AN716" s="4"/>
      <c r="AO716" s="4"/>
      <c r="AP716" s="4"/>
      <c r="AQ716" s="4"/>
      <c r="AR716" s="4"/>
      <c r="AS716" s="4"/>
      <c r="AT716" s="4"/>
      <c r="AU716" s="4"/>
      <c r="AV716" s="4"/>
      <c r="AW716" s="4"/>
      <c r="AX716" s="4"/>
      <c r="AY716" s="4"/>
      <c r="AZ716" s="4"/>
      <c r="BA716" s="4"/>
      <c r="BB716" s="4"/>
      <c r="BC716" s="4"/>
      <c r="BD716" s="4"/>
      <c r="BE716" s="4"/>
      <c r="BF716" s="4"/>
      <c r="BG716" s="4"/>
      <c r="BH716" s="4"/>
      <c r="BI716" s="4"/>
      <c r="BJ716" s="4"/>
      <c r="BK716" s="4"/>
      <c r="BL716" s="4"/>
      <c r="BM716" s="4"/>
      <c r="BN716" s="4"/>
      <c r="BO716" s="4"/>
      <c r="BP716" s="4"/>
      <c r="BQ716" s="4"/>
      <c r="BR716" s="4"/>
      <c r="BS716" s="4"/>
      <c r="BT716" s="4"/>
      <c r="BU716" s="4"/>
      <c r="BV716" s="4"/>
      <c r="BW716" s="4"/>
      <c r="BX716" s="4"/>
      <c r="BY716" s="4"/>
      <c r="BZ716" s="4"/>
      <c r="CA716" s="4"/>
      <c r="CB716" s="4"/>
      <c r="CC716" s="4"/>
    </row>
    <row r="717" spans="1:81" ht="14.4" x14ac:dyDescent="0.3">
      <c r="A717" s="3">
        <v>45539.398072233787</v>
      </c>
      <c r="B717" s="4" t="s">
        <v>3218</v>
      </c>
      <c r="C717" s="4" t="s">
        <v>25</v>
      </c>
      <c r="D717" s="5">
        <v>14</v>
      </c>
      <c r="E717" s="4" t="s">
        <v>26</v>
      </c>
      <c r="F717" s="4" t="s">
        <v>2801</v>
      </c>
      <c r="G717" s="4" t="s">
        <v>43</v>
      </c>
      <c r="H717" s="4" t="s">
        <v>36</v>
      </c>
      <c r="I717" s="4" t="s">
        <v>3219</v>
      </c>
      <c r="J717" s="4"/>
      <c r="K717" s="4" t="s">
        <v>159</v>
      </c>
      <c r="L717" s="4" t="s">
        <v>3220</v>
      </c>
      <c r="M717" s="4" t="s">
        <v>3221</v>
      </c>
      <c r="N717" s="4"/>
      <c r="O717" s="4" t="s">
        <v>29</v>
      </c>
      <c r="P717" s="4" t="s">
        <v>47</v>
      </c>
      <c r="Q717" s="11">
        <v>5</v>
      </c>
      <c r="R717" s="9" t="str">
        <f t="shared" si="20"/>
        <v>Monitor your screen time, it is in a concerning range. Often underlying emotions such as boredom, anxiety, loneliness etc can make it hard to regulate screen time. It would be helpful to reduce your screen time. The first step is to accurately monitor total screen usage per day. Then try to reduce it a little everyday to bring it down to recommended levels. You can use screen time regulating apps or timer, remove notifications, take regular screen breaks, delete or hide apps that are time wasting and ask family members to help limit screen access.</v>
      </c>
      <c r="S717" s="11">
        <v>3</v>
      </c>
      <c r="T717" s="9" t="str">
        <f t="shared" si="2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717" s="11">
        <v>2</v>
      </c>
      <c r="V717" s="9" t="str">
        <f t="shared" si="22"/>
        <v>Your eating habits are on track. Keep it up. Continue to manage your eating pattern as per recommended levels.</v>
      </c>
      <c r="W717" s="11">
        <v>1</v>
      </c>
      <c r="X717" s="9" t="str">
        <f t="shared" si="23"/>
        <v>You seem to be a very active person! Keep moving those muscles for strength and fun!</v>
      </c>
      <c r="Y717" s="11">
        <v>0</v>
      </c>
      <c r="Z717" s="9" t="str">
        <f t="shared" si="24"/>
        <v>Your relationship score suggests that you have healthy and good quality relationships with people around you. Continue to manage your relationships well.</v>
      </c>
      <c r="AA717" s="11">
        <v>2</v>
      </c>
      <c r="AB717" s="9" t="str">
        <f t="shared" si="25"/>
        <v>Your conduct is up to the mark! You are on the right path on treating yourself and everyone right! Continue to manage your conducts well.</v>
      </c>
      <c r="AC717" s="11">
        <v>2</v>
      </c>
      <c r="AD717" s="9" t="str">
        <f t="shared" si="26"/>
        <v>Good thoughts will turn into good actions! You are doing a great job in positively dealing with your thoughts. Continue to manage your thoughts well.</v>
      </c>
      <c r="AE717" s="11">
        <v>2</v>
      </c>
      <c r="AF717" s="9" t="str">
        <f t="shared" si="27"/>
        <v>Your body seems to be happy with how you are taking care of it! Kudos to you for listening to your body! Continue to manage your body’s health.</v>
      </c>
      <c r="AG717" s="11">
        <v>6</v>
      </c>
      <c r="AH717" s="9" t="str">
        <f t="shared" si="28"/>
        <v>Congrats on how well you are managing your emotions! Continue the good work.</v>
      </c>
      <c r="AI717" s="11">
        <v>3</v>
      </c>
      <c r="AJ717" s="11">
        <v>23</v>
      </c>
      <c r="AK717" s="4" t="str">
        <f t="shared" si="29"/>
        <v xml:space="preserve">The overall score is excellent. Continue to take good of yourself. The recommendations about sleep, screen time, eating patterns, physical activity, managing your behaviour and emotions are being followed well. Relationships and physical health also appear to be in good order. Continue to follow the recommendations to stay on track. </v>
      </c>
      <c r="AL717" s="4"/>
      <c r="AM717" s="4"/>
      <c r="AN717" s="4"/>
      <c r="AO717" s="4"/>
      <c r="AP717" s="4"/>
      <c r="AQ717" s="4"/>
      <c r="AR717" s="4"/>
      <c r="AS717" s="4"/>
      <c r="AT717" s="4"/>
      <c r="AU717" s="4"/>
      <c r="AV717" s="4"/>
      <c r="AW717" s="4"/>
      <c r="AX717" s="4"/>
      <c r="AY717" s="4"/>
      <c r="AZ717" s="4"/>
      <c r="BA717" s="4"/>
      <c r="BB717" s="4"/>
      <c r="BC717" s="4"/>
      <c r="BD717" s="4"/>
      <c r="BE717" s="4"/>
      <c r="BF717" s="4"/>
      <c r="BG717" s="4"/>
      <c r="BH717" s="4"/>
      <c r="BI717" s="4"/>
      <c r="BJ717" s="4"/>
      <c r="BK717" s="4"/>
      <c r="BL717" s="4"/>
      <c r="BM717" s="4"/>
      <c r="BN717" s="4"/>
      <c r="BO717" s="4"/>
      <c r="BP717" s="4"/>
      <c r="BQ717" s="4"/>
      <c r="BR717" s="4"/>
      <c r="BS717" s="4"/>
      <c r="BT717" s="4"/>
      <c r="BU717" s="4"/>
      <c r="BV717" s="4"/>
      <c r="BW717" s="4"/>
      <c r="BX717" s="4"/>
      <c r="BY717" s="4"/>
      <c r="BZ717" s="4"/>
      <c r="CA717" s="4"/>
      <c r="CB717" s="4"/>
      <c r="CC717" s="4"/>
    </row>
    <row r="718" spans="1:81" ht="14.4" x14ac:dyDescent="0.3">
      <c r="A718" s="3">
        <v>45539.425114618047</v>
      </c>
      <c r="B718" s="4" t="s">
        <v>1020</v>
      </c>
      <c r="C718" s="4" t="s">
        <v>25</v>
      </c>
      <c r="D718" s="5">
        <v>12</v>
      </c>
      <c r="E718" s="4" t="s">
        <v>26</v>
      </c>
      <c r="F718" s="4" t="s">
        <v>2801</v>
      </c>
      <c r="G718" s="4" t="s">
        <v>3082</v>
      </c>
      <c r="H718" s="4" t="s">
        <v>36</v>
      </c>
      <c r="I718" s="4" t="s">
        <v>3083</v>
      </c>
      <c r="J718" s="4"/>
      <c r="K718" s="4" t="s">
        <v>29</v>
      </c>
      <c r="L718" s="4" t="s">
        <v>3084</v>
      </c>
      <c r="M718" s="4" t="s">
        <v>3085</v>
      </c>
      <c r="N718" s="4"/>
      <c r="O718" s="4" t="s">
        <v>271</v>
      </c>
      <c r="P718" s="4" t="s">
        <v>3086</v>
      </c>
      <c r="Q718" s="11">
        <v>4</v>
      </c>
      <c r="R718" s="9" t="str">
        <f t="shared" si="2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718" s="11">
        <v>3</v>
      </c>
      <c r="T718" s="9" t="str">
        <f t="shared" si="2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718" s="11">
        <v>4</v>
      </c>
      <c r="V718" s="9" t="str">
        <f t="shared" si="2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718" s="11">
        <v>3</v>
      </c>
      <c r="X718" s="9" t="str">
        <f t="shared" si="23"/>
        <v>You seem to be a very active person! Keep moving those muscles for strength and fun!</v>
      </c>
      <c r="Y718" s="11">
        <v>1</v>
      </c>
      <c r="Z718" s="9" t="str">
        <f t="shared" si="24"/>
        <v>Your relationship score suggests that you have healthy and good quality relationships with people around you. Continue to manage your relationships well.</v>
      </c>
      <c r="AA718" s="11">
        <v>4</v>
      </c>
      <c r="AB718" s="9" t="str">
        <f t="shared" si="25"/>
        <v>Your conduct is up to the mark! You are on the right path on treating yourself and everyone right! Continue to manage your conducts well.</v>
      </c>
      <c r="AC718" s="11">
        <v>3</v>
      </c>
      <c r="AD718" s="9" t="str">
        <f t="shared" si="26"/>
        <v>Good thoughts will turn into good actions! You are doing a great job in positively dealing with your thoughts. Continue to manage your thoughts well.</v>
      </c>
      <c r="AE718" s="11">
        <v>1</v>
      </c>
      <c r="AF718" s="9" t="str">
        <f t="shared" si="27"/>
        <v>Your body seems to be happy with how you are taking care of it! Kudos to you for listening to your body! Continue to manage your body’s health.</v>
      </c>
      <c r="AG718" s="11">
        <v>4</v>
      </c>
      <c r="AH718" s="9" t="str">
        <f t="shared" si="28"/>
        <v>Congrats on how well you are managing your emotions! Continue the good work.</v>
      </c>
      <c r="AI718" s="11">
        <v>0</v>
      </c>
      <c r="AJ718" s="11">
        <v>27</v>
      </c>
      <c r="AK718" s="4" t="str">
        <f t="shared" si="29"/>
        <v xml:space="preserve">The overall score is excellent. Continue to take good of yourself. The recommendations about sleep, screen time, eating patterns, physical activity, managing your behaviour and emotions are being followed well. Relationships and physical health also appear to be in good order. Continue to follow the recommendations to stay on track. </v>
      </c>
      <c r="AL718" s="4"/>
      <c r="AM718" s="4"/>
      <c r="AN718" s="4"/>
      <c r="AO718" s="4"/>
      <c r="AP718" s="4"/>
      <c r="AQ718" s="4"/>
      <c r="AR718" s="4"/>
      <c r="AS718" s="4"/>
      <c r="AT718" s="4"/>
      <c r="AU718" s="4"/>
      <c r="AV718" s="4"/>
      <c r="AW718" s="4"/>
      <c r="AX718" s="4"/>
      <c r="AY718" s="4"/>
      <c r="AZ718" s="4"/>
      <c r="BA718" s="4"/>
      <c r="BB718" s="4"/>
      <c r="BC718" s="4"/>
      <c r="BD718" s="4"/>
      <c r="BE718" s="4"/>
      <c r="BF718" s="4"/>
      <c r="BG718" s="4"/>
      <c r="BH718" s="4"/>
      <c r="BI718" s="4"/>
      <c r="BJ718" s="4"/>
      <c r="BK718" s="4"/>
      <c r="BL718" s="4"/>
      <c r="BM718" s="4"/>
      <c r="BN718" s="4"/>
      <c r="BO718" s="4"/>
      <c r="BP718" s="4"/>
      <c r="BQ718" s="4"/>
      <c r="BR718" s="4"/>
      <c r="BS718" s="4"/>
      <c r="BT718" s="4"/>
      <c r="BU718" s="4"/>
      <c r="BV718" s="4"/>
      <c r="BW718" s="4"/>
      <c r="BX718" s="4"/>
      <c r="BY718" s="4"/>
      <c r="BZ718" s="4"/>
      <c r="CA718" s="4"/>
      <c r="CB718" s="4"/>
      <c r="CC718" s="4"/>
    </row>
    <row r="719" spans="1:81" ht="14.4" x14ac:dyDescent="0.3">
      <c r="A719" s="3">
        <v>45539.425331805563</v>
      </c>
      <c r="B719" s="4" t="s">
        <v>3252</v>
      </c>
      <c r="C719" s="4" t="s">
        <v>25</v>
      </c>
      <c r="D719" s="5">
        <v>14</v>
      </c>
      <c r="E719" s="4" t="s">
        <v>26</v>
      </c>
      <c r="F719" s="4" t="s">
        <v>2801</v>
      </c>
      <c r="G719" s="4" t="s">
        <v>43</v>
      </c>
      <c r="H719" s="4" t="s">
        <v>28</v>
      </c>
      <c r="I719" s="4" t="s">
        <v>3253</v>
      </c>
      <c r="J719" s="4"/>
      <c r="K719" s="4" t="s">
        <v>29</v>
      </c>
      <c r="L719" s="4" t="s">
        <v>3254</v>
      </c>
      <c r="M719" s="4" t="s">
        <v>3255</v>
      </c>
      <c r="N719" s="4"/>
      <c r="O719" s="4" t="s">
        <v>32</v>
      </c>
      <c r="P719" s="4" t="s">
        <v>64</v>
      </c>
      <c r="Q719" s="11">
        <v>5</v>
      </c>
      <c r="R719" s="9" t="str">
        <f t="shared" si="20"/>
        <v>Monitor your screen time, it is in a concerning range. Often underlying emotions such as boredom, anxiety, loneliness etc can make it hard to regulate screen time. It would be helpful to reduce your screen time. The first step is to accurately monitor total screen usage per day. Then try to reduce it a little everyday to bring it down to recommended levels. You can use screen time regulating apps or timer, remove notifications, take regular screen breaks, delete or hide apps that are time wasting and ask family members to help limit screen access.</v>
      </c>
      <c r="S719" s="11">
        <v>2</v>
      </c>
      <c r="T719" s="9" t="str">
        <f t="shared" si="21"/>
        <v>You are having appropriate levels and quality of sleep. Continue to manage your sleep time well as per recommended levels.</v>
      </c>
      <c r="U719" s="11">
        <v>7</v>
      </c>
      <c r="V719" s="9" t="str">
        <f t="shared" si="22"/>
        <v>Monitor your eating habits, they are in a concerning range. Sometimes, eating patterns are disturbed due to deficiencies and nutritional imbalances. Health check ups may be needed to rule this out. However sometimes, it is also caused due to lifestyle preferences or personal food choices. Modifying eating habits to include more nutritious food like dry fruits, eggs, fruits, vegetables, milk products, reducing junk food, not skipping meals and portion control (eating as per hunger and not desire) is recommended. If self regulation does not help, seeing a nutritionist or a medical doctor is recommended.</v>
      </c>
      <c r="W719" s="11">
        <v>7</v>
      </c>
      <c r="X719" s="9" t="str">
        <f t="shared" si="23"/>
        <v>The physical activity levels are not sufficient.  It is in a concerning range. If there is pain, stiffness or obesity, consult a doctor. If there is lack of interest or and demotivation, take help from parents, teachers or other trusted adults or consult a psychologist.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719" s="11">
        <v>2</v>
      </c>
      <c r="Z719" s="9" t="str">
        <f t="shared" si="24"/>
        <v>Your relationship score suggests that you have healthy and good quality relationships with people around you. Continue to manage your relationships well.</v>
      </c>
      <c r="AA719" s="11">
        <v>12</v>
      </c>
      <c r="AB719" s="9" t="str">
        <f t="shared" si="2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719" s="11">
        <v>6</v>
      </c>
      <c r="AD719" s="9" t="str">
        <f t="shared" si="2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719" s="11">
        <v>5</v>
      </c>
      <c r="AF719" s="9" t="str">
        <f t="shared" si="2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719" s="11">
        <v>12</v>
      </c>
      <c r="AH719" s="9" t="str">
        <f t="shared" si="28"/>
        <v>Your scores suggest that you are experiencing some negative emotions. Think of ways to make yourself feel better when you are feeling intense negative emotions. Eg - You can take a long walk, read a light hearted book, watch a movie/series, talk to a friend etc.</v>
      </c>
      <c r="AI719" s="11">
        <v>5</v>
      </c>
      <c r="AJ719" s="11">
        <v>58</v>
      </c>
      <c r="AK719" s="4" t="str">
        <f t="shared" si="2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719" s="4"/>
      <c r="AM719" s="4"/>
      <c r="AN719" s="4"/>
      <c r="AO719" s="4"/>
      <c r="AP719" s="4"/>
      <c r="AQ719" s="4"/>
      <c r="AR719" s="4"/>
      <c r="AS719" s="4"/>
      <c r="AT719" s="4"/>
      <c r="AU719" s="4"/>
      <c r="AV719" s="4"/>
      <c r="AW719" s="4"/>
      <c r="AX719" s="4"/>
      <c r="AY719" s="4"/>
      <c r="AZ719" s="4"/>
      <c r="BA719" s="4"/>
      <c r="BB719" s="4"/>
      <c r="BC719" s="4"/>
      <c r="BD719" s="4"/>
      <c r="BE719" s="4"/>
      <c r="BF719" s="4"/>
      <c r="BG719" s="4"/>
      <c r="BH719" s="4"/>
      <c r="BI719" s="4"/>
      <c r="BJ719" s="4"/>
      <c r="BK719" s="4"/>
      <c r="BL719" s="4"/>
      <c r="BM719" s="4"/>
      <c r="BN719" s="4"/>
      <c r="BO719" s="4"/>
      <c r="BP719" s="4"/>
      <c r="BQ719" s="4"/>
      <c r="BR719" s="4"/>
      <c r="BS719" s="4"/>
      <c r="BT719" s="4"/>
      <c r="BU719" s="4"/>
      <c r="BV719" s="4"/>
      <c r="BW719" s="4"/>
      <c r="BX719" s="4"/>
      <c r="BY719" s="4"/>
      <c r="BZ719" s="4"/>
      <c r="CA719" s="4"/>
      <c r="CB719" s="4"/>
      <c r="CC719" s="4"/>
    </row>
    <row r="720" spans="1:81" ht="14.4" x14ac:dyDescent="0.3">
      <c r="A720" s="3">
        <v>45539.425492060182</v>
      </c>
      <c r="B720" s="4" t="s">
        <v>899</v>
      </c>
      <c r="C720" s="4" t="s">
        <v>25</v>
      </c>
      <c r="D720" s="5">
        <v>14</v>
      </c>
      <c r="E720" s="4" t="s">
        <v>26</v>
      </c>
      <c r="F720" s="4" t="s">
        <v>2801</v>
      </c>
      <c r="G720" s="4" t="s">
        <v>43</v>
      </c>
      <c r="H720" s="4" t="s">
        <v>28</v>
      </c>
      <c r="I720" s="4" t="s">
        <v>3575</v>
      </c>
      <c r="J720" s="4"/>
      <c r="K720" s="4" t="s">
        <v>38</v>
      </c>
      <c r="L720" s="4" t="s">
        <v>247</v>
      </c>
      <c r="M720" s="4" t="s">
        <v>3576</v>
      </c>
      <c r="N720" s="4"/>
      <c r="O720" s="4" t="s">
        <v>32</v>
      </c>
      <c r="P720" s="4" t="s">
        <v>3577</v>
      </c>
      <c r="Q720" s="11">
        <v>2</v>
      </c>
      <c r="R720" s="9" t="str">
        <f t="shared" si="20"/>
        <v>The screen time is under normal range. Congratulations on keeping your screen time in check! Continue to keep it under recommended levels</v>
      </c>
      <c r="S720" s="11">
        <v>3</v>
      </c>
      <c r="T720" s="9" t="str">
        <f t="shared" si="2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720" s="11">
        <v>3</v>
      </c>
      <c r="V720" s="9" t="str">
        <f t="shared" si="22"/>
        <v>Your eating habits are on track. Keep it up. Continue to manage your eating pattern as per recommended levels.</v>
      </c>
      <c r="W720" s="11">
        <v>7</v>
      </c>
      <c r="X720" s="9" t="str">
        <f t="shared" si="23"/>
        <v>The physical activity levels are not sufficient.  It is in a concerning range. If there is pain, stiffness or obesity, consult a doctor. If there is lack of interest or and demotivation, take help from parents, teachers or other trusted adults or consult a psychologist.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720" s="11">
        <v>1</v>
      </c>
      <c r="Z720" s="9" t="str">
        <f t="shared" si="24"/>
        <v>Your relationship score suggests that you have healthy and good quality relationships with people around you. Continue to manage your relationships well.</v>
      </c>
      <c r="AA720" s="11">
        <v>4</v>
      </c>
      <c r="AB720" s="9" t="str">
        <f t="shared" si="25"/>
        <v>Your conduct is up to the mark! You are on the right path on treating yourself and everyone right! Continue to manage your conducts well.</v>
      </c>
      <c r="AC720" s="11">
        <v>4</v>
      </c>
      <c r="AD720" s="9" t="str">
        <f t="shared" si="26"/>
        <v>Good thoughts will turn into good actions! You are doing a great job in positively dealing with your thoughts. Continue to manage your thoughts well.</v>
      </c>
      <c r="AE720" s="11">
        <v>9</v>
      </c>
      <c r="AF720" s="9" t="str">
        <f t="shared" si="27"/>
        <v>Your physical health needs some attention. Sometimes we can feel uncomfortable in our body, and that can be a signal of the body to take action. If you have not been feeling well, get a health check up done. Prolonged and intense distress needs to be evaluated by a doctor. If you are already aware of your physical condition and you are already taking medical assistance (through regular medicines, exercise, therapy) and stay on track with the doctor’s advice.</v>
      </c>
      <c r="AG720" s="11">
        <v>2</v>
      </c>
      <c r="AH720" s="9" t="str">
        <f t="shared" si="28"/>
        <v>Congrats on how well you are managing your emotions! Continue the good work.</v>
      </c>
      <c r="AI720" s="11">
        <v>3</v>
      </c>
      <c r="AJ720" s="11">
        <v>35</v>
      </c>
      <c r="AK720" s="4" t="str">
        <f t="shared" si="2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720" s="4"/>
      <c r="AM720" s="4"/>
      <c r="AN720" s="4"/>
      <c r="AO720" s="4"/>
      <c r="AP720" s="4"/>
      <c r="AQ720" s="4"/>
      <c r="AR720" s="4"/>
      <c r="AS720" s="4"/>
      <c r="AT720" s="4"/>
      <c r="AU720" s="4"/>
      <c r="AV720" s="4"/>
      <c r="AW720" s="4"/>
      <c r="AX720" s="4"/>
      <c r="AY720" s="4"/>
      <c r="AZ720" s="4"/>
      <c r="BA720" s="4"/>
      <c r="BB720" s="4"/>
      <c r="BC720" s="4"/>
      <c r="BD720" s="4"/>
      <c r="BE720" s="4"/>
      <c r="BF720" s="4"/>
      <c r="BG720" s="4"/>
      <c r="BH720" s="4"/>
      <c r="BI720" s="4"/>
      <c r="BJ720" s="4"/>
      <c r="BK720" s="4"/>
      <c r="BL720" s="4"/>
      <c r="BM720" s="4"/>
      <c r="BN720" s="4"/>
      <c r="BO720" s="4"/>
      <c r="BP720" s="4"/>
      <c r="BQ720" s="4"/>
      <c r="BR720" s="4"/>
      <c r="BS720" s="4"/>
      <c r="BT720" s="4"/>
      <c r="BU720" s="4"/>
      <c r="BV720" s="4"/>
      <c r="BW720" s="4"/>
      <c r="BX720" s="4"/>
      <c r="BY720" s="4"/>
      <c r="BZ720" s="4"/>
      <c r="CA720" s="4"/>
      <c r="CB720" s="4"/>
      <c r="CC720" s="4"/>
    </row>
    <row r="721" spans="1:81" ht="14.4" x14ac:dyDescent="0.3">
      <c r="A721" s="3">
        <v>45539.428593506942</v>
      </c>
      <c r="B721" s="4" t="s">
        <v>2922</v>
      </c>
      <c r="C721" s="4" t="s">
        <v>25</v>
      </c>
      <c r="D721" s="5">
        <v>14</v>
      </c>
      <c r="E721" s="4" t="s">
        <v>26</v>
      </c>
      <c r="F721" s="4" t="s">
        <v>2801</v>
      </c>
      <c r="G721" s="4" t="s">
        <v>27</v>
      </c>
      <c r="H721" s="4" t="s">
        <v>28</v>
      </c>
      <c r="I721" s="4" t="s">
        <v>2923</v>
      </c>
      <c r="J721" s="4"/>
      <c r="K721" s="4" t="s">
        <v>29</v>
      </c>
      <c r="L721" s="4" t="s">
        <v>1426</v>
      </c>
      <c r="M721" s="4" t="s">
        <v>2924</v>
      </c>
      <c r="N721" s="4"/>
      <c r="O721" s="4" t="s">
        <v>32</v>
      </c>
      <c r="P721" s="4" t="s">
        <v>64</v>
      </c>
      <c r="Q721" s="11">
        <v>2</v>
      </c>
      <c r="R721" s="9" t="str">
        <f t="shared" si="20"/>
        <v>The screen time is under normal range. Congratulations on keeping your screen time in check! Continue to keep it under recommended levels</v>
      </c>
      <c r="S721" s="11">
        <v>1</v>
      </c>
      <c r="T721" s="9" t="str">
        <f t="shared" si="21"/>
        <v>You are having appropriate levels and quality of sleep. Continue to manage your sleep time well as per recommended levels.</v>
      </c>
      <c r="U721" s="11">
        <v>4</v>
      </c>
      <c r="V721" s="9" t="str">
        <f t="shared" si="2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721" s="11">
        <v>6</v>
      </c>
      <c r="X721" s="9" t="str">
        <f t="shared" si="2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721" s="11">
        <v>1</v>
      </c>
      <c r="Z721" s="9" t="str">
        <f t="shared" si="24"/>
        <v>Your relationship score suggests that you have healthy and good quality relationships with people around you. Continue to manage your relationships well.</v>
      </c>
      <c r="AA721" s="11">
        <v>9</v>
      </c>
      <c r="AB721" s="9" t="str">
        <f t="shared" si="2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721" s="11">
        <v>2</v>
      </c>
      <c r="AD721" s="9" t="str">
        <f t="shared" si="26"/>
        <v>Good thoughts will turn into good actions! You are doing a great job in positively dealing with your thoughts. Continue to manage your thoughts well.</v>
      </c>
      <c r="AE721" s="11">
        <v>4</v>
      </c>
      <c r="AF721" s="9" t="str">
        <f t="shared" si="2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721" s="11">
        <v>17</v>
      </c>
      <c r="AH721" s="9" t="str">
        <f t="shared" si="28"/>
        <v>Your scores suggest that you are experiencing negative emotions more than normal. Our emotions come from our thinking, life events and the processes of our brain itself. Intense negative emotions can reduce our ability to express the skills/knowledge we already have acquired, and reduce ability to learn and understand new things.Managing and regulating emotions is possible, and we can do this by modeling  (learning or understanding from) others who manage their emotions well. Intense and prolonged negative emotions can cause you emotional pain, reduce clear thinking, lead you to do things that are unhelpful, and avoid doing things that could have helped. Try ways to make yourself feel better when you are feeling intense negative emotions. Eg - You can take a long walk, read a light hearted book, watch a movie/series, talk to a friend etc. If the emotions continue to be distressing, seek assistance to manage feelings from trusted adults such as parents and your teachers.  If your school has a counselor, please visit them.</v>
      </c>
      <c r="AI721" s="11">
        <v>3</v>
      </c>
      <c r="AJ721" s="11">
        <v>46</v>
      </c>
      <c r="AK721" s="4" t="str">
        <f t="shared" si="2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721" s="4"/>
      <c r="AM721" s="4"/>
      <c r="AN721" s="4"/>
      <c r="AO721" s="4"/>
      <c r="AP721" s="4"/>
      <c r="AQ721" s="4"/>
      <c r="AR721" s="4"/>
      <c r="AS721" s="4"/>
      <c r="AT721" s="4"/>
      <c r="AU721" s="4"/>
      <c r="AV721" s="4"/>
      <c r="AW721" s="4"/>
      <c r="AX721" s="4"/>
      <c r="AY721" s="4"/>
      <c r="AZ721" s="4"/>
      <c r="BA721" s="4"/>
      <c r="BB721" s="4"/>
      <c r="BC721" s="4"/>
      <c r="BD721" s="4"/>
      <c r="BE721" s="4"/>
      <c r="BF721" s="4"/>
      <c r="BG721" s="4"/>
      <c r="BH721" s="4"/>
      <c r="BI721" s="4"/>
      <c r="BJ721" s="4"/>
      <c r="BK721" s="4"/>
      <c r="BL721" s="4"/>
      <c r="BM721" s="4"/>
      <c r="BN721" s="4"/>
      <c r="BO721" s="4"/>
      <c r="BP721" s="4"/>
      <c r="BQ721" s="4"/>
      <c r="BR721" s="4"/>
      <c r="BS721" s="4"/>
      <c r="BT721" s="4"/>
      <c r="BU721" s="4"/>
      <c r="BV721" s="4"/>
      <c r="BW721" s="4"/>
      <c r="BX721" s="4"/>
      <c r="BY721" s="4"/>
      <c r="BZ721" s="4"/>
      <c r="CA721" s="4"/>
      <c r="CB721" s="4"/>
      <c r="CC721" s="4"/>
    </row>
    <row r="722" spans="1:81" ht="14.4" x14ac:dyDescent="0.3">
      <c r="A722" s="3">
        <v>45539.479180601847</v>
      </c>
      <c r="B722" s="4" t="s">
        <v>3256</v>
      </c>
      <c r="C722" s="4" t="s">
        <v>25</v>
      </c>
      <c r="D722" s="5">
        <v>15</v>
      </c>
      <c r="E722" s="4" t="s">
        <v>26</v>
      </c>
      <c r="F722" s="4" t="s">
        <v>2801</v>
      </c>
      <c r="G722" s="4" t="s">
        <v>49</v>
      </c>
      <c r="H722" s="4" t="s">
        <v>28</v>
      </c>
      <c r="I722" s="4" t="s">
        <v>3257</v>
      </c>
      <c r="J722" s="4"/>
      <c r="K722" s="4" t="s">
        <v>271</v>
      </c>
      <c r="L722" s="4" t="s">
        <v>3258</v>
      </c>
      <c r="M722" s="4" t="s">
        <v>3259</v>
      </c>
      <c r="N722" s="4"/>
      <c r="O722" s="4" t="s">
        <v>271</v>
      </c>
      <c r="P722" s="4" t="s">
        <v>33</v>
      </c>
      <c r="Q722" s="11">
        <v>3</v>
      </c>
      <c r="R722" s="9" t="str">
        <f t="shared" si="2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722" s="11">
        <v>3</v>
      </c>
      <c r="T722" s="9" t="str">
        <f t="shared" si="2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722" s="11">
        <v>2</v>
      </c>
      <c r="V722" s="9" t="str">
        <f t="shared" si="22"/>
        <v>Your eating habits are on track. Keep it up. Continue to manage your eating pattern as per recommended levels.</v>
      </c>
      <c r="W722" s="11">
        <v>6</v>
      </c>
      <c r="X722" s="9" t="str">
        <f t="shared" si="2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722" s="11">
        <v>0</v>
      </c>
      <c r="Z722" s="9" t="str">
        <f t="shared" si="24"/>
        <v>Your relationship score suggests that you have healthy and good quality relationships with people around you. Continue to manage your relationships well.</v>
      </c>
      <c r="AA722" s="11">
        <v>8</v>
      </c>
      <c r="AB722" s="9" t="str">
        <f t="shared" si="2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722" s="11">
        <v>10</v>
      </c>
      <c r="AD722" s="9" t="str">
        <f t="shared" si="2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722" s="11">
        <v>4</v>
      </c>
      <c r="AF722" s="9" t="str">
        <f t="shared" si="2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722" s="11">
        <v>12</v>
      </c>
      <c r="AH722" s="9" t="str">
        <f t="shared" si="28"/>
        <v>Your scores suggest that you are experiencing some negative emotions. Think of ways to make yourself feel better when you are feeling intense negative emotions. Eg - You can take a long walk, read a light hearted book, watch a movie/series, talk to a friend etc.</v>
      </c>
      <c r="AI722" s="11">
        <v>4</v>
      </c>
      <c r="AJ722" s="11">
        <v>48</v>
      </c>
      <c r="AK722" s="4" t="str">
        <f t="shared" si="2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722" s="4"/>
      <c r="AM722" s="4"/>
      <c r="AN722" s="4"/>
      <c r="AO722" s="4"/>
      <c r="AP722" s="4"/>
      <c r="AQ722" s="4"/>
      <c r="AR722" s="4"/>
      <c r="AS722" s="4"/>
      <c r="AT722" s="4"/>
      <c r="AU722" s="4"/>
      <c r="AV722" s="4"/>
      <c r="AW722" s="4"/>
      <c r="AX722" s="4"/>
      <c r="AY722" s="4"/>
      <c r="AZ722" s="4"/>
      <c r="BA722" s="4"/>
      <c r="BB722" s="4"/>
      <c r="BC722" s="4"/>
      <c r="BD722" s="4"/>
      <c r="BE722" s="4"/>
      <c r="BF722" s="4"/>
      <c r="BG722" s="4"/>
      <c r="BH722" s="4"/>
      <c r="BI722" s="4"/>
      <c r="BJ722" s="4"/>
      <c r="BK722" s="4"/>
      <c r="BL722" s="4"/>
      <c r="BM722" s="4"/>
      <c r="BN722" s="4"/>
      <c r="BO722" s="4"/>
      <c r="BP722" s="4"/>
      <c r="BQ722" s="4"/>
      <c r="BR722" s="4"/>
      <c r="BS722" s="4"/>
      <c r="BT722" s="4"/>
      <c r="BU722" s="4"/>
      <c r="BV722" s="4"/>
      <c r="BW722" s="4"/>
      <c r="BX722" s="4"/>
      <c r="BY722" s="4"/>
      <c r="BZ722" s="4"/>
      <c r="CA722" s="4"/>
      <c r="CB722" s="4"/>
      <c r="CC722" s="4"/>
    </row>
    <row r="723" spans="1:81" ht="14.4" x14ac:dyDescent="0.3">
      <c r="A723" s="3">
        <v>45539.479405555547</v>
      </c>
      <c r="B723" s="4" t="s">
        <v>3439</v>
      </c>
      <c r="C723" s="4" t="s">
        <v>25</v>
      </c>
      <c r="D723" s="5">
        <v>14</v>
      </c>
      <c r="E723" s="4" t="s">
        <v>35</v>
      </c>
      <c r="F723" s="6" t="s">
        <v>3152</v>
      </c>
      <c r="G723" s="4" t="s">
        <v>3056</v>
      </c>
      <c r="H723" s="4" t="s">
        <v>28</v>
      </c>
      <c r="I723" s="4" t="s">
        <v>3440</v>
      </c>
      <c r="J723" s="4"/>
      <c r="K723" s="4" t="s">
        <v>29</v>
      </c>
      <c r="L723" s="4" t="s">
        <v>3441</v>
      </c>
      <c r="M723" s="4" t="s">
        <v>3442</v>
      </c>
      <c r="N723" s="4"/>
      <c r="O723" s="4" t="s">
        <v>29</v>
      </c>
      <c r="P723" s="4" t="s">
        <v>64</v>
      </c>
      <c r="Q723" s="11">
        <v>4</v>
      </c>
      <c r="R723" s="9" t="str">
        <f t="shared" si="2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723" s="11">
        <v>4</v>
      </c>
      <c r="T723" s="9" t="str">
        <f t="shared" si="2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723" s="11">
        <v>3</v>
      </c>
      <c r="V723" s="9" t="str">
        <f t="shared" si="22"/>
        <v>Your eating habits are on track. Keep it up. Continue to manage your eating pattern as per recommended levels.</v>
      </c>
      <c r="W723" s="11">
        <v>0</v>
      </c>
      <c r="X723" s="9" t="str">
        <f t="shared" si="23"/>
        <v>You seem to be a very active person! Keep moving those muscles for strength and fun!</v>
      </c>
      <c r="Y723" s="11">
        <v>4</v>
      </c>
      <c r="Z723" s="9" t="str">
        <f t="shared" si="24"/>
        <v>Relationships need attention. Accepting yourself as you are and others as they are , and not giving too much importance to the individual differences can help form better relationships. Forgiving people and accepting that they will think and react differently in different situations, can help in improving the quality of relationships.</v>
      </c>
      <c r="AA723" s="11">
        <v>7</v>
      </c>
      <c r="AB723" s="9" t="str">
        <f t="shared" si="25"/>
        <v>Your conduct is up to the mark! You are on the right path on treating yourself and everyone right! Continue to manage your conducts well.</v>
      </c>
      <c r="AC723" s="11">
        <v>4</v>
      </c>
      <c r="AD723" s="9" t="str">
        <f t="shared" si="26"/>
        <v>Good thoughts will turn into good actions! You are doing a great job in positively dealing with your thoughts. Continue to manage your thoughts well.</v>
      </c>
      <c r="AE723" s="11">
        <v>5</v>
      </c>
      <c r="AF723" s="9" t="str">
        <f t="shared" si="2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723" s="11">
        <v>6</v>
      </c>
      <c r="AH723" s="9" t="str">
        <f t="shared" si="28"/>
        <v>Congrats on how well you are managing your emotions! Continue the good work.</v>
      </c>
      <c r="AI723" s="11">
        <v>2</v>
      </c>
      <c r="AJ723" s="11">
        <v>37</v>
      </c>
      <c r="AK723" s="4" t="str">
        <f t="shared" si="2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723" s="4"/>
      <c r="AM723" s="4"/>
      <c r="AN723" s="4"/>
      <c r="AO723" s="4"/>
      <c r="AP723" s="4"/>
      <c r="AQ723" s="4"/>
      <c r="AR723" s="4"/>
      <c r="AS723" s="4"/>
      <c r="AT723" s="4"/>
      <c r="AU723" s="4"/>
      <c r="AV723" s="4"/>
      <c r="AW723" s="4"/>
      <c r="AX723" s="4"/>
      <c r="AY723" s="4"/>
      <c r="AZ723" s="4"/>
      <c r="BA723" s="4"/>
      <c r="BB723" s="4"/>
      <c r="BC723" s="4"/>
      <c r="BD723" s="4"/>
      <c r="BE723" s="4"/>
      <c r="BF723" s="4"/>
      <c r="BG723" s="4"/>
      <c r="BH723" s="4"/>
      <c r="BI723" s="4"/>
      <c r="BJ723" s="4"/>
      <c r="BK723" s="4"/>
      <c r="BL723" s="4"/>
      <c r="BM723" s="4"/>
      <c r="BN723" s="4"/>
      <c r="BO723" s="4"/>
      <c r="BP723" s="4"/>
      <c r="BQ723" s="4"/>
      <c r="BR723" s="4"/>
      <c r="BS723" s="4"/>
      <c r="BT723" s="4"/>
      <c r="BU723" s="4"/>
      <c r="BV723" s="4"/>
      <c r="BW723" s="4"/>
      <c r="BX723" s="4"/>
      <c r="BY723" s="4"/>
      <c r="BZ723" s="4"/>
      <c r="CA723" s="4"/>
      <c r="CB723" s="4"/>
      <c r="CC723" s="4"/>
    </row>
    <row r="724" spans="1:81" ht="14.4" x14ac:dyDescent="0.3">
      <c r="A724" s="3">
        <v>45539.479474826388</v>
      </c>
      <c r="B724" s="4" t="s">
        <v>3557</v>
      </c>
      <c r="C724" s="4" t="s">
        <v>25</v>
      </c>
      <c r="D724" s="5">
        <v>12</v>
      </c>
      <c r="E724" s="4" t="s">
        <v>35</v>
      </c>
      <c r="F724" s="4" t="s">
        <v>2801</v>
      </c>
      <c r="G724" s="4" t="s">
        <v>49</v>
      </c>
      <c r="H724" s="4" t="s">
        <v>60</v>
      </c>
      <c r="I724" s="4" t="s">
        <v>3558</v>
      </c>
      <c r="J724" s="4"/>
      <c r="K724" s="4" t="s">
        <v>29</v>
      </c>
      <c r="L724" s="4" t="s">
        <v>3559</v>
      </c>
      <c r="M724" s="4" t="s">
        <v>3560</v>
      </c>
      <c r="N724" s="4"/>
      <c r="O724" s="4" t="s">
        <v>29</v>
      </c>
      <c r="P724" s="4" t="s">
        <v>47</v>
      </c>
      <c r="Q724" s="11">
        <v>3</v>
      </c>
      <c r="R724" s="9" t="str">
        <f t="shared" si="2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724" s="11">
        <v>4</v>
      </c>
      <c r="T724" s="9" t="str">
        <f t="shared" si="2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724" s="11">
        <v>7</v>
      </c>
      <c r="V724" s="9" t="str">
        <f t="shared" si="22"/>
        <v>Monitor your eating habits, they are in a concerning range. Sometimes, eating patterns are disturbed due to deficiencies and nutritional imbalances. Health check ups may be needed to rule this out. However sometimes, it is also caused due to lifestyle preferences or personal food choices. Modifying eating habits to include more nutritious food like dry fruits, eggs, fruits, vegetables, milk products, reducing junk food, not skipping meals and portion control (eating as per hunger and not desire) is recommended. If self regulation does not help, seeing a nutritionist or a medical doctor is recommended.</v>
      </c>
      <c r="W724" s="11">
        <v>2</v>
      </c>
      <c r="X724" s="9" t="str">
        <f t="shared" si="23"/>
        <v>You seem to be a very active person! Keep moving those muscles for strength and fun!</v>
      </c>
      <c r="Y724" s="11">
        <v>2</v>
      </c>
      <c r="Z724" s="9" t="str">
        <f t="shared" si="24"/>
        <v>Your relationship score suggests that you have healthy and good quality relationships with people around you. Continue to manage your relationships well.</v>
      </c>
      <c r="AA724" s="11">
        <v>4</v>
      </c>
      <c r="AB724" s="9" t="str">
        <f t="shared" si="25"/>
        <v>Your conduct is up to the mark! You are on the right path on treating yourself and everyone right! Continue to manage your conducts well.</v>
      </c>
      <c r="AC724" s="11">
        <v>5</v>
      </c>
      <c r="AD724" s="9" t="str">
        <f t="shared" si="26"/>
        <v>Good thoughts will turn into good actions! You are doing a great job in positively dealing with your thoughts. Continue to manage your thoughts well.</v>
      </c>
      <c r="AE724" s="11">
        <v>5</v>
      </c>
      <c r="AF724" s="9" t="str">
        <f t="shared" si="2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724" s="11">
        <v>10</v>
      </c>
      <c r="AH724" s="9" t="str">
        <f t="shared" si="28"/>
        <v>Your scores suggest that you are experiencing some negative emotions. Think of ways to make yourself feel better when you are feeling intense negative emotions. Eg - You can take a long walk, read a light hearted book, watch a movie/series, talk to a friend etc.</v>
      </c>
      <c r="AI724" s="11">
        <v>2</v>
      </c>
      <c r="AJ724" s="11">
        <v>42</v>
      </c>
      <c r="AK724" s="4" t="str">
        <f t="shared" si="2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724" s="4"/>
      <c r="AM724" s="4"/>
      <c r="AN724" s="4"/>
      <c r="AO724" s="4"/>
      <c r="AP724" s="4"/>
      <c r="AQ724" s="4"/>
      <c r="AR724" s="4"/>
      <c r="AS724" s="4"/>
      <c r="AT724" s="4"/>
      <c r="AU724" s="4"/>
      <c r="AV724" s="4"/>
      <c r="AW724" s="4"/>
      <c r="AX724" s="4"/>
      <c r="AY724" s="4"/>
      <c r="AZ724" s="4"/>
      <c r="BA724" s="4"/>
      <c r="BB724" s="4"/>
      <c r="BC724" s="4"/>
      <c r="BD724" s="4"/>
      <c r="BE724" s="4"/>
      <c r="BF724" s="4"/>
      <c r="BG724" s="4"/>
      <c r="BH724" s="4"/>
      <c r="BI724" s="4"/>
      <c r="BJ724" s="4"/>
      <c r="BK724" s="4"/>
      <c r="BL724" s="4"/>
      <c r="BM724" s="4"/>
      <c r="BN724" s="4"/>
      <c r="BO724" s="4"/>
      <c r="BP724" s="4"/>
      <c r="BQ724" s="4"/>
      <c r="BR724" s="4"/>
      <c r="BS724" s="4"/>
      <c r="BT724" s="4"/>
      <c r="BU724" s="4"/>
      <c r="BV724" s="4"/>
      <c r="BW724" s="4"/>
      <c r="BX724" s="4"/>
      <c r="BY724" s="4"/>
      <c r="BZ724" s="4"/>
      <c r="CA724" s="4"/>
      <c r="CB724" s="4"/>
      <c r="CC724" s="4"/>
    </row>
    <row r="725" spans="1:81" ht="14.4" x14ac:dyDescent="0.3">
      <c r="A725" s="3">
        <v>45539.479589814808</v>
      </c>
      <c r="B725" s="4" t="s">
        <v>3260</v>
      </c>
      <c r="C725" s="4" t="s">
        <v>25</v>
      </c>
      <c r="D725" s="5">
        <v>14</v>
      </c>
      <c r="E725" s="4" t="s">
        <v>35</v>
      </c>
      <c r="F725" s="4" t="s">
        <v>2801</v>
      </c>
      <c r="G725" s="4" t="s">
        <v>43</v>
      </c>
      <c r="H725" s="4" t="s">
        <v>60</v>
      </c>
      <c r="I725" s="4" t="s">
        <v>3515</v>
      </c>
      <c r="J725" s="4"/>
      <c r="K725" s="4" t="s">
        <v>29</v>
      </c>
      <c r="L725" s="4" t="s">
        <v>3516</v>
      </c>
      <c r="M725" s="4" t="s">
        <v>3517</v>
      </c>
      <c r="N725" s="4"/>
      <c r="O725" s="4" t="s">
        <v>41</v>
      </c>
      <c r="P725" s="4" t="s">
        <v>47</v>
      </c>
      <c r="Q725" s="11">
        <v>7</v>
      </c>
      <c r="R725" s="9" t="str">
        <f t="shared" si="20"/>
        <v xml:space="preserve">The screen time is in the problematic range. Often underlying emotions such as boredom, anxiety, loneliness etc can make it hard to regulate screen time. It would  be helpful  to reduce it. The first step is to accurately monitor total screen usage per day. Try and reduce it a little everyday to bring it down to recommended levels which is 1-2 hours. In case, it is difficult to self-regulate, seek assistance to learn how to manage screen time. (You can use screen time monitoring apps, remove notifications and ask family members to help limit screen access. Have Green zones at home where you won't use screens at all Eg. Dining table, bed, washrooms etc.
</v>
      </c>
      <c r="S725" s="11">
        <v>6</v>
      </c>
      <c r="T725" s="9" t="str">
        <f t="shared" si="21"/>
        <v>Monitor your sleep time and duration. It is in a concerning range. Many negative feelings, habits and work or life related conditions can result in poor quality of sleep. You may not feel the effects of poor sleep, but it still harms you. Making small and manageable changes in sleeping habits, such as sleeping 15 min early every day, will have drastic benefits in the long run. Stick to a sleep schedule, eat light a few hours before going to sleep, keep your room dark, quiet and cool.</v>
      </c>
      <c r="U725" s="11">
        <v>6</v>
      </c>
      <c r="V725" s="9" t="str">
        <f t="shared" si="2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725" s="11">
        <v>4</v>
      </c>
      <c r="X725" s="9" t="str">
        <f t="shared" si="2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725" s="11">
        <v>4</v>
      </c>
      <c r="Z725" s="9" t="str">
        <f t="shared" si="24"/>
        <v>Relationships need attention. Accepting yourself as you are and others as they are , and not giving too much importance to the individual differences can help form better relationships. Forgiving people and accepting that they will think and react differently in different situations, can help in improving the quality of relationships.</v>
      </c>
      <c r="AA725" s="11">
        <v>7</v>
      </c>
      <c r="AB725" s="9" t="str">
        <f t="shared" si="25"/>
        <v>Your conduct is up to the mark! You are on the right path on treating yourself and everyone right! Continue to manage your conducts well.</v>
      </c>
      <c r="AC725" s="11">
        <v>8</v>
      </c>
      <c r="AD725" s="9" t="str">
        <f t="shared" si="2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725" s="11">
        <v>5</v>
      </c>
      <c r="AF725" s="9" t="str">
        <f t="shared" si="2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725" s="11">
        <v>4</v>
      </c>
      <c r="AH725" s="9" t="str">
        <f t="shared" si="28"/>
        <v>Congrats on how well you are managing your emotions! Continue the good work.</v>
      </c>
      <c r="AI725" s="11">
        <v>0</v>
      </c>
      <c r="AJ725" s="11">
        <v>51</v>
      </c>
      <c r="AK725" s="4" t="str">
        <f t="shared" si="2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725" s="4"/>
      <c r="AM725" s="4"/>
      <c r="AN725" s="4"/>
      <c r="AO725" s="4"/>
      <c r="AP725" s="4"/>
      <c r="AQ725" s="4"/>
      <c r="AR725" s="4"/>
      <c r="AS725" s="4"/>
      <c r="AT725" s="4"/>
      <c r="AU725" s="4"/>
      <c r="AV725" s="4"/>
      <c r="AW725" s="4"/>
      <c r="AX725" s="4"/>
      <c r="AY725" s="4"/>
      <c r="AZ725" s="4"/>
      <c r="BA725" s="4"/>
      <c r="BB725" s="4"/>
      <c r="BC725" s="4"/>
      <c r="BD725" s="4"/>
      <c r="BE725" s="4"/>
      <c r="BF725" s="4"/>
      <c r="BG725" s="4"/>
      <c r="BH725" s="4"/>
      <c r="BI725" s="4"/>
      <c r="BJ725" s="4"/>
      <c r="BK725" s="4"/>
      <c r="BL725" s="4"/>
      <c r="BM725" s="4"/>
      <c r="BN725" s="4"/>
      <c r="BO725" s="4"/>
      <c r="BP725" s="4"/>
      <c r="BQ725" s="4"/>
      <c r="BR725" s="4"/>
      <c r="BS725" s="4"/>
      <c r="BT725" s="4"/>
      <c r="BU725" s="4"/>
      <c r="BV725" s="4"/>
      <c r="BW725" s="4"/>
      <c r="BX725" s="4"/>
      <c r="BY725" s="4"/>
      <c r="BZ725" s="4"/>
      <c r="CA725" s="4"/>
      <c r="CB725" s="4"/>
      <c r="CC725" s="4"/>
    </row>
    <row r="726" spans="1:81" ht="14.4" x14ac:dyDescent="0.3">
      <c r="A726" s="3">
        <v>45539.479717199072</v>
      </c>
      <c r="B726" s="4" t="s">
        <v>3020</v>
      </c>
      <c r="C726" s="4" t="s">
        <v>25</v>
      </c>
      <c r="D726" s="5">
        <v>14</v>
      </c>
      <c r="E726" s="4" t="s">
        <v>26</v>
      </c>
      <c r="F726" s="4" t="s">
        <v>2801</v>
      </c>
      <c r="G726" s="4" t="s">
        <v>43</v>
      </c>
      <c r="H726" s="4" t="s">
        <v>36</v>
      </c>
      <c r="I726" s="4" t="s">
        <v>3021</v>
      </c>
      <c r="J726" s="4"/>
      <c r="K726" s="4" t="s">
        <v>271</v>
      </c>
      <c r="L726" s="4" t="s">
        <v>3022</v>
      </c>
      <c r="M726" s="4" t="s">
        <v>3023</v>
      </c>
      <c r="N726" s="4"/>
      <c r="O726" s="4" t="s">
        <v>271</v>
      </c>
      <c r="P726" s="4" t="s">
        <v>47</v>
      </c>
      <c r="Q726" s="11">
        <v>1</v>
      </c>
      <c r="R726" s="9" t="str">
        <f t="shared" si="20"/>
        <v>The screen time is under normal range. Congratulations on keeping your screen time in check! Continue to keep it under recommended levels</v>
      </c>
      <c r="S726" s="11">
        <v>6</v>
      </c>
      <c r="T726" s="9" t="str">
        <f t="shared" si="21"/>
        <v>Monitor your sleep time and duration. It is in a concerning range. Many negative feelings, habits and work or life related conditions can result in poor quality of sleep. You may not feel the effects of poor sleep, but it still harms you. Making small and manageable changes in sleeping habits, such as sleeping 15 min early every day, will have drastic benefits in the long run. Stick to a sleep schedule, eat light a few hours before going to sleep, keep your room dark, quiet and cool.</v>
      </c>
      <c r="U726" s="11">
        <v>5</v>
      </c>
      <c r="V726" s="9" t="str">
        <f t="shared" si="2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726" s="11">
        <v>2</v>
      </c>
      <c r="X726" s="9" t="str">
        <f t="shared" si="23"/>
        <v>You seem to be a very active person! Keep moving those muscles for strength and fun!</v>
      </c>
      <c r="Y726" s="11">
        <v>4</v>
      </c>
      <c r="Z726" s="9" t="str">
        <f t="shared" si="24"/>
        <v>Relationships need attention. Accepting yourself as you are and others as they are , and not giving too much importance to the individual differences can help form better relationships. Forgiving people and accepting that they will think and react differently in different situations, can help in improving the quality of relationships.</v>
      </c>
      <c r="AA726" s="11">
        <v>14</v>
      </c>
      <c r="AB726" s="9" t="str">
        <f t="shared" si="2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726" s="11">
        <v>15</v>
      </c>
      <c r="AD726" s="9" t="str">
        <f t="shared" si="26"/>
        <v>Your scores suggest that you are experiencing negative thoughts that can be distressing. Our brain is a constant thinking machine. When something happens that we don’t like, we can have negative thoughts. Do not believe all negative thoughts. We cannot control all our thoughts, however , one can respond to thinking differently. Whenever you face a difficult or upsetting situation, see if you can respond to it more positively or with an optimistic mind. If your thoughts continue to be troublesome, seek assistance from your parents or any trusted adults and talk to a doctor/therapist to see what's happening and how to manage these issues.</v>
      </c>
      <c r="AE726" s="11">
        <v>6</v>
      </c>
      <c r="AF726" s="9" t="str">
        <f t="shared" si="2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726" s="11">
        <v>20</v>
      </c>
      <c r="AH726" s="9" t="str">
        <f t="shared" si="28"/>
        <v>Your scores suggest that you are experiencing negative emotions more than normal. Our emotions come from our thinking, life events and the processes of our brain itself. Intense negative emotions can reduce our ability to express the skills/knowledge we already have acquired, and reduce ability to learn and understand new things.Managing and regulating emotions is possible, and we can do this by modeling  (learning or understanding from) others who manage their emotions well. Intense and prolonged negative emotions can cause you emotional pain, reduce clear thinking, lead you to do things that are unhelpful, and avoid doing things that could have helped. Try ways to make yourself feel better when you are feeling intense negative emotions. Eg - You can take a long walk, read a light hearted book, watch a movie/series, talk to a friend etc. If the emotions continue to be distressing, seek assistance to manage feelings from trusted adults such as parents and your teachers.  If your school has a counselor, please visit them.</v>
      </c>
      <c r="AI726" s="11">
        <v>8</v>
      </c>
      <c r="AJ726" s="11">
        <v>73</v>
      </c>
      <c r="AK726" s="4" t="str">
        <f t="shared" si="29"/>
        <v>The overall scores are concerning. You are facing problems that affect your well-being. This is the right time to take action. Waiting for problems to resolve on their own without taking action can make them worse. Take a look at each section so you can take action today.</v>
      </c>
      <c r="AL726" s="4"/>
      <c r="AM726" s="4"/>
      <c r="AN726" s="4"/>
      <c r="AO726" s="4"/>
      <c r="AP726" s="4"/>
      <c r="AQ726" s="4"/>
      <c r="AR726" s="4"/>
      <c r="AS726" s="4"/>
      <c r="AT726" s="4"/>
      <c r="AU726" s="4"/>
      <c r="AV726" s="4"/>
      <c r="AW726" s="4"/>
      <c r="AX726" s="4"/>
      <c r="AY726" s="4"/>
      <c r="AZ726" s="4"/>
      <c r="BA726" s="4"/>
      <c r="BB726" s="4"/>
      <c r="BC726" s="4"/>
      <c r="BD726" s="4"/>
      <c r="BE726" s="4"/>
      <c r="BF726" s="4"/>
      <c r="BG726" s="4"/>
      <c r="BH726" s="4"/>
      <c r="BI726" s="4"/>
      <c r="BJ726" s="4"/>
      <c r="BK726" s="4"/>
      <c r="BL726" s="4"/>
      <c r="BM726" s="4"/>
      <c r="BN726" s="4"/>
      <c r="BO726" s="4"/>
      <c r="BP726" s="4"/>
      <c r="BQ726" s="4"/>
      <c r="BR726" s="4"/>
      <c r="BS726" s="4"/>
      <c r="BT726" s="4"/>
      <c r="BU726" s="4"/>
      <c r="BV726" s="4"/>
      <c r="BW726" s="4"/>
      <c r="BX726" s="4"/>
      <c r="BY726" s="4"/>
      <c r="BZ726" s="4"/>
      <c r="CA726" s="4"/>
      <c r="CB726" s="4"/>
      <c r="CC726" s="4"/>
    </row>
    <row r="727" spans="1:81" ht="14.4" x14ac:dyDescent="0.3">
      <c r="A727" s="3">
        <v>45539.480031354156</v>
      </c>
      <c r="B727" s="4" t="s">
        <v>2870</v>
      </c>
      <c r="C727" s="4" t="s">
        <v>25</v>
      </c>
      <c r="D727" s="5">
        <v>13</v>
      </c>
      <c r="E727" s="4" t="s">
        <v>26</v>
      </c>
      <c r="F727" s="4" t="s">
        <v>2801</v>
      </c>
      <c r="G727" s="4" t="s">
        <v>2816</v>
      </c>
      <c r="H727" s="4" t="s">
        <v>28</v>
      </c>
      <c r="I727" s="4" t="s">
        <v>2871</v>
      </c>
      <c r="J727" s="4"/>
      <c r="K727" s="4" t="s">
        <v>159</v>
      </c>
      <c r="L727" s="4" t="s">
        <v>2872</v>
      </c>
      <c r="M727" s="4" t="s">
        <v>2873</v>
      </c>
      <c r="N727" s="4"/>
      <c r="O727" s="4" t="s">
        <v>159</v>
      </c>
      <c r="P727" s="4" t="s">
        <v>64</v>
      </c>
      <c r="Q727" s="11">
        <v>0</v>
      </c>
      <c r="R727" s="9" t="str">
        <f t="shared" si="20"/>
        <v>The screen time is under normal range. Congratulations on keeping your screen time in check! Continue to keep it under recommended levels</v>
      </c>
      <c r="S727" s="11">
        <v>0</v>
      </c>
      <c r="T727" s="9" t="str">
        <f t="shared" si="21"/>
        <v>You are having appropriate levels and quality of sleep. Continue to manage your sleep time well as per recommended levels.</v>
      </c>
      <c r="U727" s="11">
        <v>0</v>
      </c>
      <c r="V727" s="9" t="str">
        <f t="shared" si="22"/>
        <v>Your eating habits are on track. Keep it up. Continue to manage your eating pattern as per recommended levels.</v>
      </c>
      <c r="W727" s="11">
        <v>1</v>
      </c>
      <c r="X727" s="9" t="str">
        <f t="shared" si="23"/>
        <v>You seem to be a very active person! Keep moving those muscles for strength and fun!</v>
      </c>
      <c r="Y727" s="11">
        <v>3</v>
      </c>
      <c r="Z727" s="9" t="str">
        <f t="shared" si="24"/>
        <v>Relationships need attention. Accepting yourself as you are and others as they are , and not giving too much importance to the individual differences can help form better relationships. Forgiving people and accepting that they will think and react differently in different situations, can help in improving the quality of relationships.</v>
      </c>
      <c r="AA727" s="11">
        <v>7</v>
      </c>
      <c r="AB727" s="9" t="str">
        <f t="shared" si="25"/>
        <v>Your conduct is up to the mark! You are on the right path on treating yourself and everyone right! Continue to manage your conducts well.</v>
      </c>
      <c r="AC727" s="11">
        <v>6</v>
      </c>
      <c r="AD727" s="9" t="str">
        <f t="shared" si="2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727" s="11">
        <v>4</v>
      </c>
      <c r="AF727" s="9" t="str">
        <f t="shared" si="2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727" s="11">
        <v>12</v>
      </c>
      <c r="AH727" s="9" t="str">
        <f t="shared" si="28"/>
        <v>Your scores suggest that you are experiencing some negative emotions. Think of ways to make yourself feel better when you are feeling intense negative emotions. Eg - You can take a long walk, read a light hearted book, watch a movie/series, talk to a friend etc.</v>
      </c>
      <c r="AI727" s="11">
        <v>6</v>
      </c>
      <c r="AJ727" s="11">
        <v>33</v>
      </c>
      <c r="AK727" s="4" t="str">
        <f t="shared" si="2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727" s="4"/>
      <c r="AM727" s="4"/>
      <c r="AN727" s="4"/>
      <c r="AO727" s="4"/>
      <c r="AP727" s="4"/>
      <c r="AQ727" s="4"/>
      <c r="AR727" s="4"/>
      <c r="AS727" s="4"/>
      <c r="AT727" s="4"/>
      <c r="AU727" s="4"/>
      <c r="AV727" s="4"/>
      <c r="AW727" s="4"/>
      <c r="AX727" s="4"/>
      <c r="AY727" s="4"/>
      <c r="AZ727" s="4"/>
      <c r="BA727" s="4"/>
      <c r="BB727" s="4"/>
      <c r="BC727" s="4"/>
      <c r="BD727" s="4"/>
      <c r="BE727" s="4"/>
      <c r="BF727" s="4"/>
      <c r="BG727" s="4"/>
      <c r="BH727" s="4"/>
      <c r="BI727" s="4"/>
      <c r="BJ727" s="4"/>
      <c r="BK727" s="4"/>
      <c r="BL727" s="4"/>
      <c r="BM727" s="4"/>
      <c r="BN727" s="4"/>
      <c r="BO727" s="4"/>
      <c r="BP727" s="4"/>
      <c r="BQ727" s="4"/>
      <c r="BR727" s="4"/>
      <c r="BS727" s="4"/>
      <c r="BT727" s="4"/>
      <c r="BU727" s="4"/>
      <c r="BV727" s="4"/>
      <c r="BW727" s="4"/>
      <c r="BX727" s="4"/>
      <c r="BY727" s="4"/>
      <c r="BZ727" s="4"/>
      <c r="CA727" s="4"/>
      <c r="CB727" s="4"/>
      <c r="CC727" s="4"/>
    </row>
    <row r="728" spans="1:81" ht="14.4" x14ac:dyDescent="0.3">
      <c r="A728" s="3">
        <v>45539.480157337966</v>
      </c>
      <c r="B728" s="4" t="s">
        <v>3533</v>
      </c>
      <c r="C728" s="4" t="s">
        <v>25</v>
      </c>
      <c r="D728" s="5">
        <v>14</v>
      </c>
      <c r="E728" s="4" t="s">
        <v>26</v>
      </c>
      <c r="F728" s="4" t="s">
        <v>3152</v>
      </c>
      <c r="G728" s="4" t="s">
        <v>3082</v>
      </c>
      <c r="H728" s="4" t="s">
        <v>28</v>
      </c>
      <c r="I728" s="4" t="s">
        <v>3534</v>
      </c>
      <c r="J728" s="4"/>
      <c r="K728" s="4" t="s">
        <v>29</v>
      </c>
      <c r="L728" s="4" t="s">
        <v>3535</v>
      </c>
      <c r="M728" s="4" t="s">
        <v>1275</v>
      </c>
      <c r="N728" s="4"/>
      <c r="O728" s="4" t="s">
        <v>94</v>
      </c>
      <c r="P728" s="4" t="s">
        <v>33</v>
      </c>
      <c r="Q728" s="11">
        <v>5</v>
      </c>
      <c r="R728" s="9" t="str">
        <f t="shared" si="20"/>
        <v>Monitor your screen time, it is in a concerning range. Often underlying emotions such as boredom, anxiety, loneliness etc can make it hard to regulate screen time. It would be helpful to reduce your screen time. The first step is to accurately monitor total screen usage per day. Then try to reduce it a little everyday to bring it down to recommended levels. You can use screen time regulating apps or timer, remove notifications, take regular screen breaks, delete or hide apps that are time wasting and ask family members to help limit screen access.</v>
      </c>
      <c r="S728" s="11">
        <v>2</v>
      </c>
      <c r="T728" s="9" t="str">
        <f t="shared" si="21"/>
        <v>You are having appropriate levels and quality of sleep. Continue to manage your sleep time well as per recommended levels.</v>
      </c>
      <c r="U728" s="11">
        <v>4</v>
      </c>
      <c r="V728" s="9" t="str">
        <f t="shared" si="2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728" s="11">
        <v>10</v>
      </c>
      <c r="X728" s="9" t="str">
        <f t="shared" si="23"/>
        <v>Physical activity levels are not sufficient. If there is pain, stiffness or obesity, consult a doctor. If there is lack of interest or demotivation, take help from friends, parents, teachers or other trusted adults or consult a psychologist. The easiest way to get back to proper physical activity levels is gradually increasing activity adding a few extra minutes each day. Intense physical activity must (like weights) be done under expert supervision.</v>
      </c>
      <c r="Y728" s="11">
        <v>4</v>
      </c>
      <c r="Z728" s="9" t="str">
        <f t="shared" si="24"/>
        <v>Relationships need attention. Accepting yourself as you are and others as they are , and not giving too much importance to the individual differences can help form better relationships. Forgiving people and accepting that they will think and react differently in different situations, can help in improving the quality of relationships.</v>
      </c>
      <c r="AA728" s="11">
        <v>13</v>
      </c>
      <c r="AB728" s="9" t="str">
        <f t="shared" si="2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728" s="11">
        <v>4</v>
      </c>
      <c r="AD728" s="9" t="str">
        <f t="shared" si="26"/>
        <v>Good thoughts will turn into good actions! You are doing a great job in positively dealing with your thoughts. Continue to manage your thoughts well.</v>
      </c>
      <c r="AE728" s="11">
        <v>3</v>
      </c>
      <c r="AF728" s="9" t="str">
        <f t="shared" si="27"/>
        <v>Your body seems to be happy with how you are taking care of it! Kudos to you for listening to your body! Continue to manage your body’s health.</v>
      </c>
      <c r="AG728" s="11">
        <v>5</v>
      </c>
      <c r="AH728" s="9" t="str">
        <f t="shared" si="28"/>
        <v>Congrats on how well you are managing your emotions! Continue the good work.</v>
      </c>
      <c r="AI728" s="11">
        <v>2</v>
      </c>
      <c r="AJ728" s="11">
        <v>50</v>
      </c>
      <c r="AK728" s="4" t="str">
        <f t="shared" si="2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728" s="4"/>
      <c r="AM728" s="4"/>
      <c r="AN728" s="4"/>
      <c r="AO728" s="4"/>
      <c r="AP728" s="4"/>
      <c r="AQ728" s="4"/>
      <c r="AR728" s="4"/>
      <c r="AS728" s="4"/>
      <c r="AT728" s="4"/>
      <c r="AU728" s="4"/>
      <c r="AV728" s="4"/>
      <c r="AW728" s="4"/>
      <c r="AX728" s="4"/>
      <c r="AY728" s="4"/>
      <c r="AZ728" s="4"/>
      <c r="BA728" s="4"/>
      <c r="BB728" s="4"/>
      <c r="BC728" s="4"/>
      <c r="BD728" s="4"/>
      <c r="BE728" s="4"/>
      <c r="BF728" s="4"/>
      <c r="BG728" s="4"/>
      <c r="BH728" s="4"/>
      <c r="BI728" s="4"/>
      <c r="BJ728" s="4"/>
      <c r="BK728" s="4"/>
      <c r="BL728" s="4"/>
      <c r="BM728" s="4"/>
      <c r="BN728" s="4"/>
      <c r="BO728" s="4"/>
      <c r="BP728" s="4"/>
      <c r="BQ728" s="4"/>
      <c r="BR728" s="4"/>
      <c r="BS728" s="4"/>
      <c r="BT728" s="4"/>
      <c r="BU728" s="4"/>
      <c r="BV728" s="4"/>
      <c r="BW728" s="4"/>
      <c r="BX728" s="4"/>
      <c r="BY728" s="4"/>
      <c r="BZ728" s="4"/>
      <c r="CA728" s="4"/>
      <c r="CB728" s="4"/>
      <c r="CC728" s="4"/>
    </row>
    <row r="729" spans="1:81" ht="14.4" x14ac:dyDescent="0.3">
      <c r="A729" s="3">
        <v>45539.480265520833</v>
      </c>
      <c r="B729" s="4" t="s">
        <v>3460</v>
      </c>
      <c r="C729" s="4" t="s">
        <v>25</v>
      </c>
      <c r="D729" s="5">
        <v>14</v>
      </c>
      <c r="E729" s="4" t="s">
        <v>26</v>
      </c>
      <c r="F729" s="4" t="s">
        <v>2801</v>
      </c>
      <c r="G729" s="4" t="s">
        <v>2816</v>
      </c>
      <c r="H729" s="4" t="s">
        <v>28</v>
      </c>
      <c r="I729" s="4" t="s">
        <v>3461</v>
      </c>
      <c r="J729" s="4"/>
      <c r="K729" s="4" t="s">
        <v>29</v>
      </c>
      <c r="L729" s="4" t="s">
        <v>3462</v>
      </c>
      <c r="M729" s="4" t="s">
        <v>3463</v>
      </c>
      <c r="N729" s="4"/>
      <c r="O729" s="4" t="s">
        <v>29</v>
      </c>
      <c r="P729" s="4" t="s">
        <v>3464</v>
      </c>
      <c r="Q729" s="11">
        <v>3</v>
      </c>
      <c r="R729" s="9" t="str">
        <f t="shared" si="2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729" s="11">
        <v>2</v>
      </c>
      <c r="T729" s="9" t="str">
        <f t="shared" si="21"/>
        <v>You are having appropriate levels and quality of sleep. Continue to manage your sleep time well as per recommended levels.</v>
      </c>
      <c r="U729" s="11">
        <v>5</v>
      </c>
      <c r="V729" s="9" t="str">
        <f t="shared" si="2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729" s="11">
        <v>9</v>
      </c>
      <c r="X729" s="9" t="str">
        <f t="shared" si="23"/>
        <v>The physical activity levels are not sufficient.  It is in a concerning range. If there is pain, stiffness or obesity, consult a doctor. If there is lack of interest or and demotivation, take help from parents, teachers or other trusted adults or consult a psychologist.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729" s="11">
        <v>1</v>
      </c>
      <c r="Z729" s="9" t="str">
        <f t="shared" si="24"/>
        <v>Your relationship score suggests that you have healthy and good quality relationships with people around you. Continue to manage your relationships well.</v>
      </c>
      <c r="AA729" s="11">
        <v>12</v>
      </c>
      <c r="AB729" s="9" t="str">
        <f t="shared" si="2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729" s="11">
        <v>9</v>
      </c>
      <c r="AD729" s="9" t="str">
        <f t="shared" si="2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729" s="11">
        <v>2</v>
      </c>
      <c r="AF729" s="9" t="str">
        <f t="shared" si="27"/>
        <v>Your body seems to be happy with how you are taking care of it! Kudos to you for listening to your body! Continue to manage your body’s health.</v>
      </c>
      <c r="AG729" s="11">
        <v>12</v>
      </c>
      <c r="AH729" s="9" t="str">
        <f t="shared" si="28"/>
        <v>Your scores suggest that you are experiencing some negative emotions. Think of ways to make yourself feel better when you are feeling intense negative emotions. Eg - You can take a long walk, read a light hearted book, watch a movie/series, talk to a friend etc.</v>
      </c>
      <c r="AI729" s="11">
        <v>5</v>
      </c>
      <c r="AJ729" s="11">
        <v>55</v>
      </c>
      <c r="AK729" s="4" t="str">
        <f t="shared" si="2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729" s="4"/>
      <c r="AM729" s="4"/>
      <c r="AN729" s="4"/>
      <c r="AO729" s="4"/>
      <c r="AP729" s="4"/>
      <c r="AQ729" s="4"/>
      <c r="AR729" s="4"/>
      <c r="AS729" s="4"/>
      <c r="AT729" s="4"/>
      <c r="AU729" s="4"/>
      <c r="AV729" s="4"/>
      <c r="AW729" s="4"/>
      <c r="AX729" s="4"/>
      <c r="AY729" s="4"/>
      <c r="AZ729" s="4"/>
      <c r="BA729" s="4"/>
      <c r="BB729" s="4"/>
      <c r="BC729" s="4"/>
      <c r="BD729" s="4"/>
      <c r="BE729" s="4"/>
      <c r="BF729" s="4"/>
      <c r="BG729" s="4"/>
      <c r="BH729" s="4"/>
      <c r="BI729" s="4"/>
      <c r="BJ729" s="4"/>
      <c r="BK729" s="4"/>
      <c r="BL729" s="4"/>
      <c r="BM729" s="4"/>
      <c r="BN729" s="4"/>
      <c r="BO729" s="4"/>
      <c r="BP729" s="4"/>
      <c r="BQ729" s="4"/>
      <c r="BR729" s="4"/>
      <c r="BS729" s="4"/>
      <c r="BT729" s="4"/>
      <c r="BU729" s="4"/>
      <c r="BV729" s="4"/>
      <c r="BW729" s="4"/>
      <c r="BX729" s="4"/>
      <c r="BY729" s="4"/>
      <c r="BZ729" s="4"/>
      <c r="CA729" s="4"/>
      <c r="CB729" s="4"/>
      <c r="CC729" s="4"/>
    </row>
    <row r="730" spans="1:81" ht="14.4" x14ac:dyDescent="0.3">
      <c r="A730" s="3">
        <v>45539.480621747687</v>
      </c>
      <c r="B730" s="4" t="s">
        <v>2987</v>
      </c>
      <c r="C730" s="4" t="s">
        <v>25</v>
      </c>
      <c r="D730" s="5">
        <v>13</v>
      </c>
      <c r="E730" s="4" t="s">
        <v>35</v>
      </c>
      <c r="F730" s="4" t="s">
        <v>2801</v>
      </c>
      <c r="G730" s="4" t="s">
        <v>49</v>
      </c>
      <c r="H730" s="4" t="s">
        <v>28</v>
      </c>
      <c r="I730" s="4" t="s">
        <v>2988</v>
      </c>
      <c r="J730" s="4"/>
      <c r="K730" s="4" t="s">
        <v>271</v>
      </c>
      <c r="L730" s="4" t="s">
        <v>2989</v>
      </c>
      <c r="M730" s="4" t="s">
        <v>2990</v>
      </c>
      <c r="N730" s="4"/>
      <c r="O730" s="4" t="s">
        <v>211</v>
      </c>
      <c r="P730" s="4" t="s">
        <v>2260</v>
      </c>
      <c r="Q730" s="11">
        <v>0</v>
      </c>
      <c r="R730" s="9" t="str">
        <f t="shared" si="20"/>
        <v>The screen time is under normal range. Congratulations on keeping your screen time in check! Continue to keep it under recommended levels</v>
      </c>
      <c r="S730" s="11">
        <v>5</v>
      </c>
      <c r="T730" s="9" t="str">
        <f t="shared" si="21"/>
        <v>Monitor your sleep time and duration. It is in a concerning range. Many negative feelings, habits and work or life related conditions can result in poor quality of sleep. You may not feel the effects of poor sleep, but it still harms you. Making small and manageable changes in sleeping habits, such as sleeping 15 min early every day, will have drastic benefits in the long run. Stick to a sleep schedule, eat light a few hours before going to sleep, keep your room dark, quiet and cool.</v>
      </c>
      <c r="U730" s="11">
        <v>3</v>
      </c>
      <c r="V730" s="9" t="str">
        <f t="shared" si="22"/>
        <v>Your eating habits are on track. Keep it up. Continue to manage your eating pattern as per recommended levels.</v>
      </c>
      <c r="W730" s="11">
        <v>5</v>
      </c>
      <c r="X730" s="9" t="str">
        <f t="shared" si="2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730" s="11">
        <v>0</v>
      </c>
      <c r="Z730" s="9" t="str">
        <f t="shared" si="24"/>
        <v>Your relationship score suggests that you have healthy and good quality relationships with people around you. Continue to manage your relationships well.</v>
      </c>
      <c r="AA730" s="11">
        <v>6</v>
      </c>
      <c r="AB730" s="9" t="str">
        <f t="shared" si="25"/>
        <v>Your conduct is up to the mark! You are on the right path on treating yourself and everyone right! Continue to manage your conducts well.</v>
      </c>
      <c r="AC730" s="11">
        <v>7</v>
      </c>
      <c r="AD730" s="9" t="str">
        <f t="shared" si="2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730" s="11">
        <v>7</v>
      </c>
      <c r="AF730" s="9" t="str">
        <f t="shared" si="27"/>
        <v>Your physical health needs some attention. Sometimes we can feel uncomfortable in our body, and that can be a signal of the body to take action. If you have not been feeling well, get a health check up done. Prolonged and intense distress needs to be evaluated by a doctor. If you are already aware of your physical condition and you are already taking medical assistance (through regular medicines, exercise, therapy) and stay on track with the doctor’s advice.</v>
      </c>
      <c r="AG730" s="11">
        <v>7</v>
      </c>
      <c r="AH730" s="9" t="str">
        <f t="shared" si="28"/>
        <v>Congrats on how well you are managing your emotions! Continue the good work.</v>
      </c>
      <c r="AI730" s="11">
        <v>1</v>
      </c>
      <c r="AJ730" s="11">
        <v>40</v>
      </c>
      <c r="AK730" s="4" t="str">
        <f t="shared" si="2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730" s="4"/>
      <c r="AM730" s="4"/>
      <c r="AN730" s="4"/>
      <c r="AO730" s="4"/>
      <c r="AP730" s="4"/>
      <c r="AQ730" s="4"/>
      <c r="AR730" s="4"/>
      <c r="AS730" s="4"/>
      <c r="AT730" s="4"/>
      <c r="AU730" s="4"/>
      <c r="AV730" s="4"/>
      <c r="AW730" s="4"/>
      <c r="AX730" s="4"/>
      <c r="AY730" s="4"/>
      <c r="AZ730" s="4"/>
      <c r="BA730" s="4"/>
      <c r="BB730" s="4"/>
      <c r="BC730" s="4"/>
      <c r="BD730" s="4"/>
      <c r="BE730" s="4"/>
      <c r="BF730" s="4"/>
      <c r="BG730" s="4"/>
      <c r="BH730" s="4"/>
      <c r="BI730" s="4"/>
      <c r="BJ730" s="4"/>
      <c r="BK730" s="4"/>
      <c r="BL730" s="4"/>
      <c r="BM730" s="4"/>
      <c r="BN730" s="4"/>
      <c r="BO730" s="4"/>
      <c r="BP730" s="4"/>
      <c r="BQ730" s="4"/>
      <c r="BR730" s="4"/>
      <c r="BS730" s="4"/>
      <c r="BT730" s="4"/>
      <c r="BU730" s="4"/>
      <c r="BV730" s="4"/>
      <c r="BW730" s="4"/>
      <c r="BX730" s="4"/>
      <c r="BY730" s="4"/>
      <c r="BZ730" s="4"/>
      <c r="CA730" s="4"/>
      <c r="CB730" s="4"/>
      <c r="CC730" s="4"/>
    </row>
    <row r="731" spans="1:81" ht="14.4" x14ac:dyDescent="0.3">
      <c r="A731" s="3">
        <v>45539.480727546303</v>
      </c>
      <c r="B731" s="4" t="s">
        <v>3151</v>
      </c>
      <c r="C731" s="4" t="s">
        <v>25</v>
      </c>
      <c r="D731" s="5">
        <v>13</v>
      </c>
      <c r="E731" s="4" t="s">
        <v>35</v>
      </c>
      <c r="F731" s="4" t="s">
        <v>3152</v>
      </c>
      <c r="G731" s="4" t="s">
        <v>43</v>
      </c>
      <c r="H731" s="4" t="s">
        <v>60</v>
      </c>
      <c r="I731" s="4" t="s">
        <v>3153</v>
      </c>
      <c r="J731" s="4"/>
      <c r="K731" s="4" t="s">
        <v>159</v>
      </c>
      <c r="L731" s="4" t="s">
        <v>247</v>
      </c>
      <c r="M731" s="4" t="s">
        <v>3154</v>
      </c>
      <c r="N731" s="4"/>
      <c r="O731" s="4" t="s">
        <v>211</v>
      </c>
      <c r="P731" s="4" t="s">
        <v>514</v>
      </c>
      <c r="Q731" s="11">
        <v>3</v>
      </c>
      <c r="R731" s="9" t="str">
        <f t="shared" si="2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731" s="11">
        <v>3</v>
      </c>
      <c r="T731" s="9" t="str">
        <f t="shared" si="2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731" s="11">
        <v>4</v>
      </c>
      <c r="V731" s="9" t="str">
        <f t="shared" si="2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731" s="11">
        <v>5</v>
      </c>
      <c r="X731" s="9" t="str">
        <f t="shared" si="2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731" s="11">
        <v>0</v>
      </c>
      <c r="Z731" s="9" t="str">
        <f t="shared" si="24"/>
        <v>Your relationship score suggests that you have healthy and good quality relationships with people around you. Continue to manage your relationships well.</v>
      </c>
      <c r="AA731" s="11">
        <v>6</v>
      </c>
      <c r="AB731" s="9" t="str">
        <f t="shared" si="25"/>
        <v>Your conduct is up to the mark! You are on the right path on treating yourself and everyone right! Continue to manage your conducts well.</v>
      </c>
      <c r="AC731" s="11">
        <v>5</v>
      </c>
      <c r="AD731" s="9" t="str">
        <f t="shared" si="26"/>
        <v>Good thoughts will turn into good actions! You are doing a great job in positively dealing with your thoughts. Continue to manage your thoughts well.</v>
      </c>
      <c r="AE731" s="11">
        <v>4</v>
      </c>
      <c r="AF731" s="9" t="str">
        <f t="shared" si="2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731" s="11">
        <v>6</v>
      </c>
      <c r="AH731" s="9" t="str">
        <f t="shared" si="28"/>
        <v>Congrats on how well you are managing your emotions! Continue the good work.</v>
      </c>
      <c r="AI731" s="11">
        <v>0</v>
      </c>
      <c r="AJ731" s="11">
        <v>36</v>
      </c>
      <c r="AK731" s="4" t="str">
        <f t="shared" si="2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731" s="4"/>
      <c r="AM731" s="4"/>
      <c r="AN731" s="4"/>
      <c r="AO731" s="4"/>
      <c r="AP731" s="4"/>
      <c r="AQ731" s="4"/>
      <c r="AR731" s="4"/>
      <c r="AS731" s="4"/>
      <c r="AT731" s="4"/>
      <c r="AU731" s="4"/>
      <c r="AV731" s="4"/>
      <c r="AW731" s="4"/>
      <c r="AX731" s="4"/>
      <c r="AY731" s="4"/>
      <c r="AZ731" s="4"/>
      <c r="BA731" s="4"/>
      <c r="BB731" s="4"/>
      <c r="BC731" s="4"/>
      <c r="BD731" s="4"/>
      <c r="BE731" s="4"/>
      <c r="BF731" s="4"/>
      <c r="BG731" s="4"/>
      <c r="BH731" s="4"/>
      <c r="BI731" s="4"/>
      <c r="BJ731" s="4"/>
      <c r="BK731" s="4"/>
      <c r="BL731" s="4"/>
      <c r="BM731" s="4"/>
      <c r="BN731" s="4"/>
      <c r="BO731" s="4"/>
      <c r="BP731" s="4"/>
      <c r="BQ731" s="4"/>
      <c r="BR731" s="4"/>
      <c r="BS731" s="4"/>
      <c r="BT731" s="4"/>
      <c r="BU731" s="4"/>
      <c r="BV731" s="4"/>
      <c r="BW731" s="4"/>
      <c r="BX731" s="4"/>
      <c r="BY731" s="4"/>
      <c r="BZ731" s="4"/>
      <c r="CA731" s="4"/>
      <c r="CB731" s="4"/>
      <c r="CC731" s="4"/>
    </row>
    <row r="732" spans="1:81" ht="14.4" x14ac:dyDescent="0.3">
      <c r="A732" s="3">
        <v>45539.480807037027</v>
      </c>
      <c r="B732" s="4" t="s">
        <v>2800</v>
      </c>
      <c r="C732" s="4" t="s">
        <v>25</v>
      </c>
      <c r="D732" s="5">
        <v>13</v>
      </c>
      <c r="E732" s="4" t="s">
        <v>35</v>
      </c>
      <c r="F732" s="4" t="s">
        <v>2801</v>
      </c>
      <c r="G732" s="4" t="s">
        <v>27</v>
      </c>
      <c r="H732" s="4" t="s">
        <v>28</v>
      </c>
      <c r="I732" s="4" t="s">
        <v>2802</v>
      </c>
      <c r="J732" s="4"/>
      <c r="K732" s="4" t="s">
        <v>271</v>
      </c>
      <c r="L732" s="4" t="s">
        <v>2803</v>
      </c>
      <c r="M732" s="4" t="s">
        <v>2804</v>
      </c>
      <c r="N732" s="4"/>
      <c r="O732" s="4" t="s">
        <v>271</v>
      </c>
      <c r="P732" s="4" t="s">
        <v>47</v>
      </c>
      <c r="Q732" s="11">
        <v>3</v>
      </c>
      <c r="R732" s="9" t="str">
        <f t="shared" si="2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732" s="11">
        <v>1</v>
      </c>
      <c r="T732" s="9" t="str">
        <f t="shared" si="21"/>
        <v>You are having appropriate levels and quality of sleep. Continue to manage your sleep time well as per recommended levels.</v>
      </c>
      <c r="U732" s="11">
        <v>3</v>
      </c>
      <c r="V732" s="9" t="str">
        <f t="shared" si="22"/>
        <v>Your eating habits are on track. Keep it up. Continue to manage your eating pattern as per recommended levels.</v>
      </c>
      <c r="W732" s="11">
        <v>3</v>
      </c>
      <c r="X732" s="9" t="str">
        <f t="shared" si="23"/>
        <v>You seem to be a very active person! Keep moving those muscles for strength and fun!</v>
      </c>
      <c r="Y732" s="11">
        <v>2</v>
      </c>
      <c r="Z732" s="9" t="str">
        <f t="shared" si="24"/>
        <v>Your relationship score suggests that you have healthy and good quality relationships with people around you. Continue to manage your relationships well.</v>
      </c>
      <c r="AA732" s="11">
        <v>3</v>
      </c>
      <c r="AB732" s="9" t="str">
        <f t="shared" si="25"/>
        <v>Your conduct is up to the mark! You are on the right path on treating yourself and everyone right! Continue to manage your conducts well.</v>
      </c>
      <c r="AC732" s="11">
        <v>3</v>
      </c>
      <c r="AD732" s="9" t="str">
        <f t="shared" si="26"/>
        <v>Good thoughts will turn into good actions! You are doing a great job in positively dealing with your thoughts. Continue to manage your thoughts well.</v>
      </c>
      <c r="AE732" s="11">
        <v>6</v>
      </c>
      <c r="AF732" s="9" t="str">
        <f t="shared" si="2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732" s="11">
        <v>4</v>
      </c>
      <c r="AH732" s="9" t="str">
        <f t="shared" si="28"/>
        <v>Congrats on how well you are managing your emotions! Continue the good work.</v>
      </c>
      <c r="AI732" s="11">
        <v>1</v>
      </c>
      <c r="AJ732" s="11">
        <v>28</v>
      </c>
      <c r="AK732" s="4" t="str">
        <f t="shared" si="29"/>
        <v xml:space="preserve">The overall score is excellent. Continue to take good of yourself. The recommendations about sleep, screen time, eating patterns, physical activity, managing your behaviour and emotions are being followed well. Relationships and physical health also appear to be in good order. Continue to follow the recommendations to stay on track. </v>
      </c>
      <c r="AL732" s="4"/>
      <c r="AM732" s="4"/>
      <c r="AN732" s="4"/>
      <c r="AO732" s="4"/>
      <c r="AP732" s="4"/>
      <c r="AQ732" s="4"/>
      <c r="AR732" s="4"/>
      <c r="AS732" s="4"/>
      <c r="AT732" s="4"/>
      <c r="AU732" s="4"/>
      <c r="AV732" s="4"/>
      <c r="AW732" s="4"/>
      <c r="AX732" s="4"/>
      <c r="AY732" s="4"/>
      <c r="AZ732" s="4"/>
      <c r="BA732" s="4"/>
      <c r="BB732" s="4"/>
      <c r="BC732" s="4"/>
      <c r="BD732" s="4"/>
      <c r="BE732" s="4"/>
      <c r="BF732" s="4"/>
      <c r="BG732" s="4"/>
      <c r="BH732" s="4"/>
      <c r="BI732" s="4"/>
      <c r="BJ732" s="4"/>
      <c r="BK732" s="4"/>
      <c r="BL732" s="4"/>
      <c r="BM732" s="4"/>
      <c r="BN732" s="4"/>
      <c r="BO732" s="4"/>
      <c r="BP732" s="4"/>
      <c r="BQ732" s="4"/>
      <c r="BR732" s="4"/>
      <c r="BS732" s="4"/>
      <c r="BT732" s="4"/>
      <c r="BU732" s="4"/>
      <c r="BV732" s="4"/>
      <c r="BW732" s="4"/>
      <c r="BX732" s="4"/>
      <c r="BY732" s="4"/>
      <c r="BZ732" s="4"/>
      <c r="CA732" s="4"/>
      <c r="CB732" s="4"/>
      <c r="CC732" s="4"/>
    </row>
    <row r="733" spans="1:81" ht="14.4" x14ac:dyDescent="0.3">
      <c r="A733" s="3">
        <v>45539.48112866898</v>
      </c>
      <c r="B733" s="4" t="s">
        <v>3500</v>
      </c>
      <c r="C733" s="4" t="s">
        <v>25</v>
      </c>
      <c r="D733" s="5">
        <v>12</v>
      </c>
      <c r="E733" s="4" t="s">
        <v>26</v>
      </c>
      <c r="F733" s="4" t="s">
        <v>2801</v>
      </c>
      <c r="G733" s="4" t="s">
        <v>3501</v>
      </c>
      <c r="H733" s="4" t="s">
        <v>36</v>
      </c>
      <c r="I733" s="4" t="s">
        <v>3502</v>
      </c>
      <c r="J733" s="4"/>
      <c r="K733" s="4" t="s">
        <v>29</v>
      </c>
      <c r="L733" s="4" t="s">
        <v>3503</v>
      </c>
      <c r="M733" s="4" t="s">
        <v>3504</v>
      </c>
      <c r="N733" s="4"/>
      <c r="O733" s="4" t="s">
        <v>29</v>
      </c>
      <c r="P733" s="4" t="s">
        <v>57</v>
      </c>
      <c r="Q733" s="11">
        <v>1</v>
      </c>
      <c r="R733" s="9" t="str">
        <f t="shared" si="20"/>
        <v>The screen time is under normal range. Congratulations on keeping your screen time in check! Continue to keep it under recommended levels</v>
      </c>
      <c r="S733" s="11">
        <v>5</v>
      </c>
      <c r="T733" s="9" t="str">
        <f t="shared" si="21"/>
        <v>Monitor your sleep time and duration. It is in a concerning range. Many negative feelings, habits and work or life related conditions can result in poor quality of sleep. You may not feel the effects of poor sleep, but it still harms you. Making small and manageable changes in sleeping habits, such as sleeping 15 min early every day, will have drastic benefits in the long run. Stick to a sleep schedule, eat light a few hours before going to sleep, keep your room dark, quiet and cool.</v>
      </c>
      <c r="U733" s="11">
        <v>2</v>
      </c>
      <c r="V733" s="9" t="str">
        <f t="shared" si="22"/>
        <v>Your eating habits are on track. Keep it up. Continue to manage your eating pattern as per recommended levels.</v>
      </c>
      <c r="W733" s="11">
        <v>5</v>
      </c>
      <c r="X733" s="9" t="str">
        <f t="shared" si="2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733" s="11">
        <v>1</v>
      </c>
      <c r="Z733" s="9" t="str">
        <f t="shared" si="24"/>
        <v>Your relationship score suggests that you have healthy and good quality relationships with people around you. Continue to manage your relationships well.</v>
      </c>
      <c r="AA733" s="11">
        <v>7</v>
      </c>
      <c r="AB733" s="9" t="str">
        <f t="shared" si="25"/>
        <v>Your conduct is up to the mark! You are on the right path on treating yourself and everyone right! Continue to manage your conducts well.</v>
      </c>
      <c r="AC733" s="11">
        <v>6</v>
      </c>
      <c r="AD733" s="9" t="str">
        <f t="shared" si="2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733" s="11">
        <v>5</v>
      </c>
      <c r="AF733" s="9" t="str">
        <f t="shared" si="2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733" s="11">
        <v>14</v>
      </c>
      <c r="AH733" s="9" t="str">
        <f t="shared" si="28"/>
        <v>Your scores suggest that you are experiencing some negative emotions. Think of ways to make yourself feel better when you are feeling intense negative emotions. Eg - You can take a long walk, read a light hearted book, watch a movie/series, talk to a friend etc.</v>
      </c>
      <c r="AI733" s="11">
        <v>4</v>
      </c>
      <c r="AJ733" s="11">
        <v>46</v>
      </c>
      <c r="AK733" s="4" t="str">
        <f t="shared" si="2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733" s="4"/>
      <c r="AM733" s="4"/>
      <c r="AN733" s="4"/>
      <c r="AO733" s="4"/>
      <c r="AP733" s="4"/>
      <c r="AQ733" s="4"/>
      <c r="AR733" s="4"/>
      <c r="AS733" s="4"/>
      <c r="AT733" s="4"/>
      <c r="AU733" s="4"/>
      <c r="AV733" s="4"/>
      <c r="AW733" s="4"/>
      <c r="AX733" s="4"/>
      <c r="AY733" s="4"/>
      <c r="AZ733" s="4"/>
      <c r="BA733" s="4"/>
      <c r="BB733" s="4"/>
      <c r="BC733" s="4"/>
      <c r="BD733" s="4"/>
      <c r="BE733" s="4"/>
      <c r="BF733" s="4"/>
      <c r="BG733" s="4"/>
      <c r="BH733" s="4"/>
      <c r="BI733" s="4"/>
      <c r="BJ733" s="4"/>
      <c r="BK733" s="4"/>
      <c r="BL733" s="4"/>
      <c r="BM733" s="4"/>
      <c r="BN733" s="4"/>
      <c r="BO733" s="4"/>
      <c r="BP733" s="4"/>
      <c r="BQ733" s="4"/>
      <c r="BR733" s="4"/>
      <c r="BS733" s="4"/>
      <c r="BT733" s="4"/>
      <c r="BU733" s="4"/>
      <c r="BV733" s="4"/>
      <c r="BW733" s="4"/>
      <c r="BX733" s="4"/>
      <c r="BY733" s="4"/>
      <c r="BZ733" s="4"/>
      <c r="CA733" s="4"/>
      <c r="CB733" s="4"/>
      <c r="CC733" s="4"/>
    </row>
    <row r="734" spans="1:81" ht="14.4" x14ac:dyDescent="0.3">
      <c r="A734" s="3">
        <v>45539.481400486111</v>
      </c>
      <c r="B734" s="4" t="s">
        <v>3055</v>
      </c>
      <c r="C734" s="4" t="s">
        <v>25</v>
      </c>
      <c r="D734" s="5">
        <v>13</v>
      </c>
      <c r="E734" s="4" t="s">
        <v>26</v>
      </c>
      <c r="F734" s="4" t="s">
        <v>2844</v>
      </c>
      <c r="G734" s="4" t="s">
        <v>3056</v>
      </c>
      <c r="H734" s="4" t="s">
        <v>28</v>
      </c>
      <c r="I734" s="4" t="s">
        <v>3057</v>
      </c>
      <c r="J734" s="4"/>
      <c r="K734" s="4" t="s">
        <v>29</v>
      </c>
      <c r="L734" s="4" t="s">
        <v>3058</v>
      </c>
      <c r="M734" s="4" t="s">
        <v>2632</v>
      </c>
      <c r="N734" s="4"/>
      <c r="O734" s="4" t="s">
        <v>271</v>
      </c>
      <c r="P734" s="4" t="s">
        <v>64</v>
      </c>
      <c r="Q734" s="11">
        <v>4</v>
      </c>
      <c r="R734" s="9" t="str">
        <f t="shared" si="2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734" s="11">
        <v>4</v>
      </c>
      <c r="T734" s="9" t="str">
        <f t="shared" si="2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734" s="11">
        <v>4</v>
      </c>
      <c r="V734" s="9" t="str">
        <f t="shared" si="2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734" s="11">
        <v>5</v>
      </c>
      <c r="X734" s="9" t="str">
        <f t="shared" si="2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734" s="11">
        <v>0</v>
      </c>
      <c r="Z734" s="9" t="str">
        <f t="shared" si="24"/>
        <v>Your relationship score suggests that you have healthy and good quality relationships with people around you. Continue to manage your relationships well.</v>
      </c>
      <c r="AA734" s="11">
        <v>2</v>
      </c>
      <c r="AB734" s="9" t="str">
        <f t="shared" si="25"/>
        <v>Your conduct is up to the mark! You are on the right path on treating yourself and everyone right! Continue to manage your conducts well.</v>
      </c>
      <c r="AC734" s="11">
        <v>4</v>
      </c>
      <c r="AD734" s="9" t="str">
        <f t="shared" si="26"/>
        <v>Good thoughts will turn into good actions! You are doing a great job in positively dealing with your thoughts. Continue to manage your thoughts well.</v>
      </c>
      <c r="AE734" s="11">
        <v>5</v>
      </c>
      <c r="AF734" s="9" t="str">
        <f t="shared" si="2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734" s="11">
        <v>10</v>
      </c>
      <c r="AH734" s="9" t="str">
        <f t="shared" si="28"/>
        <v>Your scores suggest that you are experiencing some negative emotions. Think of ways to make yourself feel better when you are feeling intense negative emotions. Eg - You can take a long walk, read a light hearted book, watch a movie/series, talk to a friend etc.</v>
      </c>
      <c r="AI734" s="11">
        <v>2</v>
      </c>
      <c r="AJ734" s="11">
        <v>38</v>
      </c>
      <c r="AK734" s="4" t="str">
        <f t="shared" si="2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734" s="4"/>
      <c r="AM734" s="4"/>
      <c r="AN734" s="4"/>
      <c r="AO734" s="4"/>
      <c r="AP734" s="4"/>
      <c r="AQ734" s="4"/>
      <c r="AR734" s="4"/>
      <c r="AS734" s="4"/>
      <c r="AT734" s="4"/>
      <c r="AU734" s="4"/>
      <c r="AV734" s="4"/>
      <c r="AW734" s="4"/>
      <c r="AX734" s="4"/>
      <c r="AY734" s="4"/>
      <c r="AZ734" s="4"/>
      <c r="BA734" s="4"/>
      <c r="BB734" s="4"/>
      <c r="BC734" s="4"/>
      <c r="BD734" s="4"/>
      <c r="BE734" s="4"/>
      <c r="BF734" s="4"/>
      <c r="BG734" s="4"/>
      <c r="BH734" s="4"/>
      <c r="BI734" s="4"/>
      <c r="BJ734" s="4"/>
      <c r="BK734" s="4"/>
      <c r="BL734" s="4"/>
      <c r="BM734" s="4"/>
      <c r="BN734" s="4"/>
      <c r="BO734" s="4"/>
      <c r="BP734" s="4"/>
      <c r="BQ734" s="4"/>
      <c r="BR734" s="4"/>
      <c r="BS734" s="4"/>
      <c r="BT734" s="4"/>
      <c r="BU734" s="4"/>
      <c r="BV734" s="4"/>
      <c r="BW734" s="4"/>
      <c r="BX734" s="4"/>
      <c r="BY734" s="4"/>
      <c r="BZ734" s="4"/>
      <c r="CA734" s="4"/>
      <c r="CB734" s="4"/>
      <c r="CC734" s="4"/>
    </row>
    <row r="735" spans="1:81" ht="14.4" x14ac:dyDescent="0.3">
      <c r="A735" s="3">
        <v>45539.481622789353</v>
      </c>
      <c r="B735" s="4" t="s">
        <v>2899</v>
      </c>
      <c r="C735" s="4" t="s">
        <v>25</v>
      </c>
      <c r="D735" s="5">
        <v>12</v>
      </c>
      <c r="E735" s="4" t="s">
        <v>26</v>
      </c>
      <c r="F735" s="4" t="s">
        <v>2801</v>
      </c>
      <c r="G735" s="4" t="s">
        <v>27</v>
      </c>
      <c r="H735" s="4" t="s">
        <v>36</v>
      </c>
      <c r="I735" s="4" t="s">
        <v>2900</v>
      </c>
      <c r="J735" s="4"/>
      <c r="K735" s="4" t="s">
        <v>29</v>
      </c>
      <c r="L735" s="4" t="s">
        <v>2901</v>
      </c>
      <c r="M735" s="4" t="s">
        <v>2902</v>
      </c>
      <c r="N735" s="4"/>
      <c r="O735" s="4" t="s">
        <v>32</v>
      </c>
      <c r="P735" s="4" t="s">
        <v>2903</v>
      </c>
      <c r="Q735" s="11">
        <v>2</v>
      </c>
      <c r="R735" s="9" t="str">
        <f t="shared" si="20"/>
        <v>The screen time is under normal range. Congratulations on keeping your screen time in check! Continue to keep it under recommended levels</v>
      </c>
      <c r="S735" s="11">
        <v>1</v>
      </c>
      <c r="T735" s="9" t="str">
        <f t="shared" si="21"/>
        <v>You are having appropriate levels and quality of sleep. Continue to manage your sleep time well as per recommended levels.</v>
      </c>
      <c r="U735" s="11">
        <v>2</v>
      </c>
      <c r="V735" s="9" t="str">
        <f t="shared" si="22"/>
        <v>Your eating habits are on track. Keep it up. Continue to manage your eating pattern as per recommended levels.</v>
      </c>
      <c r="W735" s="11">
        <v>2</v>
      </c>
      <c r="X735" s="9" t="str">
        <f t="shared" si="23"/>
        <v>You seem to be a very active person! Keep moving those muscles for strength and fun!</v>
      </c>
      <c r="Y735" s="11">
        <v>1</v>
      </c>
      <c r="Z735" s="9" t="str">
        <f t="shared" si="24"/>
        <v>Your relationship score suggests that you have healthy and good quality relationships with people around you. Continue to manage your relationships well.</v>
      </c>
      <c r="AA735" s="11">
        <v>14</v>
      </c>
      <c r="AB735" s="9" t="str">
        <f t="shared" si="2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735" s="11">
        <v>12</v>
      </c>
      <c r="AD735" s="9" t="str">
        <f t="shared" si="26"/>
        <v>Your scores suggest that you are experiencing negative thoughts that can be distressing. Our brain is a constant thinking machine. When something happens that we don’t like, we can have negative thoughts. Do not believe all negative thoughts. We cannot control all our thoughts, however , one can respond to thinking differently. Whenever you face a difficult or upsetting situation, see if you can respond to it more positively or with an optimistic mind. If your thoughts continue to be troublesome, seek assistance from your parents or any trusted adults and talk to a doctor/therapist to see what's happening and how to manage these issues.</v>
      </c>
      <c r="AE735" s="11">
        <v>4</v>
      </c>
      <c r="AF735" s="9" t="str">
        <f t="shared" si="2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735" s="11">
        <v>20</v>
      </c>
      <c r="AH735" s="9" t="str">
        <f t="shared" si="28"/>
        <v>Your scores suggest that you are experiencing negative emotions more than normal. Our emotions come from our thinking, life events and the processes of our brain itself. Intense negative emotions can reduce our ability to express the skills/knowledge we already have acquired, and reduce ability to learn and understand new things.Managing and regulating emotions is possible, and we can do this by modeling  (learning or understanding from) others who manage their emotions well. Intense and prolonged negative emotions can cause you emotional pain, reduce clear thinking, lead you to do things that are unhelpful, and avoid doing things that could have helped. Try ways to make yourself feel better when you are feeling intense negative emotions. Eg - You can take a long walk, read a light hearted book, watch a movie/series, talk to a friend etc. If the emotions continue to be distressing, seek assistance to manage feelings from trusted adults such as parents and your teachers.  If your school has a counselor, please visit them.</v>
      </c>
      <c r="AI735" s="11">
        <v>10</v>
      </c>
      <c r="AJ735" s="11">
        <v>58</v>
      </c>
      <c r="AK735" s="4" t="str">
        <f t="shared" si="2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735" s="4"/>
      <c r="AM735" s="4"/>
      <c r="AN735" s="4"/>
      <c r="AO735" s="4"/>
      <c r="AP735" s="4"/>
      <c r="AQ735" s="4"/>
      <c r="AR735" s="4"/>
      <c r="AS735" s="4"/>
      <c r="AT735" s="4"/>
      <c r="AU735" s="4"/>
      <c r="AV735" s="4"/>
      <c r="AW735" s="4"/>
      <c r="AX735" s="4"/>
      <c r="AY735" s="4"/>
      <c r="AZ735" s="4"/>
      <c r="BA735" s="4"/>
      <c r="BB735" s="4"/>
      <c r="BC735" s="4"/>
      <c r="BD735" s="4"/>
      <c r="BE735" s="4"/>
      <c r="BF735" s="4"/>
      <c r="BG735" s="4"/>
      <c r="BH735" s="4"/>
      <c r="BI735" s="4"/>
      <c r="BJ735" s="4"/>
      <c r="BK735" s="4"/>
      <c r="BL735" s="4"/>
      <c r="BM735" s="4"/>
      <c r="BN735" s="4"/>
      <c r="BO735" s="4"/>
      <c r="BP735" s="4"/>
      <c r="BQ735" s="4"/>
      <c r="BR735" s="4"/>
      <c r="BS735" s="4"/>
      <c r="BT735" s="4"/>
      <c r="BU735" s="4"/>
      <c r="BV735" s="4"/>
      <c r="BW735" s="4"/>
      <c r="BX735" s="4"/>
      <c r="BY735" s="4"/>
      <c r="BZ735" s="4"/>
      <c r="CA735" s="4"/>
      <c r="CB735" s="4"/>
      <c r="CC735" s="4"/>
    </row>
    <row r="736" spans="1:81" ht="14.4" x14ac:dyDescent="0.3">
      <c r="A736" s="3">
        <v>45539.481945717591</v>
      </c>
      <c r="B736" s="4" t="s">
        <v>3117</v>
      </c>
      <c r="C736" s="4" t="s">
        <v>25</v>
      </c>
      <c r="D736" s="5">
        <v>14</v>
      </c>
      <c r="E736" s="4" t="s">
        <v>35</v>
      </c>
      <c r="F736" s="4" t="s">
        <v>2801</v>
      </c>
      <c r="G736" s="4" t="s">
        <v>27</v>
      </c>
      <c r="H736" s="4" t="s">
        <v>28</v>
      </c>
      <c r="I736" s="4" t="s">
        <v>3118</v>
      </c>
      <c r="J736" s="4"/>
      <c r="K736" s="4" t="s">
        <v>159</v>
      </c>
      <c r="L736" s="4" t="s">
        <v>3119</v>
      </c>
      <c r="M736" s="4" t="s">
        <v>3120</v>
      </c>
      <c r="N736" s="4"/>
      <c r="O736" s="4" t="s">
        <v>159</v>
      </c>
      <c r="P736" s="4" t="s">
        <v>64</v>
      </c>
      <c r="Q736" s="11">
        <v>4</v>
      </c>
      <c r="R736" s="9" t="str">
        <f t="shared" si="2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736" s="11">
        <v>1</v>
      </c>
      <c r="T736" s="9" t="str">
        <f t="shared" si="21"/>
        <v>You are having appropriate levels and quality of sleep. Continue to manage your sleep time well as per recommended levels.</v>
      </c>
      <c r="U736" s="11">
        <v>3</v>
      </c>
      <c r="V736" s="9" t="str">
        <f t="shared" si="22"/>
        <v>Your eating habits are on track. Keep it up. Continue to manage your eating pattern as per recommended levels.</v>
      </c>
      <c r="W736" s="11">
        <v>2</v>
      </c>
      <c r="X736" s="9" t="str">
        <f t="shared" si="23"/>
        <v>You seem to be a very active person! Keep moving those muscles for strength and fun!</v>
      </c>
      <c r="Y736" s="11">
        <v>0</v>
      </c>
      <c r="Z736" s="9" t="str">
        <f t="shared" si="24"/>
        <v>Your relationship score suggests that you have healthy and good quality relationships with people around you. Continue to manage your relationships well.</v>
      </c>
      <c r="AA736" s="11">
        <v>3</v>
      </c>
      <c r="AB736" s="9" t="str">
        <f t="shared" si="25"/>
        <v>Your conduct is up to the mark! You are on the right path on treating yourself and everyone right! Continue to manage your conducts well.</v>
      </c>
      <c r="AC736" s="11">
        <v>1</v>
      </c>
      <c r="AD736" s="9" t="str">
        <f t="shared" si="26"/>
        <v>Good thoughts will turn into good actions! You are doing a great job in positively dealing with your thoughts. Continue to manage your thoughts well.</v>
      </c>
      <c r="AE736" s="11">
        <v>2</v>
      </c>
      <c r="AF736" s="9" t="str">
        <f t="shared" si="27"/>
        <v>Your body seems to be happy with how you are taking care of it! Kudos to you for listening to your body! Continue to manage your body’s health.</v>
      </c>
      <c r="AG736" s="11">
        <v>4</v>
      </c>
      <c r="AH736" s="9" t="str">
        <f t="shared" si="28"/>
        <v>Congrats on how well you are managing your emotions! Continue the good work.</v>
      </c>
      <c r="AI736" s="11">
        <v>0</v>
      </c>
      <c r="AJ736" s="11">
        <v>20</v>
      </c>
      <c r="AK736" s="4" t="str">
        <f t="shared" si="29"/>
        <v xml:space="preserve">The overall score is excellent. Continue to take good of yourself. The recommendations about sleep, screen time, eating patterns, physical activity, managing your behaviour and emotions are being followed well. Relationships and physical health also appear to be in good order. Continue to follow the recommendations to stay on track. </v>
      </c>
      <c r="AL736" s="4"/>
      <c r="AM736" s="4"/>
      <c r="AN736" s="4"/>
      <c r="AO736" s="4"/>
      <c r="AP736" s="4"/>
      <c r="AQ736" s="4"/>
      <c r="AR736" s="4"/>
      <c r="AS736" s="4"/>
      <c r="AT736" s="4"/>
      <c r="AU736" s="4"/>
      <c r="AV736" s="4"/>
      <c r="AW736" s="4"/>
      <c r="AX736" s="4"/>
      <c r="AY736" s="4"/>
      <c r="AZ736" s="4"/>
      <c r="BA736" s="4"/>
      <c r="BB736" s="4"/>
      <c r="BC736" s="4"/>
      <c r="BD736" s="4"/>
      <c r="BE736" s="4"/>
      <c r="BF736" s="4"/>
      <c r="BG736" s="4"/>
      <c r="BH736" s="4"/>
      <c r="BI736" s="4"/>
      <c r="BJ736" s="4"/>
      <c r="BK736" s="4"/>
      <c r="BL736" s="4"/>
      <c r="BM736" s="4"/>
      <c r="BN736" s="4"/>
      <c r="BO736" s="4"/>
      <c r="BP736" s="4"/>
      <c r="BQ736" s="4"/>
      <c r="BR736" s="4"/>
      <c r="BS736" s="4"/>
      <c r="BT736" s="4"/>
      <c r="BU736" s="4"/>
      <c r="BV736" s="4"/>
      <c r="BW736" s="4"/>
      <c r="BX736" s="4"/>
      <c r="BY736" s="4"/>
      <c r="BZ736" s="4"/>
      <c r="CA736" s="4"/>
      <c r="CB736" s="4"/>
      <c r="CC736" s="4"/>
    </row>
    <row r="737" spans="1:81" ht="14.4" x14ac:dyDescent="0.3">
      <c r="A737" s="3">
        <v>45539.482078854169</v>
      </c>
      <c r="B737" s="4" t="s">
        <v>2961</v>
      </c>
      <c r="C737" s="4" t="s">
        <v>25</v>
      </c>
      <c r="D737" s="5">
        <v>15</v>
      </c>
      <c r="E737" s="4" t="s">
        <v>26</v>
      </c>
      <c r="F737" s="4" t="s">
        <v>2801</v>
      </c>
      <c r="G737" s="4" t="s">
        <v>27</v>
      </c>
      <c r="H737" s="4" t="s">
        <v>28</v>
      </c>
      <c r="I737" s="4" t="s">
        <v>2962</v>
      </c>
      <c r="J737" s="4"/>
      <c r="K737" s="4" t="s">
        <v>29</v>
      </c>
      <c r="L737" s="4" t="s">
        <v>654</v>
      </c>
      <c r="M737" s="4" t="s">
        <v>177</v>
      </c>
      <c r="N737" s="4"/>
      <c r="O737" s="4" t="s">
        <v>29</v>
      </c>
      <c r="P737" s="4" t="s">
        <v>64</v>
      </c>
      <c r="Q737" s="11">
        <v>5</v>
      </c>
      <c r="R737" s="9" t="str">
        <f t="shared" si="20"/>
        <v>Monitor your screen time, it is in a concerning range. Often underlying emotions such as boredom, anxiety, loneliness etc can make it hard to regulate screen time. It would be helpful to reduce your screen time. The first step is to accurately monitor total screen usage per day. Then try to reduce it a little everyday to bring it down to recommended levels. You can use screen time regulating apps or timer, remove notifications, take regular screen breaks, delete or hide apps that are time wasting and ask family members to help limit screen access.</v>
      </c>
      <c r="S737" s="11">
        <v>4</v>
      </c>
      <c r="T737" s="9" t="str">
        <f t="shared" si="2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737" s="11">
        <v>2</v>
      </c>
      <c r="V737" s="9" t="str">
        <f t="shared" si="22"/>
        <v>Your eating habits are on track. Keep it up. Continue to manage your eating pattern as per recommended levels.</v>
      </c>
      <c r="W737" s="11">
        <v>5</v>
      </c>
      <c r="X737" s="9" t="str">
        <f t="shared" si="2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737" s="11">
        <v>4</v>
      </c>
      <c r="Z737" s="9" t="str">
        <f t="shared" si="24"/>
        <v>Relationships need attention. Accepting yourself as you are and others as they are , and not giving too much importance to the individual differences can help form better relationships. Forgiving people and accepting that they will think and react differently in different situations, can help in improving the quality of relationships.</v>
      </c>
      <c r="AA737" s="11">
        <v>12</v>
      </c>
      <c r="AB737" s="9" t="str">
        <f t="shared" si="2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737" s="11">
        <v>9</v>
      </c>
      <c r="AD737" s="9" t="str">
        <f t="shared" si="2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737" s="11">
        <v>3</v>
      </c>
      <c r="AF737" s="9" t="str">
        <f t="shared" si="27"/>
        <v>Your body seems to be happy with how you are taking care of it! Kudos to you for listening to your body! Continue to manage your body’s health.</v>
      </c>
      <c r="AG737" s="11">
        <v>6</v>
      </c>
      <c r="AH737" s="9" t="str">
        <f t="shared" si="28"/>
        <v>Congrats on how well you are managing your emotions! Continue the good work.</v>
      </c>
      <c r="AI737" s="11">
        <v>5</v>
      </c>
      <c r="AJ737" s="11">
        <v>50</v>
      </c>
      <c r="AK737" s="4" t="str">
        <f t="shared" si="2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737" s="4"/>
      <c r="AM737" s="4"/>
      <c r="AN737" s="4"/>
      <c r="AO737" s="4"/>
      <c r="AP737" s="4"/>
      <c r="AQ737" s="4"/>
      <c r="AR737" s="4"/>
      <c r="AS737" s="4"/>
      <c r="AT737" s="4"/>
      <c r="AU737" s="4"/>
      <c r="AV737" s="4"/>
      <c r="AW737" s="4"/>
      <c r="AX737" s="4"/>
      <c r="AY737" s="4"/>
      <c r="AZ737" s="4"/>
      <c r="BA737" s="4"/>
      <c r="BB737" s="4"/>
      <c r="BC737" s="4"/>
      <c r="BD737" s="4"/>
      <c r="BE737" s="4"/>
      <c r="BF737" s="4"/>
      <c r="BG737" s="4"/>
      <c r="BH737" s="4"/>
      <c r="BI737" s="4"/>
      <c r="BJ737" s="4"/>
      <c r="BK737" s="4"/>
      <c r="BL737" s="4"/>
      <c r="BM737" s="4"/>
      <c r="BN737" s="4"/>
      <c r="BO737" s="4"/>
      <c r="BP737" s="4"/>
      <c r="BQ737" s="4"/>
      <c r="BR737" s="4"/>
      <c r="BS737" s="4"/>
      <c r="BT737" s="4"/>
      <c r="BU737" s="4"/>
      <c r="BV737" s="4"/>
      <c r="BW737" s="4"/>
      <c r="BX737" s="4"/>
      <c r="BY737" s="4"/>
      <c r="BZ737" s="4"/>
      <c r="CA737" s="4"/>
      <c r="CB737" s="4"/>
      <c r="CC737" s="4"/>
    </row>
    <row r="738" spans="1:81" ht="14.4" x14ac:dyDescent="0.3">
      <c r="A738" s="3">
        <v>45539.483254976847</v>
      </c>
      <c r="B738" s="4" t="s">
        <v>2891</v>
      </c>
      <c r="C738" s="4" t="s">
        <v>25</v>
      </c>
      <c r="D738" s="5">
        <v>13</v>
      </c>
      <c r="E738" s="4" t="s">
        <v>26</v>
      </c>
      <c r="F738" s="4" t="s">
        <v>2801</v>
      </c>
      <c r="G738" s="4" t="s">
        <v>43</v>
      </c>
      <c r="H738" s="4" t="s">
        <v>36</v>
      </c>
      <c r="I738" s="4" t="s">
        <v>2892</v>
      </c>
      <c r="J738" s="4"/>
      <c r="K738" s="4" t="s">
        <v>41</v>
      </c>
      <c r="L738" s="4" t="s">
        <v>2893</v>
      </c>
      <c r="M738" s="4" t="s">
        <v>2894</v>
      </c>
      <c r="N738" s="4"/>
      <c r="O738" s="4" t="s">
        <v>41</v>
      </c>
      <c r="P738" s="4" t="s">
        <v>57</v>
      </c>
      <c r="Q738" s="11">
        <v>3</v>
      </c>
      <c r="R738" s="9" t="str">
        <f t="shared" si="2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738" s="11">
        <v>2</v>
      </c>
      <c r="T738" s="9" t="str">
        <f t="shared" si="21"/>
        <v>You are having appropriate levels and quality of sleep. Continue to manage your sleep time well as per recommended levels.</v>
      </c>
      <c r="U738" s="11">
        <v>4</v>
      </c>
      <c r="V738" s="9" t="str">
        <f t="shared" si="2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738" s="11">
        <v>4</v>
      </c>
      <c r="X738" s="9" t="str">
        <f t="shared" si="2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738" s="11">
        <v>0</v>
      </c>
      <c r="Z738" s="9" t="str">
        <f t="shared" si="24"/>
        <v>Your relationship score suggests that you have healthy and good quality relationships with people around you. Continue to manage your relationships well.</v>
      </c>
      <c r="AA738" s="11">
        <v>7</v>
      </c>
      <c r="AB738" s="9" t="str">
        <f t="shared" si="25"/>
        <v>Your conduct is up to the mark! You are on the right path on treating yourself and everyone right! Continue to manage your conducts well.</v>
      </c>
      <c r="AC738" s="11">
        <v>11</v>
      </c>
      <c r="AD738" s="9" t="str">
        <f t="shared" si="26"/>
        <v>Your scores suggest that you are experiencing negative thoughts that can be distressing. Our brain is a constant thinking machine. When something happens that we don’t like, we can have negative thoughts. Do not believe all negative thoughts. We cannot control all our thoughts, however , one can respond to thinking differently. Whenever you face a difficult or upsetting situation, see if you can respond to it more positively or with an optimistic mind. If your thoughts continue to be troublesome, seek assistance from your parents or any trusted adults and talk to a doctor/therapist to see what's happening and how to manage these issues.</v>
      </c>
      <c r="AE738" s="11">
        <v>3</v>
      </c>
      <c r="AF738" s="9" t="str">
        <f t="shared" si="27"/>
        <v>Your body seems to be happy with how you are taking care of it! Kudos to you for listening to your body! Continue to manage your body’s health.</v>
      </c>
      <c r="AG738" s="11">
        <v>10</v>
      </c>
      <c r="AH738" s="9" t="str">
        <f t="shared" si="28"/>
        <v>Your scores suggest that you are experiencing some negative emotions. Think of ways to make yourself feel better when you are feeling intense negative emotions. Eg - You can take a long walk, read a light hearted book, watch a movie/series, talk to a friend etc.</v>
      </c>
      <c r="AI738" s="11">
        <v>7</v>
      </c>
      <c r="AJ738" s="11">
        <v>44</v>
      </c>
      <c r="AK738" s="4" t="str">
        <f t="shared" si="2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738" s="4"/>
      <c r="AM738" s="4"/>
      <c r="AN738" s="4"/>
      <c r="AO738" s="4"/>
      <c r="AP738" s="4"/>
      <c r="AQ738" s="4"/>
      <c r="AR738" s="4"/>
      <c r="AS738" s="4"/>
      <c r="AT738" s="4"/>
      <c r="AU738" s="4"/>
      <c r="AV738" s="4"/>
      <c r="AW738" s="4"/>
      <c r="AX738" s="4"/>
      <c r="AY738" s="4"/>
      <c r="AZ738" s="4"/>
      <c r="BA738" s="4"/>
      <c r="BB738" s="4"/>
      <c r="BC738" s="4"/>
      <c r="BD738" s="4"/>
      <c r="BE738" s="4"/>
      <c r="BF738" s="4"/>
      <c r="BG738" s="4"/>
      <c r="BH738" s="4"/>
      <c r="BI738" s="4"/>
      <c r="BJ738" s="4"/>
      <c r="BK738" s="4"/>
      <c r="BL738" s="4"/>
      <c r="BM738" s="4"/>
      <c r="BN738" s="4"/>
      <c r="BO738" s="4"/>
      <c r="BP738" s="4"/>
      <c r="BQ738" s="4"/>
      <c r="BR738" s="4"/>
      <c r="BS738" s="4"/>
      <c r="BT738" s="4"/>
      <c r="BU738" s="4"/>
      <c r="BV738" s="4"/>
      <c r="BW738" s="4"/>
      <c r="BX738" s="4"/>
      <c r="BY738" s="4"/>
      <c r="BZ738" s="4"/>
      <c r="CA738" s="4"/>
      <c r="CB738" s="4"/>
      <c r="CC738" s="4"/>
    </row>
    <row r="739" spans="1:81" ht="14.4" x14ac:dyDescent="0.3">
      <c r="A739" s="3">
        <v>45527.433267754634</v>
      </c>
      <c r="B739" s="4" t="s">
        <v>2941</v>
      </c>
      <c r="C739" s="4" t="s">
        <v>25</v>
      </c>
      <c r="D739" s="5">
        <v>13</v>
      </c>
      <c r="E739" s="4" t="s">
        <v>26</v>
      </c>
      <c r="F739" s="6" t="s">
        <v>3619</v>
      </c>
      <c r="G739" s="4" t="s">
        <v>2412</v>
      </c>
      <c r="H739" s="4" t="s">
        <v>28</v>
      </c>
      <c r="I739" s="4" t="s">
        <v>2942</v>
      </c>
      <c r="J739" s="4"/>
      <c r="K739" s="4" t="s">
        <v>271</v>
      </c>
      <c r="L739" s="4" t="s">
        <v>2943</v>
      </c>
      <c r="M739" s="4" t="s">
        <v>2944</v>
      </c>
      <c r="N739" s="4"/>
      <c r="O739" s="4" t="s">
        <v>271</v>
      </c>
      <c r="P739" s="4" t="s">
        <v>64</v>
      </c>
      <c r="Q739" s="11">
        <v>3</v>
      </c>
      <c r="R739" s="9" t="str">
        <f t="shared" si="2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739" s="11">
        <v>2</v>
      </c>
      <c r="T739" s="9" t="str">
        <f t="shared" si="21"/>
        <v>You are having appropriate levels and quality of sleep. Continue to manage your sleep time well as per recommended levels.</v>
      </c>
      <c r="U739" s="11">
        <v>3</v>
      </c>
      <c r="V739" s="9" t="str">
        <f t="shared" si="22"/>
        <v>Your eating habits are on track. Keep it up. Continue to manage your eating pattern as per recommended levels.</v>
      </c>
      <c r="W739" s="11">
        <v>3</v>
      </c>
      <c r="X739" s="9" t="str">
        <f t="shared" si="23"/>
        <v>You seem to be a very active person! Keep moving those muscles for strength and fun!</v>
      </c>
      <c r="Y739" s="11">
        <v>0</v>
      </c>
      <c r="Z739" s="9" t="str">
        <f t="shared" si="24"/>
        <v>Your relationship score suggests that you have healthy and good quality relationships with people around you. Continue to manage your relationships well.</v>
      </c>
      <c r="AA739" s="11">
        <v>4</v>
      </c>
      <c r="AB739" s="9" t="str">
        <f t="shared" si="25"/>
        <v>Your conduct is up to the mark! You are on the right path on treating yourself and everyone right! Continue to manage your conducts well.</v>
      </c>
      <c r="AC739" s="11">
        <v>5</v>
      </c>
      <c r="AD739" s="9" t="str">
        <f t="shared" si="26"/>
        <v>Good thoughts will turn into good actions! You are doing a great job in positively dealing with your thoughts. Continue to manage your thoughts well.</v>
      </c>
      <c r="AE739" s="11">
        <v>8</v>
      </c>
      <c r="AF739" s="9" t="str">
        <f t="shared" si="27"/>
        <v>Your physical health needs some attention. Sometimes we can feel uncomfortable in our body, and that can be a signal of the body to take action. If you have not been feeling well, get a health check up done. Prolonged and intense distress needs to be evaluated by a doctor. If you are already aware of your physical condition and you are already taking medical assistance (through regular medicines, exercise, therapy) and stay on track with the doctor’s advice.</v>
      </c>
      <c r="AG739" s="11">
        <v>11</v>
      </c>
      <c r="AH739" s="9" t="str">
        <f t="shared" si="28"/>
        <v>Your scores suggest that you are experiencing some negative emotions. Think of ways to make yourself feel better when you are feeling intense negative emotions. Eg - You can take a long walk, read a light hearted book, watch a movie/series, talk to a friend etc.</v>
      </c>
      <c r="AI739" s="11">
        <v>3</v>
      </c>
      <c r="AJ739" s="11">
        <v>39</v>
      </c>
      <c r="AK739" s="4" t="str">
        <f t="shared" si="2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739" s="4"/>
      <c r="AM739" s="4"/>
      <c r="AN739" s="4"/>
      <c r="AO739" s="4"/>
      <c r="AP739" s="4"/>
      <c r="AQ739" s="4"/>
      <c r="AR739" s="4"/>
      <c r="AS739" s="4"/>
      <c r="AT739" s="4"/>
      <c r="AU739" s="4"/>
      <c r="AV739" s="4"/>
      <c r="AW739" s="4"/>
      <c r="AX739" s="4"/>
      <c r="AY739" s="4"/>
      <c r="AZ739" s="4"/>
      <c r="BA739" s="4"/>
      <c r="BB739" s="4"/>
      <c r="BC739" s="4"/>
      <c r="BD739" s="4"/>
      <c r="BE739" s="4"/>
      <c r="BF739" s="4"/>
      <c r="BG739" s="4"/>
      <c r="BH739" s="4"/>
      <c r="BI739" s="4"/>
      <c r="BJ739" s="4"/>
      <c r="BK739" s="4"/>
      <c r="BL739" s="4"/>
      <c r="BM739" s="4"/>
      <c r="BN739" s="4"/>
      <c r="BO739" s="4"/>
      <c r="BP739" s="4"/>
      <c r="BQ739" s="4"/>
      <c r="BR739" s="4"/>
      <c r="BS739" s="4"/>
      <c r="BT739" s="4"/>
      <c r="BU739" s="4"/>
      <c r="BV739" s="4"/>
      <c r="BW739" s="4"/>
      <c r="BX739" s="4"/>
      <c r="BY739" s="4"/>
      <c r="BZ739" s="4"/>
      <c r="CA739" s="4"/>
      <c r="CB739" s="4"/>
      <c r="CC739" s="4"/>
    </row>
    <row r="740" spans="1:81" ht="14.4" x14ac:dyDescent="0.3">
      <c r="A740" s="3">
        <v>45527.433573796297</v>
      </c>
      <c r="B740" s="4" t="s">
        <v>1244</v>
      </c>
      <c r="C740" s="4" t="s">
        <v>25</v>
      </c>
      <c r="D740" s="5">
        <v>12</v>
      </c>
      <c r="E740" s="4" t="s">
        <v>26</v>
      </c>
      <c r="F740" s="6" t="s">
        <v>3619</v>
      </c>
      <c r="G740" s="4" t="s">
        <v>3028</v>
      </c>
      <c r="H740" s="4" t="s">
        <v>28</v>
      </c>
      <c r="I740" s="4" t="s">
        <v>3029</v>
      </c>
      <c r="J740" s="4"/>
      <c r="K740" s="4" t="s">
        <v>29</v>
      </c>
      <c r="L740" s="4" t="s">
        <v>1060</v>
      </c>
      <c r="M740" s="4" t="s">
        <v>3030</v>
      </c>
      <c r="N740" s="4"/>
      <c r="O740" s="4" t="s">
        <v>32</v>
      </c>
      <c r="P740" s="4" t="s">
        <v>57</v>
      </c>
      <c r="Q740" s="11">
        <v>3</v>
      </c>
      <c r="R740" s="9" t="str">
        <f t="shared" si="2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740" s="11">
        <v>2</v>
      </c>
      <c r="T740" s="9" t="str">
        <f t="shared" si="21"/>
        <v>You are having appropriate levels and quality of sleep. Continue to manage your sleep time well as per recommended levels.</v>
      </c>
      <c r="U740" s="11">
        <v>2</v>
      </c>
      <c r="V740" s="9" t="str">
        <f t="shared" si="22"/>
        <v>Your eating habits are on track. Keep it up. Continue to manage your eating pattern as per recommended levels.</v>
      </c>
      <c r="W740" s="11">
        <v>4</v>
      </c>
      <c r="X740" s="9" t="str">
        <f t="shared" si="2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740" s="11">
        <v>0</v>
      </c>
      <c r="Z740" s="9" t="str">
        <f t="shared" si="24"/>
        <v>Your relationship score suggests that you have healthy and good quality relationships with people around you. Continue to manage your relationships well.</v>
      </c>
      <c r="AA740" s="11">
        <v>4</v>
      </c>
      <c r="AB740" s="9" t="str">
        <f t="shared" si="25"/>
        <v>Your conduct is up to the mark! You are on the right path on treating yourself and everyone right! Continue to manage your conducts well.</v>
      </c>
      <c r="AC740" s="11">
        <v>4</v>
      </c>
      <c r="AD740" s="9" t="str">
        <f t="shared" si="26"/>
        <v>Good thoughts will turn into good actions! You are doing a great job in positively dealing with your thoughts. Continue to manage your thoughts well.</v>
      </c>
      <c r="AE740" s="11">
        <v>5</v>
      </c>
      <c r="AF740" s="9" t="str">
        <f t="shared" si="2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740" s="11">
        <v>9</v>
      </c>
      <c r="AH740" s="9" t="str">
        <f t="shared" si="28"/>
        <v>Your scores suggest that you are experiencing some negative emotions. Think of ways to make yourself feel better when you are feeling intense negative emotions. Eg - You can take a long walk, read a light hearted book, watch a movie/series, talk to a friend etc.</v>
      </c>
      <c r="AI740" s="11">
        <v>1</v>
      </c>
      <c r="AJ740" s="11">
        <v>33</v>
      </c>
      <c r="AK740" s="4" t="str">
        <f t="shared" si="2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740" s="4"/>
      <c r="AM740" s="4"/>
      <c r="AN740" s="4"/>
      <c r="AO740" s="4"/>
      <c r="AP740" s="4"/>
      <c r="AQ740" s="4"/>
      <c r="AR740" s="4"/>
      <c r="AS740" s="4"/>
      <c r="AT740" s="4"/>
      <c r="AU740" s="4"/>
      <c r="AV740" s="4"/>
      <c r="AW740" s="4"/>
      <c r="AX740" s="4"/>
      <c r="AY740" s="4"/>
      <c r="AZ740" s="4"/>
      <c r="BA740" s="4"/>
      <c r="BB740" s="4"/>
      <c r="BC740" s="4"/>
      <c r="BD740" s="4"/>
      <c r="BE740" s="4"/>
      <c r="BF740" s="4"/>
      <c r="BG740" s="4"/>
      <c r="BH740" s="4"/>
      <c r="BI740" s="4"/>
      <c r="BJ740" s="4"/>
      <c r="BK740" s="4"/>
      <c r="BL740" s="4"/>
      <c r="BM740" s="4"/>
      <c r="BN740" s="4"/>
      <c r="BO740" s="4"/>
      <c r="BP740" s="4"/>
      <c r="BQ740" s="4"/>
      <c r="BR740" s="4"/>
      <c r="BS740" s="4"/>
      <c r="BT740" s="4"/>
      <c r="BU740" s="4"/>
      <c r="BV740" s="4"/>
      <c r="BW740" s="4"/>
      <c r="BX740" s="4"/>
      <c r="BY740" s="4"/>
      <c r="BZ740" s="4"/>
      <c r="CA740" s="4"/>
      <c r="CB740" s="4"/>
      <c r="CC740" s="4"/>
    </row>
    <row r="741" spans="1:81" ht="14.4" x14ac:dyDescent="0.3">
      <c r="A741" s="3">
        <v>45527.433941840267</v>
      </c>
      <c r="B741" s="4" t="s">
        <v>3129</v>
      </c>
      <c r="C741" s="4" t="s">
        <v>25</v>
      </c>
      <c r="D741" s="5">
        <v>13</v>
      </c>
      <c r="E741" s="4" t="s">
        <v>26</v>
      </c>
      <c r="F741" s="6" t="s">
        <v>3619</v>
      </c>
      <c r="G741" s="4" t="s">
        <v>3130</v>
      </c>
      <c r="H741" s="4" t="s">
        <v>28</v>
      </c>
      <c r="I741" s="4" t="s">
        <v>3131</v>
      </c>
      <c r="J741" s="4"/>
      <c r="K741" s="4" t="s">
        <v>29</v>
      </c>
      <c r="L741" s="4" t="s">
        <v>3132</v>
      </c>
      <c r="M741" s="4" t="s">
        <v>2702</v>
      </c>
      <c r="N741" s="4"/>
      <c r="O741" s="4" t="s">
        <v>32</v>
      </c>
      <c r="P741" s="4" t="s">
        <v>47</v>
      </c>
      <c r="Q741" s="11">
        <v>3</v>
      </c>
      <c r="R741" s="9" t="str">
        <f t="shared" si="2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741" s="11">
        <v>2</v>
      </c>
      <c r="T741" s="9" t="str">
        <f t="shared" si="21"/>
        <v>You are having appropriate levels and quality of sleep. Continue to manage your sleep time well as per recommended levels.</v>
      </c>
      <c r="U741" s="11">
        <v>2</v>
      </c>
      <c r="V741" s="9" t="str">
        <f t="shared" si="22"/>
        <v>Your eating habits are on track. Keep it up. Continue to manage your eating pattern as per recommended levels.</v>
      </c>
      <c r="W741" s="11">
        <v>1</v>
      </c>
      <c r="X741" s="9" t="str">
        <f t="shared" si="23"/>
        <v>You seem to be a very active person! Keep moving those muscles for strength and fun!</v>
      </c>
      <c r="Y741" s="11">
        <v>0</v>
      </c>
      <c r="Z741" s="9" t="str">
        <f t="shared" si="24"/>
        <v>Your relationship score suggests that you have healthy and good quality relationships with people around you. Continue to manage your relationships well.</v>
      </c>
      <c r="AA741" s="11">
        <v>3</v>
      </c>
      <c r="AB741" s="9" t="str">
        <f t="shared" si="25"/>
        <v>Your conduct is up to the mark! You are on the right path on treating yourself and everyone right! Continue to manage your conducts well.</v>
      </c>
      <c r="AC741" s="11">
        <v>8</v>
      </c>
      <c r="AD741" s="9" t="str">
        <f t="shared" si="2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741" s="11">
        <v>3</v>
      </c>
      <c r="AF741" s="9" t="str">
        <f t="shared" si="27"/>
        <v>Your body seems to be happy with how you are taking care of it! Kudos to you for listening to your body! Continue to manage your body’s health.</v>
      </c>
      <c r="AG741" s="11">
        <v>10</v>
      </c>
      <c r="AH741" s="9" t="str">
        <f t="shared" si="28"/>
        <v>Your scores suggest that you are experiencing some negative emotions. Think of ways to make yourself feel better when you are feeling intense negative emotions. Eg - You can take a long walk, read a light hearted book, watch a movie/series, talk to a friend etc.</v>
      </c>
      <c r="AI741" s="11">
        <v>3</v>
      </c>
      <c r="AJ741" s="11">
        <v>32</v>
      </c>
      <c r="AK741" s="4" t="str">
        <f t="shared" si="29"/>
        <v xml:space="preserve">The overall score is excellent. Continue to take good of yourself. The recommendations about sleep, screen time, eating patterns, physical activity, managing your behaviour and emotions are being followed well. Relationships and physical health also appear to be in good order. Continue to follow the recommendations to stay on track. </v>
      </c>
      <c r="AL741" s="4"/>
      <c r="AM741" s="4"/>
      <c r="AN741" s="4"/>
      <c r="AO741" s="4"/>
      <c r="AP741" s="4"/>
      <c r="AQ741" s="4"/>
      <c r="AR741" s="4"/>
      <c r="AS741" s="4"/>
      <c r="AT741" s="4"/>
      <c r="AU741" s="4"/>
      <c r="AV741" s="4"/>
      <c r="AW741" s="4"/>
      <c r="AX741" s="4"/>
      <c r="AY741" s="4"/>
      <c r="AZ741" s="4"/>
      <c r="BA741" s="4"/>
      <c r="BB741" s="4"/>
      <c r="BC741" s="4"/>
      <c r="BD741" s="4"/>
      <c r="BE741" s="4"/>
      <c r="BF741" s="4"/>
      <c r="BG741" s="4"/>
      <c r="BH741" s="4"/>
      <c r="BI741" s="4"/>
      <c r="BJ741" s="4"/>
      <c r="BK741" s="4"/>
      <c r="BL741" s="4"/>
      <c r="BM741" s="4"/>
      <c r="BN741" s="4"/>
      <c r="BO741" s="4"/>
      <c r="BP741" s="4"/>
      <c r="BQ741" s="4"/>
      <c r="BR741" s="4"/>
      <c r="BS741" s="4"/>
      <c r="BT741" s="4"/>
      <c r="BU741" s="4"/>
      <c r="BV741" s="4"/>
      <c r="BW741" s="4"/>
      <c r="BX741" s="4"/>
      <c r="BY741" s="4"/>
      <c r="BZ741" s="4"/>
      <c r="CA741" s="4"/>
      <c r="CB741" s="4"/>
      <c r="CC741" s="4"/>
    </row>
    <row r="742" spans="1:81" ht="14.4" x14ac:dyDescent="0.3">
      <c r="A742" s="3">
        <v>45527.433950729173</v>
      </c>
      <c r="B742" s="4" t="s">
        <v>3199</v>
      </c>
      <c r="C742" s="4" t="s">
        <v>25</v>
      </c>
      <c r="D742" s="5">
        <v>13</v>
      </c>
      <c r="E742" s="4" t="s">
        <v>26</v>
      </c>
      <c r="F742" s="6" t="s">
        <v>3619</v>
      </c>
      <c r="G742" s="4" t="s">
        <v>2412</v>
      </c>
      <c r="H742" s="4" t="s">
        <v>28</v>
      </c>
      <c r="I742" s="4" t="s">
        <v>3200</v>
      </c>
      <c r="J742" s="4"/>
      <c r="K742" s="4" t="s">
        <v>271</v>
      </c>
      <c r="L742" s="4" t="s">
        <v>3201</v>
      </c>
      <c r="M742" s="4" t="s">
        <v>3202</v>
      </c>
      <c r="N742" s="4"/>
      <c r="O742" s="4" t="s">
        <v>32</v>
      </c>
      <c r="P742" s="4" t="s">
        <v>47</v>
      </c>
      <c r="Q742" s="11">
        <v>3</v>
      </c>
      <c r="R742" s="9" t="str">
        <f t="shared" si="2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742" s="11">
        <v>1</v>
      </c>
      <c r="T742" s="9" t="str">
        <f t="shared" si="21"/>
        <v>You are having appropriate levels and quality of sleep. Continue to manage your sleep time well as per recommended levels.</v>
      </c>
      <c r="U742" s="11">
        <v>6</v>
      </c>
      <c r="V742" s="9" t="str">
        <f t="shared" si="2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742" s="11">
        <v>10</v>
      </c>
      <c r="X742" s="9" t="str">
        <f t="shared" si="23"/>
        <v>Physical activity levels are not sufficient. If there is pain, stiffness or obesity, consult a doctor. If there is lack of interest or demotivation, take help from friends, parents, teachers or other trusted adults or consult a psychologist. The easiest way to get back to proper physical activity levels is gradually increasing activity adding a few extra minutes each day. Intense physical activity must (like weights) be done under expert supervision.</v>
      </c>
      <c r="Y742" s="11">
        <v>3</v>
      </c>
      <c r="Z742" s="9" t="str">
        <f t="shared" si="24"/>
        <v>Relationships need attention. Accepting yourself as you are and others as they are , and not giving too much importance to the individual differences can help form better relationships. Forgiving people and accepting that they will think and react differently in different situations, can help in improving the quality of relationships.</v>
      </c>
      <c r="AA742" s="11">
        <v>12</v>
      </c>
      <c r="AB742" s="9" t="str">
        <f t="shared" si="2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742" s="11">
        <v>0</v>
      </c>
      <c r="AD742" s="9" t="str">
        <f t="shared" si="26"/>
        <v>Good thoughts will turn into good actions! You are doing a great job in positively dealing with your thoughts. Continue to manage your thoughts well.</v>
      </c>
      <c r="AE742" s="11">
        <v>5</v>
      </c>
      <c r="AF742" s="9" t="str">
        <f t="shared" si="2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742" s="11">
        <v>18</v>
      </c>
      <c r="AH742" s="9" t="str">
        <f t="shared" si="28"/>
        <v>Your scores suggest that you are experiencing negative emotions more than normal. Our emotions come from our thinking, life events and the processes of our brain itself. Intense negative emotions can reduce our ability to express the skills/knowledge we already have acquired, and reduce ability to learn and understand new things.Managing and regulating emotions is possible, and we can do this by modeling  (learning or understanding from) others who manage their emotions well. Intense and prolonged negative emotions can cause you emotional pain, reduce clear thinking, lead you to do things that are unhelpful, and avoid doing things that could have helped. Try ways to make yourself feel better when you are feeling intense negative emotions. Eg - You can take a long walk, read a light hearted book, watch a movie/series, talk to a friend etc. If the emotions continue to be distressing, seek assistance to manage feelings from trusted adults such as parents and your teachers.  If your school has a counselor, please visit them.</v>
      </c>
      <c r="AI742" s="11">
        <v>3</v>
      </c>
      <c r="AJ742" s="11">
        <v>58</v>
      </c>
      <c r="AK742" s="4" t="str">
        <f t="shared" si="2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742" s="4"/>
      <c r="AM742" s="4"/>
      <c r="AN742" s="4"/>
      <c r="AO742" s="4"/>
      <c r="AP742" s="4"/>
      <c r="AQ742" s="4"/>
      <c r="AR742" s="4"/>
      <c r="AS742" s="4"/>
      <c r="AT742" s="4"/>
      <c r="AU742" s="4"/>
      <c r="AV742" s="4"/>
      <c r="AW742" s="4"/>
      <c r="AX742" s="4"/>
      <c r="AY742" s="4"/>
      <c r="AZ742" s="4"/>
      <c r="BA742" s="4"/>
      <c r="BB742" s="4"/>
      <c r="BC742" s="4"/>
      <c r="BD742" s="4"/>
      <c r="BE742" s="4"/>
      <c r="BF742" s="4"/>
      <c r="BG742" s="4"/>
      <c r="BH742" s="4"/>
      <c r="BI742" s="4"/>
      <c r="BJ742" s="4"/>
      <c r="BK742" s="4"/>
      <c r="BL742" s="4"/>
      <c r="BM742" s="4"/>
      <c r="BN742" s="4"/>
      <c r="BO742" s="4"/>
      <c r="BP742" s="4"/>
      <c r="BQ742" s="4"/>
      <c r="BR742" s="4"/>
      <c r="BS742" s="4"/>
      <c r="BT742" s="4"/>
      <c r="BU742" s="4"/>
      <c r="BV742" s="4"/>
      <c r="BW742" s="4"/>
      <c r="BX742" s="4"/>
      <c r="BY742" s="4"/>
      <c r="BZ742" s="4"/>
      <c r="CA742" s="4"/>
      <c r="CB742" s="4"/>
      <c r="CC742" s="4"/>
    </row>
    <row r="743" spans="1:81" ht="14.4" x14ac:dyDescent="0.3">
      <c r="A743" s="3">
        <v>45527.434127175933</v>
      </c>
      <c r="B743" s="4" t="s">
        <v>3234</v>
      </c>
      <c r="C743" s="4" t="s">
        <v>25</v>
      </c>
      <c r="D743" s="5">
        <v>13</v>
      </c>
      <c r="E743" s="4" t="s">
        <v>26</v>
      </c>
      <c r="F743" s="6" t="s">
        <v>3619</v>
      </c>
      <c r="G743" s="4" t="s">
        <v>2511</v>
      </c>
      <c r="H743" s="4" t="s">
        <v>28</v>
      </c>
      <c r="I743" s="4" t="s">
        <v>482</v>
      </c>
      <c r="J743" s="4"/>
      <c r="K743" s="4" t="s">
        <v>271</v>
      </c>
      <c r="L743" s="4" t="s">
        <v>3235</v>
      </c>
      <c r="M743" s="4" t="s">
        <v>3236</v>
      </c>
      <c r="N743" s="4"/>
      <c r="O743" s="4" t="s">
        <v>271</v>
      </c>
      <c r="P743" s="4" t="s">
        <v>47</v>
      </c>
      <c r="Q743" s="11">
        <v>4</v>
      </c>
      <c r="R743" s="9" t="str">
        <f t="shared" si="2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743" s="11">
        <v>4</v>
      </c>
      <c r="T743" s="9" t="str">
        <f t="shared" si="2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743" s="11">
        <v>4</v>
      </c>
      <c r="V743" s="9" t="str">
        <f t="shared" si="2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743" s="11">
        <v>0</v>
      </c>
      <c r="X743" s="9" t="str">
        <f t="shared" si="23"/>
        <v>You seem to be a very active person! Keep moving those muscles for strength and fun!</v>
      </c>
      <c r="Y743" s="11">
        <v>0</v>
      </c>
      <c r="Z743" s="9" t="str">
        <f t="shared" si="24"/>
        <v>Your relationship score suggests that you have healthy and good quality relationships with people around you. Continue to manage your relationships well.</v>
      </c>
      <c r="AA743" s="11">
        <v>4</v>
      </c>
      <c r="AB743" s="9" t="str">
        <f t="shared" si="25"/>
        <v>Your conduct is up to the mark! You are on the right path on treating yourself and everyone right! Continue to manage your conducts well.</v>
      </c>
      <c r="AC743" s="11">
        <v>7</v>
      </c>
      <c r="AD743" s="9" t="str">
        <f t="shared" si="2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743" s="11">
        <v>2</v>
      </c>
      <c r="AF743" s="9" t="str">
        <f t="shared" si="27"/>
        <v>Your body seems to be happy with how you are taking care of it! Kudos to you for listening to your body! Continue to manage your body’s health.</v>
      </c>
      <c r="AG743" s="11">
        <v>8</v>
      </c>
      <c r="AH743" s="9" t="str">
        <f t="shared" si="28"/>
        <v>Your scores suggest that you are experiencing some negative emotions. Think of ways to make yourself feel better when you are feeling intense negative emotions. Eg - You can take a long walk, read a light hearted book, watch a movie/series, talk to a friend etc.</v>
      </c>
      <c r="AI743" s="11">
        <v>2</v>
      </c>
      <c r="AJ743" s="11">
        <v>33</v>
      </c>
      <c r="AK743" s="4" t="str">
        <f t="shared" si="2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743" s="4"/>
      <c r="AM743" s="4"/>
      <c r="AN743" s="4"/>
      <c r="AO743" s="4"/>
      <c r="AP743" s="4"/>
      <c r="AQ743" s="4"/>
      <c r="AR743" s="4"/>
      <c r="AS743" s="4"/>
      <c r="AT743" s="4"/>
      <c r="AU743" s="4"/>
      <c r="AV743" s="4"/>
      <c r="AW743" s="4"/>
      <c r="AX743" s="4"/>
      <c r="AY743" s="4"/>
      <c r="AZ743" s="4"/>
      <c r="BA743" s="4"/>
      <c r="BB743" s="4"/>
      <c r="BC743" s="4"/>
      <c r="BD743" s="4"/>
      <c r="BE743" s="4"/>
      <c r="BF743" s="4"/>
      <c r="BG743" s="4"/>
      <c r="BH743" s="4"/>
      <c r="BI743" s="4"/>
      <c r="BJ743" s="4"/>
      <c r="BK743" s="4"/>
      <c r="BL743" s="4"/>
      <c r="BM743" s="4"/>
      <c r="BN743" s="4"/>
      <c r="BO743" s="4"/>
      <c r="BP743" s="4"/>
      <c r="BQ743" s="4"/>
      <c r="BR743" s="4"/>
      <c r="BS743" s="4"/>
      <c r="BT743" s="4"/>
      <c r="BU743" s="4"/>
      <c r="BV743" s="4"/>
      <c r="BW743" s="4"/>
      <c r="BX743" s="4"/>
      <c r="BY743" s="4"/>
      <c r="BZ743" s="4"/>
      <c r="CA743" s="4"/>
      <c r="CB743" s="4"/>
      <c r="CC743" s="4"/>
    </row>
    <row r="744" spans="1:81" ht="14.4" x14ac:dyDescent="0.3">
      <c r="A744" s="3">
        <v>45527.434331493052</v>
      </c>
      <c r="B744" s="4" t="s">
        <v>2967</v>
      </c>
      <c r="C744" s="4" t="s">
        <v>25</v>
      </c>
      <c r="D744" s="5">
        <v>13</v>
      </c>
      <c r="E744" s="4" t="s">
        <v>35</v>
      </c>
      <c r="F744" s="6" t="s">
        <v>3619</v>
      </c>
      <c r="G744" s="4" t="s">
        <v>2968</v>
      </c>
      <c r="H744" s="4" t="s">
        <v>28</v>
      </c>
      <c r="I744" s="4" t="s">
        <v>2969</v>
      </c>
      <c r="J744" s="4"/>
      <c r="K744" s="4" t="s">
        <v>271</v>
      </c>
      <c r="L744" s="4" t="s">
        <v>51</v>
      </c>
      <c r="M744" s="4" t="s">
        <v>200</v>
      </c>
      <c r="N744" s="4"/>
      <c r="O744" s="4" t="s">
        <v>41</v>
      </c>
      <c r="P744" s="4" t="s">
        <v>47</v>
      </c>
      <c r="Q744" s="11">
        <v>2</v>
      </c>
      <c r="R744" s="9" t="str">
        <f t="shared" si="20"/>
        <v>The screen time is under normal range. Congratulations on keeping your screen time in check! Continue to keep it under recommended levels</v>
      </c>
      <c r="S744" s="11">
        <v>0</v>
      </c>
      <c r="T744" s="9" t="str">
        <f t="shared" si="21"/>
        <v>You are having appropriate levels and quality of sleep. Continue to manage your sleep time well as per recommended levels.</v>
      </c>
      <c r="U744" s="11">
        <v>4</v>
      </c>
      <c r="V744" s="9" t="str">
        <f t="shared" si="2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744" s="11">
        <v>7</v>
      </c>
      <c r="X744" s="9" t="str">
        <f t="shared" si="23"/>
        <v>The physical activity levels are not sufficient.  It is in a concerning range. If there is pain, stiffness or obesity, consult a doctor. If there is lack of interest or and demotivation, take help from parents, teachers or other trusted adults or consult a psychologist.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744" s="11">
        <v>0</v>
      </c>
      <c r="Z744" s="9" t="str">
        <f t="shared" si="24"/>
        <v>Your relationship score suggests that you have healthy and good quality relationships with people around you. Continue to manage your relationships well.</v>
      </c>
      <c r="AA744" s="11">
        <v>7</v>
      </c>
      <c r="AB744" s="9" t="str">
        <f t="shared" si="25"/>
        <v>Your conduct is up to the mark! You are on the right path on treating yourself and everyone right! Continue to manage your conducts well.</v>
      </c>
      <c r="AC744" s="11">
        <v>5</v>
      </c>
      <c r="AD744" s="9" t="str">
        <f t="shared" si="26"/>
        <v>Good thoughts will turn into good actions! You are doing a great job in positively dealing with your thoughts. Continue to manage your thoughts well.</v>
      </c>
      <c r="AE744" s="11">
        <v>4</v>
      </c>
      <c r="AF744" s="9" t="str">
        <f t="shared" si="2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744" s="11">
        <v>5</v>
      </c>
      <c r="AH744" s="9" t="str">
        <f t="shared" si="28"/>
        <v>Congrats on how well you are managing your emotions! Continue the good work.</v>
      </c>
      <c r="AI744" s="11">
        <v>7</v>
      </c>
      <c r="AJ744" s="11">
        <v>34</v>
      </c>
      <c r="AK744" s="4" t="str">
        <f t="shared" si="2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744" s="4"/>
      <c r="AM744" s="4"/>
      <c r="AN744" s="4"/>
      <c r="AO744" s="4"/>
      <c r="AP744" s="4"/>
      <c r="AQ744" s="4"/>
      <c r="AR744" s="4"/>
      <c r="AS744" s="4"/>
      <c r="AT744" s="4"/>
      <c r="AU744" s="4"/>
      <c r="AV744" s="4"/>
      <c r="AW744" s="4"/>
      <c r="AX744" s="4"/>
      <c r="AY744" s="4"/>
      <c r="AZ744" s="4"/>
      <c r="BA744" s="4"/>
      <c r="BB744" s="4"/>
      <c r="BC744" s="4"/>
      <c r="BD744" s="4"/>
      <c r="BE744" s="4"/>
      <c r="BF744" s="4"/>
      <c r="BG744" s="4"/>
      <c r="BH744" s="4"/>
      <c r="BI744" s="4"/>
      <c r="BJ744" s="4"/>
      <c r="BK744" s="4"/>
      <c r="BL744" s="4"/>
      <c r="BM744" s="4"/>
      <c r="BN744" s="4"/>
      <c r="BO744" s="4"/>
      <c r="BP744" s="4"/>
      <c r="BQ744" s="4"/>
      <c r="BR744" s="4"/>
      <c r="BS744" s="4"/>
      <c r="BT744" s="4"/>
      <c r="BU744" s="4"/>
      <c r="BV744" s="4"/>
      <c r="BW744" s="4"/>
      <c r="BX744" s="4"/>
      <c r="BY744" s="4"/>
      <c r="BZ744" s="4"/>
      <c r="CA744" s="4"/>
      <c r="CB744" s="4"/>
      <c r="CC744" s="4"/>
    </row>
    <row r="745" spans="1:81" ht="14.4" x14ac:dyDescent="0.3">
      <c r="A745" s="3">
        <v>45527.434586180563</v>
      </c>
      <c r="B745" s="4" t="s">
        <v>3092</v>
      </c>
      <c r="C745" s="4" t="s">
        <v>25</v>
      </c>
      <c r="D745" s="5">
        <v>13</v>
      </c>
      <c r="E745" s="4" t="s">
        <v>35</v>
      </c>
      <c r="F745" s="6" t="s">
        <v>3619</v>
      </c>
      <c r="G745" s="4" t="s">
        <v>2412</v>
      </c>
      <c r="H745" s="4" t="s">
        <v>36</v>
      </c>
      <c r="I745" s="4" t="s">
        <v>3093</v>
      </c>
      <c r="J745" s="4"/>
      <c r="K745" s="4" t="s">
        <v>271</v>
      </c>
      <c r="L745" s="4" t="s">
        <v>451</v>
      </c>
      <c r="M745" s="4" t="s">
        <v>3094</v>
      </c>
      <c r="N745" s="4"/>
      <c r="O745" s="4" t="s">
        <v>271</v>
      </c>
      <c r="P745" s="4" t="s">
        <v>64</v>
      </c>
      <c r="Q745" s="11">
        <v>0</v>
      </c>
      <c r="R745" s="9" t="str">
        <f t="shared" si="20"/>
        <v>The screen time is under normal range. Congratulations on keeping your screen time in check! Continue to keep it under recommended levels</v>
      </c>
      <c r="S745" s="11">
        <v>5</v>
      </c>
      <c r="T745" s="9" t="str">
        <f t="shared" si="21"/>
        <v>Monitor your sleep time and duration. It is in a concerning range. Many negative feelings, habits and work or life related conditions can result in poor quality of sleep. You may not feel the effects of poor sleep, but it still harms you. Making small and manageable changes in sleeping habits, such as sleeping 15 min early every day, will have drastic benefits in the long run. Stick to a sleep schedule, eat light a few hours before going to sleep, keep your room dark, quiet and cool.</v>
      </c>
      <c r="U745" s="11">
        <v>2</v>
      </c>
      <c r="V745" s="9" t="str">
        <f t="shared" si="22"/>
        <v>Your eating habits are on track. Keep it up. Continue to manage your eating pattern as per recommended levels.</v>
      </c>
      <c r="W745" s="11">
        <v>5</v>
      </c>
      <c r="X745" s="9" t="str">
        <f t="shared" si="2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745" s="11">
        <v>0</v>
      </c>
      <c r="Z745" s="9" t="str">
        <f t="shared" si="24"/>
        <v>Your relationship score suggests that you have healthy and good quality relationships with people around you. Continue to manage your relationships well.</v>
      </c>
      <c r="AA745" s="11">
        <v>7</v>
      </c>
      <c r="AB745" s="9" t="str">
        <f t="shared" si="25"/>
        <v>Your conduct is up to the mark! You are on the right path on treating yourself and everyone right! Continue to manage your conducts well.</v>
      </c>
      <c r="AC745" s="11">
        <v>11</v>
      </c>
      <c r="AD745" s="9" t="str">
        <f t="shared" si="26"/>
        <v>Your scores suggest that you are experiencing negative thoughts that can be distressing. Our brain is a constant thinking machine. When something happens that we don’t like, we can have negative thoughts. Do not believe all negative thoughts. We cannot control all our thoughts, however , one can respond to thinking differently. Whenever you face a difficult or upsetting situation, see if you can respond to it more positively or with an optimistic mind. If your thoughts continue to be troublesome, seek assistance from your parents or any trusted adults and talk to a doctor/therapist to see what's happening and how to manage these issues.</v>
      </c>
      <c r="AE745" s="11">
        <v>4</v>
      </c>
      <c r="AF745" s="9" t="str">
        <f t="shared" si="2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745" s="11">
        <v>12</v>
      </c>
      <c r="AH745" s="9" t="str">
        <f t="shared" si="28"/>
        <v>Your scores suggest that you are experiencing some negative emotions. Think of ways to make yourself feel better when you are feeling intense negative emotions. Eg - You can take a long walk, read a light hearted book, watch a movie/series, talk to a friend etc.</v>
      </c>
      <c r="AI745" s="11">
        <v>8</v>
      </c>
      <c r="AJ745" s="11">
        <v>46</v>
      </c>
      <c r="AK745" s="4" t="str">
        <f t="shared" si="2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745" s="4"/>
      <c r="AM745" s="4"/>
      <c r="AN745" s="4"/>
      <c r="AO745" s="4"/>
      <c r="AP745" s="4"/>
      <c r="AQ745" s="4"/>
      <c r="AR745" s="4"/>
      <c r="AS745" s="4"/>
      <c r="AT745" s="4"/>
      <c r="AU745" s="4"/>
      <c r="AV745" s="4"/>
      <c r="AW745" s="4"/>
      <c r="AX745" s="4"/>
      <c r="AY745" s="4"/>
      <c r="AZ745" s="4"/>
      <c r="BA745" s="4"/>
      <c r="BB745" s="4"/>
      <c r="BC745" s="4"/>
      <c r="BD745" s="4"/>
      <c r="BE745" s="4"/>
      <c r="BF745" s="4"/>
      <c r="BG745" s="4"/>
      <c r="BH745" s="4"/>
      <c r="BI745" s="4"/>
      <c r="BJ745" s="4"/>
      <c r="BK745" s="4"/>
      <c r="BL745" s="4"/>
      <c r="BM745" s="4"/>
      <c r="BN745" s="4"/>
      <c r="BO745" s="4"/>
      <c r="BP745" s="4"/>
      <c r="BQ745" s="4"/>
      <c r="BR745" s="4"/>
      <c r="BS745" s="4"/>
      <c r="BT745" s="4"/>
      <c r="BU745" s="4"/>
      <c r="BV745" s="4"/>
      <c r="BW745" s="4"/>
      <c r="BX745" s="4"/>
      <c r="BY745" s="4"/>
      <c r="BZ745" s="4"/>
      <c r="CA745" s="4"/>
      <c r="CB745" s="4"/>
      <c r="CC745" s="4"/>
    </row>
    <row r="746" spans="1:81" ht="14.4" x14ac:dyDescent="0.3">
      <c r="A746" s="3">
        <v>45527.43494240741</v>
      </c>
      <c r="B746" s="4" t="s">
        <v>3059</v>
      </c>
      <c r="C746" s="4" t="s">
        <v>25</v>
      </c>
      <c r="D746" s="5">
        <v>13</v>
      </c>
      <c r="E746" s="4" t="s">
        <v>26</v>
      </c>
      <c r="F746" s="6" t="s">
        <v>3619</v>
      </c>
      <c r="G746" s="4" t="s">
        <v>3060</v>
      </c>
      <c r="H746" s="4" t="s">
        <v>36</v>
      </c>
      <c r="I746" s="4" t="s">
        <v>3061</v>
      </c>
      <c r="J746" s="4"/>
      <c r="K746" s="4" t="s">
        <v>29</v>
      </c>
      <c r="L746" s="4" t="s">
        <v>512</v>
      </c>
      <c r="M746" s="4" t="s">
        <v>2119</v>
      </c>
      <c r="N746" s="4"/>
      <c r="O746" s="4" t="s">
        <v>29</v>
      </c>
      <c r="P746" s="4" t="s">
        <v>47</v>
      </c>
      <c r="Q746" s="11">
        <v>4</v>
      </c>
      <c r="R746" s="9" t="str">
        <f t="shared" si="2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746" s="11">
        <v>5</v>
      </c>
      <c r="T746" s="9" t="str">
        <f t="shared" si="21"/>
        <v>Monitor your sleep time and duration. It is in a concerning range. Many negative feelings, habits and work or life related conditions can result in poor quality of sleep. You may not feel the effects of poor sleep, but it still harms you. Making small and manageable changes in sleeping habits, such as sleeping 15 min early every day, will have drastic benefits in the long run. Stick to a sleep schedule, eat light a few hours before going to sleep, keep your room dark, quiet and cool.</v>
      </c>
      <c r="U746" s="11">
        <v>2</v>
      </c>
      <c r="V746" s="9" t="str">
        <f t="shared" si="22"/>
        <v>Your eating habits are on track. Keep it up. Continue to manage your eating pattern as per recommended levels.</v>
      </c>
      <c r="W746" s="11">
        <v>4</v>
      </c>
      <c r="X746" s="9" t="str">
        <f t="shared" si="2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746" s="11">
        <v>3</v>
      </c>
      <c r="Z746" s="9" t="str">
        <f t="shared" si="24"/>
        <v>Relationships need attention. Accepting yourself as you are and others as they are , and not giving too much importance to the individual differences can help form better relationships. Forgiving people and accepting that they will think and react differently in different situations, can help in improving the quality of relationships.</v>
      </c>
      <c r="AA746" s="11">
        <v>5</v>
      </c>
      <c r="AB746" s="9" t="str">
        <f t="shared" si="25"/>
        <v>Your conduct is up to the mark! You are on the right path on treating yourself and everyone right! Continue to manage your conducts well.</v>
      </c>
      <c r="AC746" s="11">
        <v>11</v>
      </c>
      <c r="AD746" s="9" t="str">
        <f t="shared" si="26"/>
        <v>Your scores suggest that you are experiencing negative thoughts that can be distressing. Our brain is a constant thinking machine. When something happens that we don’t like, we can have negative thoughts. Do not believe all negative thoughts. We cannot control all our thoughts, however , one can respond to thinking differently. Whenever you face a difficult or upsetting situation, see if you can respond to it more positively or with an optimistic mind. If your thoughts continue to be troublesome, seek assistance from your parents or any trusted adults and talk to a doctor/therapist to see what's happening and how to manage these issues.</v>
      </c>
      <c r="AE746" s="11">
        <v>5</v>
      </c>
      <c r="AF746" s="9" t="str">
        <f t="shared" si="2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746" s="11">
        <v>15</v>
      </c>
      <c r="AH746" s="9" t="str">
        <f t="shared" si="28"/>
        <v>Your scores suggest that you are experiencing negative emotions more than normal. Our emotions come from our thinking, life events and the processes of our brain itself. Intense negative emotions can reduce our ability to express the skills/knowledge we already have acquired, and reduce ability to learn and understand new things.Managing and regulating emotions is possible, and we can do this by modeling  (learning or understanding from) others who manage their emotions well. Intense and prolonged negative emotions can cause you emotional pain, reduce clear thinking, lead you to do things that are unhelpful, and avoid doing things that could have helped. Try ways to make yourself feel better when you are feeling intense negative emotions. Eg - You can take a long walk, read a light hearted book, watch a movie/series, talk to a friend etc. If the emotions continue to be distressing, seek assistance to manage feelings from trusted adults such as parents and your teachers.  If your school has a counselor, please visit them.</v>
      </c>
      <c r="AI746" s="11">
        <v>9</v>
      </c>
      <c r="AJ746" s="11">
        <v>54</v>
      </c>
      <c r="AK746" s="4" t="str">
        <f t="shared" si="2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746" s="4"/>
      <c r="AM746" s="4"/>
      <c r="AN746" s="4"/>
      <c r="AO746" s="4"/>
      <c r="AP746" s="4"/>
      <c r="AQ746" s="4"/>
      <c r="AR746" s="4"/>
      <c r="AS746" s="4"/>
      <c r="AT746" s="4"/>
      <c r="AU746" s="4"/>
      <c r="AV746" s="4"/>
      <c r="AW746" s="4"/>
      <c r="AX746" s="4"/>
      <c r="AY746" s="4"/>
      <c r="AZ746" s="4"/>
      <c r="BA746" s="4"/>
      <c r="BB746" s="4"/>
      <c r="BC746" s="4"/>
      <c r="BD746" s="4"/>
      <c r="BE746" s="4"/>
      <c r="BF746" s="4"/>
      <c r="BG746" s="4"/>
      <c r="BH746" s="4"/>
      <c r="BI746" s="4"/>
      <c r="BJ746" s="4"/>
      <c r="BK746" s="4"/>
      <c r="BL746" s="4"/>
      <c r="BM746" s="4"/>
      <c r="BN746" s="4"/>
      <c r="BO746" s="4"/>
      <c r="BP746" s="4"/>
      <c r="BQ746" s="4"/>
      <c r="BR746" s="4"/>
      <c r="BS746" s="4"/>
      <c r="BT746" s="4"/>
      <c r="BU746" s="4"/>
      <c r="BV746" s="4"/>
      <c r="BW746" s="4"/>
      <c r="BX746" s="4"/>
      <c r="BY746" s="4"/>
      <c r="BZ746" s="4"/>
      <c r="CA746" s="4"/>
      <c r="CB746" s="4"/>
      <c r="CC746" s="4"/>
    </row>
    <row r="747" spans="1:81" ht="14.4" x14ac:dyDescent="0.3">
      <c r="A747" s="3">
        <v>45527.435145972217</v>
      </c>
      <c r="B747" s="4" t="s">
        <v>3162</v>
      </c>
      <c r="C747" s="4" t="s">
        <v>25</v>
      </c>
      <c r="D747" s="5">
        <v>13</v>
      </c>
      <c r="E747" s="4" t="s">
        <v>26</v>
      </c>
      <c r="F747" s="6" t="s">
        <v>3619</v>
      </c>
      <c r="G747" s="4" t="s">
        <v>2412</v>
      </c>
      <c r="H747" s="4" t="s">
        <v>28</v>
      </c>
      <c r="I747" s="4" t="s">
        <v>3163</v>
      </c>
      <c r="J747" s="4"/>
      <c r="K747" s="4" t="s">
        <v>271</v>
      </c>
      <c r="L747" s="4" t="s">
        <v>3164</v>
      </c>
      <c r="M747" s="4" t="s">
        <v>3165</v>
      </c>
      <c r="N747" s="4"/>
      <c r="O747" s="4" t="s">
        <v>271</v>
      </c>
      <c r="P747" s="4" t="s">
        <v>33</v>
      </c>
      <c r="Q747" s="11">
        <v>0</v>
      </c>
      <c r="R747" s="9" t="str">
        <f t="shared" si="20"/>
        <v>The screen time is under normal range. Congratulations on keeping your screen time in check! Continue to keep it under recommended levels</v>
      </c>
      <c r="S747" s="11">
        <v>5</v>
      </c>
      <c r="T747" s="9" t="str">
        <f t="shared" si="21"/>
        <v>Monitor your sleep time and duration. It is in a concerning range. Many negative feelings, habits and work or life related conditions can result in poor quality of sleep. You may not feel the effects of poor sleep, but it still harms you. Making small and manageable changes in sleeping habits, such as sleeping 15 min early every day, will have drastic benefits in the long run. Stick to a sleep schedule, eat light a few hours before going to sleep, keep your room dark, quiet and cool.</v>
      </c>
      <c r="U747" s="11">
        <v>2</v>
      </c>
      <c r="V747" s="9" t="str">
        <f t="shared" si="22"/>
        <v>Your eating habits are on track. Keep it up. Continue to manage your eating pattern as per recommended levels.</v>
      </c>
      <c r="W747" s="11">
        <v>2</v>
      </c>
      <c r="X747" s="9" t="str">
        <f t="shared" si="23"/>
        <v>You seem to be a very active person! Keep moving those muscles for strength and fun!</v>
      </c>
      <c r="Y747" s="11">
        <v>0</v>
      </c>
      <c r="Z747" s="9" t="str">
        <f t="shared" si="24"/>
        <v>Your relationship score suggests that you have healthy and good quality relationships with people around you. Continue to manage your relationships well.</v>
      </c>
      <c r="AA747" s="11">
        <v>7</v>
      </c>
      <c r="AB747" s="9" t="str">
        <f t="shared" si="25"/>
        <v>Your conduct is up to the mark! You are on the right path on treating yourself and everyone right! Continue to manage your conducts well.</v>
      </c>
      <c r="AC747" s="11">
        <v>3</v>
      </c>
      <c r="AD747" s="9" t="str">
        <f t="shared" si="26"/>
        <v>Good thoughts will turn into good actions! You are doing a great job in positively dealing with your thoughts. Continue to manage your thoughts well.</v>
      </c>
      <c r="AE747" s="11">
        <v>5</v>
      </c>
      <c r="AF747" s="9" t="str">
        <f t="shared" si="2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747" s="11">
        <v>3</v>
      </c>
      <c r="AH747" s="9" t="str">
        <f t="shared" si="28"/>
        <v>Congrats on how well you are managing your emotions! Continue the good work.</v>
      </c>
      <c r="AI747" s="11">
        <v>0</v>
      </c>
      <c r="AJ747" s="11">
        <v>27</v>
      </c>
      <c r="AK747" s="4" t="str">
        <f t="shared" si="29"/>
        <v xml:space="preserve">The overall score is excellent. Continue to take good of yourself. The recommendations about sleep, screen time, eating patterns, physical activity, managing your behaviour and emotions are being followed well. Relationships and physical health also appear to be in good order. Continue to follow the recommendations to stay on track. </v>
      </c>
      <c r="AL747" s="4"/>
      <c r="AM747" s="4"/>
      <c r="AN747" s="4"/>
      <c r="AO747" s="4"/>
      <c r="AP747" s="4"/>
      <c r="AQ747" s="4"/>
      <c r="AR747" s="4"/>
      <c r="AS747" s="4"/>
      <c r="AT747" s="4"/>
      <c r="AU747" s="4"/>
      <c r="AV747" s="4"/>
      <c r="AW747" s="4"/>
      <c r="AX747" s="4"/>
      <c r="AY747" s="4"/>
      <c r="AZ747" s="4"/>
      <c r="BA747" s="4"/>
      <c r="BB747" s="4"/>
      <c r="BC747" s="4"/>
      <c r="BD747" s="4"/>
      <c r="BE747" s="4"/>
      <c r="BF747" s="4"/>
      <c r="BG747" s="4"/>
      <c r="BH747" s="4"/>
      <c r="BI747" s="4"/>
      <c r="BJ747" s="4"/>
      <c r="BK747" s="4"/>
      <c r="BL747" s="4"/>
      <c r="BM747" s="4"/>
      <c r="BN747" s="4"/>
      <c r="BO747" s="4"/>
      <c r="BP747" s="4"/>
      <c r="BQ747" s="4"/>
      <c r="BR747" s="4"/>
      <c r="BS747" s="4"/>
      <c r="BT747" s="4"/>
      <c r="BU747" s="4"/>
      <c r="BV747" s="4"/>
      <c r="BW747" s="4"/>
      <c r="BX747" s="4"/>
      <c r="BY747" s="4"/>
      <c r="BZ747" s="4"/>
      <c r="CA747" s="4"/>
      <c r="CB747" s="4"/>
      <c r="CC747" s="4"/>
    </row>
    <row r="748" spans="1:81" ht="14.4" x14ac:dyDescent="0.3">
      <c r="A748" s="19">
        <v>45527.435892280089</v>
      </c>
      <c r="B748" s="20" t="s">
        <v>2558</v>
      </c>
      <c r="C748" s="20" t="s">
        <v>25</v>
      </c>
      <c r="D748" s="21">
        <v>13</v>
      </c>
      <c r="E748" s="20" t="s">
        <v>26</v>
      </c>
      <c r="F748" s="6" t="s">
        <v>3619</v>
      </c>
      <c r="G748" s="20" t="s">
        <v>2511</v>
      </c>
      <c r="H748" s="20" t="s">
        <v>28</v>
      </c>
      <c r="I748" s="20" t="s">
        <v>2559</v>
      </c>
      <c r="J748" s="20"/>
      <c r="K748" s="20" t="s">
        <v>271</v>
      </c>
      <c r="L748" s="20" t="s">
        <v>2560</v>
      </c>
      <c r="M748" s="20" t="s">
        <v>2561</v>
      </c>
      <c r="N748" s="20"/>
      <c r="O748" s="20" t="s">
        <v>159</v>
      </c>
      <c r="P748" s="20" t="s">
        <v>57</v>
      </c>
      <c r="Q748" s="23">
        <v>4</v>
      </c>
      <c r="R748" s="9" t="str">
        <f t="shared" si="2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748" s="23">
        <v>0</v>
      </c>
      <c r="T748" s="9" t="str">
        <f t="shared" si="21"/>
        <v>You are having appropriate levels and quality of sleep. Continue to manage your sleep time well as per recommended levels.</v>
      </c>
      <c r="U748" s="23">
        <v>3</v>
      </c>
      <c r="V748" s="9" t="str">
        <f t="shared" si="22"/>
        <v>Your eating habits are on track. Keep it up. Continue to manage your eating pattern as per recommended levels.</v>
      </c>
      <c r="W748" s="23">
        <v>4</v>
      </c>
      <c r="X748" s="9" t="str">
        <f t="shared" si="2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748" s="23">
        <v>0</v>
      </c>
      <c r="Z748" s="9" t="str">
        <f t="shared" si="24"/>
        <v>Your relationship score suggests that you have healthy and good quality relationships with people around you. Continue to manage your relationships well.</v>
      </c>
      <c r="AA748" s="23">
        <v>8</v>
      </c>
      <c r="AB748" s="9" t="str">
        <f t="shared" si="2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748" s="23">
        <v>8</v>
      </c>
      <c r="AD748" s="9" t="str">
        <f t="shared" si="2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748" s="23">
        <v>2</v>
      </c>
      <c r="AF748" s="9" t="str">
        <f t="shared" si="27"/>
        <v>Your body seems to be happy with how you are taking care of it! Kudos to you for listening to your body! Continue to manage your body’s health.</v>
      </c>
      <c r="AG748" s="23">
        <v>13</v>
      </c>
      <c r="AH748" s="9" t="str">
        <f t="shared" si="28"/>
        <v>Your scores suggest that you are experiencing some negative emotions. Think of ways to make yourself feel better when you are feeling intense negative emotions. Eg - You can take a long walk, read a light hearted book, watch a movie/series, talk to a friend etc.</v>
      </c>
      <c r="AI748" s="23">
        <v>4</v>
      </c>
      <c r="AJ748" s="23">
        <v>42</v>
      </c>
      <c r="AK748" s="4" t="str">
        <f t="shared" si="2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748" s="20"/>
      <c r="AM748" s="20"/>
      <c r="AN748" s="20"/>
      <c r="AO748" s="20"/>
      <c r="AP748" s="20"/>
      <c r="AQ748" s="20"/>
      <c r="AR748" s="20"/>
      <c r="AS748" s="20"/>
      <c r="AT748" s="20"/>
      <c r="AU748" s="20"/>
      <c r="AV748" s="20"/>
      <c r="AW748" s="20"/>
      <c r="AX748" s="20"/>
      <c r="AY748" s="20"/>
      <c r="AZ748" s="20"/>
      <c r="BA748" s="20"/>
      <c r="BB748" s="20"/>
      <c r="BC748" s="20"/>
      <c r="BD748" s="20"/>
      <c r="BE748" s="20"/>
      <c r="BF748" s="20"/>
      <c r="BG748" s="20"/>
      <c r="BH748" s="20"/>
      <c r="BI748" s="20"/>
      <c r="BJ748" s="20"/>
      <c r="BK748" s="20"/>
      <c r="BL748" s="20"/>
      <c r="BM748" s="20"/>
      <c r="BN748" s="20"/>
      <c r="BO748" s="20"/>
      <c r="BP748" s="20"/>
      <c r="BQ748" s="20"/>
      <c r="BR748" s="20"/>
      <c r="BS748" s="20"/>
      <c r="BT748" s="20"/>
      <c r="BU748" s="20"/>
      <c r="BV748" s="20"/>
      <c r="BW748" s="20"/>
      <c r="BX748" s="20"/>
      <c r="BY748" s="20"/>
      <c r="BZ748" s="20"/>
      <c r="CA748" s="20"/>
      <c r="CB748" s="20"/>
      <c r="CC748" s="20"/>
    </row>
    <row r="749" spans="1:81" ht="14.4" x14ac:dyDescent="0.3">
      <c r="A749" s="19">
        <v>45527.436029710647</v>
      </c>
      <c r="B749" s="20" t="s">
        <v>2537</v>
      </c>
      <c r="C749" s="20" t="s">
        <v>25</v>
      </c>
      <c r="D749" s="21">
        <v>13</v>
      </c>
      <c r="E749" s="20" t="s">
        <v>35</v>
      </c>
      <c r="F749" s="6" t="s">
        <v>3619</v>
      </c>
      <c r="G749" s="20" t="s">
        <v>2538</v>
      </c>
      <c r="H749" s="20" t="s">
        <v>28</v>
      </c>
      <c r="I749" s="20" t="s">
        <v>2539</v>
      </c>
      <c r="J749" s="20"/>
      <c r="K749" s="20" t="s">
        <v>159</v>
      </c>
      <c r="L749" s="20" t="s">
        <v>423</v>
      </c>
      <c r="M749" s="20" t="s">
        <v>2540</v>
      </c>
      <c r="N749" s="20"/>
      <c r="O749" s="20" t="s">
        <v>159</v>
      </c>
      <c r="P749" s="20" t="s">
        <v>47</v>
      </c>
      <c r="Q749" s="23">
        <v>0</v>
      </c>
      <c r="R749" s="9" t="str">
        <f t="shared" si="20"/>
        <v>The screen time is under normal range. Congratulations on keeping your screen time in check! Continue to keep it under recommended levels</v>
      </c>
      <c r="S749" s="23">
        <v>3</v>
      </c>
      <c r="T749" s="9" t="str">
        <f t="shared" si="2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749" s="23">
        <v>3</v>
      </c>
      <c r="V749" s="9" t="str">
        <f t="shared" si="22"/>
        <v>Your eating habits are on track. Keep it up. Continue to manage your eating pattern as per recommended levels.</v>
      </c>
      <c r="W749" s="23">
        <v>1</v>
      </c>
      <c r="X749" s="9" t="str">
        <f t="shared" si="23"/>
        <v>You seem to be a very active person! Keep moving those muscles for strength and fun!</v>
      </c>
      <c r="Y749" s="23">
        <v>0</v>
      </c>
      <c r="Z749" s="9" t="str">
        <f t="shared" si="24"/>
        <v>Your relationship score suggests that you have healthy and good quality relationships with people around you. Continue to manage your relationships well.</v>
      </c>
      <c r="AA749" s="23">
        <v>2</v>
      </c>
      <c r="AB749" s="9" t="str">
        <f t="shared" si="25"/>
        <v>Your conduct is up to the mark! You are on the right path on treating yourself and everyone right! Continue to manage your conducts well.</v>
      </c>
      <c r="AC749" s="23">
        <v>1</v>
      </c>
      <c r="AD749" s="9" t="str">
        <f t="shared" si="26"/>
        <v>Good thoughts will turn into good actions! You are doing a great job in positively dealing with your thoughts. Continue to manage your thoughts well.</v>
      </c>
      <c r="AE749" s="23">
        <v>2</v>
      </c>
      <c r="AF749" s="9" t="str">
        <f t="shared" si="27"/>
        <v>Your body seems to be happy with how you are taking care of it! Kudos to you for listening to your body! Continue to manage your body’s health.</v>
      </c>
      <c r="AG749" s="23">
        <v>9</v>
      </c>
      <c r="AH749" s="9" t="str">
        <f t="shared" si="28"/>
        <v>Your scores suggest that you are experiencing some negative emotions. Think of ways to make yourself feel better when you are feeling intense negative emotions. Eg - You can take a long walk, read a light hearted book, watch a movie/series, talk to a friend etc.</v>
      </c>
      <c r="AI749" s="23">
        <v>0</v>
      </c>
      <c r="AJ749" s="23">
        <v>21</v>
      </c>
      <c r="AK749" s="4" t="str">
        <f t="shared" si="29"/>
        <v xml:space="preserve">The overall score is excellent. Continue to take good of yourself. The recommendations about sleep, screen time, eating patterns, physical activity, managing your behaviour and emotions are being followed well. Relationships and physical health also appear to be in good order. Continue to follow the recommendations to stay on track. </v>
      </c>
      <c r="AL749" s="20"/>
      <c r="AM749" s="20"/>
      <c r="AN749" s="20"/>
      <c r="AO749" s="20"/>
      <c r="AP749" s="20"/>
      <c r="AQ749" s="20"/>
      <c r="AR749" s="20"/>
      <c r="AS749" s="20"/>
      <c r="AT749" s="20"/>
      <c r="AU749" s="20"/>
      <c r="AV749" s="20"/>
      <c r="AW749" s="20"/>
      <c r="AX749" s="20"/>
      <c r="AY749" s="20"/>
      <c r="AZ749" s="20"/>
      <c r="BA749" s="20"/>
      <c r="BB749" s="20"/>
      <c r="BC749" s="20"/>
      <c r="BD749" s="20"/>
      <c r="BE749" s="20"/>
      <c r="BF749" s="20"/>
      <c r="BG749" s="20"/>
      <c r="BH749" s="20"/>
      <c r="BI749" s="20"/>
      <c r="BJ749" s="20"/>
      <c r="BK749" s="20"/>
      <c r="BL749" s="20"/>
      <c r="BM749" s="20"/>
      <c r="BN749" s="20"/>
      <c r="BO749" s="20"/>
      <c r="BP749" s="20"/>
      <c r="BQ749" s="20"/>
      <c r="BR749" s="20"/>
      <c r="BS749" s="20"/>
      <c r="BT749" s="20"/>
      <c r="BU749" s="20"/>
      <c r="BV749" s="20"/>
      <c r="BW749" s="20"/>
      <c r="BX749" s="20"/>
      <c r="BY749" s="20"/>
      <c r="BZ749" s="20"/>
      <c r="CA749" s="20"/>
      <c r="CB749" s="20"/>
      <c r="CC749" s="20"/>
    </row>
    <row r="750" spans="1:81" ht="14.4" x14ac:dyDescent="0.3">
      <c r="A750" s="19">
        <v>45527.457326782409</v>
      </c>
      <c r="B750" s="20" t="s">
        <v>2493</v>
      </c>
      <c r="C750" s="20" t="s">
        <v>25</v>
      </c>
      <c r="D750" s="21">
        <v>13</v>
      </c>
      <c r="E750" s="20" t="s">
        <v>35</v>
      </c>
      <c r="F750" s="6" t="s">
        <v>3619</v>
      </c>
      <c r="G750" s="20" t="s">
        <v>2494</v>
      </c>
      <c r="H750" s="20" t="s">
        <v>28</v>
      </c>
      <c r="I750" s="20" t="s">
        <v>2495</v>
      </c>
      <c r="J750" s="20"/>
      <c r="K750" s="20" t="s">
        <v>38</v>
      </c>
      <c r="L750" s="20" t="s">
        <v>2496</v>
      </c>
      <c r="M750" s="20" t="s">
        <v>2497</v>
      </c>
      <c r="N750" s="20"/>
      <c r="O750" s="20" t="s">
        <v>32</v>
      </c>
      <c r="P750" s="20" t="s">
        <v>47</v>
      </c>
      <c r="Q750" s="23">
        <v>3</v>
      </c>
      <c r="R750" s="9" t="str">
        <f t="shared" si="2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750" s="23">
        <v>4</v>
      </c>
      <c r="T750" s="9" t="str">
        <f t="shared" si="2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750" s="23">
        <v>6</v>
      </c>
      <c r="V750" s="9" t="str">
        <f t="shared" si="2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750" s="23">
        <v>8</v>
      </c>
      <c r="X750" s="9" t="str">
        <f t="shared" si="23"/>
        <v>The physical activity levels are not sufficient.  It is in a concerning range. If there is pain, stiffness or obesity, consult a doctor. If there is lack of interest or and demotivation, take help from parents, teachers or other trusted adults or consult a psychologist.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750" s="23">
        <v>0</v>
      </c>
      <c r="Z750" s="9" t="str">
        <f t="shared" si="24"/>
        <v>Your relationship score suggests that you have healthy and good quality relationships with people around you. Continue to manage your relationships well.</v>
      </c>
      <c r="AA750" s="23">
        <v>5</v>
      </c>
      <c r="AB750" s="9" t="str">
        <f t="shared" si="25"/>
        <v>Your conduct is up to the mark! You are on the right path on treating yourself and everyone right! Continue to manage your conducts well.</v>
      </c>
      <c r="AC750" s="23">
        <v>9</v>
      </c>
      <c r="AD750" s="9" t="str">
        <f t="shared" si="2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750" s="23">
        <v>6</v>
      </c>
      <c r="AF750" s="9" t="str">
        <f t="shared" si="2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750" s="23">
        <v>12</v>
      </c>
      <c r="AH750" s="9" t="str">
        <f t="shared" si="28"/>
        <v>Your scores suggest that you are experiencing some negative emotions. Think of ways to make yourself feel better when you are feeling intense negative emotions. Eg - You can take a long walk, read a light hearted book, watch a movie/series, talk to a friend etc.</v>
      </c>
      <c r="AI750" s="23">
        <v>3</v>
      </c>
      <c r="AJ750" s="23">
        <v>53</v>
      </c>
      <c r="AK750" s="4" t="str">
        <f t="shared" si="2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750" s="20"/>
      <c r="AM750" s="20"/>
      <c r="AN750" s="20"/>
      <c r="AO750" s="20"/>
      <c r="AP750" s="20"/>
      <c r="AQ750" s="20"/>
      <c r="AR750" s="20"/>
      <c r="AS750" s="20"/>
      <c r="AT750" s="20"/>
      <c r="AU750" s="20"/>
      <c r="AV750" s="20"/>
      <c r="AW750" s="20"/>
      <c r="AX750" s="20"/>
      <c r="AY750" s="20"/>
      <c r="AZ750" s="20"/>
      <c r="BA750" s="20"/>
      <c r="BB750" s="20"/>
      <c r="BC750" s="20"/>
      <c r="BD750" s="20"/>
      <c r="BE750" s="20"/>
      <c r="BF750" s="20"/>
      <c r="BG750" s="20"/>
      <c r="BH750" s="20"/>
      <c r="BI750" s="20"/>
      <c r="BJ750" s="20"/>
      <c r="BK750" s="20"/>
      <c r="BL750" s="20"/>
      <c r="BM750" s="20"/>
      <c r="BN750" s="20"/>
      <c r="BO750" s="20"/>
      <c r="BP750" s="20"/>
      <c r="BQ750" s="20"/>
      <c r="BR750" s="20"/>
      <c r="BS750" s="20"/>
      <c r="BT750" s="20"/>
      <c r="BU750" s="20"/>
      <c r="BV750" s="20"/>
      <c r="BW750" s="20"/>
      <c r="BX750" s="20"/>
      <c r="BY750" s="20"/>
      <c r="BZ750" s="20"/>
      <c r="CA750" s="20"/>
      <c r="CB750" s="20"/>
      <c r="CC750" s="20"/>
    </row>
    <row r="751" spans="1:81" ht="14.4" x14ac:dyDescent="0.3">
      <c r="A751" s="19">
        <v>45527.457434687502</v>
      </c>
      <c r="B751" s="20" t="s">
        <v>2477</v>
      </c>
      <c r="C751" s="20" t="s">
        <v>25</v>
      </c>
      <c r="D751" s="21">
        <v>13</v>
      </c>
      <c r="E751" s="20" t="s">
        <v>35</v>
      </c>
      <c r="F751" s="6" t="s">
        <v>3619</v>
      </c>
      <c r="G751" s="20" t="s">
        <v>2478</v>
      </c>
      <c r="H751" s="20" t="s">
        <v>28</v>
      </c>
      <c r="I751" s="20" t="s">
        <v>2479</v>
      </c>
      <c r="J751" s="20"/>
      <c r="K751" s="20" t="s">
        <v>41</v>
      </c>
      <c r="L751" s="20" t="s">
        <v>190</v>
      </c>
      <c r="M751" s="20" t="s">
        <v>2480</v>
      </c>
      <c r="N751" s="20"/>
      <c r="O751" s="20" t="s">
        <v>32</v>
      </c>
      <c r="P751" s="20" t="s">
        <v>64</v>
      </c>
      <c r="Q751" s="23">
        <v>4</v>
      </c>
      <c r="R751" s="9" t="str">
        <f t="shared" si="2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751" s="23">
        <v>4</v>
      </c>
      <c r="T751" s="9" t="str">
        <f t="shared" si="2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751" s="23">
        <v>3</v>
      </c>
      <c r="V751" s="9" t="str">
        <f t="shared" si="22"/>
        <v>Your eating habits are on track. Keep it up. Continue to manage your eating pattern as per recommended levels.</v>
      </c>
      <c r="W751" s="23">
        <v>3</v>
      </c>
      <c r="X751" s="9" t="str">
        <f t="shared" si="23"/>
        <v>You seem to be a very active person! Keep moving those muscles for strength and fun!</v>
      </c>
      <c r="Y751" s="23">
        <v>0</v>
      </c>
      <c r="Z751" s="9" t="str">
        <f t="shared" si="24"/>
        <v>Your relationship score suggests that you have healthy and good quality relationships with people around you. Continue to manage your relationships well.</v>
      </c>
      <c r="AA751" s="23">
        <v>5</v>
      </c>
      <c r="AB751" s="9" t="str">
        <f t="shared" si="25"/>
        <v>Your conduct is up to the mark! You are on the right path on treating yourself and everyone right! Continue to manage your conducts well.</v>
      </c>
      <c r="AC751" s="23">
        <v>5</v>
      </c>
      <c r="AD751" s="9" t="str">
        <f t="shared" si="26"/>
        <v>Good thoughts will turn into good actions! You are doing a great job in positively dealing with your thoughts. Continue to manage your thoughts well.</v>
      </c>
      <c r="AE751" s="23">
        <v>7</v>
      </c>
      <c r="AF751" s="9" t="str">
        <f t="shared" si="27"/>
        <v>Your physical health needs some attention. Sometimes we can feel uncomfortable in our body, and that can be a signal of the body to take action. If you have not been feeling well, get a health check up done. Prolonged and intense distress needs to be evaluated by a doctor. If you are already aware of your physical condition and you are already taking medical assistance (through regular medicines, exercise, therapy) and stay on track with the doctor’s advice.</v>
      </c>
      <c r="AG751" s="23">
        <v>9</v>
      </c>
      <c r="AH751" s="9" t="str">
        <f t="shared" si="28"/>
        <v>Your scores suggest that you are experiencing some negative emotions. Think of ways to make yourself feel better when you are feeling intense negative emotions. Eg - You can take a long walk, read a light hearted book, watch a movie/series, talk to a friend etc.</v>
      </c>
      <c r="AI751" s="23">
        <v>3</v>
      </c>
      <c r="AJ751" s="23">
        <v>40</v>
      </c>
      <c r="AK751" s="4" t="str">
        <f t="shared" si="2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751" s="20"/>
      <c r="AM751" s="20"/>
      <c r="AN751" s="20"/>
      <c r="AO751" s="20"/>
      <c r="AP751" s="20"/>
      <c r="AQ751" s="20"/>
      <c r="AR751" s="20"/>
      <c r="AS751" s="20"/>
      <c r="AT751" s="20"/>
      <c r="AU751" s="20"/>
      <c r="AV751" s="20"/>
      <c r="AW751" s="20"/>
      <c r="AX751" s="20"/>
      <c r="AY751" s="20"/>
      <c r="AZ751" s="20"/>
      <c r="BA751" s="20"/>
      <c r="BB751" s="20"/>
      <c r="BC751" s="20"/>
      <c r="BD751" s="20"/>
      <c r="BE751" s="20"/>
      <c r="BF751" s="20"/>
      <c r="BG751" s="20"/>
      <c r="BH751" s="20"/>
      <c r="BI751" s="20"/>
      <c r="BJ751" s="20"/>
      <c r="BK751" s="20"/>
      <c r="BL751" s="20"/>
      <c r="BM751" s="20"/>
      <c r="BN751" s="20"/>
      <c r="BO751" s="20"/>
      <c r="BP751" s="20"/>
      <c r="BQ751" s="20"/>
      <c r="BR751" s="20"/>
      <c r="BS751" s="20"/>
      <c r="BT751" s="20"/>
      <c r="BU751" s="20"/>
      <c r="BV751" s="20"/>
      <c r="BW751" s="20"/>
      <c r="BX751" s="20"/>
      <c r="BY751" s="20"/>
      <c r="BZ751" s="20"/>
      <c r="CA751" s="20"/>
      <c r="CB751" s="20"/>
      <c r="CC751" s="20"/>
    </row>
    <row r="752" spans="1:81" ht="14.4" x14ac:dyDescent="0.3">
      <c r="A752" s="19">
        <v>45527.457536678237</v>
      </c>
      <c r="B752" s="20" t="s">
        <v>304</v>
      </c>
      <c r="C752" s="20" t="s">
        <v>25</v>
      </c>
      <c r="D752" s="21">
        <v>13</v>
      </c>
      <c r="E752" s="20" t="s">
        <v>35</v>
      </c>
      <c r="F752" s="6" t="s">
        <v>3619</v>
      </c>
      <c r="G752" s="20" t="s">
        <v>2459</v>
      </c>
      <c r="H752" s="20" t="s">
        <v>28</v>
      </c>
      <c r="I752" s="20" t="s">
        <v>2460</v>
      </c>
      <c r="J752" s="20"/>
      <c r="K752" s="20" t="s">
        <v>271</v>
      </c>
      <c r="L752" s="20" t="s">
        <v>2461</v>
      </c>
      <c r="M752" s="20" t="s">
        <v>2462</v>
      </c>
      <c r="N752" s="20"/>
      <c r="O752" s="20" t="s">
        <v>271</v>
      </c>
      <c r="P752" s="20" t="s">
        <v>2463</v>
      </c>
      <c r="Q752" s="23">
        <v>2</v>
      </c>
      <c r="R752" s="9" t="str">
        <f t="shared" si="20"/>
        <v>The screen time is under normal range. Congratulations on keeping your screen time in check! Continue to keep it under recommended levels</v>
      </c>
      <c r="S752" s="23">
        <v>1</v>
      </c>
      <c r="T752" s="9" t="str">
        <f t="shared" si="21"/>
        <v>You are having appropriate levels and quality of sleep. Continue to manage your sleep time well as per recommended levels.</v>
      </c>
      <c r="U752" s="23">
        <v>4</v>
      </c>
      <c r="V752" s="9" t="str">
        <f t="shared" si="2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752" s="23">
        <v>6</v>
      </c>
      <c r="X752" s="9" t="str">
        <f t="shared" si="2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752" s="23">
        <v>1</v>
      </c>
      <c r="Z752" s="9" t="str">
        <f t="shared" si="24"/>
        <v>Your relationship score suggests that you have healthy and good quality relationships with people around you. Continue to manage your relationships well.</v>
      </c>
      <c r="AA752" s="23">
        <v>5</v>
      </c>
      <c r="AB752" s="9" t="str">
        <f t="shared" si="25"/>
        <v>Your conduct is up to the mark! You are on the right path on treating yourself and everyone right! Continue to manage your conducts well.</v>
      </c>
      <c r="AC752" s="23">
        <v>5</v>
      </c>
      <c r="AD752" s="9" t="str">
        <f t="shared" si="26"/>
        <v>Good thoughts will turn into good actions! You are doing a great job in positively dealing with your thoughts. Continue to manage your thoughts well.</v>
      </c>
      <c r="AE752" s="23">
        <v>6</v>
      </c>
      <c r="AF752" s="9" t="str">
        <f t="shared" si="2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752" s="23">
        <v>8</v>
      </c>
      <c r="AH752" s="9" t="str">
        <f t="shared" si="28"/>
        <v>Your scores suggest that you are experiencing some negative emotions. Think of ways to make yourself feel better when you are feeling intense negative emotions. Eg - You can take a long walk, read a light hearted book, watch a movie/series, talk to a friend etc.</v>
      </c>
      <c r="AI752" s="23">
        <v>3</v>
      </c>
      <c r="AJ752" s="23">
        <v>38</v>
      </c>
      <c r="AK752" s="4" t="str">
        <f t="shared" si="2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752" s="20"/>
      <c r="AM752" s="20"/>
      <c r="AN752" s="20"/>
      <c r="AO752" s="20"/>
      <c r="AP752" s="20"/>
      <c r="AQ752" s="20"/>
      <c r="AR752" s="20"/>
      <c r="AS752" s="20"/>
      <c r="AT752" s="20"/>
      <c r="AU752" s="20"/>
      <c r="AV752" s="20"/>
      <c r="AW752" s="20"/>
      <c r="AX752" s="20"/>
      <c r="AY752" s="20"/>
      <c r="AZ752" s="20"/>
      <c r="BA752" s="20"/>
      <c r="BB752" s="20"/>
      <c r="BC752" s="20"/>
      <c r="BD752" s="20"/>
      <c r="BE752" s="20"/>
      <c r="BF752" s="20"/>
      <c r="BG752" s="20"/>
      <c r="BH752" s="20"/>
      <c r="BI752" s="20"/>
      <c r="BJ752" s="20"/>
      <c r="BK752" s="20"/>
      <c r="BL752" s="20"/>
      <c r="BM752" s="20"/>
      <c r="BN752" s="20"/>
      <c r="BO752" s="20"/>
      <c r="BP752" s="20"/>
      <c r="BQ752" s="20"/>
      <c r="BR752" s="20"/>
      <c r="BS752" s="20"/>
      <c r="BT752" s="20"/>
      <c r="BU752" s="20"/>
      <c r="BV752" s="20"/>
      <c r="BW752" s="20"/>
      <c r="BX752" s="20"/>
      <c r="BY752" s="20"/>
      <c r="BZ752" s="20"/>
      <c r="CA752" s="20"/>
      <c r="CB752" s="20"/>
      <c r="CC752" s="20"/>
    </row>
    <row r="753" spans="1:81" ht="14.4" x14ac:dyDescent="0.3">
      <c r="A753" s="19">
        <v>45527.457666458336</v>
      </c>
      <c r="B753" s="20" t="s">
        <v>2576</v>
      </c>
      <c r="C753" s="20" t="s">
        <v>25</v>
      </c>
      <c r="D753" s="21">
        <v>13</v>
      </c>
      <c r="E753" s="20" t="s">
        <v>35</v>
      </c>
      <c r="F753" s="6" t="s">
        <v>3619</v>
      </c>
      <c r="G753" s="20" t="s">
        <v>2511</v>
      </c>
      <c r="H753" s="20" t="s">
        <v>36</v>
      </c>
      <c r="I753" s="20" t="s">
        <v>2577</v>
      </c>
      <c r="J753" s="20"/>
      <c r="K753" s="20" t="s">
        <v>271</v>
      </c>
      <c r="L753" s="20" t="s">
        <v>2578</v>
      </c>
      <c r="M753" s="20" t="s">
        <v>2579</v>
      </c>
      <c r="N753" s="20"/>
      <c r="O753" s="20" t="s">
        <v>29</v>
      </c>
      <c r="P753" s="20" t="s">
        <v>64</v>
      </c>
      <c r="Q753" s="23">
        <v>3</v>
      </c>
      <c r="R753" s="9" t="str">
        <f t="shared" si="2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753" s="23">
        <v>1</v>
      </c>
      <c r="T753" s="9" t="str">
        <f t="shared" si="21"/>
        <v>You are having appropriate levels and quality of sleep. Continue to manage your sleep time well as per recommended levels.</v>
      </c>
      <c r="U753" s="23">
        <v>5</v>
      </c>
      <c r="V753" s="9" t="str">
        <f t="shared" si="2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753" s="23">
        <v>6</v>
      </c>
      <c r="X753" s="9" t="str">
        <f t="shared" si="2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753" s="23">
        <v>0</v>
      </c>
      <c r="Z753" s="9" t="str">
        <f t="shared" si="24"/>
        <v>Your relationship score suggests that you have healthy and good quality relationships with people around you. Continue to manage your relationships well.</v>
      </c>
      <c r="AA753" s="23">
        <v>10</v>
      </c>
      <c r="AB753" s="9" t="str">
        <f t="shared" si="2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753" s="23">
        <v>13</v>
      </c>
      <c r="AD753" s="9" t="str">
        <f t="shared" si="26"/>
        <v>Your scores suggest that you are experiencing negative thoughts that can be distressing. Our brain is a constant thinking machine. When something happens that we don’t like, we can have negative thoughts. Do not believe all negative thoughts. We cannot control all our thoughts, however , one can respond to thinking differently. Whenever you face a difficult or upsetting situation, see if you can respond to it more positively or with an optimistic mind. If your thoughts continue to be troublesome, seek assistance from your parents or any trusted adults and talk to a doctor/therapist to see what's happening and how to manage these issues.</v>
      </c>
      <c r="AE753" s="23">
        <v>7</v>
      </c>
      <c r="AF753" s="9" t="str">
        <f t="shared" si="27"/>
        <v>Your physical health needs some attention. Sometimes we can feel uncomfortable in our body, and that can be a signal of the body to take action. If you have not been feeling well, get a health check up done. Prolonged and intense distress needs to be evaluated by a doctor. If you are already aware of your physical condition and you are already taking medical assistance (through regular medicines, exercise, therapy) and stay on track with the doctor’s advice.</v>
      </c>
      <c r="AG753" s="23">
        <v>18</v>
      </c>
      <c r="AH753" s="9" t="str">
        <f t="shared" si="28"/>
        <v>Your scores suggest that you are experiencing negative emotions more than normal. Our emotions come from our thinking, life events and the processes of our brain itself. Intense negative emotions can reduce our ability to express the skills/knowledge we already have acquired, and reduce ability to learn and understand new things.Managing and regulating emotions is possible, and we can do this by modeling  (learning or understanding from) others who manage their emotions well. Intense and prolonged negative emotions can cause you emotional pain, reduce clear thinking, lead you to do things that are unhelpful, and avoid doing things that could have helped. Try ways to make yourself feel better when you are feeling intense negative emotions. Eg - You can take a long walk, read a light hearted book, watch a movie/series, talk to a friend etc. If the emotions continue to be distressing, seek assistance to manage feelings from trusted adults such as parents and your teachers.  If your school has a counselor, please visit them.</v>
      </c>
      <c r="AI753" s="23">
        <v>9</v>
      </c>
      <c r="AJ753" s="23">
        <v>63</v>
      </c>
      <c r="AK753" s="4" t="str">
        <f t="shared" si="2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753" s="20"/>
      <c r="AM753" s="20"/>
      <c r="AN753" s="20"/>
      <c r="AO753" s="20"/>
      <c r="AP753" s="20"/>
      <c r="AQ753" s="20"/>
      <c r="AR753" s="20"/>
      <c r="AS753" s="20"/>
      <c r="AT753" s="20"/>
      <c r="AU753" s="20"/>
      <c r="AV753" s="20"/>
      <c r="AW753" s="20"/>
      <c r="AX753" s="20"/>
      <c r="AY753" s="20"/>
      <c r="AZ753" s="20"/>
      <c r="BA753" s="20"/>
      <c r="BB753" s="20"/>
      <c r="BC753" s="20"/>
      <c r="BD753" s="20"/>
      <c r="BE753" s="20"/>
      <c r="BF753" s="20"/>
      <c r="BG753" s="20"/>
      <c r="BH753" s="20"/>
      <c r="BI753" s="20"/>
      <c r="BJ753" s="20"/>
      <c r="BK753" s="20"/>
      <c r="BL753" s="20"/>
      <c r="BM753" s="20"/>
      <c r="BN753" s="20"/>
      <c r="BO753" s="20"/>
      <c r="BP753" s="20"/>
      <c r="BQ753" s="20"/>
      <c r="BR753" s="20"/>
      <c r="BS753" s="20"/>
      <c r="BT753" s="20"/>
      <c r="BU753" s="20"/>
      <c r="BV753" s="20"/>
      <c r="BW753" s="20"/>
      <c r="BX753" s="20"/>
      <c r="BY753" s="20"/>
      <c r="BZ753" s="20"/>
      <c r="CA753" s="20"/>
      <c r="CB753" s="20"/>
      <c r="CC753" s="20"/>
    </row>
    <row r="754" spans="1:81" ht="14.4" x14ac:dyDescent="0.3">
      <c r="A754" s="19">
        <v>45527.457756585653</v>
      </c>
      <c r="B754" s="20" t="s">
        <v>2510</v>
      </c>
      <c r="C754" s="20" t="s">
        <v>25</v>
      </c>
      <c r="D754" s="21">
        <v>13</v>
      </c>
      <c r="E754" s="20" t="s">
        <v>35</v>
      </c>
      <c r="F754" s="6" t="s">
        <v>3619</v>
      </c>
      <c r="G754" s="20" t="s">
        <v>2511</v>
      </c>
      <c r="H754" s="20" t="s">
        <v>28</v>
      </c>
      <c r="I754" s="20" t="s">
        <v>2512</v>
      </c>
      <c r="J754" s="20"/>
      <c r="K754" s="20" t="s">
        <v>271</v>
      </c>
      <c r="L754" s="20" t="s">
        <v>172</v>
      </c>
      <c r="M754" s="20" t="s">
        <v>1032</v>
      </c>
      <c r="N754" s="20"/>
      <c r="O754" s="20" t="s">
        <v>271</v>
      </c>
      <c r="P754" s="20" t="s">
        <v>47</v>
      </c>
      <c r="Q754" s="23">
        <v>4</v>
      </c>
      <c r="R754" s="9" t="str">
        <f t="shared" si="2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754" s="23">
        <v>1</v>
      </c>
      <c r="T754" s="9" t="str">
        <f t="shared" si="21"/>
        <v>You are having appropriate levels and quality of sleep. Continue to manage your sleep time well as per recommended levels.</v>
      </c>
      <c r="U754" s="23">
        <v>3</v>
      </c>
      <c r="V754" s="9" t="str">
        <f t="shared" si="22"/>
        <v>Your eating habits are on track. Keep it up. Continue to manage your eating pattern as per recommended levels.</v>
      </c>
      <c r="W754" s="23">
        <v>7</v>
      </c>
      <c r="X754" s="9" t="str">
        <f t="shared" si="23"/>
        <v>The physical activity levels are not sufficient.  It is in a concerning range. If there is pain, stiffness or obesity, consult a doctor. If there is lack of interest or and demotivation, take help from parents, teachers or other trusted adults or consult a psychologist.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754" s="23">
        <v>2</v>
      </c>
      <c r="Z754" s="9" t="str">
        <f t="shared" si="24"/>
        <v>Your relationship score suggests that you have healthy and good quality relationships with people around you. Continue to manage your relationships well.</v>
      </c>
      <c r="AA754" s="23">
        <v>9</v>
      </c>
      <c r="AB754" s="9" t="str">
        <f t="shared" si="2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754" s="23">
        <v>6</v>
      </c>
      <c r="AD754" s="9" t="str">
        <f t="shared" si="2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754" s="23">
        <v>7</v>
      </c>
      <c r="AF754" s="9" t="str">
        <f t="shared" si="27"/>
        <v>Your physical health needs some attention. Sometimes we can feel uncomfortable in our body, and that can be a signal of the body to take action. If you have not been feeling well, get a health check up done. Prolonged and intense distress needs to be evaluated by a doctor. If you are already aware of your physical condition and you are already taking medical assistance (through regular medicines, exercise, therapy) and stay on track with the doctor’s advice.</v>
      </c>
      <c r="AG754" s="23">
        <v>10</v>
      </c>
      <c r="AH754" s="9" t="str">
        <f t="shared" si="28"/>
        <v>Your scores suggest that you are experiencing some negative emotions. Think of ways to make yourself feel better when you are feeling intense negative emotions. Eg - You can take a long walk, read a light hearted book, watch a movie/series, talk to a friend etc.</v>
      </c>
      <c r="AI754" s="23">
        <v>8</v>
      </c>
      <c r="AJ754" s="23">
        <v>49</v>
      </c>
      <c r="AK754" s="4" t="str">
        <f t="shared" si="2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754" s="20"/>
      <c r="AM754" s="20"/>
      <c r="AN754" s="20"/>
      <c r="AO754" s="20"/>
      <c r="AP754" s="20"/>
      <c r="AQ754" s="20"/>
      <c r="AR754" s="20"/>
      <c r="AS754" s="20"/>
      <c r="AT754" s="20"/>
      <c r="AU754" s="20"/>
      <c r="AV754" s="20"/>
      <c r="AW754" s="20"/>
      <c r="AX754" s="20"/>
      <c r="AY754" s="20"/>
      <c r="AZ754" s="20"/>
      <c r="BA754" s="20"/>
      <c r="BB754" s="20"/>
      <c r="BC754" s="20"/>
      <c r="BD754" s="20"/>
      <c r="BE754" s="20"/>
      <c r="BF754" s="20"/>
      <c r="BG754" s="20"/>
      <c r="BH754" s="20"/>
      <c r="BI754" s="20"/>
      <c r="BJ754" s="20"/>
      <c r="BK754" s="20"/>
      <c r="BL754" s="20"/>
      <c r="BM754" s="20"/>
      <c r="BN754" s="20"/>
      <c r="BO754" s="20"/>
      <c r="BP754" s="20"/>
      <c r="BQ754" s="20"/>
      <c r="BR754" s="20"/>
      <c r="BS754" s="20"/>
      <c r="BT754" s="20"/>
      <c r="BU754" s="20"/>
      <c r="BV754" s="20"/>
      <c r="BW754" s="20"/>
      <c r="BX754" s="20"/>
      <c r="BY754" s="20"/>
      <c r="BZ754" s="20"/>
      <c r="CA754" s="20"/>
      <c r="CB754" s="20"/>
      <c r="CC754" s="20"/>
    </row>
    <row r="755" spans="1:81" ht="14.4" x14ac:dyDescent="0.3">
      <c r="A755" s="3">
        <v>45527.457897962973</v>
      </c>
      <c r="B755" s="4" t="s">
        <v>815</v>
      </c>
      <c r="C755" s="4" t="s">
        <v>25</v>
      </c>
      <c r="D755" s="5">
        <v>13</v>
      </c>
      <c r="E755" s="4" t="s">
        <v>35</v>
      </c>
      <c r="F755" s="6" t="s">
        <v>3619</v>
      </c>
      <c r="G755" s="4" t="s">
        <v>2412</v>
      </c>
      <c r="H755" s="4" t="s">
        <v>36</v>
      </c>
      <c r="I755" s="4" t="s">
        <v>134</v>
      </c>
      <c r="J755" s="4"/>
      <c r="K755" s="4" t="s">
        <v>29</v>
      </c>
      <c r="L755" s="4" t="s">
        <v>919</v>
      </c>
      <c r="M755" s="4" t="s">
        <v>1203</v>
      </c>
      <c r="N755" s="4"/>
      <c r="O755" s="4" t="s">
        <v>41</v>
      </c>
      <c r="P755" s="4" t="s">
        <v>64</v>
      </c>
      <c r="Q755" s="11">
        <v>1</v>
      </c>
      <c r="R755" s="9" t="str">
        <f t="shared" si="20"/>
        <v>The screen time is under normal range. Congratulations on keeping your screen time in check! Continue to keep it under recommended levels</v>
      </c>
      <c r="S755" s="11">
        <v>2</v>
      </c>
      <c r="T755" s="9" t="str">
        <f t="shared" si="21"/>
        <v>You are having appropriate levels and quality of sleep. Continue to manage your sleep time well as per recommended levels.</v>
      </c>
      <c r="U755" s="11">
        <v>3</v>
      </c>
      <c r="V755" s="9" t="str">
        <f t="shared" si="22"/>
        <v>Your eating habits are on track. Keep it up. Continue to manage your eating pattern as per recommended levels.</v>
      </c>
      <c r="W755" s="11">
        <v>4</v>
      </c>
      <c r="X755" s="9" t="str">
        <f t="shared" si="2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755" s="11">
        <v>2</v>
      </c>
      <c r="Z755" s="9" t="str">
        <f t="shared" si="24"/>
        <v>Your relationship score suggests that you have healthy and good quality relationships with people around you. Continue to manage your relationships well.</v>
      </c>
      <c r="AA755" s="11">
        <v>2</v>
      </c>
      <c r="AB755" s="9" t="str">
        <f t="shared" si="25"/>
        <v>Your conduct is up to the mark! You are on the right path on treating yourself and everyone right! Continue to manage your conducts well.</v>
      </c>
      <c r="AC755" s="11">
        <v>3</v>
      </c>
      <c r="AD755" s="9" t="str">
        <f t="shared" si="26"/>
        <v>Good thoughts will turn into good actions! You are doing a great job in positively dealing with your thoughts. Continue to manage your thoughts well.</v>
      </c>
      <c r="AE755" s="11">
        <v>3</v>
      </c>
      <c r="AF755" s="9" t="str">
        <f t="shared" si="27"/>
        <v>Your body seems to be happy with how you are taking care of it! Kudos to you for listening to your body! Continue to manage your body’s health.</v>
      </c>
      <c r="AG755" s="11">
        <v>3</v>
      </c>
      <c r="AH755" s="9" t="str">
        <f t="shared" si="28"/>
        <v>Congrats on how well you are managing your emotions! Continue the good work.</v>
      </c>
      <c r="AI755" s="11">
        <v>1</v>
      </c>
      <c r="AJ755" s="11">
        <v>23</v>
      </c>
      <c r="AK755" s="4" t="str">
        <f t="shared" si="29"/>
        <v xml:space="preserve">The overall score is excellent. Continue to take good of yourself. The recommendations about sleep, screen time, eating patterns, physical activity, managing your behaviour and emotions are being followed well. Relationships and physical health also appear to be in good order. Continue to follow the recommendations to stay on track. </v>
      </c>
      <c r="AL755" s="4"/>
      <c r="AM755" s="4"/>
      <c r="AN755" s="4"/>
      <c r="AO755" s="4"/>
      <c r="AP755" s="4"/>
      <c r="AQ755" s="4"/>
      <c r="AR755" s="4"/>
      <c r="AS755" s="4"/>
      <c r="AT755" s="4"/>
      <c r="AU755" s="4"/>
      <c r="AV755" s="4"/>
      <c r="AW755" s="4"/>
      <c r="AX755" s="4"/>
      <c r="AY755" s="4"/>
      <c r="AZ755" s="4"/>
      <c r="BA755" s="4"/>
      <c r="BB755" s="4"/>
      <c r="BC755" s="4"/>
      <c r="BD755" s="4"/>
      <c r="BE755" s="4"/>
      <c r="BF755" s="4"/>
      <c r="BG755" s="4"/>
      <c r="BH755" s="4"/>
      <c r="BI755" s="4"/>
      <c r="BJ755" s="4"/>
      <c r="BK755" s="4"/>
      <c r="BL755" s="4"/>
      <c r="BM755" s="4"/>
      <c r="BN755" s="4"/>
      <c r="BO755" s="4"/>
      <c r="BP755" s="4"/>
      <c r="BQ755" s="4"/>
      <c r="BR755" s="4"/>
      <c r="BS755" s="4"/>
      <c r="BT755" s="4"/>
      <c r="BU755" s="4"/>
      <c r="BV755" s="4"/>
      <c r="BW755" s="4"/>
      <c r="BX755" s="4"/>
      <c r="BY755" s="4"/>
      <c r="BZ755" s="4"/>
      <c r="CA755" s="4"/>
      <c r="CB755" s="4"/>
      <c r="CC755" s="4"/>
    </row>
    <row r="756" spans="1:81" ht="14.4" x14ac:dyDescent="0.3">
      <c r="A756" s="19">
        <v>45527.458020706021</v>
      </c>
      <c r="B756" s="20" t="s">
        <v>2524</v>
      </c>
      <c r="C756" s="20" t="s">
        <v>25</v>
      </c>
      <c r="D756" s="21">
        <v>13</v>
      </c>
      <c r="E756" s="20" t="s">
        <v>35</v>
      </c>
      <c r="F756" s="6" t="s">
        <v>3619</v>
      </c>
      <c r="G756" s="20" t="s">
        <v>2459</v>
      </c>
      <c r="H756" s="20" t="s">
        <v>28</v>
      </c>
      <c r="I756" s="20" t="s">
        <v>2525</v>
      </c>
      <c r="J756" s="20"/>
      <c r="K756" s="20" t="s">
        <v>38</v>
      </c>
      <c r="L756" s="20" t="s">
        <v>654</v>
      </c>
      <c r="M756" s="20" t="s">
        <v>2526</v>
      </c>
      <c r="N756" s="20"/>
      <c r="O756" s="20" t="s">
        <v>41</v>
      </c>
      <c r="P756" s="20" t="s">
        <v>47</v>
      </c>
      <c r="Q756" s="23">
        <v>1</v>
      </c>
      <c r="R756" s="9" t="str">
        <f t="shared" si="20"/>
        <v>The screen time is under normal range. Congratulations on keeping your screen time in check! Continue to keep it under recommended levels</v>
      </c>
      <c r="S756" s="23">
        <v>1</v>
      </c>
      <c r="T756" s="9" t="str">
        <f t="shared" si="21"/>
        <v>You are having appropriate levels and quality of sleep. Continue to manage your sleep time well as per recommended levels.</v>
      </c>
      <c r="U756" s="23">
        <v>4</v>
      </c>
      <c r="V756" s="9" t="str">
        <f t="shared" si="2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756" s="23">
        <v>2</v>
      </c>
      <c r="X756" s="9" t="str">
        <f t="shared" si="23"/>
        <v>You seem to be a very active person! Keep moving those muscles for strength and fun!</v>
      </c>
      <c r="Y756" s="23">
        <v>1</v>
      </c>
      <c r="Z756" s="9" t="str">
        <f t="shared" si="24"/>
        <v>Your relationship score suggests that you have healthy and good quality relationships with people around you. Continue to manage your relationships well.</v>
      </c>
      <c r="AA756" s="23">
        <v>3</v>
      </c>
      <c r="AB756" s="9" t="str">
        <f t="shared" si="25"/>
        <v>Your conduct is up to the mark! You are on the right path on treating yourself and everyone right! Continue to manage your conducts well.</v>
      </c>
      <c r="AC756" s="23">
        <v>6</v>
      </c>
      <c r="AD756" s="9" t="str">
        <f t="shared" si="2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756" s="23">
        <v>5</v>
      </c>
      <c r="AF756" s="9" t="str">
        <f t="shared" si="2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756" s="23">
        <v>6</v>
      </c>
      <c r="AH756" s="9" t="str">
        <f t="shared" si="28"/>
        <v>Congrats on how well you are managing your emotions! Continue the good work.</v>
      </c>
      <c r="AI756" s="23">
        <v>2</v>
      </c>
      <c r="AJ756" s="23">
        <v>29</v>
      </c>
      <c r="AK756" s="4" t="str">
        <f t="shared" si="29"/>
        <v xml:space="preserve">The overall score is excellent. Continue to take good of yourself. The recommendations about sleep, screen time, eating patterns, physical activity, managing your behaviour and emotions are being followed well. Relationships and physical health also appear to be in good order. Continue to follow the recommendations to stay on track. </v>
      </c>
      <c r="AL756" s="20"/>
      <c r="AM756" s="20"/>
      <c r="AN756" s="20"/>
      <c r="AO756" s="20"/>
      <c r="AP756" s="20"/>
      <c r="AQ756" s="20"/>
      <c r="AR756" s="20"/>
      <c r="AS756" s="20"/>
      <c r="AT756" s="20"/>
      <c r="AU756" s="20"/>
      <c r="AV756" s="20"/>
      <c r="AW756" s="20"/>
      <c r="AX756" s="20"/>
      <c r="AY756" s="20"/>
      <c r="AZ756" s="20"/>
      <c r="BA756" s="20"/>
      <c r="BB756" s="20"/>
      <c r="BC756" s="20"/>
      <c r="BD756" s="20"/>
      <c r="BE756" s="20"/>
      <c r="BF756" s="20"/>
      <c r="BG756" s="20"/>
      <c r="BH756" s="20"/>
      <c r="BI756" s="20"/>
      <c r="BJ756" s="20"/>
      <c r="BK756" s="20"/>
      <c r="BL756" s="20"/>
      <c r="BM756" s="20"/>
      <c r="BN756" s="20"/>
      <c r="BO756" s="20"/>
      <c r="BP756" s="20"/>
      <c r="BQ756" s="20"/>
      <c r="BR756" s="20"/>
      <c r="BS756" s="20"/>
      <c r="BT756" s="20"/>
      <c r="BU756" s="20"/>
      <c r="BV756" s="20"/>
      <c r="BW756" s="20"/>
      <c r="BX756" s="20"/>
      <c r="BY756" s="20"/>
      <c r="BZ756" s="20"/>
      <c r="CA756" s="20"/>
      <c r="CB756" s="20"/>
      <c r="CC756" s="20"/>
    </row>
    <row r="757" spans="1:81" ht="14.4" x14ac:dyDescent="0.3">
      <c r="A757" s="19">
        <v>45527.458139652779</v>
      </c>
      <c r="B757" s="20" t="s">
        <v>2562</v>
      </c>
      <c r="C757" s="20" t="s">
        <v>25</v>
      </c>
      <c r="D757" s="21">
        <v>13</v>
      </c>
      <c r="E757" s="20" t="s">
        <v>35</v>
      </c>
      <c r="F757" s="6" t="s">
        <v>3619</v>
      </c>
      <c r="G757" s="20" t="s">
        <v>2412</v>
      </c>
      <c r="H757" s="20" t="s">
        <v>36</v>
      </c>
      <c r="I757" s="20" t="s">
        <v>2563</v>
      </c>
      <c r="J757" s="20"/>
      <c r="K757" s="20" t="s">
        <v>159</v>
      </c>
      <c r="L757" s="20" t="s">
        <v>1440</v>
      </c>
      <c r="M757" s="20" t="s">
        <v>2564</v>
      </c>
      <c r="N757" s="20"/>
      <c r="O757" s="20" t="s">
        <v>29</v>
      </c>
      <c r="P757" s="20" t="s">
        <v>57</v>
      </c>
      <c r="Q757" s="23">
        <v>5</v>
      </c>
      <c r="R757" s="9" t="str">
        <f t="shared" si="20"/>
        <v>Monitor your screen time, it is in a concerning range. Often underlying emotions such as boredom, anxiety, loneliness etc can make it hard to regulate screen time. It would be helpful to reduce your screen time. The first step is to accurately monitor total screen usage per day. Then try to reduce it a little everyday to bring it down to recommended levels. You can use screen time regulating apps or timer, remove notifications, take regular screen breaks, delete or hide apps that are time wasting and ask family members to help limit screen access.</v>
      </c>
      <c r="S757" s="23">
        <v>1</v>
      </c>
      <c r="T757" s="9" t="str">
        <f t="shared" si="21"/>
        <v>You are having appropriate levels and quality of sleep. Continue to manage your sleep time well as per recommended levels.</v>
      </c>
      <c r="U757" s="23">
        <v>2</v>
      </c>
      <c r="V757" s="9" t="str">
        <f t="shared" si="22"/>
        <v>Your eating habits are on track. Keep it up. Continue to manage your eating pattern as per recommended levels.</v>
      </c>
      <c r="W757" s="23">
        <v>2</v>
      </c>
      <c r="X757" s="9" t="str">
        <f t="shared" si="23"/>
        <v>You seem to be a very active person! Keep moving those muscles for strength and fun!</v>
      </c>
      <c r="Y757" s="23">
        <v>1</v>
      </c>
      <c r="Z757" s="9" t="str">
        <f t="shared" si="24"/>
        <v>Your relationship score suggests that you have healthy and good quality relationships with people around you. Continue to manage your relationships well.</v>
      </c>
      <c r="AA757" s="23">
        <v>6</v>
      </c>
      <c r="AB757" s="9" t="str">
        <f t="shared" si="25"/>
        <v>Your conduct is up to the mark! You are on the right path on treating yourself and everyone right! Continue to manage your conducts well.</v>
      </c>
      <c r="AC757" s="23">
        <v>5</v>
      </c>
      <c r="AD757" s="9" t="str">
        <f t="shared" si="26"/>
        <v>Good thoughts will turn into good actions! You are doing a great job in positively dealing with your thoughts. Continue to manage your thoughts well.</v>
      </c>
      <c r="AE757" s="23">
        <v>4</v>
      </c>
      <c r="AF757" s="9" t="str">
        <f t="shared" si="2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757" s="23">
        <v>5</v>
      </c>
      <c r="AH757" s="9" t="str">
        <f t="shared" si="28"/>
        <v>Congrats on how well you are managing your emotions! Continue the good work.</v>
      </c>
      <c r="AI757" s="23">
        <v>2</v>
      </c>
      <c r="AJ757" s="23">
        <v>31</v>
      </c>
      <c r="AK757" s="4" t="str">
        <f t="shared" si="29"/>
        <v xml:space="preserve">The overall score is excellent. Continue to take good of yourself. The recommendations about sleep, screen time, eating patterns, physical activity, managing your behaviour and emotions are being followed well. Relationships and physical health also appear to be in good order. Continue to follow the recommendations to stay on track. </v>
      </c>
      <c r="AL757" s="20"/>
      <c r="AM757" s="20"/>
      <c r="AN757" s="20"/>
      <c r="AO757" s="20"/>
      <c r="AP757" s="20"/>
      <c r="AQ757" s="20"/>
      <c r="AR757" s="20"/>
      <c r="AS757" s="20"/>
      <c r="AT757" s="20"/>
      <c r="AU757" s="20"/>
      <c r="AV757" s="20"/>
      <c r="AW757" s="20"/>
      <c r="AX757" s="20"/>
      <c r="AY757" s="20"/>
      <c r="AZ757" s="20"/>
      <c r="BA757" s="20"/>
      <c r="BB757" s="20"/>
      <c r="BC757" s="20"/>
      <c r="BD757" s="20"/>
      <c r="BE757" s="20"/>
      <c r="BF757" s="20"/>
      <c r="BG757" s="20"/>
      <c r="BH757" s="20"/>
      <c r="BI757" s="20"/>
      <c r="BJ757" s="20"/>
      <c r="BK757" s="20"/>
      <c r="BL757" s="20"/>
      <c r="BM757" s="20"/>
      <c r="BN757" s="20"/>
      <c r="BO757" s="20"/>
      <c r="BP757" s="20"/>
      <c r="BQ757" s="20"/>
      <c r="BR757" s="20"/>
      <c r="BS757" s="20"/>
      <c r="BT757" s="20"/>
      <c r="BU757" s="20"/>
      <c r="BV757" s="20"/>
      <c r="BW757" s="20"/>
      <c r="BX757" s="20"/>
      <c r="BY757" s="20"/>
      <c r="BZ757" s="20"/>
      <c r="CA757" s="20"/>
      <c r="CB757" s="20"/>
      <c r="CC757" s="20"/>
    </row>
    <row r="758" spans="1:81" ht="14.4" x14ac:dyDescent="0.3">
      <c r="A758" s="3">
        <v>45527.460825879629</v>
      </c>
      <c r="B758" s="4" t="s">
        <v>2445</v>
      </c>
      <c r="C758" s="4" t="s">
        <v>25</v>
      </c>
      <c r="D758" s="5">
        <v>13</v>
      </c>
      <c r="E758" s="4" t="s">
        <v>35</v>
      </c>
      <c r="F758" s="6" t="s">
        <v>3619</v>
      </c>
      <c r="G758" s="4" t="s">
        <v>2412</v>
      </c>
      <c r="H758" s="4" t="s">
        <v>36</v>
      </c>
      <c r="I758" s="4" t="s">
        <v>2446</v>
      </c>
      <c r="J758" s="4"/>
      <c r="K758" s="4" t="s">
        <v>271</v>
      </c>
      <c r="L758" s="4" t="s">
        <v>423</v>
      </c>
      <c r="M758" s="4" t="s">
        <v>1971</v>
      </c>
      <c r="N758" s="4"/>
      <c r="O758" s="4" t="s">
        <v>211</v>
      </c>
      <c r="P758" s="4" t="s">
        <v>47</v>
      </c>
      <c r="Q758" s="11">
        <v>0</v>
      </c>
      <c r="R758" s="9" t="str">
        <f t="shared" si="20"/>
        <v>The screen time is under normal range. Congratulations on keeping your screen time in check! Continue to keep it under recommended levels</v>
      </c>
      <c r="S758" s="11">
        <v>5</v>
      </c>
      <c r="T758" s="9" t="str">
        <f t="shared" si="21"/>
        <v>Monitor your sleep time and duration. It is in a concerning range. Many negative feelings, habits and work or life related conditions can result in poor quality of sleep. You may not feel the effects of poor sleep, but it still harms you. Making small and manageable changes in sleeping habits, such as sleeping 15 min early every day, will have drastic benefits in the long run. Stick to a sleep schedule, eat light a few hours before going to sleep, keep your room dark, quiet and cool.</v>
      </c>
      <c r="U758" s="11">
        <v>6</v>
      </c>
      <c r="V758" s="9" t="str">
        <f t="shared" si="2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758" s="11">
        <v>9</v>
      </c>
      <c r="X758" s="9" t="str">
        <f t="shared" si="23"/>
        <v>The physical activity levels are not sufficient.  It is in a concerning range. If there is pain, stiffness or obesity, consult a doctor. If there is lack of interest or and demotivation, take help from parents, teachers or other trusted adults or consult a psychologist.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758" s="11">
        <v>0</v>
      </c>
      <c r="Z758" s="9" t="str">
        <f t="shared" si="24"/>
        <v>Your relationship score suggests that you have healthy and good quality relationships with people around you. Continue to manage your relationships well.</v>
      </c>
      <c r="AA758" s="11">
        <v>3</v>
      </c>
      <c r="AB758" s="9" t="str">
        <f t="shared" si="25"/>
        <v>Your conduct is up to the mark! You are on the right path on treating yourself and everyone right! Continue to manage your conducts well.</v>
      </c>
      <c r="AC758" s="11">
        <v>14</v>
      </c>
      <c r="AD758" s="9" t="str">
        <f t="shared" si="26"/>
        <v>Your scores suggest that you are experiencing negative thoughts that can be distressing. Our brain is a constant thinking machine. When something happens that we don’t like, we can have negative thoughts. Do not believe all negative thoughts. We cannot control all our thoughts, however , one can respond to thinking differently. Whenever you face a difficult or upsetting situation, see if you can respond to it more positively or with an optimistic mind. If your thoughts continue to be troublesome, seek assistance from your parents or any trusted adults and talk to a doctor/therapist to see what's happening and how to manage these issues.</v>
      </c>
      <c r="AE758" s="11">
        <v>6</v>
      </c>
      <c r="AF758" s="9" t="str">
        <f t="shared" si="2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758" s="11">
        <v>16</v>
      </c>
      <c r="AH758" s="9" t="str">
        <f t="shared" si="28"/>
        <v>Your scores suggest that you are experiencing negative emotions more than normal. Our emotions come from our thinking, life events and the processes of our brain itself. Intense negative emotions can reduce our ability to express the skills/knowledge we already have acquired, and reduce ability to learn and understand new things.Managing and regulating emotions is possible, and we can do this by modeling  (learning or understanding from) others who manage their emotions well. Intense and prolonged negative emotions can cause you emotional pain, reduce clear thinking, lead you to do things that are unhelpful, and avoid doing things that could have helped. Try ways to make yourself feel better when you are feeling intense negative emotions. Eg - You can take a long walk, read a light hearted book, watch a movie/series, talk to a friend etc. If the emotions continue to be distressing, seek assistance to manage feelings from trusted adults such as parents and your teachers.  If your school has a counselor, please visit them.</v>
      </c>
      <c r="AI758" s="11">
        <v>9</v>
      </c>
      <c r="AJ758" s="11">
        <v>59</v>
      </c>
      <c r="AK758" s="4" t="str">
        <f t="shared" si="2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758" s="4"/>
      <c r="AM758" s="4"/>
      <c r="AN758" s="4"/>
      <c r="AO758" s="4"/>
      <c r="AP758" s="4"/>
      <c r="AQ758" s="4"/>
      <c r="AR758" s="4"/>
      <c r="AS758" s="4"/>
      <c r="AT758" s="4"/>
      <c r="AU758" s="4"/>
      <c r="AV758" s="4"/>
      <c r="AW758" s="4"/>
      <c r="AX758" s="4"/>
      <c r="AY758" s="4"/>
      <c r="AZ758" s="4"/>
      <c r="BA758" s="4"/>
      <c r="BB758" s="4"/>
      <c r="BC758" s="4"/>
      <c r="BD758" s="4"/>
      <c r="BE758" s="4"/>
      <c r="BF758" s="4"/>
      <c r="BG758" s="4"/>
      <c r="BH758" s="4"/>
      <c r="BI758" s="4"/>
      <c r="BJ758" s="4"/>
      <c r="BK758" s="4"/>
      <c r="BL758" s="4"/>
      <c r="BM758" s="4"/>
      <c r="BN758" s="4"/>
      <c r="BO758" s="4"/>
      <c r="BP758" s="4"/>
      <c r="BQ758" s="4"/>
      <c r="BR758" s="4"/>
      <c r="BS758" s="4"/>
      <c r="BT758" s="4"/>
      <c r="BU758" s="4"/>
      <c r="BV758" s="4"/>
      <c r="BW758" s="4"/>
      <c r="BX758" s="4"/>
      <c r="BY758" s="4"/>
      <c r="BZ758" s="4"/>
      <c r="CA758" s="4"/>
      <c r="CB758" s="4"/>
      <c r="CC758" s="4"/>
    </row>
    <row r="759" spans="1:81" ht="14.4" x14ac:dyDescent="0.3">
      <c r="A759" s="3">
        <v>45527.460946562504</v>
      </c>
      <c r="B759" s="4" t="s">
        <v>2420</v>
      </c>
      <c r="C759" s="4" t="s">
        <v>25</v>
      </c>
      <c r="D759" s="5">
        <v>13</v>
      </c>
      <c r="E759" s="4" t="s">
        <v>26</v>
      </c>
      <c r="F759" s="6" t="s">
        <v>3619</v>
      </c>
      <c r="G759" s="4" t="s">
        <v>2421</v>
      </c>
      <c r="H759" s="4" t="s">
        <v>28</v>
      </c>
      <c r="I759" s="4" t="s">
        <v>2422</v>
      </c>
      <c r="J759" s="4"/>
      <c r="K759" s="4" t="s">
        <v>29</v>
      </c>
      <c r="L759" s="4" t="s">
        <v>2423</v>
      </c>
      <c r="M759" s="4" t="s">
        <v>2424</v>
      </c>
      <c r="N759" s="4"/>
      <c r="O759" s="4" t="s">
        <v>271</v>
      </c>
      <c r="P759" s="4" t="s">
        <v>47</v>
      </c>
      <c r="Q759" s="11">
        <v>5</v>
      </c>
      <c r="R759" s="9" t="str">
        <f t="shared" si="20"/>
        <v>Monitor your screen time, it is in a concerning range. Often underlying emotions such as boredom, anxiety, loneliness etc can make it hard to regulate screen time. It would be helpful to reduce your screen time. The first step is to accurately monitor total screen usage per day. Then try to reduce it a little everyday to bring it down to recommended levels. You can use screen time regulating apps or timer, remove notifications, take regular screen breaks, delete or hide apps that are time wasting and ask family members to help limit screen access.</v>
      </c>
      <c r="S759" s="11">
        <v>2</v>
      </c>
      <c r="T759" s="9" t="str">
        <f t="shared" si="21"/>
        <v>You are having appropriate levels and quality of sleep. Continue to manage your sleep time well as per recommended levels.</v>
      </c>
      <c r="U759" s="11">
        <v>6</v>
      </c>
      <c r="V759" s="9" t="str">
        <f t="shared" si="2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759" s="11">
        <v>4</v>
      </c>
      <c r="X759" s="9" t="str">
        <f t="shared" si="2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759" s="11">
        <v>0</v>
      </c>
      <c r="Z759" s="9" t="str">
        <f t="shared" si="24"/>
        <v>Your relationship score suggests that you have healthy and good quality relationships with people around you. Continue to manage your relationships well.</v>
      </c>
      <c r="AA759" s="11">
        <v>6</v>
      </c>
      <c r="AB759" s="9" t="str">
        <f t="shared" si="25"/>
        <v>Your conduct is up to the mark! You are on the right path on treating yourself and everyone right! Continue to manage your conducts well.</v>
      </c>
      <c r="AC759" s="11">
        <v>7</v>
      </c>
      <c r="AD759" s="9" t="str">
        <f t="shared" si="2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759" s="11">
        <v>4</v>
      </c>
      <c r="AF759" s="9" t="str">
        <f t="shared" si="2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759" s="11">
        <v>16</v>
      </c>
      <c r="AH759" s="9" t="str">
        <f t="shared" si="28"/>
        <v>Your scores suggest that you are experiencing negative emotions more than normal. Our emotions come from our thinking, life events and the processes of our brain itself. Intense negative emotions can reduce our ability to express the skills/knowledge we already have acquired, and reduce ability to learn and understand new things.Managing and regulating emotions is possible, and we can do this by modeling  (learning or understanding from) others who manage their emotions well. Intense and prolonged negative emotions can cause you emotional pain, reduce clear thinking, lead you to do things that are unhelpful, and avoid doing things that could have helped. Try ways to make yourself feel better when you are feeling intense negative emotions. Eg - You can take a long walk, read a light hearted book, watch a movie/series, talk to a friend etc. If the emotions continue to be distressing, seek assistance to manage feelings from trusted adults such as parents and your teachers.  If your school has a counselor, please visit them.</v>
      </c>
      <c r="AI759" s="11">
        <v>4</v>
      </c>
      <c r="AJ759" s="11">
        <v>50</v>
      </c>
      <c r="AK759" s="4" t="str">
        <f t="shared" si="2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759" s="4"/>
      <c r="AM759" s="4"/>
      <c r="AN759" s="4"/>
      <c r="AO759" s="4"/>
      <c r="AP759" s="4"/>
      <c r="AQ759" s="4"/>
      <c r="AR759" s="4"/>
      <c r="AS759" s="4"/>
      <c r="AT759" s="4"/>
      <c r="AU759" s="4"/>
      <c r="AV759" s="4"/>
      <c r="AW759" s="4"/>
      <c r="AX759" s="4"/>
      <c r="AY759" s="4"/>
      <c r="AZ759" s="4"/>
      <c r="BA759" s="4"/>
      <c r="BB759" s="4"/>
      <c r="BC759" s="4"/>
      <c r="BD759" s="4"/>
      <c r="BE759" s="4"/>
      <c r="BF759" s="4"/>
      <c r="BG759" s="4"/>
      <c r="BH759" s="4"/>
      <c r="BI759" s="4"/>
      <c r="BJ759" s="4"/>
      <c r="BK759" s="4"/>
      <c r="BL759" s="4"/>
      <c r="BM759" s="4"/>
      <c r="BN759" s="4"/>
      <c r="BO759" s="4"/>
      <c r="BP759" s="4"/>
      <c r="BQ759" s="4"/>
      <c r="BR759" s="4"/>
      <c r="BS759" s="4"/>
      <c r="BT759" s="4"/>
      <c r="BU759" s="4"/>
      <c r="BV759" s="4"/>
      <c r="BW759" s="4"/>
      <c r="BX759" s="4"/>
      <c r="BY759" s="4"/>
      <c r="BZ759" s="4"/>
      <c r="CA759" s="4"/>
      <c r="CB759" s="4"/>
      <c r="CC759" s="4"/>
    </row>
    <row r="760" spans="1:81" ht="14.4" x14ac:dyDescent="0.3">
      <c r="A760" s="3">
        <v>45527.461094062499</v>
      </c>
      <c r="B760" s="4" t="s">
        <v>2411</v>
      </c>
      <c r="C760" s="4" t="s">
        <v>25</v>
      </c>
      <c r="D760" s="5">
        <v>13</v>
      </c>
      <c r="E760" s="4" t="s">
        <v>26</v>
      </c>
      <c r="F760" s="6" t="s">
        <v>3619</v>
      </c>
      <c r="G760" s="4" t="s">
        <v>2412</v>
      </c>
      <c r="H760" s="4" t="s">
        <v>28</v>
      </c>
      <c r="I760" s="4" t="s">
        <v>2413</v>
      </c>
      <c r="J760" s="4"/>
      <c r="K760" s="4" t="s">
        <v>271</v>
      </c>
      <c r="L760" s="4" t="s">
        <v>1809</v>
      </c>
      <c r="M760" s="4" t="s">
        <v>2414</v>
      </c>
      <c r="N760" s="4"/>
      <c r="O760" s="4" t="s">
        <v>271</v>
      </c>
      <c r="P760" s="4" t="s">
        <v>47</v>
      </c>
      <c r="Q760" s="11">
        <v>2</v>
      </c>
      <c r="R760" s="9" t="str">
        <f t="shared" si="20"/>
        <v>The screen time is under normal range. Congratulations on keeping your screen time in check! Continue to keep it under recommended levels</v>
      </c>
      <c r="S760" s="11">
        <v>3</v>
      </c>
      <c r="T760" s="9" t="str">
        <f t="shared" si="2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760" s="11">
        <v>4</v>
      </c>
      <c r="V760" s="9" t="str">
        <f t="shared" si="2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760" s="11">
        <v>5</v>
      </c>
      <c r="X760" s="9" t="str">
        <f t="shared" si="2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760" s="11">
        <v>0</v>
      </c>
      <c r="Z760" s="9" t="str">
        <f t="shared" si="24"/>
        <v>Your relationship score suggests that you have healthy and good quality relationships with people around you. Continue to manage your relationships well.</v>
      </c>
      <c r="AA760" s="11">
        <v>5</v>
      </c>
      <c r="AB760" s="9" t="str">
        <f t="shared" si="25"/>
        <v>Your conduct is up to the mark! You are on the right path on treating yourself and everyone right! Continue to manage your conducts well.</v>
      </c>
      <c r="AC760" s="11">
        <v>4</v>
      </c>
      <c r="AD760" s="9" t="str">
        <f t="shared" si="26"/>
        <v>Good thoughts will turn into good actions! You are doing a great job in positively dealing with your thoughts. Continue to manage your thoughts well.</v>
      </c>
      <c r="AE760" s="11">
        <v>3</v>
      </c>
      <c r="AF760" s="9" t="str">
        <f t="shared" si="27"/>
        <v>Your body seems to be happy with how you are taking care of it! Kudos to you for listening to your body! Continue to manage your body’s health.</v>
      </c>
      <c r="AG760" s="11">
        <v>6</v>
      </c>
      <c r="AH760" s="9" t="str">
        <f t="shared" si="28"/>
        <v>Congrats on how well you are managing your emotions! Continue the good work.</v>
      </c>
      <c r="AI760" s="11">
        <v>2</v>
      </c>
      <c r="AJ760" s="11">
        <v>32</v>
      </c>
      <c r="AK760" s="4" t="str">
        <f t="shared" si="29"/>
        <v xml:space="preserve">The overall score is excellent. Continue to take good of yourself. The recommendations about sleep, screen time, eating patterns, physical activity, managing your behaviour and emotions are being followed well. Relationships and physical health also appear to be in good order. Continue to follow the recommendations to stay on track. </v>
      </c>
      <c r="AL760" s="4"/>
      <c r="AM760" s="4"/>
      <c r="AN760" s="4"/>
      <c r="AO760" s="4"/>
      <c r="AP760" s="4"/>
      <c r="AQ760" s="4"/>
      <c r="AR760" s="4"/>
      <c r="AS760" s="4"/>
      <c r="AT760" s="4"/>
      <c r="AU760" s="4"/>
      <c r="AV760" s="4"/>
      <c r="AW760" s="4"/>
      <c r="AX760" s="4"/>
      <c r="AY760" s="4"/>
      <c r="AZ760" s="4"/>
      <c r="BA760" s="4"/>
      <c r="BB760" s="4"/>
      <c r="BC760" s="4"/>
      <c r="BD760" s="4"/>
      <c r="BE760" s="4"/>
      <c r="BF760" s="4"/>
      <c r="BG760" s="4"/>
      <c r="BH760" s="4"/>
      <c r="BI760" s="4"/>
      <c r="BJ760" s="4"/>
      <c r="BK760" s="4"/>
      <c r="BL760" s="4"/>
      <c r="BM760" s="4"/>
      <c r="BN760" s="4"/>
      <c r="BO760" s="4"/>
      <c r="BP760" s="4"/>
      <c r="BQ760" s="4"/>
      <c r="BR760" s="4"/>
      <c r="BS760" s="4"/>
      <c r="BT760" s="4"/>
      <c r="BU760" s="4"/>
      <c r="BV760" s="4"/>
      <c r="BW760" s="4"/>
      <c r="BX760" s="4"/>
      <c r="BY760" s="4"/>
      <c r="BZ760" s="4"/>
      <c r="CA760" s="4"/>
      <c r="CB760" s="4"/>
      <c r="CC760" s="4"/>
    </row>
    <row r="761" spans="1:81" ht="14.4" x14ac:dyDescent="0.3">
      <c r="A761" s="3">
        <v>45527.46132884259</v>
      </c>
      <c r="B761" s="4" t="s">
        <v>2436</v>
      </c>
      <c r="C761" s="4" t="s">
        <v>25</v>
      </c>
      <c r="D761" s="5">
        <v>12</v>
      </c>
      <c r="E761" s="4" t="s">
        <v>26</v>
      </c>
      <c r="F761" s="6" t="s">
        <v>3619</v>
      </c>
      <c r="G761" s="4" t="s">
        <v>2437</v>
      </c>
      <c r="H761" s="4" t="s">
        <v>28</v>
      </c>
      <c r="I761" s="4" t="s">
        <v>2438</v>
      </c>
      <c r="J761" s="4"/>
      <c r="K761" s="4" t="s">
        <v>271</v>
      </c>
      <c r="L761" s="4" t="s">
        <v>2439</v>
      </c>
      <c r="M761" s="4" t="s">
        <v>2440</v>
      </c>
      <c r="N761" s="4"/>
      <c r="O761" s="4" t="s">
        <v>32</v>
      </c>
      <c r="P761" s="4" t="s">
        <v>735</v>
      </c>
      <c r="Q761" s="11">
        <v>0</v>
      </c>
      <c r="R761" s="9" t="str">
        <f t="shared" si="20"/>
        <v>The screen time is under normal range. Congratulations on keeping your screen time in check! Continue to keep it under recommended levels</v>
      </c>
      <c r="S761" s="11">
        <v>2</v>
      </c>
      <c r="T761" s="9" t="str">
        <f t="shared" si="21"/>
        <v>You are having appropriate levels and quality of sleep. Continue to manage your sleep time well as per recommended levels.</v>
      </c>
      <c r="U761" s="11">
        <v>8</v>
      </c>
      <c r="V761" s="9" t="str">
        <f t="shared" si="22"/>
        <v>Monitor your eating habits, they are in a concerning range. Sometimes, eating patterns are disturbed due to deficiencies and nutritional imbalances. Health check ups may be needed to rule this out. However sometimes, it is also caused due to lifestyle preferences or personal food choices. Modifying eating habits to include more nutritious food like dry fruits, eggs, fruits, vegetables, milk products, reducing junk food, not skipping meals and portion control (eating as per hunger and not desire) is recommended. If self regulation does not help, seeing a nutritionist or a medical doctor is recommended.</v>
      </c>
      <c r="W761" s="11">
        <v>3</v>
      </c>
      <c r="X761" s="9" t="str">
        <f t="shared" si="23"/>
        <v>You seem to be a very active person! Keep moving those muscles for strength and fun!</v>
      </c>
      <c r="Y761" s="11">
        <v>0</v>
      </c>
      <c r="Z761" s="9" t="str">
        <f t="shared" si="24"/>
        <v>Your relationship score suggests that you have healthy and good quality relationships with people around you. Continue to manage your relationships well.</v>
      </c>
      <c r="AA761" s="11">
        <v>5</v>
      </c>
      <c r="AB761" s="9" t="str">
        <f t="shared" si="25"/>
        <v>Your conduct is up to the mark! You are on the right path on treating yourself and everyone right! Continue to manage your conducts well.</v>
      </c>
      <c r="AC761" s="11">
        <v>2</v>
      </c>
      <c r="AD761" s="9" t="str">
        <f t="shared" si="26"/>
        <v>Good thoughts will turn into good actions! You are doing a great job in positively dealing with your thoughts. Continue to manage your thoughts well.</v>
      </c>
      <c r="AE761" s="11">
        <v>8</v>
      </c>
      <c r="AF761" s="9" t="str">
        <f t="shared" si="27"/>
        <v>Your physical health needs some attention. Sometimes we can feel uncomfortable in our body, and that can be a signal of the body to take action. If you have not been feeling well, get a health check up done. Prolonged and intense distress needs to be evaluated by a doctor. If you are already aware of your physical condition and you are already taking medical assistance (through regular medicines, exercise, therapy) and stay on track with the doctor’s advice.</v>
      </c>
      <c r="AG761" s="11">
        <v>4</v>
      </c>
      <c r="AH761" s="9" t="str">
        <f t="shared" si="28"/>
        <v>Congrats on how well you are managing your emotions! Continue the good work.</v>
      </c>
      <c r="AI761" s="11">
        <v>4</v>
      </c>
      <c r="AJ761" s="11">
        <v>32</v>
      </c>
      <c r="AK761" s="4" t="str">
        <f t="shared" si="29"/>
        <v xml:space="preserve">The overall score is excellent. Continue to take good of yourself. The recommendations about sleep, screen time, eating patterns, physical activity, managing your behaviour and emotions are being followed well. Relationships and physical health also appear to be in good order. Continue to follow the recommendations to stay on track. </v>
      </c>
      <c r="AL761" s="4"/>
      <c r="AM761" s="4"/>
      <c r="AN761" s="4"/>
      <c r="AO761" s="4"/>
      <c r="AP761" s="4"/>
      <c r="AQ761" s="4"/>
      <c r="AR761" s="4"/>
      <c r="AS761" s="4"/>
      <c r="AT761" s="4"/>
      <c r="AU761" s="4"/>
      <c r="AV761" s="4"/>
      <c r="AW761" s="4"/>
      <c r="AX761" s="4"/>
      <c r="AY761" s="4"/>
      <c r="AZ761" s="4"/>
      <c r="BA761" s="4"/>
      <c r="BB761" s="4"/>
      <c r="BC761" s="4"/>
      <c r="BD761" s="4"/>
      <c r="BE761" s="4"/>
      <c r="BF761" s="4"/>
      <c r="BG761" s="4"/>
      <c r="BH761" s="4"/>
      <c r="BI761" s="4"/>
      <c r="BJ761" s="4"/>
      <c r="BK761" s="4"/>
      <c r="BL761" s="4"/>
      <c r="BM761" s="4"/>
      <c r="BN761" s="4"/>
      <c r="BO761" s="4"/>
      <c r="BP761" s="4"/>
      <c r="BQ761" s="4"/>
      <c r="BR761" s="4"/>
      <c r="BS761" s="4"/>
      <c r="BT761" s="4"/>
      <c r="BU761" s="4"/>
      <c r="BV761" s="4"/>
      <c r="BW761" s="4"/>
      <c r="BX761" s="4"/>
      <c r="BY761" s="4"/>
      <c r="BZ761" s="4"/>
      <c r="CA761" s="4"/>
      <c r="CB761" s="4"/>
      <c r="CC761" s="4"/>
    </row>
    <row r="762" spans="1:81" ht="14.4" x14ac:dyDescent="0.3">
      <c r="A762" s="3">
        <v>45527.461430613417</v>
      </c>
      <c r="B762" s="4" t="s">
        <v>1332</v>
      </c>
      <c r="C762" s="4" t="s">
        <v>25</v>
      </c>
      <c r="D762" s="5">
        <v>13</v>
      </c>
      <c r="E762" s="4" t="s">
        <v>26</v>
      </c>
      <c r="F762" s="6" t="s">
        <v>3619</v>
      </c>
      <c r="G762" s="4" t="s">
        <v>2431</v>
      </c>
      <c r="H762" s="4" t="s">
        <v>36</v>
      </c>
      <c r="I762" s="4" t="s">
        <v>87</v>
      </c>
      <c r="J762" s="4"/>
      <c r="K762" s="4" t="s">
        <v>159</v>
      </c>
      <c r="L762" s="4" t="s">
        <v>2432</v>
      </c>
      <c r="M762" s="4" t="s">
        <v>2433</v>
      </c>
      <c r="N762" s="4"/>
      <c r="O762" s="4" t="s">
        <v>159</v>
      </c>
      <c r="P762" s="4" t="s">
        <v>512</v>
      </c>
      <c r="Q762" s="11">
        <v>0</v>
      </c>
      <c r="R762" s="9" t="str">
        <f t="shared" si="20"/>
        <v>The screen time is under normal range. Congratulations on keeping your screen time in check! Continue to keep it under recommended levels</v>
      </c>
      <c r="S762" s="11">
        <v>5</v>
      </c>
      <c r="T762" s="9" t="str">
        <f t="shared" si="21"/>
        <v>Monitor your sleep time and duration. It is in a concerning range. Many negative feelings, habits and work or life related conditions can result in poor quality of sleep. You may not feel the effects of poor sleep, but it still harms you. Making small and manageable changes in sleeping habits, such as sleeping 15 min early every day, will have drastic benefits in the long run. Stick to a sleep schedule, eat light a few hours before going to sleep, keep your room dark, quiet and cool.</v>
      </c>
      <c r="U762" s="11">
        <v>4</v>
      </c>
      <c r="V762" s="9" t="str">
        <f t="shared" si="2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762" s="11">
        <v>4</v>
      </c>
      <c r="X762" s="9" t="str">
        <f t="shared" si="2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762" s="11">
        <v>0</v>
      </c>
      <c r="Z762" s="9" t="str">
        <f t="shared" si="24"/>
        <v>Your relationship score suggests that you have healthy and good quality relationships with people around you. Continue to manage your relationships well.</v>
      </c>
      <c r="AA762" s="11">
        <v>4</v>
      </c>
      <c r="AB762" s="9" t="str">
        <f t="shared" si="25"/>
        <v>Your conduct is up to the mark! You are on the right path on treating yourself and everyone right! Continue to manage your conducts well.</v>
      </c>
      <c r="AC762" s="11">
        <v>4</v>
      </c>
      <c r="AD762" s="9" t="str">
        <f t="shared" si="26"/>
        <v>Good thoughts will turn into good actions! You are doing a great job in positively dealing with your thoughts. Continue to manage your thoughts well.</v>
      </c>
      <c r="AE762" s="11">
        <v>2</v>
      </c>
      <c r="AF762" s="9" t="str">
        <f t="shared" si="27"/>
        <v>Your body seems to be happy with how you are taking care of it! Kudos to you for listening to your body! Continue to manage your body’s health.</v>
      </c>
      <c r="AG762" s="11">
        <v>3</v>
      </c>
      <c r="AH762" s="9" t="str">
        <f t="shared" si="28"/>
        <v>Congrats on how well you are managing your emotions! Continue the good work.</v>
      </c>
      <c r="AI762" s="11">
        <v>0</v>
      </c>
      <c r="AJ762" s="11">
        <v>26</v>
      </c>
      <c r="AK762" s="4" t="str">
        <f t="shared" si="29"/>
        <v xml:space="preserve">The overall score is excellent. Continue to take good of yourself. The recommendations about sleep, screen time, eating patterns, physical activity, managing your behaviour and emotions are being followed well. Relationships and physical health also appear to be in good order. Continue to follow the recommendations to stay on track. </v>
      </c>
      <c r="AL762" s="4"/>
      <c r="AM762" s="4"/>
      <c r="AN762" s="4"/>
      <c r="AO762" s="4"/>
      <c r="AP762" s="4"/>
      <c r="AQ762" s="4"/>
      <c r="AR762" s="4"/>
      <c r="AS762" s="4"/>
      <c r="AT762" s="4"/>
      <c r="AU762" s="4"/>
      <c r="AV762" s="4"/>
      <c r="AW762" s="4"/>
      <c r="AX762" s="4"/>
      <c r="AY762" s="4"/>
      <c r="AZ762" s="4"/>
      <c r="BA762" s="4"/>
      <c r="BB762" s="4"/>
      <c r="BC762" s="4"/>
      <c r="BD762" s="4"/>
      <c r="BE762" s="4"/>
      <c r="BF762" s="4"/>
      <c r="BG762" s="4"/>
      <c r="BH762" s="4"/>
      <c r="BI762" s="4"/>
      <c r="BJ762" s="4"/>
      <c r="BK762" s="4"/>
      <c r="BL762" s="4"/>
      <c r="BM762" s="4"/>
      <c r="BN762" s="4"/>
      <c r="BO762" s="4"/>
      <c r="BP762" s="4"/>
      <c r="BQ762" s="4"/>
      <c r="BR762" s="4"/>
      <c r="BS762" s="4"/>
      <c r="BT762" s="4"/>
      <c r="BU762" s="4"/>
      <c r="BV762" s="4"/>
      <c r="BW762" s="4"/>
      <c r="BX762" s="4"/>
      <c r="BY762" s="4"/>
      <c r="BZ762" s="4"/>
      <c r="CA762" s="4"/>
      <c r="CB762" s="4"/>
      <c r="CC762" s="4"/>
    </row>
    <row r="763" spans="1:81" ht="14.4" x14ac:dyDescent="0.3">
      <c r="A763" s="3">
        <v>45516.39108627315</v>
      </c>
      <c r="B763" s="4" t="s">
        <v>1804</v>
      </c>
      <c r="C763" s="4" t="s">
        <v>25</v>
      </c>
      <c r="D763" s="5">
        <v>11</v>
      </c>
      <c r="E763" s="4" t="s">
        <v>35</v>
      </c>
      <c r="F763" s="6" t="s">
        <v>1748</v>
      </c>
      <c r="G763" s="4" t="s">
        <v>1749</v>
      </c>
      <c r="H763" s="4" t="s">
        <v>36</v>
      </c>
      <c r="I763" s="4" t="s">
        <v>1805</v>
      </c>
      <c r="J763" s="4"/>
      <c r="K763" s="4" t="s">
        <v>211</v>
      </c>
      <c r="L763" s="4" t="s">
        <v>556</v>
      </c>
      <c r="M763" s="4" t="s">
        <v>1806</v>
      </c>
      <c r="N763" s="4"/>
      <c r="O763" s="4" t="s">
        <v>211</v>
      </c>
      <c r="P763" s="4" t="s">
        <v>57</v>
      </c>
      <c r="Q763" s="11">
        <v>2</v>
      </c>
      <c r="R763" s="9" t="str">
        <f t="shared" si="20"/>
        <v>The screen time is under normal range. Congratulations on keeping your screen time in check! Continue to keep it under recommended levels</v>
      </c>
      <c r="S763" s="11">
        <v>4</v>
      </c>
      <c r="T763" s="9" t="str">
        <f t="shared" si="2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763" s="11">
        <v>3</v>
      </c>
      <c r="V763" s="9" t="str">
        <f t="shared" si="22"/>
        <v>Your eating habits are on track. Keep it up. Continue to manage your eating pattern as per recommended levels.</v>
      </c>
      <c r="W763" s="11">
        <v>1</v>
      </c>
      <c r="X763" s="9" t="str">
        <f t="shared" si="23"/>
        <v>You seem to be a very active person! Keep moving those muscles for strength and fun!</v>
      </c>
      <c r="Y763" s="11">
        <v>0</v>
      </c>
      <c r="Z763" s="9" t="str">
        <f t="shared" si="24"/>
        <v>Your relationship score suggests that you have healthy and good quality relationships with people around you. Continue to manage your relationships well.</v>
      </c>
      <c r="AA763" s="11">
        <v>4</v>
      </c>
      <c r="AB763" s="9" t="str">
        <f t="shared" si="25"/>
        <v>Your conduct is up to the mark! You are on the right path on treating yourself and everyone right! Continue to manage your conducts well.</v>
      </c>
      <c r="AC763" s="11">
        <v>4</v>
      </c>
      <c r="AD763" s="9" t="str">
        <f t="shared" si="26"/>
        <v>Good thoughts will turn into good actions! You are doing a great job in positively dealing with your thoughts. Continue to manage your thoughts well.</v>
      </c>
      <c r="AE763" s="11">
        <v>4</v>
      </c>
      <c r="AF763" s="9" t="str">
        <f t="shared" si="2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763" s="11">
        <v>10</v>
      </c>
      <c r="AH763" s="9" t="str">
        <f t="shared" si="28"/>
        <v>Your scores suggest that you are experiencing some negative emotions. Think of ways to make yourself feel better when you are feeling intense negative emotions. Eg - You can take a long walk, read a light hearted book, watch a movie/series, talk to a friend etc.</v>
      </c>
      <c r="AI763" s="11">
        <v>3</v>
      </c>
      <c r="AJ763" s="11">
        <v>32</v>
      </c>
      <c r="AK763" s="4" t="str">
        <f t="shared" si="29"/>
        <v xml:space="preserve">The overall score is excellent. Continue to take good of yourself. The recommendations about sleep, screen time, eating patterns, physical activity, managing your behaviour and emotions are being followed well. Relationships and physical health also appear to be in good order. Continue to follow the recommendations to stay on track. </v>
      </c>
      <c r="AL763" s="4"/>
      <c r="AM763" s="4"/>
      <c r="AN763" s="4"/>
      <c r="AO763" s="4"/>
      <c r="AP763" s="4"/>
      <c r="AQ763" s="4"/>
      <c r="AR763" s="4"/>
      <c r="AS763" s="4"/>
      <c r="AT763" s="4"/>
      <c r="AU763" s="4"/>
      <c r="AV763" s="4"/>
      <c r="AW763" s="4"/>
      <c r="AX763" s="4"/>
      <c r="AY763" s="4"/>
      <c r="AZ763" s="4"/>
      <c r="BA763" s="4"/>
      <c r="BB763" s="4"/>
      <c r="BC763" s="4"/>
      <c r="BD763" s="4"/>
      <c r="BE763" s="4"/>
      <c r="BF763" s="4"/>
      <c r="BG763" s="4"/>
      <c r="BH763" s="4"/>
      <c r="BI763" s="4"/>
      <c r="BJ763" s="4"/>
      <c r="BK763" s="4"/>
      <c r="BL763" s="4"/>
      <c r="BM763" s="4"/>
      <c r="BN763" s="4"/>
      <c r="BO763" s="4"/>
      <c r="BP763" s="4"/>
      <c r="BQ763" s="4"/>
      <c r="BR763" s="4"/>
      <c r="BS763" s="4"/>
      <c r="BT763" s="4"/>
      <c r="BU763" s="4"/>
      <c r="BV763" s="4"/>
      <c r="BW763" s="4"/>
      <c r="BX763" s="4"/>
      <c r="BY763" s="4"/>
      <c r="BZ763" s="4"/>
      <c r="CA763" s="4"/>
      <c r="CB763" s="4"/>
      <c r="CC763" s="4"/>
    </row>
    <row r="764" spans="1:81" ht="14.4" x14ac:dyDescent="0.3">
      <c r="A764" s="3">
        <v>45516.391268449072</v>
      </c>
      <c r="B764" s="4" t="s">
        <v>1893</v>
      </c>
      <c r="C764" s="4" t="s">
        <v>25</v>
      </c>
      <c r="D764" s="5">
        <v>13</v>
      </c>
      <c r="E764" s="4" t="s">
        <v>26</v>
      </c>
      <c r="F764" s="6" t="s">
        <v>1748</v>
      </c>
      <c r="G764" s="4" t="s">
        <v>1749</v>
      </c>
      <c r="H764" s="4" t="s">
        <v>36</v>
      </c>
      <c r="I764" s="4" t="s">
        <v>1894</v>
      </c>
      <c r="J764" s="4"/>
      <c r="K764" s="4" t="s">
        <v>38</v>
      </c>
      <c r="L764" s="4" t="s">
        <v>1895</v>
      </c>
      <c r="M764" s="4" t="s">
        <v>1896</v>
      </c>
      <c r="N764" s="4"/>
      <c r="O764" s="4" t="s">
        <v>94</v>
      </c>
      <c r="P764" s="4" t="s">
        <v>33</v>
      </c>
      <c r="Q764" s="11">
        <v>3</v>
      </c>
      <c r="R764" s="9" t="str">
        <f t="shared" si="2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764" s="11">
        <v>3</v>
      </c>
      <c r="T764" s="9" t="str">
        <f t="shared" si="2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764" s="11">
        <v>4</v>
      </c>
      <c r="V764" s="9" t="str">
        <f t="shared" si="2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764" s="11">
        <v>7</v>
      </c>
      <c r="X764" s="9" t="str">
        <f t="shared" si="23"/>
        <v>The physical activity levels are not sufficient.  It is in a concerning range. If there is pain, stiffness or obesity, consult a doctor. If there is lack of interest or and demotivation, take help from parents, teachers or other trusted adults or consult a psychologist.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764" s="11">
        <v>2</v>
      </c>
      <c r="Z764" s="9" t="str">
        <f t="shared" si="24"/>
        <v>Your relationship score suggests that you have healthy and good quality relationships with people around you. Continue to manage your relationships well.</v>
      </c>
      <c r="AA764" s="11">
        <v>5</v>
      </c>
      <c r="AB764" s="9" t="str">
        <f t="shared" si="25"/>
        <v>Your conduct is up to the mark! You are on the right path on treating yourself and everyone right! Continue to manage your conducts well.</v>
      </c>
      <c r="AC764" s="11">
        <v>10</v>
      </c>
      <c r="AD764" s="9" t="str">
        <f t="shared" si="2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764" s="11">
        <v>5</v>
      </c>
      <c r="AF764" s="9" t="str">
        <f t="shared" si="2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764" s="11">
        <v>15</v>
      </c>
      <c r="AH764" s="9" t="str">
        <f t="shared" si="28"/>
        <v>Your scores suggest that you are experiencing negative emotions more than normal. Our emotions come from our thinking, life events and the processes of our brain itself. Intense negative emotions can reduce our ability to express the skills/knowledge we already have acquired, and reduce ability to learn and understand new things.Managing and regulating emotions is possible, and we can do this by modeling  (learning or understanding from) others who manage their emotions well. Intense and prolonged negative emotions can cause you emotional pain, reduce clear thinking, lead you to do things that are unhelpful, and avoid doing things that could have helped. Try ways to make yourself feel better when you are feeling intense negative emotions. Eg - You can take a long walk, read a light hearted book, watch a movie/series, talk to a friend etc. If the emotions continue to be distressing, seek assistance to manage feelings from trusted adults such as parents and your teachers.  If your school has a counselor, please visit them.</v>
      </c>
      <c r="AI764" s="11">
        <v>7</v>
      </c>
      <c r="AJ764" s="11">
        <v>54</v>
      </c>
      <c r="AK764" s="4" t="str">
        <f t="shared" si="2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764" s="4"/>
      <c r="AM764" s="4"/>
      <c r="AN764" s="4"/>
      <c r="AO764" s="4"/>
      <c r="AP764" s="4"/>
      <c r="AQ764" s="4"/>
      <c r="AR764" s="4"/>
      <c r="AS764" s="4"/>
      <c r="AT764" s="4"/>
      <c r="AU764" s="4"/>
      <c r="AV764" s="4"/>
      <c r="AW764" s="4"/>
      <c r="AX764" s="4"/>
      <c r="AY764" s="4"/>
      <c r="AZ764" s="4"/>
      <c r="BA764" s="4"/>
      <c r="BB764" s="4"/>
      <c r="BC764" s="4"/>
      <c r="BD764" s="4"/>
      <c r="BE764" s="4"/>
      <c r="BF764" s="4"/>
      <c r="BG764" s="4"/>
      <c r="BH764" s="4"/>
      <c r="BI764" s="4"/>
      <c r="BJ764" s="4"/>
      <c r="BK764" s="4"/>
      <c r="BL764" s="4"/>
      <c r="BM764" s="4"/>
      <c r="BN764" s="4"/>
      <c r="BO764" s="4"/>
      <c r="BP764" s="4"/>
      <c r="BQ764" s="4"/>
      <c r="BR764" s="4"/>
      <c r="BS764" s="4"/>
      <c r="BT764" s="4"/>
      <c r="BU764" s="4"/>
      <c r="BV764" s="4"/>
      <c r="BW764" s="4"/>
      <c r="BX764" s="4"/>
      <c r="BY764" s="4"/>
      <c r="BZ764" s="4"/>
      <c r="CA764" s="4"/>
      <c r="CB764" s="4"/>
      <c r="CC764" s="4"/>
    </row>
    <row r="765" spans="1:81" ht="14.4" x14ac:dyDescent="0.3">
      <c r="A765" s="3">
        <v>45516.39135027778</v>
      </c>
      <c r="B765" s="4" t="s">
        <v>1811</v>
      </c>
      <c r="C765" s="4" t="s">
        <v>25</v>
      </c>
      <c r="D765" s="5">
        <v>13</v>
      </c>
      <c r="E765" s="4" t="s">
        <v>35</v>
      </c>
      <c r="F765" s="6" t="s">
        <v>1748</v>
      </c>
      <c r="G765" s="4" t="s">
        <v>1749</v>
      </c>
      <c r="H765" s="4" t="s">
        <v>36</v>
      </c>
      <c r="I765" s="4" t="s">
        <v>1812</v>
      </c>
      <c r="J765" s="4"/>
      <c r="K765" s="4" t="s">
        <v>159</v>
      </c>
      <c r="L765" s="4" t="s">
        <v>453</v>
      </c>
      <c r="M765" s="4" t="s">
        <v>1813</v>
      </c>
      <c r="N765" s="4"/>
      <c r="O765" s="4" t="s">
        <v>211</v>
      </c>
      <c r="P765" s="4" t="s">
        <v>1814</v>
      </c>
      <c r="Q765" s="11">
        <v>2</v>
      </c>
      <c r="R765" s="9" t="str">
        <f t="shared" si="20"/>
        <v>The screen time is under normal range. Congratulations on keeping your screen time in check! Continue to keep it under recommended levels</v>
      </c>
      <c r="S765" s="11">
        <v>1</v>
      </c>
      <c r="T765" s="9" t="str">
        <f t="shared" si="21"/>
        <v>You are having appropriate levels and quality of sleep. Continue to manage your sleep time well as per recommended levels.</v>
      </c>
      <c r="U765" s="11">
        <v>4</v>
      </c>
      <c r="V765" s="9" t="str">
        <f t="shared" si="2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765" s="11">
        <v>3</v>
      </c>
      <c r="X765" s="9" t="str">
        <f t="shared" si="23"/>
        <v>You seem to be a very active person! Keep moving those muscles for strength and fun!</v>
      </c>
      <c r="Y765" s="11">
        <v>1</v>
      </c>
      <c r="Z765" s="9" t="str">
        <f t="shared" si="24"/>
        <v>Your relationship score suggests that you have healthy and good quality relationships with people around you. Continue to manage your relationships well.</v>
      </c>
      <c r="AA765" s="11">
        <v>5</v>
      </c>
      <c r="AB765" s="9" t="str">
        <f t="shared" si="25"/>
        <v>Your conduct is up to the mark! You are on the right path on treating yourself and everyone right! Continue to manage your conducts well.</v>
      </c>
      <c r="AC765" s="11">
        <v>4</v>
      </c>
      <c r="AD765" s="9" t="str">
        <f t="shared" si="26"/>
        <v>Good thoughts will turn into good actions! You are doing a great job in positively dealing with your thoughts. Continue to manage your thoughts well.</v>
      </c>
      <c r="AE765" s="11">
        <v>5</v>
      </c>
      <c r="AF765" s="9" t="str">
        <f t="shared" si="2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765" s="11">
        <v>10</v>
      </c>
      <c r="AH765" s="9" t="str">
        <f t="shared" si="28"/>
        <v>Your scores suggest that you are experiencing some negative emotions. Think of ways to make yourself feel better when you are feeling intense negative emotions. Eg - You can take a long walk, read a light hearted book, watch a movie/series, talk to a friend etc.</v>
      </c>
      <c r="AI765" s="11">
        <v>2</v>
      </c>
      <c r="AJ765" s="11">
        <v>35</v>
      </c>
      <c r="AK765" s="4" t="str">
        <f t="shared" si="2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765" s="4"/>
      <c r="AM765" s="4"/>
      <c r="AN765" s="4"/>
      <c r="AO765" s="4"/>
      <c r="AP765" s="4"/>
      <c r="AQ765" s="4"/>
      <c r="AR765" s="4"/>
      <c r="AS765" s="4"/>
      <c r="AT765" s="4"/>
      <c r="AU765" s="4"/>
      <c r="AV765" s="4"/>
      <c r="AW765" s="4"/>
      <c r="AX765" s="4"/>
      <c r="AY765" s="4"/>
      <c r="AZ765" s="4"/>
      <c r="BA765" s="4"/>
      <c r="BB765" s="4"/>
      <c r="BC765" s="4"/>
      <c r="BD765" s="4"/>
      <c r="BE765" s="4"/>
      <c r="BF765" s="4"/>
      <c r="BG765" s="4"/>
      <c r="BH765" s="4"/>
      <c r="BI765" s="4"/>
      <c r="BJ765" s="4"/>
      <c r="BK765" s="4"/>
      <c r="BL765" s="4"/>
      <c r="BM765" s="4"/>
      <c r="BN765" s="4"/>
      <c r="BO765" s="4"/>
      <c r="BP765" s="4"/>
      <c r="BQ765" s="4"/>
      <c r="BR765" s="4"/>
      <c r="BS765" s="4"/>
      <c r="BT765" s="4"/>
      <c r="BU765" s="4"/>
      <c r="BV765" s="4"/>
      <c r="BW765" s="4"/>
      <c r="BX765" s="4"/>
      <c r="BY765" s="4"/>
      <c r="BZ765" s="4"/>
      <c r="CA765" s="4"/>
      <c r="CB765" s="4"/>
      <c r="CC765" s="4"/>
    </row>
    <row r="766" spans="1:81" ht="14.4" x14ac:dyDescent="0.3">
      <c r="A766" s="3">
        <v>45516.391425104157</v>
      </c>
      <c r="B766" s="4" t="s">
        <v>1807</v>
      </c>
      <c r="C766" s="4" t="s">
        <v>25</v>
      </c>
      <c r="D766" s="5">
        <v>13</v>
      </c>
      <c r="E766" s="4" t="s">
        <v>35</v>
      </c>
      <c r="F766" s="6" t="s">
        <v>1748</v>
      </c>
      <c r="G766" s="4" t="s">
        <v>1749</v>
      </c>
      <c r="H766" s="4" t="s">
        <v>36</v>
      </c>
      <c r="I766" s="4" t="s">
        <v>1808</v>
      </c>
      <c r="J766" s="4"/>
      <c r="K766" s="4" t="s">
        <v>29</v>
      </c>
      <c r="L766" s="4" t="s">
        <v>1809</v>
      </c>
      <c r="M766" s="4" t="s">
        <v>1810</v>
      </c>
      <c r="N766" s="4"/>
      <c r="O766" s="4" t="s">
        <v>94</v>
      </c>
      <c r="P766" s="4" t="s">
        <v>64</v>
      </c>
      <c r="Q766" s="11">
        <v>3</v>
      </c>
      <c r="R766" s="9" t="str">
        <f t="shared" si="2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766" s="11">
        <v>2</v>
      </c>
      <c r="T766" s="9" t="str">
        <f t="shared" si="21"/>
        <v>You are having appropriate levels and quality of sleep. Continue to manage your sleep time well as per recommended levels.</v>
      </c>
      <c r="U766" s="11">
        <v>4</v>
      </c>
      <c r="V766" s="9" t="str">
        <f t="shared" si="2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766" s="11">
        <v>3</v>
      </c>
      <c r="X766" s="9" t="str">
        <f t="shared" si="23"/>
        <v>You seem to be a very active person! Keep moving those muscles for strength and fun!</v>
      </c>
      <c r="Y766" s="11">
        <v>0</v>
      </c>
      <c r="Z766" s="9" t="str">
        <f t="shared" si="24"/>
        <v>Your relationship score suggests that you have healthy and good quality relationships with people around you. Continue to manage your relationships well.</v>
      </c>
      <c r="AA766" s="11">
        <v>3</v>
      </c>
      <c r="AB766" s="9" t="str">
        <f t="shared" si="25"/>
        <v>Your conduct is up to the mark! You are on the right path on treating yourself and everyone right! Continue to manage your conducts well.</v>
      </c>
      <c r="AC766" s="11">
        <v>5</v>
      </c>
      <c r="AD766" s="9" t="str">
        <f t="shared" si="26"/>
        <v>Good thoughts will turn into good actions! You are doing a great job in positively dealing with your thoughts. Continue to manage your thoughts well.</v>
      </c>
      <c r="AE766" s="11">
        <v>2</v>
      </c>
      <c r="AF766" s="9" t="str">
        <f t="shared" si="27"/>
        <v>Your body seems to be happy with how you are taking care of it! Kudos to you for listening to your body! Continue to manage your body’s health.</v>
      </c>
      <c r="AG766" s="11">
        <v>6</v>
      </c>
      <c r="AH766" s="9" t="str">
        <f t="shared" si="28"/>
        <v>Congrats on how well you are managing your emotions! Continue the good work.</v>
      </c>
      <c r="AI766" s="11">
        <v>3</v>
      </c>
      <c r="AJ766" s="11">
        <v>28</v>
      </c>
      <c r="AK766" s="4" t="str">
        <f t="shared" si="29"/>
        <v xml:space="preserve">The overall score is excellent. Continue to take good of yourself. The recommendations about sleep, screen time, eating patterns, physical activity, managing your behaviour and emotions are being followed well. Relationships and physical health also appear to be in good order. Continue to follow the recommendations to stay on track. </v>
      </c>
      <c r="AL766" s="4"/>
      <c r="AM766" s="4"/>
      <c r="AN766" s="4"/>
      <c r="AO766" s="4"/>
      <c r="AP766" s="4"/>
      <c r="AQ766" s="4"/>
      <c r="AR766" s="4"/>
      <c r="AS766" s="4"/>
      <c r="AT766" s="4"/>
      <c r="AU766" s="4"/>
      <c r="AV766" s="4"/>
      <c r="AW766" s="4"/>
      <c r="AX766" s="4"/>
      <c r="AY766" s="4"/>
      <c r="AZ766" s="4"/>
      <c r="BA766" s="4"/>
      <c r="BB766" s="4"/>
      <c r="BC766" s="4"/>
      <c r="BD766" s="4"/>
      <c r="BE766" s="4"/>
      <c r="BF766" s="4"/>
      <c r="BG766" s="4"/>
      <c r="BH766" s="4"/>
      <c r="BI766" s="4"/>
      <c r="BJ766" s="4"/>
      <c r="BK766" s="4"/>
      <c r="BL766" s="4"/>
      <c r="BM766" s="4"/>
      <c r="BN766" s="4"/>
      <c r="BO766" s="4"/>
      <c r="BP766" s="4"/>
      <c r="BQ766" s="4"/>
      <c r="BR766" s="4"/>
      <c r="BS766" s="4"/>
      <c r="BT766" s="4"/>
      <c r="BU766" s="4"/>
      <c r="BV766" s="4"/>
      <c r="BW766" s="4"/>
      <c r="BX766" s="4"/>
      <c r="BY766" s="4"/>
      <c r="BZ766" s="4"/>
      <c r="CA766" s="4"/>
      <c r="CB766" s="4"/>
      <c r="CC766" s="4"/>
    </row>
    <row r="767" spans="1:81" ht="14.4" x14ac:dyDescent="0.3">
      <c r="A767" s="3">
        <v>45516.392825937502</v>
      </c>
      <c r="B767" s="4" t="s">
        <v>2052</v>
      </c>
      <c r="C767" s="4" t="s">
        <v>25</v>
      </c>
      <c r="D767" s="5">
        <v>12</v>
      </c>
      <c r="E767" s="4" t="s">
        <v>35</v>
      </c>
      <c r="F767" s="6" t="s">
        <v>1748</v>
      </c>
      <c r="G767" s="4" t="s">
        <v>1749</v>
      </c>
      <c r="H767" s="4" t="s">
        <v>28</v>
      </c>
      <c r="I767" s="4" t="s">
        <v>2053</v>
      </c>
      <c r="J767" s="4"/>
      <c r="K767" s="4" t="s">
        <v>271</v>
      </c>
      <c r="L767" s="4" t="s">
        <v>2054</v>
      </c>
      <c r="M767" s="4" t="s">
        <v>2055</v>
      </c>
      <c r="N767" s="4"/>
      <c r="O767" s="4" t="s">
        <v>32</v>
      </c>
      <c r="P767" s="4" t="s">
        <v>47</v>
      </c>
      <c r="Q767" s="11">
        <v>4</v>
      </c>
      <c r="R767" s="9" t="str">
        <f t="shared" ref="R767:R889" si="30">IF(AND(Q767&gt;=0,Q767&lt;=2),"The screen time is under normal range. Congratulations on keeping your screen time in check! Continue to keep it under recommended levels",IF(AND(Q767&gt;2,Q767&lt;5),"The screen time is slightly above the normal range.It would be helpful to reduce screen time. The first step is to accurately monitor total screen usage per day. Try and reduce it a little everyday to bring it down to recommended levels. You can use scree"&amp;"n time regulating apps or timer, remove notifications, take regular screen breaks, delete or hide apps that are time wasting, and ask family members to help limit your screen time.",IF(AND(Q767&gt;4,Q767&lt;7),"Monitor your screen time, it is in a concerning range. Often underlying emotions such as boredom, anxiety, loneliness etc can make it hard to regulate screen time. It would be helpful to reduce your screen time. The first step is to accurately monitor tot"&amp;"al screen usage per day. Then try to reduce it a little everyday to bring it down to recommended levels. You can use screen time regulating apps or timer, remove notifications, take regular screen breaks, delete or hide apps that are time wasting and ask "&amp;"family members to help limit screen access.",IF(AND(Q767&gt;6,Q767&lt;9),"The screen time is in the problematic range. Often underlying emotions such as boredom, anxiety, loneliness etc can make it hard to regulate screen time. It would  be helpful  to reduce it. The first step is to accurately monitor total screen usage per da"&amp;"y. Try and reduce it a little everyday to bring it down to recommended levels which is 1-2 hours. In case, it is difficult to self-regulate, seek assistance to learn how to manage screen time. (You can use screen time monitoring apps, remove notifications"&amp;" and ask family members to help limit screen access. Have Green zones at home where you won't use screens at all Eg. Dining table, bed, washrooms etc.
","NA"))))</f>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767" s="11">
        <v>4</v>
      </c>
      <c r="T767" s="9" t="str">
        <f t="shared" ref="T767:T889" si="31">IF(AND(S767&gt;=0,S767&lt;=2),"You are having appropriate levels and quality of sleep. Continue to manage your sleep time well as per recommended levels.",IF(AND(S767&gt;2,S767&lt;5),"The sleep duration is slightly below the normal range. Ideal sleep duration for your age is 8-10 hours per night, and ideal sleep time is 8-10 pm- 6 am. Monitor your sleep duration and try to bring it to the recommended levels. Making small changes in sle"&amp;"ep, eg. sleeping 15 min earlier everyday than the previous night will have drastic benefits in the long run. Stick to a sleep schedule, eat light a few hours before going to sleep, keep your room dark, quiet and cool.",IF(AND(S767&gt;4,S767&lt;7),"Monitor your sleep time and duration. It is in a concerning range. Many negative feelings, habits and work or life related conditions can result in poor quality of sleep. You may not feel the effects of poor sleep, but it still harms you. Making small and"&amp;" manageable changes in sleeping habits, such as sleeping 15 min early every day, will have drastic benefits in the long run. Stick to a sleep schedule, eat light a few hours before going to sleep, keep your room dark, quiet and cool.",IF(AND(S767&gt;6,S767&lt;9),"The sleep duration and quality is problematic. Assistance should be sought to regulate the sleep time, duration and quality and bring it to recommended levels. Many negative feelings, habits and work or life related conditions can result in poor quality o"&amp;"f sleep and you may not feel the effects of poor sleep. Making small and manageable changes in sleeping habits, such as sleeping 15 min early every day, will have drastic benefits in the long run. Stick to a sleep schedule, eat light a few hours before go"&amp;"ing to sleep, keep your room dark, quiet and cool. Setting a sleeping alarm, just like you do for waking up, will also help. In case these methods don’t help, visit a doctor to check if there is any underlying cause making it difficult for you to sleep we"&amp;"ll. ","NA"))))</f>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767" s="11">
        <v>4</v>
      </c>
      <c r="V767" s="9" t="str">
        <f t="shared" ref="V767:V889" si="32">IF(AND(U767&gt;=0,U767&lt;=3),"Your eating habits are on track. Keep it up. Continue to manage your eating pattern as per recommended levels.",IF(AND(U767&gt;3,U767&lt;7),"The eating habits are slightly in the concerning range. Modifying eating habits to include more nutritious food like dry fruits, fruits, eggs, vegetables, milk products and reducing junk food, not skipping meals and portion control (eating as per hunger a"&amp;"nd not desire) is recommended.",IF(AND(U767&gt;6,U767&lt;10),"Monitor your eating habits, they are in a concerning range. Sometimes, eating patterns are disturbed due to deficiencies and nutritional imbalances. Health check ups may be needed to rule this out. However sometimes, it is also caused due to lifestyle pre"&amp;"ferences or personal food choices. Modifying eating habits to include more nutritious food like dry fruits, eggs, fruits, vegetables, milk products, reducing junk food, not skipping meals and portion control (eating as per hunger and not desire) is recomm"&amp;"ended. If self regulation does not help, seeing a nutritionist or a medical doctor is recommended.",IF(AND(U767&gt;9,U767&lt;13),"Eating patterns need attention. Sometimes, eating patterns are disturbed due to deficiencies and nutritional imbalances. Health check ups may be needed to rule this out. However sometimes, it is also caused due to lifestyle preferences or personal food ch"&amp;"oices. Modifying eating habits to include more nutritious food and reducing junk food, not skipping meals and portion control (Eating as per hunger and not desire) is recommended. If self regulation does not help, seeing a nutritionist or a medical doctor"&amp;" is recommended. ","NA"))))</f>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767" s="11">
        <v>5</v>
      </c>
      <c r="X767" s="9" t="str">
        <f t="shared" ref="X767:X889" si="33">IF(AND(W767&gt;=0,W767&lt;=3),"You seem to be a very active person! Keep moving those muscles for strength and fun!",IF(AND(W767&gt;3,W767&lt;7),"The physical activity levels are not sufficient.  It is slightly below the normal range. At least one hour of vigorous activity such as an outdoor sport, swimming, cycling, fast walking, strength training are recommended. Gradually increase physical activ"&amp;"ity, adding a few extra minutes each day to bring it to recommended levels. Intense physical activity must (like weights) be done under expert supervision.",IF(AND(W767&gt;6,W767&lt;10),"The physical activity levels are not sufficient.  It is in a concerning range. If there is pain, stiffness or obesity, consult a doctor. If there is lack of interest or and demotivation, take help from parents, teachers or other trusted adults or consult "&amp;"a psychologist. At least one hour of vigorous activity such as an outdoor sport, swimming, cycling, fast walking, strength training are recommended. Gradually increase physical activity, adding a few extra minutes each day to bring it to recommended level"&amp;"s. Intense physical activity must (like weights) be done under expert supervision",IF(AND(W767&gt;9,W767&lt;13),"Physical activity levels are not sufficient. If there is pain, stiffness or obesity, consult a doctor. If there is lack of interest or demotivation, take help from friends, parents, teachers or other trusted adults or consult a psychologist. The easiest w"&amp;"ay to get back to proper physical activity levels is gradually increasing activity adding a few extra minutes each day. Intense physical activity must (like weights) be done under expert supervision.","NA"))))</f>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767" s="11">
        <v>0</v>
      </c>
      <c r="Z767" s="9" t="str">
        <f t="shared" ref="Z767:Z889" si="34">IF(AND(Y767&gt;=0,Y767&lt;=2),"Your relationship score suggests that you have healthy and good quality relationships with people around you. Continue to manage your relationships well.",IF(AND(Y767&gt;2,Y767&lt;5),"Relationships need attention. Accepting yourself as you are and others as they are , and not giving too much importance to the individual differences can help form better relationships. Forgiving people and accepting that they will think and react differe"&amp;"ntly in different situations, can help in improving the quality of relationships.",IF(AND(Y767&gt;4,Y767&lt;7),"Give attention to your interpersonal relationships. Their quality/quantity is in a concerning range. Most problems in relationships are a result of getting more upset than necessary, doing things that upset others, and avoiding things that can help resolv"&amp;"ing the problem between the people. For eg- when there is a conflict, and you are too angry, you might yell at the person, but not focus on understanding the reason of the conflict which might further worsen it. Accepting yourself as you are and others as"&amp;" they are, and not giving too much importance to the individual differences can help form better relationships. In times of conflict, calm yourself down and take efforts to improve relationships by talking to the person, discussing problems, resolving iss"&amp;"ues, forgiving them and accepting that people will think and react differently in different situations, can help.",IF(AND(Y767&gt;6,Y767&lt;9)," Interpersonal relationships need attention and work. Most problems in relationships are a result of getting more upset than necessary, doing things that upset others, and avoiding things that can help resolving the problem between the people. For eg- whe"&amp;"n there is a conflict, and you are too angry, you might yell at the person, but not focus on understanding the reason of the conflict which might further worsen it. Accepting yourself and others as human beings, and not giving too much importance to the i"&amp;"ndividual differences can help form better relationships. In times of conflict, calm yourself down and take efforts to improve relationships by talking to the person, discussing problems, resolving issues, forgiving them and accepting that people will thi"&amp;"nk and react differently in different situations, can help.","NA"))))</f>
        <v>Your relationship score suggests that you have healthy and good quality relationships with people around you. Continue to manage your relationships well.</v>
      </c>
      <c r="AA767" s="11">
        <v>4</v>
      </c>
      <c r="AB767" s="9" t="str">
        <f t="shared" ref="AB767:AB889" si="35">IF(AND(AA767&gt;=0,AA767&lt;=7), "Your conduct is up to the mark! You are on the right path on treating yourself and everyone right! Continue to manage your conducts well.", IF(AND(AA767&gt;7,AA767&lt;15),"Some of your current behaviors can be improved. Observe your behaviour - what you are doing or avoiding daily. Learn to differentiate between what actions are helpful and unhelpful in the long run. Think of the consequences of your actions for self, other"&amp;"s, in short and long run. Eg. Avoiding studies feels good, but isn’t helpful in the long run. Practice healthy behavioral habits that will be helpful for you and others.",IF(AND(AA767&gt;14,AA767&lt;22),"Some of your current behaviors are in the concerning range. Sometimes we learn to behave in some way because it makes us feel good. However, not everything that feels good is healthy. Eg. Avoiding studies feels good, but isn’t helpful in the long run. Obs"&amp;"erve what you are doing or avoiding daily. Learn to differentiate between what actions are helpful and unhelpful in the long run. Think of the consequences of your actions for self, others, in short and long run. Practice behavioral habits that will be he"&amp;"lpful for you and others. Practice avoiding actions that are unhelpful or harmful for you or others. Even if some action of yours appears beyond control (Eg. overeating), it can be modified with learning behavioral management techniques.",IF(AND(AA767&gt;21,AA767&lt;29),"The effects of your behaviour may not be apparent to you, but your scores indicate they need urgent attention. Sometimes we learn to behave in some way because it makes us feel good. Not everything that feels good is healthy in the long run. Observe what "&amp;"you are doing or avoiding daily. Learn to differentiate between what actions are helpful and unhelpful in the long run. Think of the consequences of your actions for self, others, in short and long run. Eg. Avoiding studies feels good, but isn’t helpful i"&amp;"n the long run. Practise behavioural habits that will be helpful for you and others. Practice avoiding actions that are unhelpful or harmful for you or others. Even if some action of yours appears beyond control, they can be managed. Seek assistance to le"&amp;"arn behavioural management techniques.","NA"))))</f>
        <v>Your conduct is up to the mark! You are on the right path on treating yourself and everyone right! Continue to manage your conducts well.</v>
      </c>
      <c r="AC767" s="11">
        <v>0</v>
      </c>
      <c r="AD767" s="9" t="str">
        <f t="shared" ref="AD767:AD889" si="36">IF(AND(AC767&gt;=0,AC767&lt;=5), "Good thoughts will turn into good actions! You are doing a great job in positively dealing with your thoughts. Continue to manage your thoughts well.", IF(AND(AC767&gt;5,AC767&lt;11),"Your scores suggest that you are experiencing some negative thoughts. We cannot control our thinking, however we can influence it greatly. Whenever you face a difficult or upsetting situation, see if you can respond to it more positively or with an optimi"&amp;"stic mind. If you are finding it difficult to do it yourself, take help from others.",IF(AND(AC767&gt;10,AC767&lt;16),"Your scores suggest that you are experiencing negative thoughts that can be distressing. Our brain is a constant thinking machine. When something happens that we don’t like, we can have negative thoughts. Do not believe all negative thoughts. We cannot co"&amp;"ntrol all our thoughts, however , one can respond to thinking differently. Whenever you face a difficult or upsetting situation, see if you can respond to it more positively or with an optimistic mind. If your thoughts continue to be troublesome, seek ass"&amp;"istance from your parents or any trusted adults and talk to a doctor/therapist to see what's happening and how to manage these issues.",IF(AND(AC767&gt;15,AC767&lt;21),"Your scores suggest that you are experiencing negative thoughts that can be distressing and these thoughts are in a concerning range. Our brain is a constant thinking machine. When something happens that we don’t like, we can have negative thoughts. Do no"&amp;"t believe all negative thoughts. If your thoughts continue to be troublesome, seek assistance from your parents or any trusted adults and talk to a therapist.","NA"))))</f>
        <v>Good thoughts will turn into good actions! You are doing a great job in positively dealing with your thoughts. Continue to manage your thoughts well.</v>
      </c>
      <c r="AE767" s="11">
        <v>4</v>
      </c>
      <c r="AF767" s="9" t="str">
        <f t="shared" ref="AF767:AF889" si="37">IF(AND(AE767&gt;=0,AE767&lt;=3), "Your body seems to be happy with how you are taking care of it! Kudos to you for listening to your body! Continue to manage your body’s health.", IF(AND(AE767&gt;3,AE767&lt;7),"Your physical health might need some attention. Sometimes we  can feel uncomfortable in our body, and that can be a signal of the body to take action. If you have not been feeling well, get a health check up done especially if you haven't got one in the l"&amp;"ast six months. If you are already aware of your physical condition and taking medical assistance, stay on track (through regular medicines, exercise, therapy) with the doctor’s advice.",IF(AND(AE767&gt;6,AE767&lt;10),"Your physical health needs some attention. Sometimes we can feel uncomfortable in our body, and that can be a signal of the body to take action. If you have not been feeling well, get a health check up done. Prolonged and intense distress needs to be eval"&amp;"uated by a doctor. If you are already aware of your physical condition and you are already taking medical assistance (through regular medicines, exercise, therapy) and stay on track with the doctor’s advice.",IF(AND(AE767&gt;9,AE767&lt;13),"Your physical health needs urgent attention.There are many causes of bodily signals and most of them are normal. Sometimes you feel uncomfortable in your body, and that can be a signal of the body to take action. Eg. Hunger signals you to eat food, thirst"&amp;" signals to drink water, pain signals to take action/to take rest. Prolonged and intense distress needs to be evaluated by a doctor. Get your regular health check up done if you haven't done it in the last six months. If you are already aware of your phys"&amp;"ical condition and you are already taking medical assistance, stay on track with the doctor’s advice.","NA"))))</f>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767" s="11">
        <v>5</v>
      </c>
      <c r="AH767" s="9" t="str">
        <f t="shared" ref="AH767:AH889" si="38">IF(AND(AG767&gt;=0,AG767&lt;=7), "Congrats on how well you are managing your emotions! Continue the good work.", IF(AND(AG767&gt;7,AG767&lt;15),"Your scores suggest that you are experiencing some negative emotions. Think of ways to make yourself feel better when you are feeling intense negative emotions. Eg - You can take a long walk, read a light hearted book, watch a movie/series, talk to a frie"&amp;"nd etc.",IF(AND(AG767&gt;14,AG767&lt;22),"Your scores suggest that you are experiencing negative emotions more than normal. Our emotions come from our thinking, life events and the processes of our brain itself. Intense negative emotions can reduce our ability to express the skills/knowledge we a"&amp;"lready have acquired, and reduce ability to learn and understand new things.Managing and regulating emotions is possible, and we can do this by modeling  (learning or understanding from) others who manage their emotions well. Intense and prolonged negativ"&amp;"e emotions can cause you emotional pain, reduce clear thinking, lead you to do things that are unhelpful, and avoid doing things that could have helped. Try ways to make yourself feel better when you are feeling intense negative emotions. Eg - You can tak"&amp;"e a long walk, read a light hearted book, watch a movie/series, talk to a friend etc. If the emotions continue to be distressing, seek assistance to manage feelings from trusted adults such as parents and your teachers.  If your school has a counselor, pl"&amp;"ease visit them.",IF(AND(AG767&gt;21,AG767&lt;29),"Your negative emotions need urgent attention. Our emotions come from our thinking, life events and the processes of our brain itself. Intense negative emotions also reduce your ability to express the skills/knowledge you already have acquired, and reduce "&amp;"new acquisition. Managing and regulating emotions is possible, and we generally do this by modelling others who manage their emotions well. Although feeling negative emotions is necessary to take action and protect one from problems. If these feelings are"&amp;" either causing a lot of emotional pain, or leading to unhelpful actions, interfering with academics or relationships, seek assistance immediately to learn to manage distressing emotions. Managing feelings well is the key to achieving your goals in all ar"&amp;"eas of life efficiently. Other effective techniques to manage feelings can be learnt from trained psychologists and counsellors.","NA"))))</f>
        <v>Congrats on how well you are managing your emotions! Continue the good work.</v>
      </c>
      <c r="AI767" s="11">
        <v>0</v>
      </c>
      <c r="AJ767" s="11">
        <v>30</v>
      </c>
      <c r="AK767" s="4" t="str">
        <f t="shared" ref="AK767:AK889" si="39">IF(AND(AJ767&gt;=0,AJ767&lt;=32), "The overall score is excellent. Continue to take good of yourself. The recommendations about sleep, screen time, eating patterns, physical activity, managing your behaviour and emotions are being followed well. Relationships and physical health also appea"&amp;"r to be in good order. Continue to follow the recommendations to stay on track. ", IF(AND(AJ767&gt;32,AJ767&lt;=64),"The overall score is good but there is room for improvement. Most of the well-being indicators are healthy, but some need attention and action on your part. Ignoring them might lead to worsening of problems. Take a look at the recommendations in each area"&amp;" to see what you can do. Remember, a stitch in time saves nine.",IF(AND(AJ767&gt;64,AJ767&lt;=96),"The overall scores are concerning. You are facing problems that affect your well-being. This is the right time to take action. Waiting for problems to resolve on their own without taking action can make them worse. Take a look at each section so you can t"&amp;"ake action today.",IF(AND(AJ767&gt;96,AJ767&lt;=128), "The overall scores are problematic. The details provided below should be checked for the issues being faced. These issues require additional evaluation and assistance. A consultation with a counsellor or psychologist is advised. Many people go through thi"&amp;"s during adolescence and are able to successfully deal with the challenges they are going through. This is the right time to take action. Waiting for problems to resolve on their own without taking action can make them worse. Take a look at each section s"&amp;"o you can take action today.","NA"))))</f>
        <v xml:space="preserve">The overall score is excellent. Continue to take good of yourself. The recommendations about sleep, screen time, eating patterns, physical activity, managing your behaviour and emotions are being followed well. Relationships and physical health also appear to be in good order. Continue to follow the recommendations to stay on track. </v>
      </c>
      <c r="AL767" s="4"/>
      <c r="AM767" s="4"/>
      <c r="AN767" s="4"/>
      <c r="AO767" s="4"/>
      <c r="AP767" s="4"/>
      <c r="AQ767" s="4"/>
      <c r="AR767" s="4"/>
      <c r="AS767" s="4"/>
      <c r="AT767" s="4"/>
      <c r="AU767" s="4"/>
      <c r="AV767" s="4"/>
      <c r="AW767" s="4"/>
      <c r="AX767" s="4"/>
      <c r="AY767" s="4"/>
      <c r="AZ767" s="4"/>
      <c r="BA767" s="4"/>
      <c r="BB767" s="4"/>
      <c r="BC767" s="4"/>
      <c r="BD767" s="4"/>
      <c r="BE767" s="4"/>
      <c r="BF767" s="4"/>
      <c r="BG767" s="4"/>
      <c r="BH767" s="4"/>
      <c r="BI767" s="4"/>
      <c r="BJ767" s="4"/>
      <c r="BK767" s="4"/>
      <c r="BL767" s="4"/>
      <c r="BM767" s="4"/>
      <c r="BN767" s="4"/>
      <c r="BO767" s="4"/>
      <c r="BP767" s="4"/>
      <c r="BQ767" s="4"/>
      <c r="BR767" s="4"/>
      <c r="BS767" s="4"/>
      <c r="BT767" s="4"/>
      <c r="BU767" s="4"/>
      <c r="BV767" s="4"/>
      <c r="BW767" s="4"/>
      <c r="BX767" s="4"/>
      <c r="BY767" s="4"/>
      <c r="BZ767" s="4"/>
      <c r="CA767" s="4"/>
      <c r="CB767" s="4"/>
      <c r="CC767" s="4"/>
    </row>
    <row r="768" spans="1:81" ht="14.4" x14ac:dyDescent="0.3">
      <c r="A768" s="3">
        <v>45516.466664247688</v>
      </c>
      <c r="B768" s="4" t="s">
        <v>1859</v>
      </c>
      <c r="C768" s="4" t="s">
        <v>25</v>
      </c>
      <c r="D768" s="5">
        <v>14</v>
      </c>
      <c r="E768" s="4" t="s">
        <v>35</v>
      </c>
      <c r="F768" s="6" t="s">
        <v>1748</v>
      </c>
      <c r="G768" s="4" t="s">
        <v>1711</v>
      </c>
      <c r="H768" s="4" t="s">
        <v>36</v>
      </c>
      <c r="I768" s="4" t="s">
        <v>1860</v>
      </c>
      <c r="J768" s="4"/>
      <c r="K768" s="4" t="s">
        <v>159</v>
      </c>
      <c r="L768" s="4" t="s">
        <v>1861</v>
      </c>
      <c r="M768" s="4" t="s">
        <v>1862</v>
      </c>
      <c r="N768" s="4"/>
      <c r="O768" s="4" t="s">
        <v>159</v>
      </c>
      <c r="P768" s="4" t="s">
        <v>33</v>
      </c>
      <c r="Q768" s="11">
        <v>2</v>
      </c>
      <c r="R768" s="9" t="str">
        <f t="shared" si="30"/>
        <v>The screen time is under normal range. Congratulations on keeping your screen time in check! Continue to keep it under recommended levels</v>
      </c>
      <c r="S768" s="11">
        <v>3</v>
      </c>
      <c r="T768" s="9" t="str">
        <f t="shared" si="3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768" s="11">
        <v>4</v>
      </c>
      <c r="V768" s="9" t="str">
        <f t="shared" si="3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768" s="11">
        <v>7</v>
      </c>
      <c r="X768" s="9" t="str">
        <f t="shared" si="33"/>
        <v>The physical activity levels are not sufficient.  It is in a concerning range. If there is pain, stiffness or obesity, consult a doctor. If there is lack of interest or and demotivation, take help from parents, teachers or other trusted adults or consult a psychologist.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768" s="11">
        <v>1</v>
      </c>
      <c r="Z768" s="9" t="str">
        <f t="shared" si="34"/>
        <v>Your relationship score suggests that you have healthy and good quality relationships with people around you. Continue to manage your relationships well.</v>
      </c>
      <c r="AA768" s="11">
        <v>5</v>
      </c>
      <c r="AB768" s="9" t="str">
        <f t="shared" si="35"/>
        <v>Your conduct is up to the mark! You are on the right path on treating yourself and everyone right! Continue to manage your conducts well.</v>
      </c>
      <c r="AC768" s="11">
        <v>7</v>
      </c>
      <c r="AD768" s="9" t="str">
        <f t="shared" si="3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768" s="11">
        <v>8</v>
      </c>
      <c r="AF768" s="9" t="str">
        <f t="shared" si="37"/>
        <v>Your physical health needs some attention. Sometimes we can feel uncomfortable in our body, and that can be a signal of the body to take action. If you have not been feeling well, get a health check up done. Prolonged and intense distress needs to be evaluated by a doctor. If you are already aware of your physical condition and you are already taking medical assistance (through regular medicines, exercise, therapy) and stay on track with the doctor’s advice.</v>
      </c>
      <c r="AG768" s="11">
        <v>16</v>
      </c>
      <c r="AH768" s="9" t="str">
        <f t="shared" si="38"/>
        <v>Your scores suggest that you are experiencing negative emotions more than normal. Our emotions come from our thinking, life events and the processes of our brain itself. Intense negative emotions can reduce our ability to express the skills/knowledge we already have acquired, and reduce ability to learn and understand new things.Managing and regulating emotions is possible, and we can do this by modeling  (learning or understanding from) others who manage their emotions well. Intense and prolonged negative emotions can cause you emotional pain, reduce clear thinking, lead you to do things that are unhelpful, and avoid doing things that could have helped. Try ways to make yourself feel better when you are feeling intense negative emotions. Eg - You can take a long walk, read a light hearted book, watch a movie/series, talk to a friend etc. If the emotions continue to be distressing, seek assistance to manage feelings from trusted adults such as parents and your teachers.  If your school has a counselor, please visit them.</v>
      </c>
      <c r="AI768" s="11">
        <v>5</v>
      </c>
      <c r="AJ768" s="11">
        <v>53</v>
      </c>
      <c r="AK768" s="4" t="str">
        <f t="shared" si="3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768" s="4"/>
      <c r="AM768" s="4"/>
      <c r="AN768" s="4"/>
      <c r="AO768" s="4"/>
      <c r="AP768" s="4"/>
      <c r="AQ768" s="4"/>
      <c r="AR768" s="4"/>
      <c r="AS768" s="4"/>
      <c r="AT768" s="4"/>
      <c r="AU768" s="4"/>
      <c r="AV768" s="4"/>
      <c r="AW768" s="4"/>
      <c r="AX768" s="4"/>
      <c r="AY768" s="4"/>
      <c r="AZ768" s="4"/>
      <c r="BA768" s="4"/>
      <c r="BB768" s="4"/>
      <c r="BC768" s="4"/>
      <c r="BD768" s="4"/>
      <c r="BE768" s="4"/>
      <c r="BF768" s="4"/>
      <c r="BG768" s="4"/>
      <c r="BH768" s="4"/>
      <c r="BI768" s="4"/>
      <c r="BJ768" s="4"/>
      <c r="BK768" s="4"/>
      <c r="BL768" s="4"/>
      <c r="BM768" s="4"/>
      <c r="BN768" s="4"/>
      <c r="BO768" s="4"/>
      <c r="BP768" s="4"/>
      <c r="BQ768" s="4"/>
      <c r="BR768" s="4"/>
      <c r="BS768" s="4"/>
      <c r="BT768" s="4"/>
      <c r="BU768" s="4"/>
      <c r="BV768" s="4"/>
      <c r="BW768" s="4"/>
      <c r="BX768" s="4"/>
      <c r="BY768" s="4"/>
      <c r="BZ768" s="4"/>
      <c r="CA768" s="4"/>
      <c r="CB768" s="4"/>
      <c r="CC768" s="4"/>
    </row>
    <row r="769" spans="1:81" ht="14.4" x14ac:dyDescent="0.3">
      <c r="A769" s="3">
        <v>45517.377429305547</v>
      </c>
      <c r="B769" s="4" t="s">
        <v>1994</v>
      </c>
      <c r="C769" s="4" t="s">
        <v>25</v>
      </c>
      <c r="D769" s="5">
        <v>12</v>
      </c>
      <c r="E769" s="4" t="s">
        <v>26</v>
      </c>
      <c r="F769" s="6" t="s">
        <v>1748</v>
      </c>
      <c r="G769" s="4" t="s">
        <v>1995</v>
      </c>
      <c r="H769" s="4" t="s">
        <v>28</v>
      </c>
      <c r="I769" s="4" t="s">
        <v>1996</v>
      </c>
      <c r="J769" s="4"/>
      <c r="K769" s="4" t="s">
        <v>271</v>
      </c>
      <c r="L769" s="4" t="s">
        <v>323</v>
      </c>
      <c r="M769" s="4" t="s">
        <v>1997</v>
      </c>
      <c r="N769" s="4"/>
      <c r="O769" s="4" t="s">
        <v>271</v>
      </c>
      <c r="P769" s="4" t="s">
        <v>57</v>
      </c>
      <c r="Q769" s="11">
        <v>4</v>
      </c>
      <c r="R769" s="9" t="str">
        <f t="shared" si="3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769" s="11">
        <v>3</v>
      </c>
      <c r="T769" s="9" t="str">
        <f t="shared" si="3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769" s="11">
        <v>5</v>
      </c>
      <c r="V769" s="9" t="str">
        <f t="shared" si="3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769" s="11">
        <v>7</v>
      </c>
      <c r="X769" s="9" t="str">
        <f t="shared" si="33"/>
        <v>The physical activity levels are not sufficient.  It is in a concerning range. If there is pain, stiffness or obesity, consult a doctor. If there is lack of interest or and demotivation, take help from parents, teachers or other trusted adults or consult a psychologist.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769" s="11">
        <v>1</v>
      </c>
      <c r="Z769" s="9" t="str">
        <f t="shared" si="34"/>
        <v>Your relationship score suggests that you have healthy and good quality relationships with people around you. Continue to manage your relationships well.</v>
      </c>
      <c r="AA769" s="11">
        <v>12</v>
      </c>
      <c r="AB769" s="9" t="str">
        <f t="shared" si="3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769" s="11">
        <v>9</v>
      </c>
      <c r="AD769" s="9" t="str">
        <f t="shared" si="3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769" s="11">
        <v>2</v>
      </c>
      <c r="AF769" s="9" t="str">
        <f t="shared" si="37"/>
        <v>Your body seems to be happy with how you are taking care of it! Kudos to you for listening to your body! Continue to manage your body’s health.</v>
      </c>
      <c r="AG769" s="11">
        <v>10</v>
      </c>
      <c r="AH769" s="9" t="str">
        <f t="shared" si="38"/>
        <v>Your scores suggest that you are experiencing some negative emotions. Think of ways to make yourself feel better when you are feeling intense negative emotions. Eg - You can take a long walk, read a light hearted book, watch a movie/series, talk to a friend etc.</v>
      </c>
      <c r="AI769" s="11">
        <v>5</v>
      </c>
      <c r="AJ769" s="11">
        <v>53</v>
      </c>
      <c r="AK769" s="4" t="str">
        <f t="shared" si="3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769" s="4"/>
      <c r="AM769" s="4"/>
      <c r="AN769" s="4"/>
      <c r="AO769" s="4"/>
      <c r="AP769" s="4"/>
      <c r="AQ769" s="4"/>
      <c r="AR769" s="4"/>
      <c r="AS769" s="4"/>
      <c r="AT769" s="4"/>
      <c r="AU769" s="4"/>
      <c r="AV769" s="4"/>
      <c r="AW769" s="4"/>
      <c r="AX769" s="4"/>
      <c r="AY769" s="4"/>
      <c r="AZ769" s="4"/>
      <c r="BA769" s="4"/>
      <c r="BB769" s="4"/>
      <c r="BC769" s="4"/>
      <c r="BD769" s="4"/>
      <c r="BE769" s="4"/>
      <c r="BF769" s="4"/>
      <c r="BG769" s="4"/>
      <c r="BH769" s="4"/>
      <c r="BI769" s="4"/>
      <c r="BJ769" s="4"/>
      <c r="BK769" s="4"/>
      <c r="BL769" s="4"/>
      <c r="BM769" s="4"/>
      <c r="BN769" s="4"/>
      <c r="BO769" s="4"/>
      <c r="BP769" s="4"/>
      <c r="BQ769" s="4"/>
      <c r="BR769" s="4"/>
      <c r="BS769" s="4"/>
      <c r="BT769" s="4"/>
      <c r="BU769" s="4"/>
      <c r="BV769" s="4"/>
      <c r="BW769" s="4"/>
      <c r="BX769" s="4"/>
      <c r="BY769" s="4"/>
      <c r="BZ769" s="4"/>
      <c r="CA769" s="4"/>
      <c r="CB769" s="4"/>
      <c r="CC769" s="4"/>
    </row>
    <row r="770" spans="1:81" ht="14.4" x14ac:dyDescent="0.3">
      <c r="A770" s="3">
        <v>45517.377683449071</v>
      </c>
      <c r="B770" s="4" t="s">
        <v>2044</v>
      </c>
      <c r="C770" s="4" t="s">
        <v>25</v>
      </c>
      <c r="D770" s="5">
        <v>13</v>
      </c>
      <c r="E770" s="4" t="s">
        <v>26</v>
      </c>
      <c r="F770" s="6" t="s">
        <v>1748</v>
      </c>
      <c r="G770" s="4" t="s">
        <v>2045</v>
      </c>
      <c r="H770" s="4" t="s">
        <v>28</v>
      </c>
      <c r="I770" s="4" t="s">
        <v>1622</v>
      </c>
      <c r="J770" s="4"/>
      <c r="K770" s="4" t="s">
        <v>271</v>
      </c>
      <c r="L770" s="4" t="s">
        <v>2046</v>
      </c>
      <c r="M770" s="4" t="s">
        <v>2047</v>
      </c>
      <c r="N770" s="4"/>
      <c r="O770" s="4" t="s">
        <v>271</v>
      </c>
      <c r="P770" s="4" t="s">
        <v>2048</v>
      </c>
      <c r="Q770" s="11">
        <v>4</v>
      </c>
      <c r="R770" s="9" t="str">
        <f t="shared" si="3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770" s="11">
        <v>3</v>
      </c>
      <c r="T770" s="9" t="str">
        <f t="shared" si="3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770" s="11">
        <v>4</v>
      </c>
      <c r="V770" s="9" t="str">
        <f t="shared" si="3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770" s="11">
        <v>6</v>
      </c>
      <c r="X770" s="9" t="str">
        <f t="shared" si="3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770" s="11">
        <v>2</v>
      </c>
      <c r="Z770" s="9" t="str">
        <f t="shared" si="34"/>
        <v>Your relationship score suggests that you have healthy and good quality relationships with people around you. Continue to manage your relationships well.</v>
      </c>
      <c r="AA770" s="11">
        <v>8</v>
      </c>
      <c r="AB770" s="9" t="str">
        <f t="shared" si="3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770" s="11">
        <v>9</v>
      </c>
      <c r="AD770" s="9" t="str">
        <f t="shared" si="3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770" s="11">
        <v>4</v>
      </c>
      <c r="AF770" s="9" t="str">
        <f t="shared" si="3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770" s="11">
        <v>7</v>
      </c>
      <c r="AH770" s="9" t="str">
        <f t="shared" si="38"/>
        <v>Congrats on how well you are managing your emotions! Continue the good work.</v>
      </c>
      <c r="AI770" s="11">
        <v>6</v>
      </c>
      <c r="AJ770" s="11">
        <v>47</v>
      </c>
      <c r="AK770" s="4" t="str">
        <f t="shared" si="3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770" s="4"/>
      <c r="AM770" s="4"/>
      <c r="AN770" s="4"/>
      <c r="AO770" s="4"/>
      <c r="AP770" s="4"/>
      <c r="AQ770" s="4"/>
      <c r="AR770" s="4"/>
      <c r="AS770" s="4"/>
      <c r="AT770" s="4"/>
      <c r="AU770" s="4"/>
      <c r="AV770" s="4"/>
      <c r="AW770" s="4"/>
      <c r="AX770" s="4"/>
      <c r="AY770" s="4"/>
      <c r="AZ770" s="4"/>
      <c r="BA770" s="4"/>
      <c r="BB770" s="4"/>
      <c r="BC770" s="4"/>
      <c r="BD770" s="4"/>
      <c r="BE770" s="4"/>
      <c r="BF770" s="4"/>
      <c r="BG770" s="4"/>
      <c r="BH770" s="4"/>
      <c r="BI770" s="4"/>
      <c r="BJ770" s="4"/>
      <c r="BK770" s="4"/>
      <c r="BL770" s="4"/>
      <c r="BM770" s="4"/>
      <c r="BN770" s="4"/>
      <c r="BO770" s="4"/>
      <c r="BP770" s="4"/>
      <c r="BQ770" s="4"/>
      <c r="BR770" s="4"/>
      <c r="BS770" s="4"/>
      <c r="BT770" s="4"/>
      <c r="BU770" s="4"/>
      <c r="BV770" s="4"/>
      <c r="BW770" s="4"/>
      <c r="BX770" s="4"/>
      <c r="BY770" s="4"/>
      <c r="BZ770" s="4"/>
      <c r="CA770" s="4"/>
      <c r="CB770" s="4"/>
      <c r="CC770" s="4"/>
    </row>
    <row r="771" spans="1:81" ht="14.4" x14ac:dyDescent="0.3">
      <c r="A771" s="3">
        <v>45517.377694872688</v>
      </c>
      <c r="B771" s="4" t="s">
        <v>2096</v>
      </c>
      <c r="C771" s="4" t="s">
        <v>25</v>
      </c>
      <c r="D771" s="5">
        <v>14</v>
      </c>
      <c r="E771" s="4" t="s">
        <v>26</v>
      </c>
      <c r="F771" s="6" t="s">
        <v>1748</v>
      </c>
      <c r="G771" s="4" t="s">
        <v>1711</v>
      </c>
      <c r="H771" s="4" t="s">
        <v>60</v>
      </c>
      <c r="I771" s="4" t="s">
        <v>2097</v>
      </c>
      <c r="J771" s="4"/>
      <c r="K771" s="4" t="s">
        <v>271</v>
      </c>
      <c r="L771" s="4" t="s">
        <v>2098</v>
      </c>
      <c r="M771" s="4" t="s">
        <v>2099</v>
      </c>
      <c r="N771" s="4"/>
      <c r="O771" s="4" t="s">
        <v>271</v>
      </c>
      <c r="P771" s="4" t="s">
        <v>64</v>
      </c>
      <c r="Q771" s="11">
        <v>4</v>
      </c>
      <c r="R771" s="9" t="str">
        <f t="shared" si="3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771" s="11">
        <v>5</v>
      </c>
      <c r="T771" s="9" t="str">
        <f t="shared" si="31"/>
        <v>Monitor your sleep time and duration. It is in a concerning range. Many negative feelings, habits and work or life related conditions can result in poor quality of sleep. You may not feel the effects of poor sleep, but it still harms you. Making small and manageable changes in sleeping habits, such as sleeping 15 min early every day, will have drastic benefits in the long run. Stick to a sleep schedule, eat light a few hours before going to sleep, keep your room dark, quiet and cool.</v>
      </c>
      <c r="U771" s="11">
        <v>9</v>
      </c>
      <c r="V771" s="9" t="str">
        <f t="shared" si="32"/>
        <v>Monitor your eating habits, they are in a concerning range. Sometimes, eating patterns are disturbed due to deficiencies and nutritional imbalances. Health check ups may be needed to rule this out. However sometimes, it is also caused due to lifestyle preferences or personal food choices. Modifying eating habits to include more nutritious food like dry fruits, eggs, fruits, vegetables, milk products, reducing junk food, not skipping meals and portion control (eating as per hunger and not desire) is recommended. If self regulation does not help, seeing a nutritionist or a medical doctor is recommended.</v>
      </c>
      <c r="W771" s="11">
        <v>6</v>
      </c>
      <c r="X771" s="9" t="str">
        <f t="shared" si="3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771" s="11">
        <v>1</v>
      </c>
      <c r="Z771" s="9" t="str">
        <f t="shared" si="34"/>
        <v>Your relationship score suggests that you have healthy and good quality relationships with people around you. Continue to manage your relationships well.</v>
      </c>
      <c r="AA771" s="11">
        <v>8</v>
      </c>
      <c r="AB771" s="9" t="str">
        <f t="shared" si="3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771" s="11">
        <v>11</v>
      </c>
      <c r="AD771" s="9" t="str">
        <f t="shared" si="36"/>
        <v>Your scores suggest that you are experiencing negative thoughts that can be distressing. Our brain is a constant thinking machine. When something happens that we don’t like, we can have negative thoughts. Do not believe all negative thoughts. We cannot control all our thoughts, however , one can respond to thinking differently. Whenever you face a difficult or upsetting situation, see if you can respond to it more positively or with an optimistic mind. If your thoughts continue to be troublesome, seek assistance from your parents or any trusted adults and talk to a doctor/therapist to see what's happening and how to manage these issues.</v>
      </c>
      <c r="AE771" s="11">
        <v>5</v>
      </c>
      <c r="AF771" s="9" t="str">
        <f t="shared" si="3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771" s="11">
        <v>10</v>
      </c>
      <c r="AH771" s="9" t="str">
        <f t="shared" si="38"/>
        <v>Your scores suggest that you are experiencing some negative emotions. Think of ways to make yourself feel better when you are feeling intense negative emotions. Eg - You can take a long walk, read a light hearted book, watch a movie/series, talk to a friend etc.</v>
      </c>
      <c r="AI771" s="11">
        <v>10</v>
      </c>
      <c r="AJ771" s="11">
        <v>59</v>
      </c>
      <c r="AK771" s="4" t="str">
        <f t="shared" si="3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771" s="4"/>
      <c r="AM771" s="4"/>
      <c r="AN771" s="4"/>
      <c r="AO771" s="4"/>
      <c r="AP771" s="4"/>
      <c r="AQ771" s="4"/>
      <c r="AR771" s="4"/>
      <c r="AS771" s="4"/>
      <c r="AT771" s="4"/>
      <c r="AU771" s="4"/>
      <c r="AV771" s="4"/>
      <c r="AW771" s="4"/>
      <c r="AX771" s="4"/>
      <c r="AY771" s="4"/>
      <c r="AZ771" s="4"/>
      <c r="BA771" s="4"/>
      <c r="BB771" s="4"/>
      <c r="BC771" s="4"/>
      <c r="BD771" s="4"/>
      <c r="BE771" s="4"/>
      <c r="BF771" s="4"/>
      <c r="BG771" s="4"/>
      <c r="BH771" s="4"/>
      <c r="BI771" s="4"/>
      <c r="BJ771" s="4"/>
      <c r="BK771" s="4"/>
      <c r="BL771" s="4"/>
      <c r="BM771" s="4"/>
      <c r="BN771" s="4"/>
      <c r="BO771" s="4"/>
      <c r="BP771" s="4"/>
      <c r="BQ771" s="4"/>
      <c r="BR771" s="4"/>
      <c r="BS771" s="4"/>
      <c r="BT771" s="4"/>
      <c r="BU771" s="4"/>
      <c r="BV771" s="4"/>
      <c r="BW771" s="4"/>
      <c r="BX771" s="4"/>
      <c r="BY771" s="4"/>
      <c r="BZ771" s="4"/>
      <c r="CA771" s="4"/>
      <c r="CB771" s="4"/>
      <c r="CC771" s="4"/>
    </row>
    <row r="772" spans="1:81" ht="14.4" x14ac:dyDescent="0.3">
      <c r="A772" s="3">
        <v>45517.377873472222</v>
      </c>
      <c r="B772" s="4" t="s">
        <v>2029</v>
      </c>
      <c r="C772" s="4" t="s">
        <v>25</v>
      </c>
      <c r="D772" s="5">
        <v>14</v>
      </c>
      <c r="E772" s="4" t="s">
        <v>26</v>
      </c>
      <c r="F772" s="6" t="s">
        <v>1748</v>
      </c>
      <c r="G772" s="4" t="s">
        <v>1711</v>
      </c>
      <c r="H772" s="4" t="s">
        <v>36</v>
      </c>
      <c r="I772" s="4" t="s">
        <v>2030</v>
      </c>
      <c r="J772" s="4"/>
      <c r="K772" s="4" t="s">
        <v>38</v>
      </c>
      <c r="L772" s="4" t="s">
        <v>2031</v>
      </c>
      <c r="M772" s="4" t="s">
        <v>200</v>
      </c>
      <c r="N772" s="4"/>
      <c r="O772" s="4" t="s">
        <v>159</v>
      </c>
      <c r="P772" s="4" t="s">
        <v>64</v>
      </c>
      <c r="Q772" s="11">
        <v>0</v>
      </c>
      <c r="R772" s="9" t="str">
        <f t="shared" si="30"/>
        <v>The screen time is under normal range. Congratulations on keeping your screen time in check! Continue to keep it under recommended levels</v>
      </c>
      <c r="S772" s="11">
        <v>4</v>
      </c>
      <c r="T772" s="9" t="str">
        <f t="shared" si="3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772" s="11">
        <v>2</v>
      </c>
      <c r="V772" s="9" t="str">
        <f t="shared" si="32"/>
        <v>Your eating habits are on track. Keep it up. Continue to manage your eating pattern as per recommended levels.</v>
      </c>
      <c r="W772" s="11">
        <v>5</v>
      </c>
      <c r="X772" s="9" t="str">
        <f t="shared" si="3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772" s="11">
        <v>2</v>
      </c>
      <c r="Z772" s="9" t="str">
        <f t="shared" si="34"/>
        <v>Your relationship score suggests that you have healthy and good quality relationships with people around you. Continue to manage your relationships well.</v>
      </c>
      <c r="AA772" s="11">
        <v>6</v>
      </c>
      <c r="AB772" s="9" t="str">
        <f t="shared" si="35"/>
        <v>Your conduct is up to the mark! You are on the right path on treating yourself and everyone right! Continue to manage your conducts well.</v>
      </c>
      <c r="AC772" s="11">
        <v>5</v>
      </c>
      <c r="AD772" s="9" t="str">
        <f t="shared" si="36"/>
        <v>Good thoughts will turn into good actions! You are doing a great job in positively dealing with your thoughts. Continue to manage your thoughts well.</v>
      </c>
      <c r="AE772" s="11">
        <v>4</v>
      </c>
      <c r="AF772" s="9" t="str">
        <f t="shared" si="3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772" s="11">
        <v>9</v>
      </c>
      <c r="AH772" s="9" t="str">
        <f t="shared" si="38"/>
        <v>Your scores suggest that you are experiencing some negative emotions. Think of ways to make yourself feel better when you are feeling intense negative emotions. Eg - You can take a long walk, read a light hearted book, watch a movie/series, talk to a friend etc.</v>
      </c>
      <c r="AI772" s="11">
        <v>4</v>
      </c>
      <c r="AJ772" s="11">
        <v>37</v>
      </c>
      <c r="AK772" s="4" t="str">
        <f t="shared" si="3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772" s="4"/>
      <c r="AM772" s="4"/>
      <c r="AN772" s="4"/>
      <c r="AO772" s="4"/>
      <c r="AP772" s="4"/>
      <c r="AQ772" s="4"/>
      <c r="AR772" s="4"/>
      <c r="AS772" s="4"/>
      <c r="AT772" s="4"/>
      <c r="AU772" s="4"/>
      <c r="AV772" s="4"/>
      <c r="AW772" s="4"/>
      <c r="AX772" s="4"/>
      <c r="AY772" s="4"/>
      <c r="AZ772" s="4"/>
      <c r="BA772" s="4"/>
      <c r="BB772" s="4"/>
      <c r="BC772" s="4"/>
      <c r="BD772" s="4"/>
      <c r="BE772" s="4"/>
      <c r="BF772" s="4"/>
      <c r="BG772" s="4"/>
      <c r="BH772" s="4"/>
      <c r="BI772" s="4"/>
      <c r="BJ772" s="4"/>
      <c r="BK772" s="4"/>
      <c r="BL772" s="4"/>
      <c r="BM772" s="4"/>
      <c r="BN772" s="4"/>
      <c r="BO772" s="4"/>
      <c r="BP772" s="4"/>
      <c r="BQ772" s="4"/>
      <c r="BR772" s="4"/>
      <c r="BS772" s="4"/>
      <c r="BT772" s="4"/>
      <c r="BU772" s="4"/>
      <c r="BV772" s="4"/>
      <c r="BW772" s="4"/>
      <c r="BX772" s="4"/>
      <c r="BY772" s="4"/>
      <c r="BZ772" s="4"/>
      <c r="CA772" s="4"/>
      <c r="CB772" s="4"/>
      <c r="CC772" s="4"/>
    </row>
    <row r="773" spans="1:81" ht="14.4" x14ac:dyDescent="0.3">
      <c r="A773" s="3">
        <v>45517.377911608797</v>
      </c>
      <c r="B773" s="4" t="s">
        <v>2082</v>
      </c>
      <c r="C773" s="4" t="s">
        <v>25</v>
      </c>
      <c r="D773" s="5">
        <v>12</v>
      </c>
      <c r="E773" s="4" t="s">
        <v>26</v>
      </c>
      <c r="F773" s="6" t="s">
        <v>1748</v>
      </c>
      <c r="G773" s="4" t="s">
        <v>2083</v>
      </c>
      <c r="H773" s="4" t="s">
        <v>28</v>
      </c>
      <c r="I773" s="4" t="s">
        <v>2084</v>
      </c>
      <c r="J773" s="4"/>
      <c r="K773" s="4" t="s">
        <v>38</v>
      </c>
      <c r="L773" s="4" t="s">
        <v>1306</v>
      </c>
      <c r="M773" s="4" t="s">
        <v>1615</v>
      </c>
      <c r="N773" s="4"/>
      <c r="O773" s="4" t="s">
        <v>271</v>
      </c>
      <c r="P773" s="4" t="s">
        <v>47</v>
      </c>
      <c r="Q773" s="11">
        <v>1</v>
      </c>
      <c r="R773" s="9" t="str">
        <f t="shared" si="30"/>
        <v>The screen time is under normal range. Congratulations on keeping your screen time in check! Continue to keep it under recommended levels</v>
      </c>
      <c r="S773" s="11">
        <v>3</v>
      </c>
      <c r="T773" s="9" t="str">
        <f t="shared" si="3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773" s="11">
        <v>4</v>
      </c>
      <c r="V773" s="9" t="str">
        <f t="shared" si="3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773" s="11">
        <v>4</v>
      </c>
      <c r="X773" s="9" t="str">
        <f t="shared" si="3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773" s="11">
        <v>2</v>
      </c>
      <c r="Z773" s="9" t="str">
        <f t="shared" si="34"/>
        <v>Your relationship score suggests that you have healthy and good quality relationships with people around you. Continue to manage your relationships well.</v>
      </c>
      <c r="AA773" s="11">
        <v>9</v>
      </c>
      <c r="AB773" s="9" t="str">
        <f t="shared" si="3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773" s="11">
        <v>5</v>
      </c>
      <c r="AD773" s="9" t="str">
        <f t="shared" si="36"/>
        <v>Good thoughts will turn into good actions! You are doing a great job in positively dealing with your thoughts. Continue to manage your thoughts well.</v>
      </c>
      <c r="AE773" s="11">
        <v>3</v>
      </c>
      <c r="AF773" s="9" t="str">
        <f t="shared" si="37"/>
        <v>Your body seems to be happy with how you are taking care of it! Kudos to you for listening to your body! Continue to manage your body’s health.</v>
      </c>
      <c r="AG773" s="11">
        <v>13</v>
      </c>
      <c r="AH773" s="9" t="str">
        <f t="shared" si="38"/>
        <v>Your scores suggest that you are experiencing some negative emotions. Think of ways to make yourself feel better when you are feeling intense negative emotions. Eg - You can take a long walk, read a light hearted book, watch a movie/series, talk to a friend etc.</v>
      </c>
      <c r="AI773" s="11">
        <v>0</v>
      </c>
      <c r="AJ773" s="11">
        <v>44</v>
      </c>
      <c r="AK773" s="4" t="str">
        <f t="shared" si="3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773" s="4"/>
      <c r="AM773" s="4"/>
      <c r="AN773" s="4"/>
      <c r="AO773" s="4"/>
      <c r="AP773" s="4"/>
      <c r="AQ773" s="4"/>
      <c r="AR773" s="4"/>
      <c r="AS773" s="4"/>
      <c r="AT773" s="4"/>
      <c r="AU773" s="4"/>
      <c r="AV773" s="4"/>
      <c r="AW773" s="4"/>
      <c r="AX773" s="4"/>
      <c r="AY773" s="4"/>
      <c r="AZ773" s="4"/>
      <c r="BA773" s="4"/>
      <c r="BB773" s="4"/>
      <c r="BC773" s="4"/>
      <c r="BD773" s="4"/>
      <c r="BE773" s="4"/>
      <c r="BF773" s="4"/>
      <c r="BG773" s="4"/>
      <c r="BH773" s="4"/>
      <c r="BI773" s="4"/>
      <c r="BJ773" s="4"/>
      <c r="BK773" s="4"/>
      <c r="BL773" s="4"/>
      <c r="BM773" s="4"/>
      <c r="BN773" s="4"/>
      <c r="BO773" s="4"/>
      <c r="BP773" s="4"/>
      <c r="BQ773" s="4"/>
      <c r="BR773" s="4"/>
      <c r="BS773" s="4"/>
      <c r="BT773" s="4"/>
      <c r="BU773" s="4"/>
      <c r="BV773" s="4"/>
      <c r="BW773" s="4"/>
      <c r="BX773" s="4"/>
      <c r="BY773" s="4"/>
      <c r="BZ773" s="4"/>
      <c r="CA773" s="4"/>
      <c r="CB773" s="4"/>
      <c r="CC773" s="4"/>
    </row>
    <row r="774" spans="1:81" ht="14.4" x14ac:dyDescent="0.3">
      <c r="A774" s="3">
        <v>45517.37798060185</v>
      </c>
      <c r="B774" s="4" t="s">
        <v>1670</v>
      </c>
      <c r="C774" s="4" t="s">
        <v>25</v>
      </c>
      <c r="D774" s="5">
        <v>13</v>
      </c>
      <c r="E774" s="4" t="s">
        <v>26</v>
      </c>
      <c r="F774" s="6" t="s">
        <v>1748</v>
      </c>
      <c r="G774" s="4" t="s">
        <v>1711</v>
      </c>
      <c r="H774" s="4" t="s">
        <v>36</v>
      </c>
      <c r="I774" s="4" t="s">
        <v>2109</v>
      </c>
      <c r="J774" s="4"/>
      <c r="K774" s="4" t="s">
        <v>29</v>
      </c>
      <c r="L774" s="4" t="s">
        <v>172</v>
      </c>
      <c r="M774" s="4" t="s">
        <v>1615</v>
      </c>
      <c r="N774" s="4"/>
      <c r="O774" s="4" t="s">
        <v>159</v>
      </c>
      <c r="P774" s="4" t="s">
        <v>2110</v>
      </c>
      <c r="Q774" s="11">
        <v>4</v>
      </c>
      <c r="R774" s="9" t="str">
        <f t="shared" si="3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774" s="11">
        <v>1</v>
      </c>
      <c r="T774" s="9" t="str">
        <f t="shared" si="31"/>
        <v>You are having appropriate levels and quality of sleep. Continue to manage your sleep time well as per recommended levels.</v>
      </c>
      <c r="U774" s="11">
        <v>5</v>
      </c>
      <c r="V774" s="9" t="str">
        <f t="shared" si="3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774" s="11">
        <v>5</v>
      </c>
      <c r="X774" s="9" t="str">
        <f t="shared" si="3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774" s="11">
        <v>0</v>
      </c>
      <c r="Z774" s="9" t="str">
        <f t="shared" si="34"/>
        <v>Your relationship score suggests that you have healthy and good quality relationships with people around you. Continue to manage your relationships well.</v>
      </c>
      <c r="AA774" s="11">
        <v>3</v>
      </c>
      <c r="AB774" s="9" t="str">
        <f t="shared" si="35"/>
        <v>Your conduct is up to the mark! You are on the right path on treating yourself and everyone right! Continue to manage your conducts well.</v>
      </c>
      <c r="AC774" s="11">
        <v>6</v>
      </c>
      <c r="AD774" s="9" t="str">
        <f t="shared" si="3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774" s="11">
        <v>4</v>
      </c>
      <c r="AF774" s="9" t="str">
        <f t="shared" si="3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774" s="11">
        <v>9</v>
      </c>
      <c r="AH774" s="9" t="str">
        <f t="shared" si="38"/>
        <v>Your scores suggest that you are experiencing some negative emotions. Think of ways to make yourself feel better when you are feeling intense negative emotions. Eg - You can take a long walk, read a light hearted book, watch a movie/series, talk to a friend etc.</v>
      </c>
      <c r="AI774" s="11">
        <v>3</v>
      </c>
      <c r="AJ774" s="11">
        <v>37</v>
      </c>
      <c r="AK774" s="4" t="str">
        <f t="shared" si="3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774" s="4"/>
      <c r="AM774" s="4"/>
      <c r="AN774" s="4"/>
      <c r="AO774" s="4"/>
      <c r="AP774" s="4"/>
      <c r="AQ774" s="4"/>
      <c r="AR774" s="4"/>
      <c r="AS774" s="4"/>
      <c r="AT774" s="4"/>
      <c r="AU774" s="4"/>
      <c r="AV774" s="4"/>
      <c r="AW774" s="4"/>
      <c r="AX774" s="4"/>
      <c r="AY774" s="4"/>
      <c r="AZ774" s="4"/>
      <c r="BA774" s="4"/>
      <c r="BB774" s="4"/>
      <c r="BC774" s="4"/>
      <c r="BD774" s="4"/>
      <c r="BE774" s="4"/>
      <c r="BF774" s="4"/>
      <c r="BG774" s="4"/>
      <c r="BH774" s="4"/>
      <c r="BI774" s="4"/>
      <c r="BJ774" s="4"/>
      <c r="BK774" s="4"/>
      <c r="BL774" s="4"/>
      <c r="BM774" s="4"/>
      <c r="BN774" s="4"/>
      <c r="BO774" s="4"/>
      <c r="BP774" s="4"/>
      <c r="BQ774" s="4"/>
      <c r="BR774" s="4"/>
      <c r="BS774" s="4"/>
      <c r="BT774" s="4"/>
      <c r="BU774" s="4"/>
      <c r="BV774" s="4"/>
      <c r="BW774" s="4"/>
      <c r="BX774" s="4"/>
      <c r="BY774" s="4"/>
      <c r="BZ774" s="4"/>
      <c r="CA774" s="4"/>
      <c r="CB774" s="4"/>
      <c r="CC774" s="4"/>
    </row>
    <row r="775" spans="1:81" ht="14.4" x14ac:dyDescent="0.3">
      <c r="A775" s="3">
        <v>45517.37813459491</v>
      </c>
      <c r="B775" s="4" t="s">
        <v>1710</v>
      </c>
      <c r="C775" s="4" t="s">
        <v>25</v>
      </c>
      <c r="D775" s="5">
        <v>13</v>
      </c>
      <c r="E775" s="4" t="s">
        <v>26</v>
      </c>
      <c r="F775" s="6" t="s">
        <v>1748</v>
      </c>
      <c r="G775" s="4" t="s">
        <v>1711</v>
      </c>
      <c r="H775" s="4" t="s">
        <v>28</v>
      </c>
      <c r="I775" s="4" t="s">
        <v>1712</v>
      </c>
      <c r="J775" s="4"/>
      <c r="K775" s="4" t="s">
        <v>271</v>
      </c>
      <c r="L775" s="4" t="s">
        <v>1713</v>
      </c>
      <c r="M775" s="4" t="s">
        <v>1714</v>
      </c>
      <c r="N775" s="4"/>
      <c r="O775" s="4" t="s">
        <v>271</v>
      </c>
      <c r="P775" s="4" t="s">
        <v>57</v>
      </c>
      <c r="Q775" s="11">
        <v>3</v>
      </c>
      <c r="R775" s="9" t="str">
        <f t="shared" si="3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775" s="11">
        <v>2</v>
      </c>
      <c r="T775" s="9" t="str">
        <f t="shared" si="31"/>
        <v>You are having appropriate levels and quality of sleep. Continue to manage your sleep time well as per recommended levels.</v>
      </c>
      <c r="U775" s="11">
        <v>4</v>
      </c>
      <c r="V775" s="9" t="str">
        <f t="shared" si="3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775" s="11">
        <v>5</v>
      </c>
      <c r="X775" s="9" t="str">
        <f t="shared" si="3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775" s="11">
        <v>0</v>
      </c>
      <c r="Z775" s="9" t="str">
        <f t="shared" si="34"/>
        <v>Your relationship score suggests that you have healthy and good quality relationships with people around you. Continue to manage your relationships well.</v>
      </c>
      <c r="AA775" s="11">
        <v>7</v>
      </c>
      <c r="AB775" s="9" t="str">
        <f t="shared" si="35"/>
        <v>Your conduct is up to the mark! You are on the right path on treating yourself and everyone right! Continue to manage your conducts well.</v>
      </c>
      <c r="AC775" s="11">
        <v>8</v>
      </c>
      <c r="AD775" s="9" t="str">
        <f t="shared" si="3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775" s="11">
        <v>7</v>
      </c>
      <c r="AF775" s="9" t="str">
        <f t="shared" si="37"/>
        <v>Your physical health needs some attention. Sometimes we can feel uncomfortable in our body, and that can be a signal of the body to take action. If you have not been feeling well, get a health check up done. Prolonged and intense distress needs to be evaluated by a doctor. If you are already aware of your physical condition and you are already taking medical assistance (through regular medicines, exercise, therapy) and stay on track with the doctor’s advice.</v>
      </c>
      <c r="AG775" s="11">
        <v>12</v>
      </c>
      <c r="AH775" s="9" t="str">
        <f t="shared" si="38"/>
        <v>Your scores suggest that you are experiencing some negative emotions. Think of ways to make yourself feel better when you are feeling intense negative emotions. Eg - You can take a long walk, read a light hearted book, watch a movie/series, talk to a friend etc.</v>
      </c>
      <c r="AI775" s="11">
        <v>5</v>
      </c>
      <c r="AJ775" s="11">
        <v>48</v>
      </c>
      <c r="AK775" s="4" t="str">
        <f t="shared" si="3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775" s="4"/>
      <c r="AM775" s="4"/>
      <c r="AN775" s="4"/>
      <c r="AO775" s="4"/>
      <c r="AP775" s="4"/>
      <c r="AQ775" s="4"/>
      <c r="AR775" s="4"/>
      <c r="AS775" s="4"/>
      <c r="AT775" s="4"/>
      <c r="AU775" s="4"/>
      <c r="AV775" s="4"/>
      <c r="AW775" s="4"/>
      <c r="AX775" s="4"/>
      <c r="AY775" s="4"/>
      <c r="AZ775" s="4"/>
      <c r="BA775" s="4"/>
      <c r="BB775" s="4"/>
      <c r="BC775" s="4"/>
      <c r="BD775" s="4"/>
      <c r="BE775" s="4"/>
      <c r="BF775" s="4"/>
      <c r="BG775" s="4"/>
      <c r="BH775" s="4"/>
      <c r="BI775" s="4"/>
      <c r="BJ775" s="4"/>
      <c r="BK775" s="4"/>
      <c r="BL775" s="4"/>
      <c r="BM775" s="4"/>
      <c r="BN775" s="4"/>
      <c r="BO775" s="4"/>
      <c r="BP775" s="4"/>
      <c r="BQ775" s="4"/>
      <c r="BR775" s="4"/>
      <c r="BS775" s="4"/>
      <c r="BT775" s="4"/>
      <c r="BU775" s="4"/>
      <c r="BV775" s="4"/>
      <c r="BW775" s="4"/>
      <c r="BX775" s="4"/>
      <c r="BY775" s="4"/>
      <c r="BZ775" s="4"/>
      <c r="CA775" s="4"/>
      <c r="CB775" s="4"/>
      <c r="CC775" s="4"/>
    </row>
    <row r="776" spans="1:81" ht="14.4" x14ac:dyDescent="0.3">
      <c r="A776" s="3">
        <v>45517.378161747693</v>
      </c>
      <c r="B776" s="4" t="s">
        <v>2012</v>
      </c>
      <c r="C776" s="4" t="s">
        <v>25</v>
      </c>
      <c r="D776" s="5">
        <v>12</v>
      </c>
      <c r="E776" s="4" t="s">
        <v>26</v>
      </c>
      <c r="F776" s="6" t="s">
        <v>1748</v>
      </c>
      <c r="G776" s="4" t="s">
        <v>1749</v>
      </c>
      <c r="H776" s="4" t="s">
        <v>28</v>
      </c>
      <c r="I776" s="4" t="s">
        <v>2013</v>
      </c>
      <c r="J776" s="4"/>
      <c r="K776" s="4" t="s">
        <v>271</v>
      </c>
      <c r="L776" s="4" t="s">
        <v>2014</v>
      </c>
      <c r="M776" s="4" t="s">
        <v>2015</v>
      </c>
      <c r="N776" s="4"/>
      <c r="O776" s="4" t="s">
        <v>32</v>
      </c>
      <c r="P776" s="4" t="s">
        <v>514</v>
      </c>
      <c r="Q776" s="11">
        <v>4</v>
      </c>
      <c r="R776" s="9" t="str">
        <f t="shared" si="3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776" s="11">
        <v>2</v>
      </c>
      <c r="T776" s="9" t="str">
        <f t="shared" si="31"/>
        <v>You are having appropriate levels and quality of sleep. Continue to manage your sleep time well as per recommended levels.</v>
      </c>
      <c r="U776" s="11">
        <v>6</v>
      </c>
      <c r="V776" s="9" t="str">
        <f t="shared" si="3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776" s="11">
        <v>4</v>
      </c>
      <c r="X776" s="9" t="str">
        <f t="shared" si="3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776" s="11">
        <v>1</v>
      </c>
      <c r="Z776" s="9" t="str">
        <f t="shared" si="34"/>
        <v>Your relationship score suggests that you have healthy and good quality relationships with people around you. Continue to manage your relationships well.</v>
      </c>
      <c r="AA776" s="11">
        <v>3</v>
      </c>
      <c r="AB776" s="9" t="str">
        <f t="shared" si="35"/>
        <v>Your conduct is up to the mark! You are on the right path on treating yourself and everyone right! Continue to manage your conducts well.</v>
      </c>
      <c r="AC776" s="11">
        <v>2</v>
      </c>
      <c r="AD776" s="9" t="str">
        <f t="shared" si="36"/>
        <v>Good thoughts will turn into good actions! You are doing a great job in positively dealing with your thoughts. Continue to manage your thoughts well.</v>
      </c>
      <c r="AE776" s="11">
        <v>7</v>
      </c>
      <c r="AF776" s="9" t="str">
        <f t="shared" si="37"/>
        <v>Your physical health needs some attention. Sometimes we can feel uncomfortable in our body, and that can be a signal of the body to take action. If you have not been feeling well, get a health check up done. Prolonged and intense distress needs to be evaluated by a doctor. If you are already aware of your physical condition and you are already taking medical assistance (through regular medicines, exercise, therapy) and stay on track with the doctor’s advice.</v>
      </c>
      <c r="AG776" s="11">
        <v>9</v>
      </c>
      <c r="AH776" s="9" t="str">
        <f t="shared" si="38"/>
        <v>Your scores suggest that you are experiencing some negative emotions. Think of ways to make yourself feel better when you are feeling intense negative emotions. Eg - You can take a long walk, read a light hearted book, watch a movie/series, talk to a friend etc.</v>
      </c>
      <c r="AI776" s="11">
        <v>3</v>
      </c>
      <c r="AJ776" s="11">
        <v>38</v>
      </c>
      <c r="AK776" s="4" t="str">
        <f t="shared" si="3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776" s="4"/>
      <c r="AM776" s="4"/>
      <c r="AN776" s="4"/>
      <c r="AO776" s="4"/>
      <c r="AP776" s="4"/>
      <c r="AQ776" s="4"/>
      <c r="AR776" s="4"/>
      <c r="AS776" s="4"/>
      <c r="AT776" s="4"/>
      <c r="AU776" s="4"/>
      <c r="AV776" s="4"/>
      <c r="AW776" s="4"/>
      <c r="AX776" s="4"/>
      <c r="AY776" s="4"/>
      <c r="AZ776" s="4"/>
      <c r="BA776" s="4"/>
      <c r="BB776" s="4"/>
      <c r="BC776" s="4"/>
      <c r="BD776" s="4"/>
      <c r="BE776" s="4"/>
      <c r="BF776" s="4"/>
      <c r="BG776" s="4"/>
      <c r="BH776" s="4"/>
      <c r="BI776" s="4"/>
      <c r="BJ776" s="4"/>
      <c r="BK776" s="4"/>
      <c r="BL776" s="4"/>
      <c r="BM776" s="4"/>
      <c r="BN776" s="4"/>
      <c r="BO776" s="4"/>
      <c r="BP776" s="4"/>
      <c r="BQ776" s="4"/>
      <c r="BR776" s="4"/>
      <c r="BS776" s="4"/>
      <c r="BT776" s="4"/>
      <c r="BU776" s="4"/>
      <c r="BV776" s="4"/>
      <c r="BW776" s="4"/>
      <c r="BX776" s="4"/>
      <c r="BY776" s="4"/>
      <c r="BZ776" s="4"/>
      <c r="CA776" s="4"/>
      <c r="CB776" s="4"/>
      <c r="CC776" s="4"/>
    </row>
    <row r="777" spans="1:81" ht="14.4" x14ac:dyDescent="0.3">
      <c r="A777" s="3">
        <v>45517.378294085647</v>
      </c>
      <c r="B777" s="4" t="s">
        <v>2066</v>
      </c>
      <c r="C777" s="4" t="s">
        <v>25</v>
      </c>
      <c r="D777" s="5">
        <v>13</v>
      </c>
      <c r="E777" s="4" t="s">
        <v>35</v>
      </c>
      <c r="F777" s="6" t="s">
        <v>1748</v>
      </c>
      <c r="G777" s="4" t="s">
        <v>2067</v>
      </c>
      <c r="H777" s="4" t="s">
        <v>28</v>
      </c>
      <c r="I777" s="4" t="s">
        <v>2068</v>
      </c>
      <c r="J777" s="4"/>
      <c r="K777" s="4" t="s">
        <v>38</v>
      </c>
      <c r="L777" s="4" t="s">
        <v>2069</v>
      </c>
      <c r="M777" s="4" t="s">
        <v>2070</v>
      </c>
      <c r="N777" s="4"/>
      <c r="O777" s="4" t="s">
        <v>29</v>
      </c>
      <c r="P777" s="4" t="s">
        <v>47</v>
      </c>
      <c r="Q777" s="11">
        <v>2</v>
      </c>
      <c r="R777" s="9" t="str">
        <f t="shared" si="30"/>
        <v>The screen time is under normal range. Congratulations on keeping your screen time in check! Continue to keep it under recommended levels</v>
      </c>
      <c r="S777" s="11">
        <v>4</v>
      </c>
      <c r="T777" s="9" t="str">
        <f t="shared" si="3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777" s="11">
        <v>8</v>
      </c>
      <c r="V777" s="9" t="str">
        <f t="shared" si="32"/>
        <v>Monitor your eating habits, they are in a concerning range. Sometimes, eating patterns are disturbed due to deficiencies and nutritional imbalances. Health check ups may be needed to rule this out. However sometimes, it is also caused due to lifestyle preferences or personal food choices. Modifying eating habits to include more nutritious food like dry fruits, eggs, fruits, vegetables, milk products, reducing junk food, not skipping meals and portion control (eating as per hunger and not desire) is recommended. If self regulation does not help, seeing a nutritionist or a medical doctor is recommended.</v>
      </c>
      <c r="W777" s="11">
        <v>3</v>
      </c>
      <c r="X777" s="9" t="str">
        <f t="shared" si="33"/>
        <v>You seem to be a very active person! Keep moving those muscles for strength and fun!</v>
      </c>
      <c r="Y777" s="11">
        <v>0</v>
      </c>
      <c r="Z777" s="9" t="str">
        <f t="shared" si="34"/>
        <v>Your relationship score suggests that you have healthy and good quality relationships with people around you. Continue to manage your relationships well.</v>
      </c>
      <c r="AA777" s="11">
        <v>3</v>
      </c>
      <c r="AB777" s="9" t="str">
        <f t="shared" si="35"/>
        <v>Your conduct is up to the mark! You are on the right path on treating yourself and everyone right! Continue to manage your conducts well.</v>
      </c>
      <c r="AC777" s="11">
        <v>3</v>
      </c>
      <c r="AD777" s="9" t="str">
        <f t="shared" si="36"/>
        <v>Good thoughts will turn into good actions! You are doing a great job in positively dealing with your thoughts. Continue to manage your thoughts well.</v>
      </c>
      <c r="AE777" s="11">
        <v>3</v>
      </c>
      <c r="AF777" s="9" t="str">
        <f t="shared" si="37"/>
        <v>Your body seems to be happy with how you are taking care of it! Kudos to you for listening to your body! Continue to manage your body’s health.</v>
      </c>
      <c r="AG777" s="11">
        <v>8</v>
      </c>
      <c r="AH777" s="9" t="str">
        <f t="shared" si="38"/>
        <v>Your scores suggest that you are experiencing some negative emotions. Think of ways to make yourself feel better when you are feeling intense negative emotions. Eg - You can take a long walk, read a light hearted book, watch a movie/series, talk to a friend etc.</v>
      </c>
      <c r="AI777" s="11">
        <v>0</v>
      </c>
      <c r="AJ777" s="11">
        <v>34</v>
      </c>
      <c r="AK777" s="4" t="str">
        <f t="shared" si="3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777" s="4"/>
      <c r="AM777" s="4"/>
      <c r="AN777" s="4"/>
      <c r="AO777" s="4"/>
      <c r="AP777" s="4"/>
      <c r="AQ777" s="4"/>
      <c r="AR777" s="4"/>
      <c r="AS777" s="4"/>
      <c r="AT777" s="4"/>
      <c r="AU777" s="4"/>
      <c r="AV777" s="4"/>
      <c r="AW777" s="4"/>
      <c r="AX777" s="4"/>
      <c r="AY777" s="4"/>
      <c r="AZ777" s="4"/>
      <c r="BA777" s="4"/>
      <c r="BB777" s="4"/>
      <c r="BC777" s="4"/>
      <c r="BD777" s="4"/>
      <c r="BE777" s="4"/>
      <c r="BF777" s="4"/>
      <c r="BG777" s="4"/>
      <c r="BH777" s="4"/>
      <c r="BI777" s="4"/>
      <c r="BJ777" s="4"/>
      <c r="BK777" s="4"/>
      <c r="BL777" s="4"/>
      <c r="BM777" s="4"/>
      <c r="BN777" s="4"/>
      <c r="BO777" s="4"/>
      <c r="BP777" s="4"/>
      <c r="BQ777" s="4"/>
      <c r="BR777" s="4"/>
      <c r="BS777" s="4"/>
      <c r="BT777" s="4"/>
      <c r="BU777" s="4"/>
      <c r="BV777" s="4"/>
      <c r="BW777" s="4"/>
      <c r="BX777" s="4"/>
      <c r="BY777" s="4"/>
      <c r="BZ777" s="4"/>
      <c r="CA777" s="4"/>
      <c r="CB777" s="4"/>
      <c r="CC777" s="4"/>
    </row>
    <row r="778" spans="1:81" ht="14.4" x14ac:dyDescent="0.3">
      <c r="A778" s="3">
        <v>45517.378304988422</v>
      </c>
      <c r="B778" s="4" t="s">
        <v>1831</v>
      </c>
      <c r="C778" s="4" t="s">
        <v>25</v>
      </c>
      <c r="D778" s="5">
        <v>14</v>
      </c>
      <c r="E778" s="4" t="s">
        <v>26</v>
      </c>
      <c r="F778" s="6" t="s">
        <v>1748</v>
      </c>
      <c r="G778" s="4" t="s">
        <v>1832</v>
      </c>
      <c r="H778" s="4" t="s">
        <v>36</v>
      </c>
      <c r="I778" s="4" t="s">
        <v>1833</v>
      </c>
      <c r="J778" s="4"/>
      <c r="K778" s="4" t="s">
        <v>38</v>
      </c>
      <c r="L778" s="4" t="s">
        <v>1834</v>
      </c>
      <c r="M778" s="4" t="s">
        <v>1835</v>
      </c>
      <c r="N778" s="4"/>
      <c r="O778" s="4" t="s">
        <v>211</v>
      </c>
      <c r="P778" s="4" t="s">
        <v>1836</v>
      </c>
      <c r="Q778" s="11">
        <v>0</v>
      </c>
      <c r="R778" s="9" t="str">
        <f t="shared" si="30"/>
        <v>The screen time is under normal range. Congratulations on keeping your screen time in check! Continue to keep it under recommended levels</v>
      </c>
      <c r="S778" s="11">
        <v>1</v>
      </c>
      <c r="T778" s="9" t="str">
        <f t="shared" si="31"/>
        <v>You are having appropriate levels and quality of sleep. Continue to manage your sleep time well as per recommended levels.</v>
      </c>
      <c r="U778" s="11">
        <v>8</v>
      </c>
      <c r="V778" s="9" t="str">
        <f t="shared" si="32"/>
        <v>Monitor your eating habits, they are in a concerning range. Sometimes, eating patterns are disturbed due to deficiencies and nutritional imbalances. Health check ups may be needed to rule this out. However sometimes, it is also caused due to lifestyle preferences or personal food choices. Modifying eating habits to include more nutritious food like dry fruits, eggs, fruits, vegetables, milk products, reducing junk food, not skipping meals and portion control (eating as per hunger and not desire) is recommended. If self regulation does not help, seeing a nutritionist or a medical doctor is recommended.</v>
      </c>
      <c r="W778" s="11">
        <v>10</v>
      </c>
      <c r="X778" s="9" t="str">
        <f t="shared" si="33"/>
        <v>Physical activity levels are not sufficient. If there is pain, stiffness or obesity, consult a doctor. If there is lack of interest or demotivation, take help from friends, parents, teachers or other trusted adults or consult a psychologist. The easiest way to get back to proper physical activity levels is gradually increasing activity adding a few extra minutes each day. Intense physical activity must (like weights) be done under expert supervision.</v>
      </c>
      <c r="Y778" s="11">
        <v>0</v>
      </c>
      <c r="Z778" s="9" t="str">
        <f t="shared" si="34"/>
        <v>Your relationship score suggests that you have healthy and good quality relationships with people around you. Continue to manage your relationships well.</v>
      </c>
      <c r="AA778" s="11">
        <v>10</v>
      </c>
      <c r="AB778" s="9" t="str">
        <f t="shared" si="3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778" s="11">
        <v>1</v>
      </c>
      <c r="AD778" s="9" t="str">
        <f t="shared" si="36"/>
        <v>Good thoughts will turn into good actions! You are doing a great job in positively dealing with your thoughts. Continue to manage your thoughts well.</v>
      </c>
      <c r="AE778" s="11">
        <v>12</v>
      </c>
      <c r="AF778" s="9" t="str">
        <f t="shared" si="37"/>
        <v>Your physical health needs urgent attention.There are many causes of bodily signals and most of them are normal. Sometimes you feel uncomfortable in your body, and that can be a signal of the body to take action. Eg. Hunger signals you to eat food, thirst signals to drink water, pain signals to take action/to take rest. Prolonged and intense distress needs to be evaluated by a doctor. Get your regular health check up done if you haven't done it in the last six months. If you are already aware of your physical condition and you are already taking medical assistance, stay on track with the doctor’s advice.</v>
      </c>
      <c r="AG778" s="11">
        <v>13</v>
      </c>
      <c r="AH778" s="9" t="str">
        <f t="shared" si="38"/>
        <v>Your scores suggest that you are experiencing some negative emotions. Think of ways to make yourself feel better when you are feeling intense negative emotions. Eg - You can take a long walk, read a light hearted book, watch a movie/series, talk to a friend etc.</v>
      </c>
      <c r="AI778" s="11">
        <v>5</v>
      </c>
      <c r="AJ778" s="11">
        <v>55</v>
      </c>
      <c r="AK778" s="4" t="str">
        <f t="shared" si="3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778" s="4"/>
      <c r="AM778" s="4"/>
      <c r="AN778" s="4"/>
      <c r="AO778" s="4"/>
      <c r="AP778" s="4"/>
      <c r="AQ778" s="4"/>
      <c r="AR778" s="4"/>
      <c r="AS778" s="4"/>
      <c r="AT778" s="4"/>
      <c r="AU778" s="4"/>
      <c r="AV778" s="4"/>
      <c r="AW778" s="4"/>
      <c r="AX778" s="4"/>
      <c r="AY778" s="4"/>
      <c r="AZ778" s="4"/>
      <c r="BA778" s="4"/>
      <c r="BB778" s="4"/>
      <c r="BC778" s="4"/>
      <c r="BD778" s="4"/>
      <c r="BE778" s="4"/>
      <c r="BF778" s="4"/>
      <c r="BG778" s="4"/>
      <c r="BH778" s="4"/>
      <c r="BI778" s="4"/>
      <c r="BJ778" s="4"/>
      <c r="BK778" s="4"/>
      <c r="BL778" s="4"/>
      <c r="BM778" s="4"/>
      <c r="BN778" s="4"/>
      <c r="BO778" s="4"/>
      <c r="BP778" s="4"/>
      <c r="BQ778" s="4"/>
      <c r="BR778" s="4"/>
      <c r="BS778" s="4"/>
      <c r="BT778" s="4"/>
      <c r="BU778" s="4"/>
      <c r="BV778" s="4"/>
      <c r="BW778" s="4"/>
      <c r="BX778" s="4"/>
      <c r="BY778" s="4"/>
      <c r="BZ778" s="4"/>
      <c r="CA778" s="4"/>
      <c r="CB778" s="4"/>
      <c r="CC778" s="4"/>
    </row>
    <row r="779" spans="1:81" ht="14.4" x14ac:dyDescent="0.3">
      <c r="A779" s="3">
        <v>45517.378375219909</v>
      </c>
      <c r="B779" s="4" t="s">
        <v>1960</v>
      </c>
      <c r="C779" s="4" t="s">
        <v>25</v>
      </c>
      <c r="D779" s="5">
        <v>12</v>
      </c>
      <c r="E779" s="4" t="s">
        <v>35</v>
      </c>
      <c r="F779" s="6" t="s">
        <v>1748</v>
      </c>
      <c r="G779" s="4" t="s">
        <v>1711</v>
      </c>
      <c r="H779" s="4" t="s">
        <v>60</v>
      </c>
      <c r="I779" s="4" t="s">
        <v>1961</v>
      </c>
      <c r="J779" s="4"/>
      <c r="K779" s="4" t="s">
        <v>211</v>
      </c>
      <c r="L779" s="4" t="s">
        <v>1962</v>
      </c>
      <c r="M779" s="4" t="s">
        <v>1963</v>
      </c>
      <c r="N779" s="4"/>
      <c r="O779" s="4" t="s">
        <v>159</v>
      </c>
      <c r="P779" s="4" t="s">
        <v>47</v>
      </c>
      <c r="Q779" s="11">
        <v>2</v>
      </c>
      <c r="R779" s="9" t="str">
        <f t="shared" si="30"/>
        <v>The screen time is under normal range. Congratulations on keeping your screen time in check! Continue to keep it under recommended levels</v>
      </c>
      <c r="S779" s="11">
        <v>3</v>
      </c>
      <c r="T779" s="9" t="str">
        <f t="shared" si="3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779" s="11">
        <v>5</v>
      </c>
      <c r="V779" s="9" t="str">
        <f t="shared" si="3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779" s="11">
        <v>4</v>
      </c>
      <c r="X779" s="9" t="str">
        <f t="shared" si="3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779" s="11">
        <v>1</v>
      </c>
      <c r="Z779" s="9" t="str">
        <f t="shared" si="34"/>
        <v>Your relationship score suggests that you have healthy and good quality relationships with people around you. Continue to manage your relationships well.</v>
      </c>
      <c r="AA779" s="11">
        <v>4</v>
      </c>
      <c r="AB779" s="9" t="str">
        <f t="shared" si="35"/>
        <v>Your conduct is up to the mark! You are on the right path on treating yourself and everyone right! Continue to manage your conducts well.</v>
      </c>
      <c r="AC779" s="11">
        <v>6</v>
      </c>
      <c r="AD779" s="9" t="str">
        <f t="shared" si="3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779" s="11">
        <v>7</v>
      </c>
      <c r="AF779" s="9" t="str">
        <f t="shared" si="37"/>
        <v>Your physical health needs some attention. Sometimes we can feel uncomfortable in our body, and that can be a signal of the body to take action. If you have not been feeling well, get a health check up done. Prolonged and intense distress needs to be evaluated by a doctor. If you are already aware of your physical condition and you are already taking medical assistance (through regular medicines, exercise, therapy) and stay on track with the doctor’s advice.</v>
      </c>
      <c r="AG779" s="11">
        <v>11</v>
      </c>
      <c r="AH779" s="9" t="str">
        <f t="shared" si="38"/>
        <v>Your scores suggest that you are experiencing some negative emotions. Think of ways to make yourself feel better when you are feeling intense negative emotions. Eg - You can take a long walk, read a light hearted book, watch a movie/series, talk to a friend etc.</v>
      </c>
      <c r="AI779" s="11">
        <v>3</v>
      </c>
      <c r="AJ779" s="11">
        <v>43</v>
      </c>
      <c r="AK779" s="4" t="str">
        <f t="shared" si="3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779" s="4"/>
      <c r="AM779" s="4"/>
      <c r="AN779" s="4"/>
      <c r="AO779" s="4"/>
      <c r="AP779" s="4"/>
      <c r="AQ779" s="4"/>
      <c r="AR779" s="4"/>
      <c r="AS779" s="4"/>
      <c r="AT779" s="4"/>
      <c r="AU779" s="4"/>
      <c r="AV779" s="4"/>
      <c r="AW779" s="4"/>
      <c r="AX779" s="4"/>
      <c r="AY779" s="4"/>
      <c r="AZ779" s="4"/>
      <c r="BA779" s="4"/>
      <c r="BB779" s="4"/>
      <c r="BC779" s="4"/>
      <c r="BD779" s="4"/>
      <c r="BE779" s="4"/>
      <c r="BF779" s="4"/>
      <c r="BG779" s="4"/>
      <c r="BH779" s="4"/>
      <c r="BI779" s="4"/>
      <c r="BJ779" s="4"/>
      <c r="BK779" s="4"/>
      <c r="BL779" s="4"/>
      <c r="BM779" s="4"/>
      <c r="BN779" s="4"/>
      <c r="BO779" s="4"/>
      <c r="BP779" s="4"/>
      <c r="BQ779" s="4"/>
      <c r="BR779" s="4"/>
      <c r="BS779" s="4"/>
      <c r="BT779" s="4"/>
      <c r="BU779" s="4"/>
      <c r="BV779" s="4"/>
      <c r="BW779" s="4"/>
      <c r="BX779" s="4"/>
      <c r="BY779" s="4"/>
      <c r="BZ779" s="4"/>
      <c r="CA779" s="4"/>
      <c r="CB779" s="4"/>
      <c r="CC779" s="4"/>
    </row>
    <row r="780" spans="1:81" ht="14.4" x14ac:dyDescent="0.3">
      <c r="A780" s="3">
        <v>45517.378485254631</v>
      </c>
      <c r="B780" s="4" t="s">
        <v>1747</v>
      </c>
      <c r="C780" s="4" t="s">
        <v>25</v>
      </c>
      <c r="D780" s="5">
        <v>14</v>
      </c>
      <c r="E780" s="4" t="s">
        <v>26</v>
      </c>
      <c r="F780" s="6" t="s">
        <v>1748</v>
      </c>
      <c r="G780" s="4" t="s">
        <v>1749</v>
      </c>
      <c r="H780" s="4" t="s">
        <v>28</v>
      </c>
      <c r="I780" s="4" t="s">
        <v>1750</v>
      </c>
      <c r="J780" s="4"/>
      <c r="K780" s="4" t="s">
        <v>41</v>
      </c>
      <c r="L780" s="4" t="s">
        <v>1751</v>
      </c>
      <c r="M780" s="4" t="s">
        <v>1752</v>
      </c>
      <c r="N780" s="4"/>
      <c r="O780" s="4" t="s">
        <v>29</v>
      </c>
      <c r="P780" s="4" t="s">
        <v>1753</v>
      </c>
      <c r="Q780" s="11">
        <v>4</v>
      </c>
      <c r="R780" s="9" t="str">
        <f t="shared" si="3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780" s="11">
        <v>4</v>
      </c>
      <c r="T780" s="9" t="str">
        <f t="shared" si="3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780" s="11">
        <v>6</v>
      </c>
      <c r="V780" s="9" t="str">
        <f t="shared" si="3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780" s="11">
        <v>8</v>
      </c>
      <c r="X780" s="9" t="str">
        <f t="shared" si="33"/>
        <v>The physical activity levels are not sufficient.  It is in a concerning range. If there is pain, stiffness or obesity, consult a doctor. If there is lack of interest or and demotivation, take help from parents, teachers or other trusted adults or consult a psychologist.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780" s="11">
        <v>5</v>
      </c>
      <c r="Z780" s="9" t="str">
        <f t="shared" si="34"/>
        <v>Give attention to your interpersonal relationships. Their quality/quantity is in a concerning range. Most problems in relationships are a result of getting more upset than necessary, doing things that upset others, and avoiding things that can help resolving the problem between the people. For eg- when there is a conflict, and you are too angry, you might yell at the person, but not focus on understanding the reason of the conflict which might further worsen it. Accepting yourself as you are and others as they are, and not giving too much importance to the individual differences can help form better relationships. In times of conflict, calm yourself down and take efforts to improve relationships by talking to the person, discussing problems, resolving issues, forgiving them and accepting that people will think and react differently in different situations, can help.</v>
      </c>
      <c r="AA780" s="11">
        <v>9</v>
      </c>
      <c r="AB780" s="9" t="str">
        <f t="shared" si="3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780" s="11">
        <v>8</v>
      </c>
      <c r="AD780" s="9" t="str">
        <f t="shared" si="3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780" s="11">
        <v>6</v>
      </c>
      <c r="AF780" s="9" t="str">
        <f t="shared" si="3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780" s="11">
        <v>10</v>
      </c>
      <c r="AH780" s="9" t="str">
        <f t="shared" si="38"/>
        <v>Your scores suggest that you are experiencing some negative emotions. Think of ways to make yourself feel better when you are feeling intense negative emotions. Eg - You can take a long walk, read a light hearted book, watch a movie/series, talk to a friend etc.</v>
      </c>
      <c r="AI780" s="11">
        <v>7</v>
      </c>
      <c r="AJ780" s="11">
        <v>60</v>
      </c>
      <c r="AK780" s="4" t="str">
        <f t="shared" si="3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780" s="4"/>
      <c r="AM780" s="4"/>
      <c r="AN780" s="4"/>
      <c r="AO780" s="4"/>
      <c r="AP780" s="4"/>
      <c r="AQ780" s="4"/>
      <c r="AR780" s="4"/>
      <c r="AS780" s="4"/>
      <c r="AT780" s="4"/>
      <c r="AU780" s="4"/>
      <c r="AV780" s="4"/>
      <c r="AW780" s="4"/>
      <c r="AX780" s="4"/>
      <c r="AY780" s="4"/>
      <c r="AZ780" s="4"/>
      <c r="BA780" s="4"/>
      <c r="BB780" s="4"/>
      <c r="BC780" s="4"/>
      <c r="BD780" s="4"/>
      <c r="BE780" s="4"/>
      <c r="BF780" s="4"/>
      <c r="BG780" s="4"/>
      <c r="BH780" s="4"/>
      <c r="BI780" s="4"/>
      <c r="BJ780" s="4"/>
      <c r="BK780" s="4"/>
      <c r="BL780" s="4"/>
      <c r="BM780" s="4"/>
      <c r="BN780" s="4"/>
      <c r="BO780" s="4"/>
      <c r="BP780" s="4"/>
      <c r="BQ780" s="4"/>
      <c r="BR780" s="4"/>
      <c r="BS780" s="4"/>
      <c r="BT780" s="4"/>
      <c r="BU780" s="4"/>
      <c r="BV780" s="4"/>
      <c r="BW780" s="4"/>
      <c r="BX780" s="4"/>
      <c r="BY780" s="4"/>
      <c r="BZ780" s="4"/>
      <c r="CA780" s="4"/>
      <c r="CB780" s="4"/>
      <c r="CC780" s="4"/>
    </row>
    <row r="781" spans="1:81" ht="14.4" x14ac:dyDescent="0.3">
      <c r="A781" s="3">
        <v>45517.378577986106</v>
      </c>
      <c r="B781" s="4" t="s">
        <v>1770</v>
      </c>
      <c r="C781" s="4" t="s">
        <v>25</v>
      </c>
      <c r="D781" s="5">
        <v>12</v>
      </c>
      <c r="E781" s="4" t="s">
        <v>35</v>
      </c>
      <c r="F781" s="6" t="s">
        <v>1748</v>
      </c>
      <c r="G781" s="4" t="s">
        <v>1749</v>
      </c>
      <c r="H781" s="4" t="s">
        <v>28</v>
      </c>
      <c r="I781" s="4" t="s">
        <v>1771</v>
      </c>
      <c r="J781" s="4"/>
      <c r="K781" s="4" t="s">
        <v>271</v>
      </c>
      <c r="L781" s="4" t="s">
        <v>1772</v>
      </c>
      <c r="M781" s="4" t="s">
        <v>1773</v>
      </c>
      <c r="N781" s="4"/>
      <c r="O781" s="4" t="s">
        <v>271</v>
      </c>
      <c r="P781" s="4" t="s">
        <v>514</v>
      </c>
      <c r="Q781" s="11">
        <v>4</v>
      </c>
      <c r="R781" s="9" t="str">
        <f t="shared" si="3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781" s="11">
        <v>0</v>
      </c>
      <c r="T781" s="9" t="str">
        <f t="shared" si="31"/>
        <v>You are having appropriate levels and quality of sleep. Continue to manage your sleep time well as per recommended levels.</v>
      </c>
      <c r="U781" s="11">
        <v>1</v>
      </c>
      <c r="V781" s="9" t="str">
        <f t="shared" si="32"/>
        <v>Your eating habits are on track. Keep it up. Continue to manage your eating pattern as per recommended levels.</v>
      </c>
      <c r="W781" s="11">
        <v>1</v>
      </c>
      <c r="X781" s="9" t="str">
        <f t="shared" si="33"/>
        <v>You seem to be a very active person! Keep moving those muscles for strength and fun!</v>
      </c>
      <c r="Y781" s="11">
        <v>0</v>
      </c>
      <c r="Z781" s="9" t="str">
        <f t="shared" si="34"/>
        <v>Your relationship score suggests that you have healthy and good quality relationships with people around you. Continue to manage your relationships well.</v>
      </c>
      <c r="AA781" s="11">
        <v>1</v>
      </c>
      <c r="AB781" s="9" t="str">
        <f t="shared" si="35"/>
        <v>Your conduct is up to the mark! You are on the right path on treating yourself and everyone right! Continue to manage your conducts well.</v>
      </c>
      <c r="AC781" s="11">
        <v>0</v>
      </c>
      <c r="AD781" s="9" t="str">
        <f t="shared" si="36"/>
        <v>Good thoughts will turn into good actions! You are doing a great job in positively dealing with your thoughts. Continue to manage your thoughts well.</v>
      </c>
      <c r="AE781" s="11">
        <v>2</v>
      </c>
      <c r="AF781" s="9" t="str">
        <f t="shared" si="37"/>
        <v>Your body seems to be happy with how you are taking care of it! Kudos to you for listening to your body! Continue to manage your body’s health.</v>
      </c>
      <c r="AG781" s="11">
        <v>2</v>
      </c>
      <c r="AH781" s="9" t="str">
        <f t="shared" si="38"/>
        <v>Congrats on how well you are managing your emotions! Continue the good work.</v>
      </c>
      <c r="AI781" s="11">
        <v>0</v>
      </c>
      <c r="AJ781" s="11">
        <v>11</v>
      </c>
      <c r="AK781" s="4" t="str">
        <f t="shared" si="39"/>
        <v xml:space="preserve">The overall score is excellent. Continue to take good of yourself. The recommendations about sleep, screen time, eating patterns, physical activity, managing your behaviour and emotions are being followed well. Relationships and physical health also appear to be in good order. Continue to follow the recommendations to stay on track. </v>
      </c>
      <c r="AL781" s="4"/>
      <c r="AM781" s="4"/>
      <c r="AN781" s="4"/>
      <c r="AO781" s="4"/>
      <c r="AP781" s="4"/>
      <c r="AQ781" s="4"/>
      <c r="AR781" s="4"/>
      <c r="AS781" s="4"/>
      <c r="AT781" s="4"/>
      <c r="AU781" s="4"/>
      <c r="AV781" s="4"/>
      <c r="AW781" s="4"/>
      <c r="AX781" s="4"/>
      <c r="AY781" s="4"/>
      <c r="AZ781" s="4"/>
      <c r="BA781" s="4"/>
      <c r="BB781" s="4"/>
      <c r="BC781" s="4"/>
      <c r="BD781" s="4"/>
      <c r="BE781" s="4"/>
      <c r="BF781" s="4"/>
      <c r="BG781" s="4"/>
      <c r="BH781" s="4"/>
      <c r="BI781" s="4"/>
      <c r="BJ781" s="4"/>
      <c r="BK781" s="4"/>
      <c r="BL781" s="4"/>
      <c r="BM781" s="4"/>
      <c r="BN781" s="4"/>
      <c r="BO781" s="4"/>
      <c r="BP781" s="4"/>
      <c r="BQ781" s="4"/>
      <c r="BR781" s="4"/>
      <c r="BS781" s="4"/>
      <c r="BT781" s="4"/>
      <c r="BU781" s="4"/>
      <c r="BV781" s="4"/>
      <c r="BW781" s="4"/>
      <c r="BX781" s="4"/>
      <c r="BY781" s="4"/>
      <c r="BZ781" s="4"/>
      <c r="CA781" s="4"/>
      <c r="CB781" s="4"/>
      <c r="CC781" s="4"/>
    </row>
    <row r="782" spans="1:81" ht="14.4" x14ac:dyDescent="0.3">
      <c r="A782" s="3">
        <v>45517.378894166657</v>
      </c>
      <c r="B782" s="4" t="s">
        <v>1787</v>
      </c>
      <c r="C782" s="4" t="s">
        <v>25</v>
      </c>
      <c r="D782" s="5">
        <v>14</v>
      </c>
      <c r="E782" s="4" t="s">
        <v>35</v>
      </c>
      <c r="F782" s="6" t="s">
        <v>1748</v>
      </c>
      <c r="G782" s="4" t="s">
        <v>1788</v>
      </c>
      <c r="H782" s="4" t="s">
        <v>36</v>
      </c>
      <c r="I782" s="4" t="s">
        <v>1789</v>
      </c>
      <c r="J782" s="4"/>
      <c r="K782" s="4" t="s">
        <v>41</v>
      </c>
      <c r="L782" s="4" t="s">
        <v>293</v>
      </c>
      <c r="M782" s="4" t="s">
        <v>1790</v>
      </c>
      <c r="N782" s="4"/>
      <c r="O782" s="4" t="s">
        <v>41</v>
      </c>
      <c r="P782" s="4" t="s">
        <v>57</v>
      </c>
      <c r="Q782" s="11">
        <v>3</v>
      </c>
      <c r="R782" s="9" t="str">
        <f t="shared" si="3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782" s="11">
        <v>2</v>
      </c>
      <c r="T782" s="9" t="str">
        <f t="shared" si="31"/>
        <v>You are having appropriate levels and quality of sleep. Continue to manage your sleep time well as per recommended levels.</v>
      </c>
      <c r="U782" s="11">
        <v>3</v>
      </c>
      <c r="V782" s="9" t="str">
        <f t="shared" si="32"/>
        <v>Your eating habits are on track. Keep it up. Continue to manage your eating pattern as per recommended levels.</v>
      </c>
      <c r="W782" s="11">
        <v>6</v>
      </c>
      <c r="X782" s="9" t="str">
        <f t="shared" si="3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782" s="11">
        <v>2</v>
      </c>
      <c r="Z782" s="9" t="str">
        <f t="shared" si="34"/>
        <v>Your relationship score suggests that you have healthy and good quality relationships with people around you. Continue to manage your relationships well.</v>
      </c>
      <c r="AA782" s="11">
        <v>4</v>
      </c>
      <c r="AB782" s="9" t="str">
        <f t="shared" si="35"/>
        <v>Your conduct is up to the mark! You are on the right path on treating yourself and everyone right! Continue to manage your conducts well.</v>
      </c>
      <c r="AC782" s="11">
        <v>8</v>
      </c>
      <c r="AD782" s="9" t="str">
        <f t="shared" si="3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782" s="11">
        <v>8</v>
      </c>
      <c r="AF782" s="9" t="str">
        <f t="shared" si="37"/>
        <v>Your physical health needs some attention. Sometimes we can feel uncomfortable in our body, and that can be a signal of the body to take action. If you have not been feeling well, get a health check up done. Prolonged and intense distress needs to be evaluated by a doctor. If you are already aware of your physical condition and you are already taking medical assistance (through regular medicines, exercise, therapy) and stay on track with the doctor’s advice.</v>
      </c>
      <c r="AG782" s="11">
        <v>11</v>
      </c>
      <c r="AH782" s="9" t="str">
        <f t="shared" si="38"/>
        <v>Your scores suggest that you are experiencing some negative emotions. Think of ways to make yourself feel better when you are feeling intense negative emotions. Eg - You can take a long walk, read a light hearted book, watch a movie/series, talk to a friend etc.</v>
      </c>
      <c r="AI782" s="11">
        <v>5</v>
      </c>
      <c r="AJ782" s="11">
        <v>47</v>
      </c>
      <c r="AK782" s="4" t="str">
        <f t="shared" si="3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782" s="4"/>
      <c r="AM782" s="4"/>
      <c r="AN782" s="4"/>
      <c r="AO782" s="4"/>
      <c r="AP782" s="4"/>
      <c r="AQ782" s="4"/>
      <c r="AR782" s="4"/>
      <c r="AS782" s="4"/>
      <c r="AT782" s="4"/>
      <c r="AU782" s="4"/>
      <c r="AV782" s="4"/>
      <c r="AW782" s="4"/>
      <c r="AX782" s="4"/>
      <c r="AY782" s="4"/>
      <c r="AZ782" s="4"/>
      <c r="BA782" s="4"/>
      <c r="BB782" s="4"/>
      <c r="BC782" s="4"/>
      <c r="BD782" s="4"/>
      <c r="BE782" s="4"/>
      <c r="BF782" s="4"/>
      <c r="BG782" s="4"/>
      <c r="BH782" s="4"/>
      <c r="BI782" s="4"/>
      <c r="BJ782" s="4"/>
      <c r="BK782" s="4"/>
      <c r="BL782" s="4"/>
      <c r="BM782" s="4"/>
      <c r="BN782" s="4"/>
      <c r="BO782" s="4"/>
      <c r="BP782" s="4"/>
      <c r="BQ782" s="4"/>
      <c r="BR782" s="4"/>
      <c r="BS782" s="4"/>
      <c r="BT782" s="4"/>
      <c r="BU782" s="4"/>
      <c r="BV782" s="4"/>
      <c r="BW782" s="4"/>
      <c r="BX782" s="4"/>
      <c r="BY782" s="4"/>
      <c r="BZ782" s="4"/>
      <c r="CA782" s="4"/>
      <c r="CB782" s="4"/>
      <c r="CC782" s="4"/>
    </row>
    <row r="783" spans="1:81" ht="14.4" x14ac:dyDescent="0.3">
      <c r="A783" s="3">
        <v>45517.378964456017</v>
      </c>
      <c r="B783" s="4" t="s">
        <v>1983</v>
      </c>
      <c r="C783" s="4" t="s">
        <v>25</v>
      </c>
      <c r="D783" s="5">
        <v>13</v>
      </c>
      <c r="E783" s="4" t="s">
        <v>35</v>
      </c>
      <c r="F783" s="6" t="s">
        <v>1748</v>
      </c>
      <c r="G783" s="4" t="s">
        <v>1711</v>
      </c>
      <c r="H783" s="4" t="s">
        <v>36</v>
      </c>
      <c r="I783" s="4" t="s">
        <v>1984</v>
      </c>
      <c r="J783" s="4"/>
      <c r="K783" s="4" t="s">
        <v>29</v>
      </c>
      <c r="L783" s="4" t="s">
        <v>451</v>
      </c>
      <c r="M783" s="4" t="s">
        <v>1985</v>
      </c>
      <c r="N783" s="4"/>
      <c r="O783" s="4" t="s">
        <v>41</v>
      </c>
      <c r="P783" s="4" t="s">
        <v>47</v>
      </c>
      <c r="Q783" s="11">
        <v>5</v>
      </c>
      <c r="R783" s="9" t="str">
        <f t="shared" si="30"/>
        <v>Monitor your screen time, it is in a concerning range. Often underlying emotions such as boredom, anxiety, loneliness etc can make it hard to regulate screen time. It would be helpful to reduce your screen time. The first step is to accurately monitor total screen usage per day. Then try to reduce it a little everyday to bring it down to recommended levels. You can use screen time regulating apps or timer, remove notifications, take regular screen breaks, delete or hide apps that are time wasting and ask family members to help limit screen access.</v>
      </c>
      <c r="S783" s="11">
        <v>0</v>
      </c>
      <c r="T783" s="9" t="str">
        <f t="shared" si="31"/>
        <v>You are having appropriate levels and quality of sleep. Continue to manage your sleep time well as per recommended levels.</v>
      </c>
      <c r="U783" s="11">
        <v>6</v>
      </c>
      <c r="V783" s="9" t="str">
        <f t="shared" si="3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783" s="11">
        <v>7</v>
      </c>
      <c r="X783" s="9" t="str">
        <f t="shared" si="33"/>
        <v>The physical activity levels are not sufficient.  It is in a concerning range. If there is pain, stiffness or obesity, consult a doctor. If there is lack of interest or and demotivation, take help from parents, teachers or other trusted adults or consult a psychologist.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783" s="11">
        <v>0</v>
      </c>
      <c r="Z783" s="9" t="str">
        <f t="shared" si="34"/>
        <v>Your relationship score suggests that you have healthy and good quality relationships with people around you. Continue to manage your relationships well.</v>
      </c>
      <c r="AA783" s="11">
        <v>5</v>
      </c>
      <c r="AB783" s="9" t="str">
        <f t="shared" si="35"/>
        <v>Your conduct is up to the mark! You are on the right path on treating yourself and everyone right! Continue to manage your conducts well.</v>
      </c>
      <c r="AC783" s="11">
        <v>2</v>
      </c>
      <c r="AD783" s="9" t="str">
        <f t="shared" si="36"/>
        <v>Good thoughts will turn into good actions! You are doing a great job in positively dealing with your thoughts. Continue to manage your thoughts well.</v>
      </c>
      <c r="AE783" s="11">
        <v>5</v>
      </c>
      <c r="AF783" s="9" t="str">
        <f t="shared" si="3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783" s="11">
        <v>9</v>
      </c>
      <c r="AH783" s="9" t="str">
        <f t="shared" si="38"/>
        <v>Your scores suggest that you are experiencing some negative emotions. Think of ways to make yourself feel better when you are feeling intense negative emotions. Eg - You can take a long walk, read a light hearted book, watch a movie/series, talk to a friend etc.</v>
      </c>
      <c r="AI783" s="11">
        <v>1</v>
      </c>
      <c r="AJ783" s="11">
        <v>39</v>
      </c>
      <c r="AK783" s="4" t="str">
        <f t="shared" si="3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783" s="4"/>
      <c r="AM783" s="4"/>
      <c r="AN783" s="4"/>
      <c r="AO783" s="4"/>
      <c r="AP783" s="4"/>
      <c r="AQ783" s="4"/>
      <c r="AR783" s="4"/>
      <c r="AS783" s="4"/>
      <c r="AT783" s="4"/>
      <c r="AU783" s="4"/>
      <c r="AV783" s="4"/>
      <c r="AW783" s="4"/>
      <c r="AX783" s="4"/>
      <c r="AY783" s="4"/>
      <c r="AZ783" s="4"/>
      <c r="BA783" s="4"/>
      <c r="BB783" s="4"/>
      <c r="BC783" s="4"/>
      <c r="BD783" s="4"/>
      <c r="BE783" s="4"/>
      <c r="BF783" s="4"/>
      <c r="BG783" s="4"/>
      <c r="BH783" s="4"/>
      <c r="BI783" s="4"/>
      <c r="BJ783" s="4"/>
      <c r="BK783" s="4"/>
      <c r="BL783" s="4"/>
      <c r="BM783" s="4"/>
      <c r="BN783" s="4"/>
      <c r="BO783" s="4"/>
      <c r="BP783" s="4"/>
      <c r="BQ783" s="4"/>
      <c r="BR783" s="4"/>
      <c r="BS783" s="4"/>
      <c r="BT783" s="4"/>
      <c r="BU783" s="4"/>
      <c r="BV783" s="4"/>
      <c r="BW783" s="4"/>
      <c r="BX783" s="4"/>
      <c r="BY783" s="4"/>
      <c r="BZ783" s="4"/>
      <c r="CA783" s="4"/>
      <c r="CB783" s="4"/>
      <c r="CC783" s="4"/>
    </row>
    <row r="784" spans="1:81" ht="14.4" x14ac:dyDescent="0.3">
      <c r="A784" s="3">
        <v>45517.37904039352</v>
      </c>
      <c r="B784" s="4" t="s">
        <v>1885</v>
      </c>
      <c r="C784" s="4" t="s">
        <v>25</v>
      </c>
      <c r="D784" s="5">
        <v>12</v>
      </c>
      <c r="E784" s="4" t="s">
        <v>26</v>
      </c>
      <c r="F784" s="6" t="s">
        <v>1748</v>
      </c>
      <c r="G784" s="4" t="s">
        <v>1886</v>
      </c>
      <c r="H784" s="4" t="s">
        <v>36</v>
      </c>
      <c r="I784" s="4" t="s">
        <v>1887</v>
      </c>
      <c r="J784" s="4"/>
      <c r="K784" s="4" t="s">
        <v>38</v>
      </c>
      <c r="L784" s="4" t="s">
        <v>1888</v>
      </c>
      <c r="M784" s="4" t="s">
        <v>1889</v>
      </c>
      <c r="N784" s="4"/>
      <c r="O784" s="4" t="s">
        <v>41</v>
      </c>
      <c r="P784" s="4" t="s">
        <v>64</v>
      </c>
      <c r="Q784" s="11">
        <v>4</v>
      </c>
      <c r="R784" s="9" t="str">
        <f t="shared" si="3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784" s="11">
        <v>6</v>
      </c>
      <c r="T784" s="9" t="str">
        <f t="shared" si="31"/>
        <v>Monitor your sleep time and duration. It is in a concerning range. Many negative feelings, habits and work or life related conditions can result in poor quality of sleep. You may not feel the effects of poor sleep, but it still harms you. Making small and manageable changes in sleeping habits, such as sleeping 15 min early every day, will have drastic benefits in the long run. Stick to a sleep schedule, eat light a few hours before going to sleep, keep your room dark, quiet and cool.</v>
      </c>
      <c r="U784" s="11">
        <v>6</v>
      </c>
      <c r="V784" s="9" t="str">
        <f t="shared" si="3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784" s="11">
        <v>8</v>
      </c>
      <c r="X784" s="9" t="str">
        <f t="shared" si="33"/>
        <v>The physical activity levels are not sufficient.  It is in a concerning range. If there is pain, stiffness or obesity, consult a doctor. If there is lack of interest or and demotivation, take help from parents, teachers or other trusted adults or consult a psychologist.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784" s="11">
        <v>0</v>
      </c>
      <c r="Z784" s="9" t="str">
        <f t="shared" si="34"/>
        <v>Your relationship score suggests that you have healthy and good quality relationships with people around you. Continue to manage your relationships well.</v>
      </c>
      <c r="AA784" s="11">
        <v>6</v>
      </c>
      <c r="AB784" s="9" t="str">
        <f t="shared" si="35"/>
        <v>Your conduct is up to the mark! You are on the right path on treating yourself and everyone right! Continue to manage your conducts well.</v>
      </c>
      <c r="AC784" s="11">
        <v>4</v>
      </c>
      <c r="AD784" s="9" t="str">
        <f t="shared" si="36"/>
        <v>Good thoughts will turn into good actions! You are doing a great job in positively dealing with your thoughts. Continue to manage your thoughts well.</v>
      </c>
      <c r="AE784" s="11">
        <v>4</v>
      </c>
      <c r="AF784" s="9" t="str">
        <f t="shared" si="3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784" s="11">
        <v>16</v>
      </c>
      <c r="AH784" s="9" t="str">
        <f t="shared" si="38"/>
        <v>Your scores suggest that you are experiencing negative emotions more than normal. Our emotions come from our thinking, life events and the processes of our brain itself. Intense negative emotions can reduce our ability to express the skills/knowledge we already have acquired, and reduce ability to learn and understand new things.Managing and regulating emotions is possible, and we can do this by modeling  (learning or understanding from) others who manage their emotions well. Intense and prolonged negative emotions can cause you emotional pain, reduce clear thinking, lead you to do things that are unhelpful, and avoid doing things that could have helped. Try ways to make yourself feel better when you are feeling intense negative emotions. Eg - You can take a long walk, read a light hearted book, watch a movie/series, talk to a friend etc. If the emotions continue to be distressing, seek assistance to manage feelings from trusted adults such as parents and your teachers.  If your school has a counselor, please visit them.</v>
      </c>
      <c r="AI784" s="11">
        <v>5</v>
      </c>
      <c r="AJ784" s="11">
        <v>54</v>
      </c>
      <c r="AK784" s="4" t="str">
        <f t="shared" si="3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784" s="4"/>
      <c r="AM784" s="4"/>
      <c r="AN784" s="4"/>
      <c r="AO784" s="4"/>
      <c r="AP784" s="4"/>
      <c r="AQ784" s="4"/>
      <c r="AR784" s="4"/>
      <c r="AS784" s="4"/>
      <c r="AT784" s="4"/>
      <c r="AU784" s="4"/>
      <c r="AV784" s="4"/>
      <c r="AW784" s="4"/>
      <c r="AX784" s="4"/>
      <c r="AY784" s="4"/>
      <c r="AZ784" s="4"/>
      <c r="BA784" s="4"/>
      <c r="BB784" s="4"/>
      <c r="BC784" s="4"/>
      <c r="BD784" s="4"/>
      <c r="BE784" s="4"/>
      <c r="BF784" s="4"/>
      <c r="BG784" s="4"/>
      <c r="BH784" s="4"/>
      <c r="BI784" s="4"/>
      <c r="BJ784" s="4"/>
      <c r="BK784" s="4"/>
      <c r="BL784" s="4"/>
      <c r="BM784" s="4"/>
      <c r="BN784" s="4"/>
      <c r="BO784" s="4"/>
      <c r="BP784" s="4"/>
      <c r="BQ784" s="4"/>
      <c r="BR784" s="4"/>
      <c r="BS784" s="4"/>
      <c r="BT784" s="4"/>
      <c r="BU784" s="4"/>
      <c r="BV784" s="4"/>
      <c r="BW784" s="4"/>
      <c r="BX784" s="4"/>
      <c r="BY784" s="4"/>
      <c r="BZ784" s="4"/>
      <c r="CA784" s="4"/>
      <c r="CB784" s="4"/>
      <c r="CC784" s="4"/>
    </row>
    <row r="785" spans="1:81" ht="14.4" x14ac:dyDescent="0.3">
      <c r="A785" s="3">
        <v>45517.379085069442</v>
      </c>
      <c r="B785" s="4" t="s">
        <v>1936</v>
      </c>
      <c r="C785" s="4" t="s">
        <v>25</v>
      </c>
      <c r="D785" s="5">
        <v>14</v>
      </c>
      <c r="E785" s="4" t="s">
        <v>26</v>
      </c>
      <c r="F785" s="6" t="s">
        <v>1748</v>
      </c>
      <c r="G785" s="4" t="s">
        <v>1711</v>
      </c>
      <c r="H785" s="4" t="s">
        <v>28</v>
      </c>
      <c r="I785" s="4" t="s">
        <v>1937</v>
      </c>
      <c r="J785" s="4"/>
      <c r="K785" s="4" t="s">
        <v>29</v>
      </c>
      <c r="L785" s="4" t="s">
        <v>1938</v>
      </c>
      <c r="M785" s="4" t="s">
        <v>1939</v>
      </c>
      <c r="N785" s="4"/>
      <c r="O785" s="4" t="s">
        <v>29</v>
      </c>
      <c r="P785" s="4" t="s">
        <v>1940</v>
      </c>
      <c r="Q785" s="11">
        <v>6</v>
      </c>
      <c r="R785" s="9" t="str">
        <f t="shared" si="30"/>
        <v>Monitor your screen time, it is in a concerning range. Often underlying emotions such as boredom, anxiety, loneliness etc can make it hard to regulate screen time. It would be helpful to reduce your screen time. The first step is to accurately monitor total screen usage per day. Then try to reduce it a little everyday to bring it down to recommended levels. You can use screen time regulating apps or timer, remove notifications, take regular screen breaks, delete or hide apps that are time wasting and ask family members to help limit screen access.</v>
      </c>
      <c r="S785" s="11">
        <v>1</v>
      </c>
      <c r="T785" s="9" t="str">
        <f t="shared" si="31"/>
        <v>You are having appropriate levels and quality of sleep. Continue to manage your sleep time well as per recommended levels.</v>
      </c>
      <c r="U785" s="11">
        <v>3</v>
      </c>
      <c r="V785" s="9" t="str">
        <f t="shared" si="32"/>
        <v>Your eating habits are on track. Keep it up. Continue to manage your eating pattern as per recommended levels.</v>
      </c>
      <c r="W785" s="11">
        <v>5</v>
      </c>
      <c r="X785" s="9" t="str">
        <f t="shared" si="3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785" s="11">
        <v>0</v>
      </c>
      <c r="Z785" s="9" t="str">
        <f t="shared" si="34"/>
        <v>Your relationship score suggests that you have healthy and good quality relationships with people around you. Continue to manage your relationships well.</v>
      </c>
      <c r="AA785" s="11">
        <v>5</v>
      </c>
      <c r="AB785" s="9" t="str">
        <f t="shared" si="35"/>
        <v>Your conduct is up to the mark! You are on the right path on treating yourself and everyone right! Continue to manage your conducts well.</v>
      </c>
      <c r="AC785" s="11">
        <v>3</v>
      </c>
      <c r="AD785" s="9" t="str">
        <f t="shared" si="36"/>
        <v>Good thoughts will turn into good actions! You are doing a great job in positively dealing with your thoughts. Continue to manage your thoughts well.</v>
      </c>
      <c r="AE785" s="11">
        <v>5</v>
      </c>
      <c r="AF785" s="9" t="str">
        <f t="shared" si="3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785" s="11">
        <v>6</v>
      </c>
      <c r="AH785" s="9" t="str">
        <f t="shared" si="38"/>
        <v>Congrats on how well you are managing your emotions! Continue the good work.</v>
      </c>
      <c r="AI785" s="11">
        <v>2</v>
      </c>
      <c r="AJ785" s="11">
        <v>34</v>
      </c>
      <c r="AK785" s="4" t="str">
        <f t="shared" si="3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785" s="4"/>
      <c r="AM785" s="4"/>
      <c r="AN785" s="4"/>
      <c r="AO785" s="4"/>
      <c r="AP785" s="4"/>
      <c r="AQ785" s="4"/>
      <c r="AR785" s="4"/>
      <c r="AS785" s="4"/>
      <c r="AT785" s="4"/>
      <c r="AU785" s="4"/>
      <c r="AV785" s="4"/>
      <c r="AW785" s="4"/>
      <c r="AX785" s="4"/>
      <c r="AY785" s="4"/>
      <c r="AZ785" s="4"/>
      <c r="BA785" s="4"/>
      <c r="BB785" s="4"/>
      <c r="BC785" s="4"/>
      <c r="BD785" s="4"/>
      <c r="BE785" s="4"/>
      <c r="BF785" s="4"/>
      <c r="BG785" s="4"/>
      <c r="BH785" s="4"/>
      <c r="BI785" s="4"/>
      <c r="BJ785" s="4"/>
      <c r="BK785" s="4"/>
      <c r="BL785" s="4"/>
      <c r="BM785" s="4"/>
      <c r="BN785" s="4"/>
      <c r="BO785" s="4"/>
      <c r="BP785" s="4"/>
      <c r="BQ785" s="4"/>
      <c r="BR785" s="4"/>
      <c r="BS785" s="4"/>
      <c r="BT785" s="4"/>
      <c r="BU785" s="4"/>
      <c r="BV785" s="4"/>
      <c r="BW785" s="4"/>
      <c r="BX785" s="4"/>
      <c r="BY785" s="4"/>
      <c r="BZ785" s="4"/>
      <c r="CA785" s="4"/>
      <c r="CB785" s="4"/>
      <c r="CC785" s="4"/>
    </row>
    <row r="786" spans="1:81" ht="14.4" x14ac:dyDescent="0.3">
      <c r="A786" s="3">
        <v>45517.379166238417</v>
      </c>
      <c r="B786" s="4" t="s">
        <v>1875</v>
      </c>
      <c r="C786" s="4" t="s">
        <v>25</v>
      </c>
      <c r="D786" s="5">
        <v>12</v>
      </c>
      <c r="E786" s="4" t="s">
        <v>35</v>
      </c>
      <c r="F786" s="6" t="s">
        <v>1748</v>
      </c>
      <c r="G786" s="4" t="s">
        <v>1749</v>
      </c>
      <c r="H786" s="4" t="s">
        <v>28</v>
      </c>
      <c r="I786" s="4" t="s">
        <v>1876</v>
      </c>
      <c r="J786" s="4"/>
      <c r="K786" s="4" t="s">
        <v>211</v>
      </c>
      <c r="L786" s="4" t="s">
        <v>373</v>
      </c>
      <c r="M786" s="4" t="s">
        <v>1877</v>
      </c>
      <c r="N786" s="4"/>
      <c r="O786" s="4" t="s">
        <v>211</v>
      </c>
      <c r="P786" s="4" t="s">
        <v>33</v>
      </c>
      <c r="Q786" s="11">
        <v>4</v>
      </c>
      <c r="R786" s="9" t="str">
        <f t="shared" si="3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786" s="11">
        <v>2</v>
      </c>
      <c r="T786" s="9" t="str">
        <f t="shared" si="31"/>
        <v>You are having appropriate levels and quality of sleep. Continue to manage your sleep time well as per recommended levels.</v>
      </c>
      <c r="U786" s="11">
        <v>3</v>
      </c>
      <c r="V786" s="9" t="str">
        <f t="shared" si="32"/>
        <v>Your eating habits are on track. Keep it up. Continue to manage your eating pattern as per recommended levels.</v>
      </c>
      <c r="W786" s="11">
        <v>6</v>
      </c>
      <c r="X786" s="9" t="str">
        <f t="shared" si="3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786" s="11">
        <v>0</v>
      </c>
      <c r="Z786" s="9" t="str">
        <f t="shared" si="34"/>
        <v>Your relationship score suggests that you have healthy and good quality relationships with people around you. Continue to manage your relationships well.</v>
      </c>
      <c r="AA786" s="11">
        <v>5</v>
      </c>
      <c r="AB786" s="9" t="str">
        <f t="shared" si="35"/>
        <v>Your conduct is up to the mark! You are on the right path on treating yourself and everyone right! Continue to manage your conducts well.</v>
      </c>
      <c r="AC786" s="11">
        <v>6</v>
      </c>
      <c r="AD786" s="9" t="str">
        <f t="shared" si="3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786" s="11">
        <v>6</v>
      </c>
      <c r="AF786" s="9" t="str">
        <f t="shared" si="3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786" s="11">
        <v>15</v>
      </c>
      <c r="AH786" s="9" t="str">
        <f t="shared" si="38"/>
        <v>Your scores suggest that you are experiencing negative emotions more than normal. Our emotions come from our thinking, life events and the processes of our brain itself. Intense negative emotions can reduce our ability to express the skills/knowledge we already have acquired, and reduce ability to learn and understand new things.Managing and regulating emotions is possible, and we can do this by modeling  (learning or understanding from) others who manage their emotions well. Intense and prolonged negative emotions can cause you emotional pain, reduce clear thinking, lead you to do things that are unhelpful, and avoid doing things that could have helped. Try ways to make yourself feel better when you are feeling intense negative emotions. Eg - You can take a long walk, read a light hearted book, watch a movie/series, talk to a friend etc. If the emotions continue to be distressing, seek assistance to manage feelings from trusted adults such as parents and your teachers.  If your school has a counselor, please visit them.</v>
      </c>
      <c r="AI786" s="11">
        <v>1</v>
      </c>
      <c r="AJ786" s="11">
        <v>47</v>
      </c>
      <c r="AK786" s="4" t="str">
        <f t="shared" si="3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786" s="4"/>
      <c r="AM786" s="4"/>
      <c r="AN786" s="4"/>
      <c r="AO786" s="4"/>
      <c r="AP786" s="4"/>
      <c r="AQ786" s="4"/>
      <c r="AR786" s="4"/>
      <c r="AS786" s="4"/>
      <c r="AT786" s="4"/>
      <c r="AU786" s="4"/>
      <c r="AV786" s="4"/>
      <c r="AW786" s="4"/>
      <c r="AX786" s="4"/>
      <c r="AY786" s="4"/>
      <c r="AZ786" s="4"/>
      <c r="BA786" s="4"/>
      <c r="BB786" s="4"/>
      <c r="BC786" s="4"/>
      <c r="BD786" s="4"/>
      <c r="BE786" s="4"/>
      <c r="BF786" s="4"/>
      <c r="BG786" s="4"/>
      <c r="BH786" s="4"/>
      <c r="BI786" s="4"/>
      <c r="BJ786" s="4"/>
      <c r="BK786" s="4"/>
      <c r="BL786" s="4"/>
      <c r="BM786" s="4"/>
      <c r="BN786" s="4"/>
      <c r="BO786" s="4"/>
      <c r="BP786" s="4"/>
      <c r="BQ786" s="4"/>
      <c r="BR786" s="4"/>
      <c r="BS786" s="4"/>
      <c r="BT786" s="4"/>
      <c r="BU786" s="4"/>
      <c r="BV786" s="4"/>
      <c r="BW786" s="4"/>
      <c r="BX786" s="4"/>
      <c r="BY786" s="4"/>
      <c r="BZ786" s="4"/>
      <c r="CA786" s="4"/>
      <c r="CB786" s="4"/>
      <c r="CC786" s="4"/>
    </row>
    <row r="787" spans="1:81" ht="14.4" x14ac:dyDescent="0.3">
      <c r="A787" s="3">
        <v>45517.380201203698</v>
      </c>
      <c r="B787" s="4" t="s">
        <v>1912</v>
      </c>
      <c r="C787" s="4" t="s">
        <v>25</v>
      </c>
      <c r="D787" s="5">
        <v>11</v>
      </c>
      <c r="E787" s="4" t="s">
        <v>35</v>
      </c>
      <c r="F787" s="6" t="s">
        <v>1748</v>
      </c>
      <c r="G787" s="4" t="s">
        <v>1913</v>
      </c>
      <c r="H787" s="4" t="s">
        <v>28</v>
      </c>
      <c r="I787" s="4" t="s">
        <v>1914</v>
      </c>
      <c r="J787" s="4"/>
      <c r="K787" s="4" t="s">
        <v>29</v>
      </c>
      <c r="L787" s="4" t="s">
        <v>315</v>
      </c>
      <c r="M787" s="4" t="s">
        <v>200</v>
      </c>
      <c r="N787" s="4"/>
      <c r="O787" s="4" t="s">
        <v>29</v>
      </c>
      <c r="P787" s="4" t="s">
        <v>47</v>
      </c>
      <c r="Q787" s="11">
        <v>1</v>
      </c>
      <c r="R787" s="9" t="str">
        <f t="shared" si="30"/>
        <v>The screen time is under normal range. Congratulations on keeping your screen time in check! Continue to keep it under recommended levels</v>
      </c>
      <c r="S787" s="11">
        <v>0</v>
      </c>
      <c r="T787" s="9" t="str">
        <f t="shared" si="31"/>
        <v>You are having appropriate levels and quality of sleep. Continue to manage your sleep time well as per recommended levels.</v>
      </c>
      <c r="U787" s="11">
        <v>3</v>
      </c>
      <c r="V787" s="9" t="str">
        <f t="shared" si="32"/>
        <v>Your eating habits are on track. Keep it up. Continue to manage your eating pattern as per recommended levels.</v>
      </c>
      <c r="W787" s="11">
        <v>3</v>
      </c>
      <c r="X787" s="9" t="str">
        <f t="shared" si="33"/>
        <v>You seem to be a very active person! Keep moving those muscles for strength and fun!</v>
      </c>
      <c r="Y787" s="11">
        <v>0</v>
      </c>
      <c r="Z787" s="9" t="str">
        <f t="shared" si="34"/>
        <v>Your relationship score suggests that you have healthy and good quality relationships with people around you. Continue to manage your relationships well.</v>
      </c>
      <c r="AA787" s="11">
        <v>2</v>
      </c>
      <c r="AB787" s="9" t="str">
        <f t="shared" si="35"/>
        <v>Your conduct is up to the mark! You are on the right path on treating yourself and everyone right! Continue to manage your conducts well.</v>
      </c>
      <c r="AC787" s="11">
        <v>3</v>
      </c>
      <c r="AD787" s="9" t="str">
        <f t="shared" si="36"/>
        <v>Good thoughts will turn into good actions! You are doing a great job in positively dealing with your thoughts. Continue to manage your thoughts well.</v>
      </c>
      <c r="AE787" s="11">
        <v>4</v>
      </c>
      <c r="AF787" s="9" t="str">
        <f t="shared" si="3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787" s="11">
        <v>12</v>
      </c>
      <c r="AH787" s="9" t="str">
        <f t="shared" si="38"/>
        <v>Your scores suggest that you are experiencing some negative emotions. Think of ways to make yourself feel better when you are feeling intense negative emotions. Eg - You can take a long walk, read a light hearted book, watch a movie/series, talk to a friend etc.</v>
      </c>
      <c r="AI787" s="11">
        <v>4</v>
      </c>
      <c r="AJ787" s="11">
        <v>28</v>
      </c>
      <c r="AK787" s="4" t="str">
        <f t="shared" si="39"/>
        <v xml:space="preserve">The overall score is excellent. Continue to take good of yourself. The recommendations about sleep, screen time, eating patterns, physical activity, managing your behaviour and emotions are being followed well. Relationships and physical health also appear to be in good order. Continue to follow the recommendations to stay on track. </v>
      </c>
      <c r="AL787" s="4"/>
      <c r="AM787" s="4"/>
      <c r="AN787" s="4"/>
      <c r="AO787" s="4"/>
      <c r="AP787" s="4"/>
      <c r="AQ787" s="4"/>
      <c r="AR787" s="4"/>
      <c r="AS787" s="4"/>
      <c r="AT787" s="4"/>
      <c r="AU787" s="4"/>
      <c r="AV787" s="4"/>
      <c r="AW787" s="4"/>
      <c r="AX787" s="4"/>
      <c r="AY787" s="4"/>
      <c r="AZ787" s="4"/>
      <c r="BA787" s="4"/>
      <c r="BB787" s="4"/>
      <c r="BC787" s="4"/>
      <c r="BD787" s="4"/>
      <c r="BE787" s="4"/>
      <c r="BF787" s="4"/>
      <c r="BG787" s="4"/>
      <c r="BH787" s="4"/>
      <c r="BI787" s="4"/>
      <c r="BJ787" s="4"/>
      <c r="BK787" s="4"/>
      <c r="BL787" s="4"/>
      <c r="BM787" s="4"/>
      <c r="BN787" s="4"/>
      <c r="BO787" s="4"/>
      <c r="BP787" s="4"/>
      <c r="BQ787" s="4"/>
      <c r="BR787" s="4"/>
      <c r="BS787" s="4"/>
      <c r="BT787" s="4"/>
      <c r="BU787" s="4"/>
      <c r="BV787" s="4"/>
      <c r="BW787" s="4"/>
      <c r="BX787" s="4"/>
      <c r="BY787" s="4"/>
      <c r="BZ787" s="4"/>
      <c r="CA787" s="4"/>
      <c r="CB787" s="4"/>
      <c r="CC787" s="4"/>
    </row>
    <row r="788" spans="1:81" ht="14.4" x14ac:dyDescent="0.3">
      <c r="A788" s="3">
        <v>45517.381124143518</v>
      </c>
      <c r="B788" s="4" t="s">
        <v>1797</v>
      </c>
      <c r="C788" s="4" t="s">
        <v>25</v>
      </c>
      <c r="D788" s="5">
        <v>15</v>
      </c>
      <c r="E788" s="4" t="s">
        <v>26</v>
      </c>
      <c r="F788" s="6" t="s">
        <v>1748</v>
      </c>
      <c r="G788" s="4" t="s">
        <v>1798</v>
      </c>
      <c r="H788" s="4" t="s">
        <v>28</v>
      </c>
      <c r="I788" s="4" t="s">
        <v>1799</v>
      </c>
      <c r="J788" s="4"/>
      <c r="K788" s="4" t="s">
        <v>41</v>
      </c>
      <c r="L788" s="4" t="s">
        <v>1800</v>
      </c>
      <c r="M788" s="4" t="s">
        <v>1801</v>
      </c>
      <c r="N788" s="4"/>
      <c r="O788" s="4" t="s">
        <v>41</v>
      </c>
      <c r="P788" s="4" t="s">
        <v>57</v>
      </c>
      <c r="Q788" s="11">
        <v>6</v>
      </c>
      <c r="R788" s="9" t="str">
        <f t="shared" si="30"/>
        <v>Monitor your screen time, it is in a concerning range. Often underlying emotions such as boredom, anxiety, loneliness etc can make it hard to regulate screen time. It would be helpful to reduce your screen time. The first step is to accurately monitor total screen usage per day. Then try to reduce it a little everyday to bring it down to recommended levels. You can use screen time regulating apps or timer, remove notifications, take regular screen breaks, delete or hide apps that are time wasting and ask family members to help limit screen access.</v>
      </c>
      <c r="S788" s="11">
        <v>6</v>
      </c>
      <c r="T788" s="9" t="str">
        <f t="shared" si="31"/>
        <v>Monitor your sleep time and duration. It is in a concerning range. Many negative feelings, habits and work or life related conditions can result in poor quality of sleep. You may not feel the effects of poor sleep, but it still harms you. Making small and manageable changes in sleeping habits, such as sleeping 15 min early every day, will have drastic benefits in the long run. Stick to a sleep schedule, eat light a few hours before going to sleep, keep your room dark, quiet and cool.</v>
      </c>
      <c r="U788" s="11">
        <v>6</v>
      </c>
      <c r="V788" s="9" t="str">
        <f t="shared" si="3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788" s="11">
        <v>9</v>
      </c>
      <c r="X788" s="9" t="str">
        <f t="shared" si="33"/>
        <v>The physical activity levels are not sufficient.  It is in a concerning range. If there is pain, stiffness or obesity, consult a doctor. If there is lack of interest or and demotivation, take help from parents, teachers or other trusted adults or consult a psychologist.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788" s="11">
        <v>2</v>
      </c>
      <c r="Z788" s="9" t="str">
        <f t="shared" si="34"/>
        <v>Your relationship score suggests that you have healthy and good quality relationships with people around you. Continue to manage your relationships well.</v>
      </c>
      <c r="AA788" s="11">
        <v>9</v>
      </c>
      <c r="AB788" s="9" t="str">
        <f t="shared" si="3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788" s="11">
        <v>14</v>
      </c>
      <c r="AD788" s="9" t="str">
        <f t="shared" si="36"/>
        <v>Your scores suggest that you are experiencing negative thoughts that can be distressing. Our brain is a constant thinking machine. When something happens that we don’t like, we can have negative thoughts. Do not believe all negative thoughts. We cannot control all our thoughts, however , one can respond to thinking differently. Whenever you face a difficult or upsetting situation, see if you can respond to it more positively or with an optimistic mind. If your thoughts continue to be troublesome, seek assistance from your parents or any trusted adults and talk to a doctor/therapist to see what's happening and how to manage these issues.</v>
      </c>
      <c r="AE788" s="11">
        <v>9</v>
      </c>
      <c r="AF788" s="9" t="str">
        <f t="shared" si="37"/>
        <v>Your physical health needs some attention. Sometimes we can feel uncomfortable in our body, and that can be a signal of the body to take action. If you have not been feeling well, get a health check up done. Prolonged and intense distress needs to be evaluated by a doctor. If you are already aware of your physical condition and you are already taking medical assistance (through regular medicines, exercise, therapy) and stay on track with the doctor’s advice.</v>
      </c>
      <c r="AG788" s="11">
        <v>16</v>
      </c>
      <c r="AH788" s="9" t="str">
        <f t="shared" si="38"/>
        <v>Your scores suggest that you are experiencing negative emotions more than normal. Our emotions come from our thinking, life events and the processes of our brain itself. Intense negative emotions can reduce our ability to express the skills/knowledge we already have acquired, and reduce ability to learn and understand new things.Managing and regulating emotions is possible, and we can do this by modeling  (learning or understanding from) others who manage their emotions well. Intense and prolonged negative emotions can cause you emotional pain, reduce clear thinking, lead you to do things that are unhelpful, and avoid doing things that could have helped. Try ways to make yourself feel better when you are feeling intense negative emotions. Eg - You can take a long walk, read a light hearted book, watch a movie/series, talk to a friend etc. If the emotions continue to be distressing, seek assistance to manage feelings from trusted adults such as parents and your teachers.  If your school has a counselor, please visit them.</v>
      </c>
      <c r="AI788" s="11">
        <v>7</v>
      </c>
      <c r="AJ788" s="11">
        <v>77</v>
      </c>
      <c r="AK788" s="4" t="str">
        <f t="shared" si="39"/>
        <v>The overall scores are concerning. You are facing problems that affect your well-being. This is the right time to take action. Waiting for problems to resolve on their own without taking action can make them worse. Take a look at each section so you can take action today.</v>
      </c>
      <c r="AL788" s="4"/>
      <c r="AM788" s="4"/>
      <c r="AN788" s="4"/>
      <c r="AO788" s="4"/>
      <c r="AP788" s="4"/>
      <c r="AQ788" s="4"/>
      <c r="AR788" s="4"/>
      <c r="AS788" s="4"/>
      <c r="AT788" s="4"/>
      <c r="AU788" s="4"/>
      <c r="AV788" s="4"/>
      <c r="AW788" s="4"/>
      <c r="AX788" s="4"/>
      <c r="AY788" s="4"/>
      <c r="AZ788" s="4"/>
      <c r="BA788" s="4"/>
      <c r="BB788" s="4"/>
      <c r="BC788" s="4"/>
      <c r="BD788" s="4"/>
      <c r="BE788" s="4"/>
      <c r="BF788" s="4"/>
      <c r="BG788" s="4"/>
      <c r="BH788" s="4"/>
      <c r="BI788" s="4"/>
      <c r="BJ788" s="4"/>
      <c r="BK788" s="4"/>
      <c r="BL788" s="4"/>
      <c r="BM788" s="4"/>
      <c r="BN788" s="4"/>
      <c r="BO788" s="4"/>
      <c r="BP788" s="4"/>
      <c r="BQ788" s="4"/>
      <c r="BR788" s="4"/>
      <c r="BS788" s="4"/>
      <c r="BT788" s="4"/>
      <c r="BU788" s="4"/>
      <c r="BV788" s="4"/>
      <c r="BW788" s="4"/>
      <c r="BX788" s="4"/>
      <c r="BY788" s="4"/>
      <c r="BZ788" s="4"/>
      <c r="CA788" s="4"/>
      <c r="CB788" s="4"/>
      <c r="CC788" s="4"/>
    </row>
    <row r="789" spans="1:81" ht="14.4" x14ac:dyDescent="0.3">
      <c r="A789" s="3">
        <v>45517.465934826389</v>
      </c>
      <c r="B789" s="4" t="s">
        <v>1849</v>
      </c>
      <c r="C789" s="4" t="s">
        <v>25</v>
      </c>
      <c r="D789" s="5">
        <v>12</v>
      </c>
      <c r="E789" s="4" t="s">
        <v>26</v>
      </c>
      <c r="F789" s="6" t="s">
        <v>1748</v>
      </c>
      <c r="G789" s="4" t="s">
        <v>1711</v>
      </c>
      <c r="H789" s="4" t="s">
        <v>28</v>
      </c>
      <c r="I789" s="4" t="s">
        <v>1850</v>
      </c>
      <c r="J789" s="4"/>
      <c r="K789" s="4" t="s">
        <v>29</v>
      </c>
      <c r="L789" s="4" t="s">
        <v>1851</v>
      </c>
      <c r="M789" s="4" t="s">
        <v>1852</v>
      </c>
      <c r="N789" s="4"/>
      <c r="O789" s="4" t="s">
        <v>32</v>
      </c>
      <c r="P789" s="4" t="s">
        <v>1853</v>
      </c>
      <c r="Q789" s="11">
        <v>7</v>
      </c>
      <c r="R789" s="9" t="str">
        <f t="shared" si="30"/>
        <v xml:space="preserve">The screen time is in the problematic range. Often underlying emotions such as boredom, anxiety, loneliness etc can make it hard to regulate screen time. It would  be helpful  to reduce it. The first step is to accurately monitor total screen usage per day. Try and reduce it a little everyday to bring it down to recommended levels which is 1-2 hours. In case, it is difficult to self-regulate, seek assistance to learn how to manage screen time. (You can use screen time monitoring apps, remove notifications and ask family members to help limit screen access. Have Green zones at home where you won't use screens at all Eg. Dining table, bed, washrooms etc.
</v>
      </c>
      <c r="S789" s="11">
        <v>2</v>
      </c>
      <c r="T789" s="9" t="str">
        <f t="shared" si="31"/>
        <v>You are having appropriate levels and quality of sleep. Continue to manage your sleep time well as per recommended levels.</v>
      </c>
      <c r="U789" s="11">
        <v>5</v>
      </c>
      <c r="V789" s="9" t="str">
        <f t="shared" si="3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789" s="11">
        <v>9</v>
      </c>
      <c r="X789" s="9" t="str">
        <f t="shared" si="33"/>
        <v>The physical activity levels are not sufficient.  It is in a concerning range. If there is pain, stiffness or obesity, consult a doctor. If there is lack of interest or and demotivation, take help from parents, teachers or other trusted adults or consult a psychologist.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789" s="11">
        <v>4</v>
      </c>
      <c r="Z789" s="9" t="str">
        <f t="shared" si="34"/>
        <v>Relationships need attention. Accepting yourself as you are and others as they are , and not giving too much importance to the individual differences can help form better relationships. Forgiving people and accepting that they will think and react differently in different situations, can help in improving the quality of relationships.</v>
      </c>
      <c r="AA789" s="11">
        <v>10</v>
      </c>
      <c r="AB789" s="9" t="str">
        <f t="shared" si="3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789" s="11">
        <v>8</v>
      </c>
      <c r="AD789" s="9" t="str">
        <f t="shared" si="3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789" s="11">
        <v>4</v>
      </c>
      <c r="AF789" s="9" t="str">
        <f t="shared" si="3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789" s="11">
        <v>11</v>
      </c>
      <c r="AH789" s="9" t="str">
        <f t="shared" si="38"/>
        <v>Your scores suggest that you are experiencing some negative emotions. Think of ways to make yourself feel better when you are feeling intense negative emotions. Eg - You can take a long walk, read a light hearted book, watch a movie/series, talk to a friend etc.</v>
      </c>
      <c r="AI789" s="11">
        <v>6</v>
      </c>
      <c r="AJ789" s="11">
        <v>60</v>
      </c>
      <c r="AK789" s="4" t="str">
        <f t="shared" si="3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789" s="4"/>
      <c r="AM789" s="4"/>
      <c r="AN789" s="4"/>
      <c r="AO789" s="4"/>
      <c r="AP789" s="4"/>
      <c r="AQ789" s="4"/>
      <c r="AR789" s="4"/>
      <c r="AS789" s="4"/>
      <c r="AT789" s="4"/>
      <c r="AU789" s="4"/>
      <c r="AV789" s="4"/>
      <c r="AW789" s="4"/>
      <c r="AX789" s="4"/>
      <c r="AY789" s="4"/>
      <c r="AZ789" s="4"/>
      <c r="BA789" s="4"/>
      <c r="BB789" s="4"/>
      <c r="BC789" s="4"/>
      <c r="BD789" s="4"/>
      <c r="BE789" s="4"/>
      <c r="BF789" s="4"/>
      <c r="BG789" s="4"/>
      <c r="BH789" s="4"/>
      <c r="BI789" s="4"/>
      <c r="BJ789" s="4"/>
      <c r="BK789" s="4"/>
      <c r="BL789" s="4"/>
      <c r="BM789" s="4"/>
      <c r="BN789" s="4"/>
      <c r="BO789" s="4"/>
      <c r="BP789" s="4"/>
      <c r="BQ789" s="4"/>
      <c r="BR789" s="4"/>
      <c r="BS789" s="4"/>
      <c r="BT789" s="4"/>
      <c r="BU789" s="4"/>
      <c r="BV789" s="4"/>
      <c r="BW789" s="4"/>
      <c r="BX789" s="4"/>
      <c r="BY789" s="4"/>
      <c r="BZ789" s="4"/>
      <c r="CA789" s="4"/>
      <c r="CB789" s="4"/>
      <c r="CC789" s="4"/>
    </row>
    <row r="790" spans="1:81" ht="14.4" x14ac:dyDescent="0.3">
      <c r="A790" s="3">
        <v>45517.466266585638</v>
      </c>
      <c r="B790" s="4" t="s">
        <v>1941</v>
      </c>
      <c r="C790" s="4" t="s">
        <v>25</v>
      </c>
      <c r="D790" s="5">
        <v>13</v>
      </c>
      <c r="E790" s="4" t="s">
        <v>26</v>
      </c>
      <c r="F790" s="6" t="s">
        <v>1748</v>
      </c>
      <c r="G790" s="4" t="s">
        <v>1749</v>
      </c>
      <c r="H790" s="4" t="s">
        <v>28</v>
      </c>
      <c r="I790" s="4" t="s">
        <v>1942</v>
      </c>
      <c r="J790" s="4"/>
      <c r="K790" s="4" t="s">
        <v>41</v>
      </c>
      <c r="L790" s="4" t="s">
        <v>1943</v>
      </c>
      <c r="M790" s="4" t="s">
        <v>448</v>
      </c>
      <c r="N790" s="4"/>
      <c r="O790" s="4" t="s">
        <v>29</v>
      </c>
      <c r="P790" s="4" t="s">
        <v>514</v>
      </c>
      <c r="Q790" s="11">
        <v>0</v>
      </c>
      <c r="R790" s="9" t="str">
        <f t="shared" si="30"/>
        <v>The screen time is under normal range. Congratulations on keeping your screen time in check! Continue to keep it under recommended levels</v>
      </c>
      <c r="S790" s="11">
        <v>0</v>
      </c>
      <c r="T790" s="9" t="str">
        <f t="shared" si="31"/>
        <v>You are having appropriate levels and quality of sleep. Continue to manage your sleep time well as per recommended levels.</v>
      </c>
      <c r="U790" s="11">
        <v>0</v>
      </c>
      <c r="V790" s="9" t="str">
        <f t="shared" si="32"/>
        <v>Your eating habits are on track. Keep it up. Continue to manage your eating pattern as per recommended levels.</v>
      </c>
      <c r="W790" s="11">
        <v>4</v>
      </c>
      <c r="X790" s="9" t="str">
        <f t="shared" si="3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790" s="11">
        <v>0</v>
      </c>
      <c r="Z790" s="9" t="str">
        <f t="shared" si="34"/>
        <v>Your relationship score suggests that you have healthy and good quality relationships with people around you. Continue to manage your relationships well.</v>
      </c>
      <c r="AA790" s="11">
        <v>17</v>
      </c>
      <c r="AB790" s="9" t="str">
        <f t="shared" si="35"/>
        <v>Some of your current behaviors are in the concerning range. Sometimes we learn to behave in some way because it makes us feel good. However, not everything that feels good is healthy. Eg. Avoiding studies feels good, but isn’t helpful in the long run. Observe what you are doing or avoiding daily. Learn to differentiate between what actions are helpful and unhelpful in the long run. Think of the consequences of your actions for self, others, in short and long run. Practice behavioral habits that will be helpful for you and others. Practice avoiding actions that are unhelpful or harmful for you or others. Even if some action of yours appears beyond control (Eg. overeating), it can be modified with learning behavioral management techniques.</v>
      </c>
      <c r="AC790" s="11">
        <v>7</v>
      </c>
      <c r="AD790" s="9" t="str">
        <f t="shared" si="3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790" s="11">
        <v>4</v>
      </c>
      <c r="AF790" s="9" t="str">
        <f t="shared" si="3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790" s="11">
        <v>10</v>
      </c>
      <c r="AH790" s="9" t="str">
        <f t="shared" si="38"/>
        <v>Your scores suggest that you are experiencing some negative emotions. Think of ways to make yourself feel better when you are feeling intense negative emotions. Eg - You can take a long walk, read a light hearted book, watch a movie/series, talk to a friend etc.</v>
      </c>
      <c r="AI790" s="11">
        <v>4</v>
      </c>
      <c r="AJ790" s="11">
        <v>42</v>
      </c>
      <c r="AK790" s="4" t="str">
        <f t="shared" si="3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790" s="4"/>
      <c r="AM790" s="4"/>
      <c r="AN790" s="4"/>
      <c r="AO790" s="4"/>
      <c r="AP790" s="4"/>
      <c r="AQ790" s="4"/>
      <c r="AR790" s="4"/>
      <c r="AS790" s="4"/>
      <c r="AT790" s="4"/>
      <c r="AU790" s="4"/>
      <c r="AV790" s="4"/>
      <c r="AW790" s="4"/>
      <c r="AX790" s="4"/>
      <c r="AY790" s="4"/>
      <c r="AZ790" s="4"/>
      <c r="BA790" s="4"/>
      <c r="BB790" s="4"/>
      <c r="BC790" s="4"/>
      <c r="BD790" s="4"/>
      <c r="BE790" s="4"/>
      <c r="BF790" s="4"/>
      <c r="BG790" s="4"/>
      <c r="BH790" s="4"/>
      <c r="BI790" s="4"/>
      <c r="BJ790" s="4"/>
      <c r="BK790" s="4"/>
      <c r="BL790" s="4"/>
      <c r="BM790" s="4"/>
      <c r="BN790" s="4"/>
      <c r="BO790" s="4"/>
      <c r="BP790" s="4"/>
      <c r="BQ790" s="4"/>
      <c r="BR790" s="4"/>
      <c r="BS790" s="4"/>
      <c r="BT790" s="4"/>
      <c r="BU790" s="4"/>
      <c r="BV790" s="4"/>
      <c r="BW790" s="4"/>
      <c r="BX790" s="4"/>
      <c r="BY790" s="4"/>
      <c r="BZ790" s="4"/>
      <c r="CA790" s="4"/>
      <c r="CB790" s="4"/>
      <c r="CC790" s="4"/>
    </row>
    <row r="791" spans="1:81" ht="14.4" x14ac:dyDescent="0.3">
      <c r="A791" s="3">
        <v>45517.466526956021</v>
      </c>
      <c r="B791" s="4" t="s">
        <v>1837</v>
      </c>
      <c r="C791" s="4" t="s">
        <v>25</v>
      </c>
      <c r="D791" s="5">
        <v>12</v>
      </c>
      <c r="E791" s="4" t="s">
        <v>35</v>
      </c>
      <c r="F791" s="6" t="s">
        <v>1748</v>
      </c>
      <c r="G791" s="4" t="s">
        <v>1749</v>
      </c>
      <c r="H791" s="4" t="s">
        <v>28</v>
      </c>
      <c r="I791" s="4" t="s">
        <v>1838</v>
      </c>
      <c r="J791" s="4"/>
      <c r="K791" s="4" t="s">
        <v>271</v>
      </c>
      <c r="L791" s="4" t="s">
        <v>102</v>
      </c>
      <c r="M791" s="4" t="s">
        <v>1839</v>
      </c>
      <c r="N791" s="4"/>
      <c r="O791" s="4" t="s">
        <v>271</v>
      </c>
      <c r="P791" s="4" t="s">
        <v>64</v>
      </c>
      <c r="Q791" s="11">
        <v>6</v>
      </c>
      <c r="R791" s="9" t="str">
        <f t="shared" si="30"/>
        <v>Monitor your screen time, it is in a concerning range. Often underlying emotions such as boredom, anxiety, loneliness etc can make it hard to regulate screen time. It would be helpful to reduce your screen time. The first step is to accurately monitor total screen usage per day. Then try to reduce it a little everyday to bring it down to recommended levels. You can use screen time regulating apps or timer, remove notifications, take regular screen breaks, delete or hide apps that are time wasting and ask family members to help limit screen access.</v>
      </c>
      <c r="S791" s="11">
        <v>5</v>
      </c>
      <c r="T791" s="9" t="str">
        <f t="shared" si="31"/>
        <v>Monitor your sleep time and duration. It is in a concerning range. Many negative feelings, habits and work or life related conditions can result in poor quality of sleep. You may not feel the effects of poor sleep, but it still harms you. Making small and manageable changes in sleeping habits, such as sleeping 15 min early every day, will have drastic benefits in the long run. Stick to a sleep schedule, eat light a few hours before going to sleep, keep your room dark, quiet and cool.</v>
      </c>
      <c r="U791" s="11">
        <v>6</v>
      </c>
      <c r="V791" s="9" t="str">
        <f t="shared" si="3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791" s="11">
        <v>4</v>
      </c>
      <c r="X791" s="9" t="str">
        <f t="shared" si="3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791" s="11">
        <v>0</v>
      </c>
      <c r="Z791" s="9" t="str">
        <f t="shared" si="34"/>
        <v>Your relationship score suggests that you have healthy and good quality relationships with people around you. Continue to manage your relationships well.</v>
      </c>
      <c r="AA791" s="11">
        <v>9</v>
      </c>
      <c r="AB791" s="9" t="str">
        <f t="shared" si="3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791" s="11">
        <v>9</v>
      </c>
      <c r="AD791" s="9" t="str">
        <f t="shared" si="3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791" s="11">
        <v>5</v>
      </c>
      <c r="AF791" s="9" t="str">
        <f t="shared" si="3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791" s="11">
        <v>15</v>
      </c>
      <c r="AH791" s="9" t="str">
        <f t="shared" si="38"/>
        <v>Your scores suggest that you are experiencing negative emotions more than normal. Our emotions come from our thinking, life events and the processes of our brain itself. Intense negative emotions can reduce our ability to express the skills/knowledge we already have acquired, and reduce ability to learn and understand new things.Managing and regulating emotions is possible, and we can do this by modeling  (learning or understanding from) others who manage their emotions well. Intense and prolonged negative emotions can cause you emotional pain, reduce clear thinking, lead you to do things that are unhelpful, and avoid doing things that could have helped. Try ways to make yourself feel better when you are feeling intense negative emotions. Eg - You can take a long walk, read a light hearted book, watch a movie/series, talk to a friend etc. If the emotions continue to be distressing, seek assistance to manage feelings from trusted adults such as parents and your teachers.  If your school has a counselor, please visit them.</v>
      </c>
      <c r="AI791" s="11">
        <v>7</v>
      </c>
      <c r="AJ791" s="11">
        <v>59</v>
      </c>
      <c r="AK791" s="4" t="str">
        <f t="shared" si="3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791" s="4"/>
      <c r="AM791" s="4"/>
      <c r="AN791" s="4"/>
      <c r="AO791" s="4"/>
      <c r="AP791" s="4"/>
      <c r="AQ791" s="4"/>
      <c r="AR791" s="4"/>
      <c r="AS791" s="4"/>
      <c r="AT791" s="4"/>
      <c r="AU791" s="4"/>
      <c r="AV791" s="4"/>
      <c r="AW791" s="4"/>
      <c r="AX791" s="4"/>
      <c r="AY791" s="4"/>
      <c r="AZ791" s="4"/>
      <c r="BA791" s="4"/>
      <c r="BB791" s="4"/>
      <c r="BC791" s="4"/>
      <c r="BD791" s="4"/>
      <c r="BE791" s="4"/>
      <c r="BF791" s="4"/>
      <c r="BG791" s="4"/>
      <c r="BH791" s="4"/>
      <c r="BI791" s="4"/>
      <c r="BJ791" s="4"/>
      <c r="BK791" s="4"/>
      <c r="BL791" s="4"/>
      <c r="BM791" s="4"/>
      <c r="BN791" s="4"/>
      <c r="BO791" s="4"/>
      <c r="BP791" s="4"/>
      <c r="BQ791" s="4"/>
      <c r="BR791" s="4"/>
      <c r="BS791" s="4"/>
      <c r="BT791" s="4"/>
      <c r="BU791" s="4"/>
      <c r="BV791" s="4"/>
      <c r="BW791" s="4"/>
      <c r="BX791" s="4"/>
      <c r="BY791" s="4"/>
      <c r="BZ791" s="4"/>
      <c r="CA791" s="4"/>
      <c r="CB791" s="4"/>
      <c r="CC791" s="4"/>
    </row>
    <row r="792" spans="1:81" ht="14.4" x14ac:dyDescent="0.3">
      <c r="A792" s="3">
        <v>45517.466633136573</v>
      </c>
      <c r="B792" s="4" t="s">
        <v>1754</v>
      </c>
      <c r="C792" s="4" t="s">
        <v>25</v>
      </c>
      <c r="D792" s="5">
        <v>12</v>
      </c>
      <c r="E792" s="4" t="s">
        <v>35</v>
      </c>
      <c r="F792" s="6" t="s">
        <v>1748</v>
      </c>
      <c r="G792" s="4" t="s">
        <v>1711</v>
      </c>
      <c r="H792" s="4" t="s">
        <v>28</v>
      </c>
      <c r="I792" s="4" t="s">
        <v>1755</v>
      </c>
      <c r="J792" s="4"/>
      <c r="K792" s="4" t="s">
        <v>271</v>
      </c>
      <c r="L792" s="4" t="s">
        <v>1306</v>
      </c>
      <c r="M792" s="4" t="s">
        <v>1756</v>
      </c>
      <c r="N792" s="4"/>
      <c r="O792" s="4" t="s">
        <v>271</v>
      </c>
      <c r="P792" s="4" t="s">
        <v>1306</v>
      </c>
      <c r="Q792" s="11">
        <v>6</v>
      </c>
      <c r="R792" s="9" t="str">
        <f t="shared" si="30"/>
        <v>Monitor your screen time, it is in a concerning range. Often underlying emotions such as boredom, anxiety, loneliness etc can make it hard to regulate screen time. It would be helpful to reduce your screen time. The first step is to accurately monitor total screen usage per day. Then try to reduce it a little everyday to bring it down to recommended levels. You can use screen time regulating apps or timer, remove notifications, take regular screen breaks, delete or hide apps that are time wasting and ask family members to help limit screen access.</v>
      </c>
      <c r="S792" s="11">
        <v>3</v>
      </c>
      <c r="T792" s="9" t="str">
        <f t="shared" si="3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792" s="11">
        <v>7</v>
      </c>
      <c r="V792" s="9" t="str">
        <f t="shared" si="32"/>
        <v>Monitor your eating habits, they are in a concerning range. Sometimes, eating patterns are disturbed due to deficiencies and nutritional imbalances. Health check ups may be needed to rule this out. However sometimes, it is also caused due to lifestyle preferences or personal food choices. Modifying eating habits to include more nutritious food like dry fruits, eggs, fruits, vegetables, milk products, reducing junk food, not skipping meals and portion control (eating as per hunger and not desire) is recommended. If self regulation does not help, seeing a nutritionist or a medical doctor is recommended.</v>
      </c>
      <c r="W792" s="11">
        <v>5</v>
      </c>
      <c r="X792" s="9" t="str">
        <f t="shared" si="3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792" s="11">
        <v>1</v>
      </c>
      <c r="Z792" s="9" t="str">
        <f t="shared" si="34"/>
        <v>Your relationship score suggests that you have healthy and good quality relationships with people around you. Continue to manage your relationships well.</v>
      </c>
      <c r="AA792" s="11">
        <v>7</v>
      </c>
      <c r="AB792" s="9" t="str">
        <f t="shared" si="35"/>
        <v>Your conduct is up to the mark! You are on the right path on treating yourself and everyone right! Continue to manage your conducts well.</v>
      </c>
      <c r="AC792" s="11">
        <v>9</v>
      </c>
      <c r="AD792" s="9" t="str">
        <f t="shared" si="3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792" s="11">
        <v>7</v>
      </c>
      <c r="AF792" s="9" t="str">
        <f t="shared" si="37"/>
        <v>Your physical health needs some attention. Sometimes we can feel uncomfortable in our body, and that can be a signal of the body to take action. If you have not been feeling well, get a health check up done. Prolonged and intense distress needs to be evaluated by a doctor. If you are already aware of your physical condition and you are already taking medical assistance (through regular medicines, exercise, therapy) and stay on track with the doctor’s advice.</v>
      </c>
      <c r="AG792" s="11">
        <v>11</v>
      </c>
      <c r="AH792" s="9" t="str">
        <f t="shared" si="38"/>
        <v>Your scores suggest that you are experiencing some negative emotions. Think of ways to make yourself feel better when you are feeling intense negative emotions. Eg - You can take a long walk, read a light hearted book, watch a movie/series, talk to a friend etc.</v>
      </c>
      <c r="AI792" s="11">
        <v>7</v>
      </c>
      <c r="AJ792" s="11">
        <v>56</v>
      </c>
      <c r="AK792" s="4" t="str">
        <f t="shared" si="3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792" s="4"/>
      <c r="AM792" s="4"/>
      <c r="AN792" s="4"/>
      <c r="AO792" s="4"/>
      <c r="AP792" s="4"/>
      <c r="AQ792" s="4"/>
      <c r="AR792" s="4"/>
      <c r="AS792" s="4"/>
      <c r="AT792" s="4"/>
      <c r="AU792" s="4"/>
      <c r="AV792" s="4"/>
      <c r="AW792" s="4"/>
      <c r="AX792" s="4"/>
      <c r="AY792" s="4"/>
      <c r="AZ792" s="4"/>
      <c r="BA792" s="4"/>
      <c r="BB792" s="4"/>
      <c r="BC792" s="4"/>
      <c r="BD792" s="4"/>
      <c r="BE792" s="4"/>
      <c r="BF792" s="4"/>
      <c r="BG792" s="4"/>
      <c r="BH792" s="4"/>
      <c r="BI792" s="4"/>
      <c r="BJ792" s="4"/>
      <c r="BK792" s="4"/>
      <c r="BL792" s="4"/>
      <c r="BM792" s="4"/>
      <c r="BN792" s="4"/>
      <c r="BO792" s="4"/>
      <c r="BP792" s="4"/>
      <c r="BQ792" s="4"/>
      <c r="BR792" s="4"/>
      <c r="BS792" s="4"/>
      <c r="BT792" s="4"/>
      <c r="BU792" s="4"/>
      <c r="BV792" s="4"/>
      <c r="BW792" s="4"/>
      <c r="BX792" s="4"/>
      <c r="BY792" s="4"/>
      <c r="BZ792" s="4"/>
      <c r="CA792" s="4"/>
      <c r="CB792" s="4"/>
      <c r="CC792" s="4"/>
    </row>
    <row r="793" spans="1:81" ht="14.4" x14ac:dyDescent="0.3">
      <c r="A793" s="3">
        <v>45517.466704745369</v>
      </c>
      <c r="B793" s="4" t="s">
        <v>1791</v>
      </c>
      <c r="C793" s="4" t="s">
        <v>25</v>
      </c>
      <c r="D793" s="5">
        <v>13</v>
      </c>
      <c r="E793" s="4" t="s">
        <v>26</v>
      </c>
      <c r="F793" s="6" t="s">
        <v>1748</v>
      </c>
      <c r="G793" s="4" t="s">
        <v>1749</v>
      </c>
      <c r="H793" s="4" t="s">
        <v>60</v>
      </c>
      <c r="I793" s="4" t="s">
        <v>1792</v>
      </c>
      <c r="J793" s="4"/>
      <c r="K793" s="4" t="s">
        <v>41</v>
      </c>
      <c r="L793" s="4" t="s">
        <v>1793</v>
      </c>
      <c r="M793" s="4" t="s">
        <v>408</v>
      </c>
      <c r="N793" s="4"/>
      <c r="O793" s="4" t="s">
        <v>32</v>
      </c>
      <c r="P793" s="4" t="s">
        <v>57</v>
      </c>
      <c r="Q793" s="11">
        <v>2</v>
      </c>
      <c r="R793" s="9" t="str">
        <f t="shared" si="30"/>
        <v>The screen time is under normal range. Congratulations on keeping your screen time in check! Continue to keep it under recommended levels</v>
      </c>
      <c r="S793" s="11">
        <v>3</v>
      </c>
      <c r="T793" s="9" t="str">
        <f t="shared" si="3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793" s="11">
        <v>2</v>
      </c>
      <c r="V793" s="9" t="str">
        <f t="shared" si="32"/>
        <v>Your eating habits are on track. Keep it up. Continue to manage your eating pattern as per recommended levels.</v>
      </c>
      <c r="W793" s="11">
        <v>5</v>
      </c>
      <c r="X793" s="9" t="str">
        <f t="shared" si="3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793" s="11">
        <v>0</v>
      </c>
      <c r="Z793" s="9" t="str">
        <f t="shared" si="34"/>
        <v>Your relationship score suggests that you have healthy and good quality relationships with people around you. Continue to manage your relationships well.</v>
      </c>
      <c r="AA793" s="11">
        <v>3</v>
      </c>
      <c r="AB793" s="9" t="str">
        <f t="shared" si="35"/>
        <v>Your conduct is up to the mark! You are on the right path on treating yourself and everyone right! Continue to manage your conducts well.</v>
      </c>
      <c r="AC793" s="11">
        <v>5</v>
      </c>
      <c r="AD793" s="9" t="str">
        <f t="shared" si="36"/>
        <v>Good thoughts will turn into good actions! You are doing a great job in positively dealing with your thoughts. Continue to manage your thoughts well.</v>
      </c>
      <c r="AE793" s="11">
        <v>2</v>
      </c>
      <c r="AF793" s="9" t="str">
        <f t="shared" si="37"/>
        <v>Your body seems to be happy with how you are taking care of it! Kudos to you for listening to your body! Continue to manage your body’s health.</v>
      </c>
      <c r="AG793" s="11">
        <v>11</v>
      </c>
      <c r="AH793" s="9" t="str">
        <f t="shared" si="38"/>
        <v>Your scores suggest that you are experiencing some negative emotions. Think of ways to make yourself feel better when you are feeling intense negative emotions. Eg - You can take a long walk, read a light hearted book, watch a movie/series, talk to a friend etc.</v>
      </c>
      <c r="AI793" s="11">
        <v>6</v>
      </c>
      <c r="AJ793" s="11">
        <v>33</v>
      </c>
      <c r="AK793" s="4" t="str">
        <f t="shared" si="3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793" s="4"/>
      <c r="AM793" s="4"/>
      <c r="AN793" s="4"/>
      <c r="AO793" s="4"/>
      <c r="AP793" s="4"/>
      <c r="AQ793" s="4"/>
      <c r="AR793" s="4"/>
      <c r="AS793" s="4"/>
      <c r="AT793" s="4"/>
      <c r="AU793" s="4"/>
      <c r="AV793" s="4"/>
      <c r="AW793" s="4"/>
      <c r="AX793" s="4"/>
      <c r="AY793" s="4"/>
      <c r="AZ793" s="4"/>
      <c r="BA793" s="4"/>
      <c r="BB793" s="4"/>
      <c r="BC793" s="4"/>
      <c r="BD793" s="4"/>
      <c r="BE793" s="4"/>
      <c r="BF793" s="4"/>
      <c r="BG793" s="4"/>
      <c r="BH793" s="4"/>
      <c r="BI793" s="4"/>
      <c r="BJ793" s="4"/>
      <c r="BK793" s="4"/>
      <c r="BL793" s="4"/>
      <c r="BM793" s="4"/>
      <c r="BN793" s="4"/>
      <c r="BO793" s="4"/>
      <c r="BP793" s="4"/>
      <c r="BQ793" s="4"/>
      <c r="BR793" s="4"/>
      <c r="BS793" s="4"/>
      <c r="BT793" s="4"/>
      <c r="BU793" s="4"/>
      <c r="BV793" s="4"/>
      <c r="BW793" s="4"/>
      <c r="BX793" s="4"/>
      <c r="BY793" s="4"/>
      <c r="BZ793" s="4"/>
      <c r="CA793" s="4"/>
      <c r="CB793" s="4"/>
      <c r="CC793" s="4"/>
    </row>
    <row r="794" spans="1:81" ht="14.4" x14ac:dyDescent="0.3">
      <c r="A794" s="3">
        <v>45517.466915393517</v>
      </c>
      <c r="B794" s="4" t="s">
        <v>2085</v>
      </c>
      <c r="C794" s="4" t="s">
        <v>25</v>
      </c>
      <c r="D794" s="5">
        <v>13</v>
      </c>
      <c r="E794" s="4" t="s">
        <v>35</v>
      </c>
      <c r="F794" s="6" t="s">
        <v>1748</v>
      </c>
      <c r="G794" s="4" t="s">
        <v>1711</v>
      </c>
      <c r="H794" s="4" t="s">
        <v>28</v>
      </c>
      <c r="I794" s="4" t="s">
        <v>2086</v>
      </c>
      <c r="J794" s="4"/>
      <c r="K794" s="4" t="s">
        <v>271</v>
      </c>
      <c r="L794" s="4" t="s">
        <v>2087</v>
      </c>
      <c r="M794" s="4" t="s">
        <v>2088</v>
      </c>
      <c r="N794" s="4"/>
      <c r="O794" s="4" t="s">
        <v>29</v>
      </c>
      <c r="P794" s="4" t="s">
        <v>47</v>
      </c>
      <c r="Q794" s="11">
        <v>4</v>
      </c>
      <c r="R794" s="9" t="str">
        <f t="shared" si="3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794" s="11">
        <v>1</v>
      </c>
      <c r="T794" s="9" t="str">
        <f t="shared" si="31"/>
        <v>You are having appropriate levels and quality of sleep. Continue to manage your sleep time well as per recommended levels.</v>
      </c>
      <c r="U794" s="11">
        <v>5</v>
      </c>
      <c r="V794" s="9" t="str">
        <f t="shared" si="3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794" s="11">
        <v>2</v>
      </c>
      <c r="X794" s="9" t="str">
        <f t="shared" si="33"/>
        <v>You seem to be a very active person! Keep moving those muscles for strength and fun!</v>
      </c>
      <c r="Y794" s="11">
        <v>0</v>
      </c>
      <c r="Z794" s="9" t="str">
        <f t="shared" si="34"/>
        <v>Your relationship score suggests that you have healthy and good quality relationships with people around you. Continue to manage your relationships well.</v>
      </c>
      <c r="AA794" s="11">
        <v>2</v>
      </c>
      <c r="AB794" s="9" t="str">
        <f t="shared" si="35"/>
        <v>Your conduct is up to the mark! You are on the right path on treating yourself and everyone right! Continue to manage your conducts well.</v>
      </c>
      <c r="AC794" s="11">
        <v>2</v>
      </c>
      <c r="AD794" s="9" t="str">
        <f t="shared" si="36"/>
        <v>Good thoughts will turn into good actions! You are doing a great job in positively dealing with your thoughts. Continue to manage your thoughts well.</v>
      </c>
      <c r="AE794" s="11">
        <v>3</v>
      </c>
      <c r="AF794" s="9" t="str">
        <f t="shared" si="37"/>
        <v>Your body seems to be happy with how you are taking care of it! Kudos to you for listening to your body! Continue to manage your body’s health.</v>
      </c>
      <c r="AG794" s="11">
        <v>6</v>
      </c>
      <c r="AH794" s="9" t="str">
        <f t="shared" si="38"/>
        <v>Congrats on how well you are managing your emotions! Continue the good work.</v>
      </c>
      <c r="AI794" s="11">
        <v>3</v>
      </c>
      <c r="AJ794" s="11">
        <v>25</v>
      </c>
      <c r="AK794" s="4" t="str">
        <f t="shared" si="39"/>
        <v xml:space="preserve">The overall score is excellent. Continue to take good of yourself. The recommendations about sleep, screen time, eating patterns, physical activity, managing your behaviour and emotions are being followed well. Relationships and physical health also appear to be in good order. Continue to follow the recommendations to stay on track. </v>
      </c>
      <c r="AL794" s="4"/>
      <c r="AM794" s="4"/>
      <c r="AN794" s="4"/>
      <c r="AO794" s="4"/>
      <c r="AP794" s="4"/>
      <c r="AQ794" s="4"/>
      <c r="AR794" s="4"/>
      <c r="AS794" s="4"/>
      <c r="AT794" s="4"/>
      <c r="AU794" s="4"/>
      <c r="AV794" s="4"/>
      <c r="AW794" s="4"/>
      <c r="AX794" s="4"/>
      <c r="AY794" s="4"/>
      <c r="AZ794" s="4"/>
      <c r="BA794" s="4"/>
      <c r="BB794" s="4"/>
      <c r="BC794" s="4"/>
      <c r="BD794" s="4"/>
      <c r="BE794" s="4"/>
      <c r="BF794" s="4"/>
      <c r="BG794" s="4"/>
      <c r="BH794" s="4"/>
      <c r="BI794" s="4"/>
      <c r="BJ794" s="4"/>
      <c r="BK794" s="4"/>
      <c r="BL794" s="4"/>
      <c r="BM794" s="4"/>
      <c r="BN794" s="4"/>
      <c r="BO794" s="4"/>
      <c r="BP794" s="4"/>
      <c r="BQ794" s="4"/>
      <c r="BR794" s="4"/>
      <c r="BS794" s="4"/>
      <c r="BT794" s="4"/>
      <c r="BU794" s="4"/>
      <c r="BV794" s="4"/>
      <c r="BW794" s="4"/>
      <c r="BX794" s="4"/>
      <c r="BY794" s="4"/>
      <c r="BZ794" s="4"/>
      <c r="CA794" s="4"/>
      <c r="CB794" s="4"/>
      <c r="CC794" s="4"/>
    </row>
    <row r="795" spans="1:81" ht="14.4" x14ac:dyDescent="0.3">
      <c r="A795" s="3">
        <v>45517.467132557867</v>
      </c>
      <c r="B795" s="4" t="s">
        <v>2056</v>
      </c>
      <c r="C795" s="4" t="s">
        <v>25</v>
      </c>
      <c r="D795" s="5">
        <v>12</v>
      </c>
      <c r="E795" s="4" t="s">
        <v>35</v>
      </c>
      <c r="F795" s="6" t="s">
        <v>1748</v>
      </c>
      <c r="G795" s="4" t="s">
        <v>1749</v>
      </c>
      <c r="H795" s="4" t="s">
        <v>36</v>
      </c>
      <c r="I795" s="4" t="s">
        <v>2057</v>
      </c>
      <c r="J795" s="4"/>
      <c r="K795" s="4" t="s">
        <v>271</v>
      </c>
      <c r="L795" s="4" t="s">
        <v>2058</v>
      </c>
      <c r="M795" s="4" t="s">
        <v>2059</v>
      </c>
      <c r="N795" s="4"/>
      <c r="O795" s="4" t="s">
        <v>271</v>
      </c>
      <c r="P795" s="4" t="s">
        <v>57</v>
      </c>
      <c r="Q795" s="11">
        <v>4</v>
      </c>
      <c r="R795" s="9" t="str">
        <f t="shared" si="3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795" s="11">
        <v>6</v>
      </c>
      <c r="T795" s="9" t="str">
        <f t="shared" si="31"/>
        <v>Monitor your sleep time and duration. It is in a concerning range. Many negative feelings, habits and work or life related conditions can result in poor quality of sleep. You may not feel the effects of poor sleep, but it still harms you. Making small and manageable changes in sleeping habits, such as sleeping 15 min early every day, will have drastic benefits in the long run. Stick to a sleep schedule, eat light a few hours before going to sleep, keep your room dark, quiet and cool.</v>
      </c>
      <c r="U795" s="11">
        <v>3</v>
      </c>
      <c r="V795" s="9" t="str">
        <f t="shared" si="32"/>
        <v>Your eating habits are on track. Keep it up. Continue to manage your eating pattern as per recommended levels.</v>
      </c>
      <c r="W795" s="11">
        <v>5</v>
      </c>
      <c r="X795" s="9" t="str">
        <f t="shared" si="3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795" s="11">
        <v>6</v>
      </c>
      <c r="Z795" s="9" t="str">
        <f t="shared" si="34"/>
        <v>Give attention to your interpersonal relationships. Their quality/quantity is in a concerning range. Most problems in relationships are a result of getting more upset than necessary, doing things that upset others, and avoiding things that can help resolving the problem between the people. For eg- when there is a conflict, and you are too angry, you might yell at the person, but not focus on understanding the reason of the conflict which might further worsen it. Accepting yourself as you are and others as they are, and not giving too much importance to the individual differences can help form better relationships. In times of conflict, calm yourself down and take efforts to improve relationships by talking to the person, discussing problems, resolving issues, forgiving them and accepting that people will think and react differently in different situations, can help.</v>
      </c>
      <c r="AA795" s="11">
        <v>12</v>
      </c>
      <c r="AB795" s="9" t="str">
        <f t="shared" si="3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795" s="11">
        <v>14</v>
      </c>
      <c r="AD795" s="9" t="str">
        <f t="shared" si="36"/>
        <v>Your scores suggest that you are experiencing negative thoughts that can be distressing. Our brain is a constant thinking machine. When something happens that we don’t like, we can have negative thoughts. Do not believe all negative thoughts. We cannot control all our thoughts, however , one can respond to thinking differently. Whenever you face a difficult or upsetting situation, see if you can respond to it more positively or with an optimistic mind. If your thoughts continue to be troublesome, seek assistance from your parents or any trusted adults and talk to a doctor/therapist to see what's happening and how to manage these issues.</v>
      </c>
      <c r="AE795" s="11">
        <v>9</v>
      </c>
      <c r="AF795" s="9" t="str">
        <f t="shared" si="37"/>
        <v>Your physical health needs some attention. Sometimes we can feel uncomfortable in our body, and that can be a signal of the body to take action. If you have not been feeling well, get a health check up done. Prolonged and intense distress needs to be evaluated by a doctor. If you are already aware of your physical condition and you are already taking medical assistance (through regular medicines, exercise, therapy) and stay on track with the doctor’s advice.</v>
      </c>
      <c r="AG795" s="11">
        <v>23</v>
      </c>
      <c r="AH795" s="9" t="str">
        <f t="shared" si="38"/>
        <v>Your negative emotions need urgent attention. Our emotions come from our thinking, life events and the processes of our brain itself. Intense negative emotions also reduce your ability to express the skills/knowledge you already have acquired, and reduce new acquisition. Managing and regulating emotions is possible, and we generally do this by modelling others who manage their emotions well. Although feeling negative emotions is necessary to take action and protect one from problems. If these feelings are either causing a lot of emotional pain, or leading to unhelpful actions, interfering with academics or relationships, seek assistance immediately to learn to manage distressing emotions. Managing feelings well is the key to achieving your goals in all areas of life efficiently. Other effective techniques to manage feelings can be learnt from trained psychologists and counsellors.</v>
      </c>
      <c r="AI795" s="11">
        <v>10</v>
      </c>
      <c r="AJ795" s="11">
        <v>82</v>
      </c>
      <c r="AK795" s="4" t="str">
        <f t="shared" si="39"/>
        <v>The overall scores are concerning. You are facing problems that affect your well-being. This is the right time to take action. Waiting for problems to resolve on their own without taking action can make them worse. Take a look at each section so you can take action today.</v>
      </c>
      <c r="AL795" s="4"/>
      <c r="AM795" s="4"/>
      <c r="AN795" s="4"/>
      <c r="AO795" s="4"/>
      <c r="AP795" s="4"/>
      <c r="AQ795" s="4"/>
      <c r="AR795" s="4"/>
      <c r="AS795" s="4"/>
      <c r="AT795" s="4"/>
      <c r="AU795" s="4"/>
      <c r="AV795" s="4"/>
      <c r="AW795" s="4"/>
      <c r="AX795" s="4"/>
      <c r="AY795" s="4"/>
      <c r="AZ795" s="4"/>
      <c r="BA795" s="4"/>
      <c r="BB795" s="4"/>
      <c r="BC795" s="4"/>
      <c r="BD795" s="4"/>
      <c r="BE795" s="4"/>
      <c r="BF795" s="4"/>
      <c r="BG795" s="4"/>
      <c r="BH795" s="4"/>
      <c r="BI795" s="4"/>
      <c r="BJ795" s="4"/>
      <c r="BK795" s="4"/>
      <c r="BL795" s="4"/>
      <c r="BM795" s="4"/>
      <c r="BN795" s="4"/>
      <c r="BO795" s="4"/>
      <c r="BP795" s="4"/>
      <c r="BQ795" s="4"/>
      <c r="BR795" s="4"/>
      <c r="BS795" s="4"/>
      <c r="BT795" s="4"/>
      <c r="BU795" s="4"/>
      <c r="BV795" s="4"/>
      <c r="BW795" s="4"/>
      <c r="BX795" s="4"/>
      <c r="BY795" s="4"/>
      <c r="BZ795" s="4"/>
      <c r="CA795" s="4"/>
      <c r="CB795" s="4"/>
      <c r="CC795" s="4"/>
    </row>
    <row r="796" spans="1:81" ht="14.4" x14ac:dyDescent="0.3">
      <c r="A796" s="3">
        <v>45517.467349363433</v>
      </c>
      <c r="B796" s="4" t="s">
        <v>1998</v>
      </c>
      <c r="C796" s="4" t="s">
        <v>25</v>
      </c>
      <c r="D796" s="5">
        <v>12</v>
      </c>
      <c r="E796" s="4" t="s">
        <v>35</v>
      </c>
      <c r="F796" s="6" t="s">
        <v>1748</v>
      </c>
      <c r="G796" s="4" t="s">
        <v>1711</v>
      </c>
      <c r="H796" s="4" t="s">
        <v>28</v>
      </c>
      <c r="I796" s="4" t="s">
        <v>1999</v>
      </c>
      <c r="J796" s="4"/>
      <c r="K796" s="4" t="s">
        <v>271</v>
      </c>
      <c r="L796" s="4" t="s">
        <v>2000</v>
      </c>
      <c r="M796" s="4" t="s">
        <v>2001</v>
      </c>
      <c r="N796" s="4"/>
      <c r="O796" s="4" t="s">
        <v>271</v>
      </c>
      <c r="P796" s="4" t="s">
        <v>2002</v>
      </c>
      <c r="Q796" s="11">
        <v>4</v>
      </c>
      <c r="R796" s="9" t="str">
        <f t="shared" si="3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796" s="11">
        <v>5</v>
      </c>
      <c r="T796" s="9" t="str">
        <f t="shared" si="31"/>
        <v>Monitor your sleep time and duration. It is in a concerning range. Many negative feelings, habits and work or life related conditions can result in poor quality of sleep. You may not feel the effects of poor sleep, but it still harms you. Making small and manageable changes in sleeping habits, such as sleeping 15 min early every day, will have drastic benefits in the long run. Stick to a sleep schedule, eat light a few hours before going to sleep, keep your room dark, quiet and cool.</v>
      </c>
      <c r="U796" s="11">
        <v>6</v>
      </c>
      <c r="V796" s="9" t="str">
        <f t="shared" si="3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796" s="11">
        <v>6</v>
      </c>
      <c r="X796" s="9" t="str">
        <f t="shared" si="3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796" s="11">
        <v>2</v>
      </c>
      <c r="Z796" s="9" t="str">
        <f t="shared" si="34"/>
        <v>Your relationship score suggests that you have healthy and good quality relationships with people around you. Continue to manage your relationships well.</v>
      </c>
      <c r="AA796" s="11">
        <v>10</v>
      </c>
      <c r="AB796" s="9" t="str">
        <f t="shared" si="3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796" s="11">
        <v>12</v>
      </c>
      <c r="AD796" s="9" t="str">
        <f t="shared" si="36"/>
        <v>Your scores suggest that you are experiencing negative thoughts that can be distressing. Our brain is a constant thinking machine. When something happens that we don’t like, we can have negative thoughts. Do not believe all negative thoughts. We cannot control all our thoughts, however , one can respond to thinking differently. Whenever you face a difficult or upsetting situation, see if you can respond to it more positively or with an optimistic mind. If your thoughts continue to be troublesome, seek assistance from your parents or any trusted adults and talk to a doctor/therapist to see what's happening and how to manage these issues.</v>
      </c>
      <c r="AE796" s="11">
        <v>7</v>
      </c>
      <c r="AF796" s="9" t="str">
        <f t="shared" si="37"/>
        <v>Your physical health needs some attention. Sometimes we can feel uncomfortable in our body, and that can be a signal of the body to take action. If you have not been feeling well, get a health check up done. Prolonged and intense distress needs to be evaluated by a doctor. If you are already aware of your physical condition and you are already taking medical assistance (through regular medicines, exercise, therapy) and stay on track with the doctor’s advice.</v>
      </c>
      <c r="AG796" s="11">
        <v>15</v>
      </c>
      <c r="AH796" s="9" t="str">
        <f t="shared" si="38"/>
        <v>Your scores suggest that you are experiencing negative emotions more than normal. Our emotions come from our thinking, life events and the processes of our brain itself. Intense negative emotions can reduce our ability to express the skills/knowledge we already have acquired, and reduce ability to learn and understand new things.Managing and regulating emotions is possible, and we can do this by modeling  (learning or understanding from) others who manage their emotions well. Intense and prolonged negative emotions can cause you emotional pain, reduce clear thinking, lead you to do things that are unhelpful, and avoid doing things that could have helped. Try ways to make yourself feel better when you are feeling intense negative emotions. Eg - You can take a long walk, read a light hearted book, watch a movie/series, talk to a friend etc. If the emotions continue to be distressing, seek assistance to manage feelings from trusted adults such as parents and your teachers.  If your school has a counselor, please visit them.</v>
      </c>
      <c r="AI796" s="11">
        <v>10</v>
      </c>
      <c r="AJ796" s="11">
        <v>67</v>
      </c>
      <c r="AK796" s="4" t="str">
        <f t="shared" si="39"/>
        <v>The overall scores are concerning. You are facing problems that affect your well-being. This is the right time to take action. Waiting for problems to resolve on their own without taking action can make them worse. Take a look at each section so you can take action today.</v>
      </c>
      <c r="AL796" s="4"/>
      <c r="AM796" s="4"/>
      <c r="AN796" s="4"/>
      <c r="AO796" s="4"/>
      <c r="AP796" s="4"/>
      <c r="AQ796" s="4"/>
      <c r="AR796" s="4"/>
      <c r="AS796" s="4"/>
      <c r="AT796" s="4"/>
      <c r="AU796" s="4"/>
      <c r="AV796" s="4"/>
      <c r="AW796" s="4"/>
      <c r="AX796" s="4"/>
      <c r="AY796" s="4"/>
      <c r="AZ796" s="4"/>
      <c r="BA796" s="4"/>
      <c r="BB796" s="4"/>
      <c r="BC796" s="4"/>
      <c r="BD796" s="4"/>
      <c r="BE796" s="4"/>
      <c r="BF796" s="4"/>
      <c r="BG796" s="4"/>
      <c r="BH796" s="4"/>
      <c r="BI796" s="4"/>
      <c r="BJ796" s="4"/>
      <c r="BK796" s="4"/>
      <c r="BL796" s="4"/>
      <c r="BM796" s="4"/>
      <c r="BN796" s="4"/>
      <c r="BO796" s="4"/>
      <c r="BP796" s="4"/>
      <c r="BQ796" s="4"/>
      <c r="BR796" s="4"/>
      <c r="BS796" s="4"/>
      <c r="BT796" s="4"/>
      <c r="BU796" s="4"/>
      <c r="BV796" s="4"/>
      <c r="BW796" s="4"/>
      <c r="BX796" s="4"/>
      <c r="BY796" s="4"/>
      <c r="BZ796" s="4"/>
      <c r="CA796" s="4"/>
      <c r="CB796" s="4"/>
      <c r="CC796" s="4"/>
    </row>
    <row r="797" spans="1:81" ht="14.4" x14ac:dyDescent="0.3">
      <c r="A797" s="3">
        <v>45517.467501805557</v>
      </c>
      <c r="B797" s="4" t="s">
        <v>2111</v>
      </c>
      <c r="C797" s="4" t="s">
        <v>25</v>
      </c>
      <c r="D797" s="5">
        <v>12</v>
      </c>
      <c r="E797" s="4" t="s">
        <v>35</v>
      </c>
      <c r="F797" s="6" t="s">
        <v>1748</v>
      </c>
      <c r="G797" s="4" t="s">
        <v>1711</v>
      </c>
      <c r="H797" s="4" t="s">
        <v>28</v>
      </c>
      <c r="I797" s="4" t="s">
        <v>2112</v>
      </c>
      <c r="J797" s="4"/>
      <c r="K797" s="4" t="s">
        <v>271</v>
      </c>
      <c r="L797" s="4" t="s">
        <v>874</v>
      </c>
      <c r="M797" s="4" t="s">
        <v>2113</v>
      </c>
      <c r="N797" s="4"/>
      <c r="O797" s="4" t="s">
        <v>159</v>
      </c>
      <c r="P797" s="4" t="s">
        <v>269</v>
      </c>
      <c r="Q797" s="11">
        <v>6</v>
      </c>
      <c r="R797" s="9" t="str">
        <f t="shared" si="30"/>
        <v>Monitor your screen time, it is in a concerning range. Often underlying emotions such as boredom, anxiety, loneliness etc can make it hard to regulate screen time. It would be helpful to reduce your screen time. The first step is to accurately monitor total screen usage per day. Then try to reduce it a little everyday to bring it down to recommended levels. You can use screen time regulating apps or timer, remove notifications, take regular screen breaks, delete or hide apps that are time wasting and ask family members to help limit screen access.</v>
      </c>
      <c r="S797" s="11">
        <v>3</v>
      </c>
      <c r="T797" s="9" t="str">
        <f t="shared" si="3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797" s="11">
        <v>5</v>
      </c>
      <c r="V797" s="9" t="str">
        <f t="shared" si="3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797" s="11">
        <v>8</v>
      </c>
      <c r="X797" s="9" t="str">
        <f t="shared" si="33"/>
        <v>The physical activity levels are not sufficient.  It is in a concerning range. If there is pain, stiffness or obesity, consult a doctor. If there is lack of interest or and demotivation, take help from parents, teachers or other trusted adults or consult a psychologist.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797" s="11">
        <v>3</v>
      </c>
      <c r="Z797" s="9" t="str">
        <f t="shared" si="34"/>
        <v>Relationships need attention. Accepting yourself as you are and others as they are , and not giving too much importance to the individual differences can help form better relationships. Forgiving people and accepting that they will think and react differently in different situations, can help in improving the quality of relationships.</v>
      </c>
      <c r="AA797" s="11">
        <v>6</v>
      </c>
      <c r="AB797" s="9" t="str">
        <f t="shared" si="35"/>
        <v>Your conduct is up to the mark! You are on the right path on treating yourself and everyone right! Continue to manage your conducts well.</v>
      </c>
      <c r="AC797" s="11">
        <v>12</v>
      </c>
      <c r="AD797" s="9" t="str">
        <f t="shared" si="36"/>
        <v>Your scores suggest that you are experiencing negative thoughts that can be distressing. Our brain is a constant thinking machine. When something happens that we don’t like, we can have negative thoughts. Do not believe all negative thoughts. We cannot control all our thoughts, however , one can respond to thinking differently. Whenever you face a difficult or upsetting situation, see if you can respond to it more positively or with an optimistic mind. If your thoughts continue to be troublesome, seek assistance from your parents or any trusted adults and talk to a doctor/therapist to see what's happening and how to manage these issues.</v>
      </c>
      <c r="AE797" s="11">
        <v>3</v>
      </c>
      <c r="AF797" s="9" t="str">
        <f t="shared" si="37"/>
        <v>Your body seems to be happy with how you are taking care of it! Kudos to you for listening to your body! Continue to manage your body’s health.</v>
      </c>
      <c r="AG797" s="11">
        <v>17</v>
      </c>
      <c r="AH797" s="9" t="str">
        <f t="shared" si="38"/>
        <v>Your scores suggest that you are experiencing negative emotions more than normal. Our emotions come from our thinking, life events and the processes of our brain itself. Intense negative emotions can reduce our ability to express the skills/knowledge we already have acquired, and reduce ability to learn and understand new things.Managing and regulating emotions is possible, and we can do this by modeling  (learning or understanding from) others who manage their emotions well. Intense and prolonged negative emotions can cause you emotional pain, reduce clear thinking, lead you to do things that are unhelpful, and avoid doing things that could have helped. Try ways to make yourself feel better when you are feeling intense negative emotions. Eg - You can take a long walk, read a light hearted book, watch a movie/series, talk to a friend etc. If the emotions continue to be distressing, seek assistance to manage feelings from trusted adults such as parents and your teachers.  If your school has a counselor, please visit them.</v>
      </c>
      <c r="AI797" s="11">
        <v>5</v>
      </c>
      <c r="AJ797" s="11">
        <v>63</v>
      </c>
      <c r="AK797" s="4" t="str">
        <f t="shared" si="3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797" s="4"/>
      <c r="AM797" s="4"/>
      <c r="AN797" s="4"/>
      <c r="AO797" s="4"/>
      <c r="AP797" s="4"/>
      <c r="AQ797" s="4"/>
      <c r="AR797" s="4"/>
      <c r="AS797" s="4"/>
      <c r="AT797" s="4"/>
      <c r="AU797" s="4"/>
      <c r="AV797" s="4"/>
      <c r="AW797" s="4"/>
      <c r="AX797" s="4"/>
      <c r="AY797" s="4"/>
      <c r="AZ797" s="4"/>
      <c r="BA797" s="4"/>
      <c r="BB797" s="4"/>
      <c r="BC797" s="4"/>
      <c r="BD797" s="4"/>
      <c r="BE797" s="4"/>
      <c r="BF797" s="4"/>
      <c r="BG797" s="4"/>
      <c r="BH797" s="4"/>
      <c r="BI797" s="4"/>
      <c r="BJ797" s="4"/>
      <c r="BK797" s="4"/>
      <c r="BL797" s="4"/>
      <c r="BM797" s="4"/>
      <c r="BN797" s="4"/>
      <c r="BO797" s="4"/>
      <c r="BP797" s="4"/>
      <c r="BQ797" s="4"/>
      <c r="BR797" s="4"/>
      <c r="BS797" s="4"/>
      <c r="BT797" s="4"/>
      <c r="BU797" s="4"/>
      <c r="BV797" s="4"/>
      <c r="BW797" s="4"/>
      <c r="BX797" s="4"/>
      <c r="BY797" s="4"/>
      <c r="BZ797" s="4"/>
      <c r="CA797" s="4"/>
      <c r="CB797" s="4"/>
      <c r="CC797" s="4"/>
    </row>
    <row r="798" spans="1:81" ht="14.4" x14ac:dyDescent="0.3">
      <c r="A798" s="3">
        <v>45517.46769636574</v>
      </c>
      <c r="B798" s="4" t="s">
        <v>2049</v>
      </c>
      <c r="C798" s="4" t="s">
        <v>25</v>
      </c>
      <c r="D798" s="5">
        <v>12</v>
      </c>
      <c r="E798" s="4" t="s">
        <v>35</v>
      </c>
      <c r="F798" s="6" t="s">
        <v>1748</v>
      </c>
      <c r="G798" s="4" t="s">
        <v>1711</v>
      </c>
      <c r="H798" s="4" t="s">
        <v>28</v>
      </c>
      <c r="I798" s="4" t="s">
        <v>2050</v>
      </c>
      <c r="J798" s="4"/>
      <c r="K798" s="4" t="s">
        <v>271</v>
      </c>
      <c r="L798" s="4" t="s">
        <v>2051</v>
      </c>
      <c r="M798" s="4" t="s">
        <v>98</v>
      </c>
      <c r="N798" s="4"/>
      <c r="O798" s="4" t="s">
        <v>271</v>
      </c>
      <c r="P798" s="4" t="s">
        <v>64</v>
      </c>
      <c r="Q798" s="11">
        <v>4</v>
      </c>
      <c r="R798" s="9" t="str">
        <f t="shared" si="3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798" s="11">
        <v>2</v>
      </c>
      <c r="T798" s="9" t="str">
        <f t="shared" si="31"/>
        <v>You are having appropriate levels and quality of sleep. Continue to manage your sleep time well as per recommended levels.</v>
      </c>
      <c r="U798" s="11">
        <v>5</v>
      </c>
      <c r="V798" s="9" t="str">
        <f t="shared" si="3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798" s="11">
        <v>6</v>
      </c>
      <c r="X798" s="9" t="str">
        <f t="shared" si="3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798" s="11">
        <v>4</v>
      </c>
      <c r="Z798" s="9" t="str">
        <f t="shared" si="34"/>
        <v>Relationships need attention. Accepting yourself as you are and others as they are , and not giving too much importance to the individual differences can help form better relationships. Forgiving people and accepting that they will think and react differently in different situations, can help in improving the quality of relationships.</v>
      </c>
      <c r="AA798" s="11">
        <v>11</v>
      </c>
      <c r="AB798" s="9" t="str">
        <f t="shared" si="3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798" s="11">
        <v>11</v>
      </c>
      <c r="AD798" s="9" t="str">
        <f t="shared" si="36"/>
        <v>Your scores suggest that you are experiencing negative thoughts that can be distressing. Our brain is a constant thinking machine. When something happens that we don’t like, we can have negative thoughts. Do not believe all negative thoughts. We cannot control all our thoughts, however , one can respond to thinking differently. Whenever you face a difficult or upsetting situation, see if you can respond to it more positively or with an optimistic mind. If your thoughts continue to be troublesome, seek assistance from your parents or any trusted adults and talk to a doctor/therapist to see what's happening and how to manage these issues.</v>
      </c>
      <c r="AE798" s="11">
        <v>12</v>
      </c>
      <c r="AF798" s="9" t="str">
        <f t="shared" si="37"/>
        <v>Your physical health needs urgent attention.There are many causes of bodily signals and most of them are normal. Sometimes you feel uncomfortable in your body, and that can be a signal of the body to take action. Eg. Hunger signals you to eat food, thirst signals to drink water, pain signals to take action/to take rest. Prolonged and intense distress needs to be evaluated by a doctor. Get your regular health check up done if you haven't done it in the last six months. If you are already aware of your physical condition and you are already taking medical assistance, stay on track with the doctor’s advice.</v>
      </c>
      <c r="AG798" s="11">
        <v>23</v>
      </c>
      <c r="AH798" s="9" t="str">
        <f t="shared" si="38"/>
        <v>Your negative emotions need urgent attention. Our emotions come from our thinking, life events and the processes of our brain itself. Intense negative emotions also reduce your ability to express the skills/knowledge you already have acquired, and reduce new acquisition. Managing and regulating emotions is possible, and we generally do this by modelling others who manage their emotions well. Although feeling negative emotions is necessary to take action and protect one from problems. If these feelings are either causing a lot of emotional pain, or leading to unhelpful actions, interfering with academics or relationships, seek assistance immediately to learn to manage distressing emotions. Managing feelings well is the key to achieving your goals in all areas of life efficiently. Other effective techniques to manage feelings can be learnt from trained psychologists and counsellors.</v>
      </c>
      <c r="AI798" s="11">
        <v>9</v>
      </c>
      <c r="AJ798" s="11">
        <v>78</v>
      </c>
      <c r="AK798" s="4" t="str">
        <f t="shared" si="39"/>
        <v>The overall scores are concerning. You are facing problems that affect your well-being. This is the right time to take action. Waiting for problems to resolve on their own without taking action can make them worse. Take a look at each section so you can take action today.</v>
      </c>
      <c r="AL798" s="4"/>
      <c r="AM798" s="4"/>
      <c r="AN798" s="4"/>
      <c r="AO798" s="4"/>
      <c r="AP798" s="4"/>
      <c r="AQ798" s="4"/>
      <c r="AR798" s="4"/>
      <c r="AS798" s="4"/>
      <c r="AT798" s="4"/>
      <c r="AU798" s="4"/>
      <c r="AV798" s="4"/>
      <c r="AW798" s="4"/>
      <c r="AX798" s="4"/>
      <c r="AY798" s="4"/>
      <c r="AZ798" s="4"/>
      <c r="BA798" s="4"/>
      <c r="BB798" s="4"/>
      <c r="BC798" s="4"/>
      <c r="BD798" s="4"/>
      <c r="BE798" s="4"/>
      <c r="BF798" s="4"/>
      <c r="BG798" s="4"/>
      <c r="BH798" s="4"/>
      <c r="BI798" s="4"/>
      <c r="BJ798" s="4"/>
      <c r="BK798" s="4"/>
      <c r="BL798" s="4"/>
      <c r="BM798" s="4"/>
      <c r="BN798" s="4"/>
      <c r="BO798" s="4"/>
      <c r="BP798" s="4"/>
      <c r="BQ798" s="4"/>
      <c r="BR798" s="4"/>
      <c r="BS798" s="4"/>
      <c r="BT798" s="4"/>
      <c r="BU798" s="4"/>
      <c r="BV798" s="4"/>
      <c r="BW798" s="4"/>
      <c r="BX798" s="4"/>
      <c r="BY798" s="4"/>
      <c r="BZ798" s="4"/>
      <c r="CA798" s="4"/>
      <c r="CB798" s="4"/>
      <c r="CC798" s="4"/>
    </row>
    <row r="799" spans="1:81" ht="14.4" x14ac:dyDescent="0.3">
      <c r="A799" s="3">
        <v>45517.468056111109</v>
      </c>
      <c r="B799" s="4" t="s">
        <v>2071</v>
      </c>
      <c r="C799" s="4" t="s">
        <v>25</v>
      </c>
      <c r="D799" s="5">
        <v>14</v>
      </c>
      <c r="E799" s="4" t="s">
        <v>26</v>
      </c>
      <c r="F799" s="6" t="s">
        <v>1748</v>
      </c>
      <c r="G799" s="4" t="s">
        <v>1711</v>
      </c>
      <c r="H799" s="4" t="s">
        <v>36</v>
      </c>
      <c r="I799" s="4" t="s">
        <v>2072</v>
      </c>
      <c r="J799" s="4"/>
      <c r="K799" s="4" t="s">
        <v>271</v>
      </c>
      <c r="L799" s="4" t="s">
        <v>1423</v>
      </c>
      <c r="M799" s="4" t="s">
        <v>2073</v>
      </c>
      <c r="N799" s="4"/>
      <c r="O799" s="4" t="s">
        <v>271</v>
      </c>
      <c r="P799" s="4" t="s">
        <v>64</v>
      </c>
      <c r="Q799" s="11">
        <v>1</v>
      </c>
      <c r="R799" s="9" t="str">
        <f t="shared" si="30"/>
        <v>The screen time is under normal range. Congratulations on keeping your screen time in check! Continue to keep it under recommended levels</v>
      </c>
      <c r="S799" s="11">
        <v>2</v>
      </c>
      <c r="T799" s="9" t="str">
        <f t="shared" si="31"/>
        <v>You are having appropriate levels and quality of sleep. Continue to manage your sleep time well as per recommended levels.</v>
      </c>
      <c r="U799" s="11">
        <v>4</v>
      </c>
      <c r="V799" s="9" t="str">
        <f t="shared" si="3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799" s="11">
        <v>2</v>
      </c>
      <c r="X799" s="9" t="str">
        <f t="shared" si="33"/>
        <v>You seem to be a very active person! Keep moving those muscles for strength and fun!</v>
      </c>
      <c r="Y799" s="11">
        <v>1</v>
      </c>
      <c r="Z799" s="9" t="str">
        <f t="shared" si="34"/>
        <v>Your relationship score suggests that you have healthy and good quality relationships with people around you. Continue to manage your relationships well.</v>
      </c>
      <c r="AA799" s="11">
        <v>13</v>
      </c>
      <c r="AB799" s="9" t="str">
        <f t="shared" si="3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799" s="11">
        <v>8</v>
      </c>
      <c r="AD799" s="9" t="str">
        <f t="shared" si="3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799" s="11">
        <v>3</v>
      </c>
      <c r="AF799" s="9" t="str">
        <f t="shared" si="37"/>
        <v>Your body seems to be happy with how you are taking care of it! Kudos to you for listening to your body! Continue to manage your body’s health.</v>
      </c>
      <c r="AG799" s="11">
        <v>20</v>
      </c>
      <c r="AH799" s="9" t="str">
        <f t="shared" si="38"/>
        <v>Your scores suggest that you are experiencing negative emotions more than normal. Our emotions come from our thinking, life events and the processes of our brain itself. Intense negative emotions can reduce our ability to express the skills/knowledge we already have acquired, and reduce ability to learn and understand new things.Managing and regulating emotions is possible, and we can do this by modeling  (learning or understanding from) others who manage their emotions well. Intense and prolonged negative emotions can cause you emotional pain, reduce clear thinking, lead you to do things that are unhelpful, and avoid doing things that could have helped. Try ways to make yourself feel better when you are feeling intense negative emotions. Eg - You can take a long walk, read a light hearted book, watch a movie/series, talk to a friend etc. If the emotions continue to be distressing, seek assistance to manage feelings from trusted adults such as parents and your teachers.  If your school has a counselor, please visit them.</v>
      </c>
      <c r="AI799" s="11">
        <v>5</v>
      </c>
      <c r="AJ799" s="11">
        <v>54</v>
      </c>
      <c r="AK799" s="4" t="str">
        <f t="shared" si="3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799" s="4"/>
      <c r="AM799" s="4"/>
      <c r="AN799" s="4"/>
      <c r="AO799" s="4"/>
      <c r="AP799" s="4"/>
      <c r="AQ799" s="4"/>
      <c r="AR799" s="4"/>
      <c r="AS799" s="4"/>
      <c r="AT799" s="4"/>
      <c r="AU799" s="4"/>
      <c r="AV799" s="4"/>
      <c r="AW799" s="4"/>
      <c r="AX799" s="4"/>
      <c r="AY799" s="4"/>
      <c r="AZ799" s="4"/>
      <c r="BA799" s="4"/>
      <c r="BB799" s="4"/>
      <c r="BC799" s="4"/>
      <c r="BD799" s="4"/>
      <c r="BE799" s="4"/>
      <c r="BF799" s="4"/>
      <c r="BG799" s="4"/>
      <c r="BH799" s="4"/>
      <c r="BI799" s="4"/>
      <c r="BJ799" s="4"/>
      <c r="BK799" s="4"/>
      <c r="BL799" s="4"/>
      <c r="BM799" s="4"/>
      <c r="BN799" s="4"/>
      <c r="BO799" s="4"/>
      <c r="BP799" s="4"/>
      <c r="BQ799" s="4"/>
      <c r="BR799" s="4"/>
      <c r="BS799" s="4"/>
      <c r="BT799" s="4"/>
      <c r="BU799" s="4"/>
      <c r="BV799" s="4"/>
      <c r="BW799" s="4"/>
      <c r="BX799" s="4"/>
      <c r="BY799" s="4"/>
      <c r="BZ799" s="4"/>
      <c r="CA799" s="4"/>
      <c r="CB799" s="4"/>
      <c r="CC799" s="4"/>
    </row>
    <row r="800" spans="1:81" ht="14.4" x14ac:dyDescent="0.3">
      <c r="A800" s="3">
        <v>45517.468224490738</v>
      </c>
      <c r="B800" s="4" t="s">
        <v>421</v>
      </c>
      <c r="C800" s="4" t="s">
        <v>25</v>
      </c>
      <c r="D800" s="5">
        <v>13</v>
      </c>
      <c r="E800" s="4" t="s">
        <v>26</v>
      </c>
      <c r="F800" s="6" t="s">
        <v>1748</v>
      </c>
      <c r="G800" s="4" t="s">
        <v>1749</v>
      </c>
      <c r="H800" s="4" t="s">
        <v>36</v>
      </c>
      <c r="I800" s="4" t="s">
        <v>2100</v>
      </c>
      <c r="J800" s="4"/>
      <c r="K800" s="4" t="s">
        <v>271</v>
      </c>
      <c r="L800" s="4" t="s">
        <v>2101</v>
      </c>
      <c r="M800" s="4" t="s">
        <v>2102</v>
      </c>
      <c r="N800" s="4"/>
      <c r="O800" s="4" t="s">
        <v>271</v>
      </c>
      <c r="P800" s="4" t="s">
        <v>47</v>
      </c>
      <c r="Q800" s="11">
        <v>1</v>
      </c>
      <c r="R800" s="9" t="str">
        <f t="shared" si="30"/>
        <v>The screen time is under normal range. Congratulations on keeping your screen time in check! Continue to keep it under recommended levels</v>
      </c>
      <c r="S800" s="11">
        <v>1</v>
      </c>
      <c r="T800" s="9" t="str">
        <f t="shared" si="31"/>
        <v>You are having appropriate levels and quality of sleep. Continue to manage your sleep time well as per recommended levels.</v>
      </c>
      <c r="U800" s="11">
        <v>2</v>
      </c>
      <c r="V800" s="9" t="str">
        <f t="shared" si="32"/>
        <v>Your eating habits are on track. Keep it up. Continue to manage your eating pattern as per recommended levels.</v>
      </c>
      <c r="W800" s="11">
        <v>2</v>
      </c>
      <c r="X800" s="9" t="str">
        <f t="shared" si="33"/>
        <v>You seem to be a very active person! Keep moving those muscles for strength and fun!</v>
      </c>
      <c r="Y800" s="11">
        <v>1</v>
      </c>
      <c r="Z800" s="9" t="str">
        <f t="shared" si="34"/>
        <v>Your relationship score suggests that you have healthy and good quality relationships with people around you. Continue to manage your relationships well.</v>
      </c>
      <c r="AA800" s="11">
        <v>13</v>
      </c>
      <c r="AB800" s="9" t="str">
        <f t="shared" si="3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800" s="11">
        <v>7</v>
      </c>
      <c r="AD800" s="9" t="str">
        <f t="shared" si="3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800" s="11">
        <v>1</v>
      </c>
      <c r="AF800" s="9" t="str">
        <f t="shared" si="37"/>
        <v>Your body seems to be happy with how you are taking care of it! Kudos to you for listening to your body! Continue to manage your body’s health.</v>
      </c>
      <c r="AG800" s="11">
        <v>12</v>
      </c>
      <c r="AH800" s="9" t="str">
        <f t="shared" si="38"/>
        <v>Your scores suggest that you are experiencing some negative emotions. Think of ways to make yourself feel better when you are feeling intense negative emotions. Eg - You can take a long walk, read a light hearted book, watch a movie/series, talk to a friend etc.</v>
      </c>
      <c r="AI800" s="11">
        <v>5</v>
      </c>
      <c r="AJ800" s="11">
        <v>40</v>
      </c>
      <c r="AK800" s="4" t="str">
        <f t="shared" si="3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800" s="4"/>
      <c r="AM800" s="4"/>
      <c r="AN800" s="4"/>
      <c r="AO800" s="4"/>
      <c r="AP800" s="4"/>
      <c r="AQ800" s="4"/>
      <c r="AR800" s="4"/>
      <c r="AS800" s="4"/>
      <c r="AT800" s="4"/>
      <c r="AU800" s="4"/>
      <c r="AV800" s="4"/>
      <c r="AW800" s="4"/>
      <c r="AX800" s="4"/>
      <c r="AY800" s="4"/>
      <c r="AZ800" s="4"/>
      <c r="BA800" s="4"/>
      <c r="BB800" s="4"/>
      <c r="BC800" s="4"/>
      <c r="BD800" s="4"/>
      <c r="BE800" s="4"/>
      <c r="BF800" s="4"/>
      <c r="BG800" s="4"/>
      <c r="BH800" s="4"/>
      <c r="BI800" s="4"/>
      <c r="BJ800" s="4"/>
      <c r="BK800" s="4"/>
      <c r="BL800" s="4"/>
      <c r="BM800" s="4"/>
      <c r="BN800" s="4"/>
      <c r="BO800" s="4"/>
      <c r="BP800" s="4"/>
      <c r="BQ800" s="4"/>
      <c r="BR800" s="4"/>
      <c r="BS800" s="4"/>
      <c r="BT800" s="4"/>
      <c r="BU800" s="4"/>
      <c r="BV800" s="4"/>
      <c r="BW800" s="4"/>
      <c r="BX800" s="4"/>
      <c r="BY800" s="4"/>
      <c r="BZ800" s="4"/>
      <c r="CA800" s="4"/>
      <c r="CB800" s="4"/>
      <c r="CC800" s="4"/>
    </row>
    <row r="801" spans="1:81" ht="14.4" x14ac:dyDescent="0.3">
      <c r="A801" s="3">
        <v>45517.46848708333</v>
      </c>
      <c r="B801" s="4" t="s">
        <v>2016</v>
      </c>
      <c r="C801" s="4" t="s">
        <v>25</v>
      </c>
      <c r="D801" s="5">
        <v>136</v>
      </c>
      <c r="E801" s="4" t="s">
        <v>35</v>
      </c>
      <c r="F801" s="6" t="s">
        <v>1748</v>
      </c>
      <c r="G801" s="4" t="s">
        <v>1711</v>
      </c>
      <c r="H801" s="4" t="s">
        <v>28</v>
      </c>
      <c r="I801" s="4" t="s">
        <v>2017</v>
      </c>
      <c r="J801" s="4"/>
      <c r="K801" s="4" t="s">
        <v>29</v>
      </c>
      <c r="L801" s="4" t="s">
        <v>2018</v>
      </c>
      <c r="M801" s="4" t="s">
        <v>2019</v>
      </c>
      <c r="N801" s="4"/>
      <c r="O801" s="4" t="s">
        <v>41</v>
      </c>
      <c r="P801" s="4" t="s">
        <v>64</v>
      </c>
      <c r="Q801" s="11">
        <v>5</v>
      </c>
      <c r="R801" s="9" t="str">
        <f t="shared" si="30"/>
        <v>Monitor your screen time, it is in a concerning range. Often underlying emotions such as boredom, anxiety, loneliness etc can make it hard to regulate screen time. It would be helpful to reduce your screen time. The first step is to accurately monitor total screen usage per day. Then try to reduce it a little everyday to bring it down to recommended levels. You can use screen time regulating apps or timer, remove notifications, take regular screen breaks, delete or hide apps that are time wasting and ask family members to help limit screen access.</v>
      </c>
      <c r="S801" s="11">
        <v>2</v>
      </c>
      <c r="T801" s="9" t="str">
        <f t="shared" si="31"/>
        <v>You are having appropriate levels and quality of sleep. Continue to manage your sleep time well as per recommended levels.</v>
      </c>
      <c r="U801" s="11">
        <v>4</v>
      </c>
      <c r="V801" s="9" t="str">
        <f t="shared" si="3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801" s="11">
        <v>6</v>
      </c>
      <c r="X801" s="9" t="str">
        <f t="shared" si="3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801" s="11">
        <v>3</v>
      </c>
      <c r="Z801" s="9" t="str">
        <f t="shared" si="34"/>
        <v>Relationships need attention. Accepting yourself as you are and others as they are , and not giving too much importance to the individual differences can help form better relationships. Forgiving people and accepting that they will think and react differently in different situations, can help in improving the quality of relationships.</v>
      </c>
      <c r="AA801" s="11">
        <v>8</v>
      </c>
      <c r="AB801" s="9" t="str">
        <f t="shared" si="3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801" s="11">
        <v>9</v>
      </c>
      <c r="AD801" s="9" t="str">
        <f t="shared" si="3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801" s="11">
        <v>10</v>
      </c>
      <c r="AF801" s="9" t="str">
        <f t="shared" si="37"/>
        <v>Your physical health needs urgent attention.There are many causes of bodily signals and most of them are normal. Sometimes you feel uncomfortable in your body, and that can be a signal of the body to take action. Eg. Hunger signals you to eat food, thirst signals to drink water, pain signals to take action/to take rest. Prolonged and intense distress needs to be evaluated by a doctor. Get your regular health check up done if you haven't done it in the last six months. If you are already aware of your physical condition and you are already taking medical assistance, stay on track with the doctor’s advice.</v>
      </c>
      <c r="AG801" s="11">
        <v>16</v>
      </c>
      <c r="AH801" s="9" t="str">
        <f t="shared" si="38"/>
        <v>Your scores suggest that you are experiencing negative emotions more than normal. Our emotions come from our thinking, life events and the processes of our brain itself. Intense negative emotions can reduce our ability to express the skills/knowledge we already have acquired, and reduce ability to learn and understand new things.Managing and regulating emotions is possible, and we can do this by modeling  (learning or understanding from) others who manage their emotions well. Intense and prolonged negative emotions can cause you emotional pain, reduce clear thinking, lead you to do things that are unhelpful, and avoid doing things that could have helped. Try ways to make yourself feel better when you are feeling intense negative emotions. Eg - You can take a long walk, read a light hearted book, watch a movie/series, talk to a friend etc. If the emotions continue to be distressing, seek assistance to manage feelings from trusted adults such as parents and your teachers.  If your school has a counselor, please visit them.</v>
      </c>
      <c r="AI801" s="11">
        <v>7</v>
      </c>
      <c r="AJ801" s="11">
        <v>63</v>
      </c>
      <c r="AK801" s="4" t="str">
        <f t="shared" si="3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801" s="4"/>
      <c r="AM801" s="4"/>
      <c r="AN801" s="4"/>
      <c r="AO801" s="4"/>
      <c r="AP801" s="4"/>
      <c r="AQ801" s="4"/>
      <c r="AR801" s="4"/>
      <c r="AS801" s="4"/>
      <c r="AT801" s="4"/>
      <c r="AU801" s="4"/>
      <c r="AV801" s="4"/>
      <c r="AW801" s="4"/>
      <c r="AX801" s="4"/>
      <c r="AY801" s="4"/>
      <c r="AZ801" s="4"/>
      <c r="BA801" s="4"/>
      <c r="BB801" s="4"/>
      <c r="BC801" s="4"/>
      <c r="BD801" s="4"/>
      <c r="BE801" s="4"/>
      <c r="BF801" s="4"/>
      <c r="BG801" s="4"/>
      <c r="BH801" s="4"/>
      <c r="BI801" s="4"/>
      <c r="BJ801" s="4"/>
      <c r="BK801" s="4"/>
      <c r="BL801" s="4"/>
      <c r="BM801" s="4"/>
      <c r="BN801" s="4"/>
      <c r="BO801" s="4"/>
      <c r="BP801" s="4"/>
      <c r="BQ801" s="4"/>
      <c r="BR801" s="4"/>
      <c r="BS801" s="4"/>
      <c r="BT801" s="4"/>
      <c r="BU801" s="4"/>
      <c r="BV801" s="4"/>
      <c r="BW801" s="4"/>
      <c r="BX801" s="4"/>
      <c r="BY801" s="4"/>
      <c r="BZ801" s="4"/>
      <c r="CA801" s="4"/>
      <c r="CB801" s="4"/>
      <c r="CC801" s="4"/>
    </row>
    <row r="802" spans="1:81" ht="14.4" x14ac:dyDescent="0.3">
      <c r="A802" s="3">
        <v>45517.468630046293</v>
      </c>
      <c r="B802" s="4" t="s">
        <v>2032</v>
      </c>
      <c r="C802" s="4" t="s">
        <v>25</v>
      </c>
      <c r="D802" s="5">
        <v>13</v>
      </c>
      <c r="E802" s="4" t="s">
        <v>35</v>
      </c>
      <c r="F802" s="6" t="s">
        <v>1748</v>
      </c>
      <c r="G802" s="4" t="s">
        <v>1711</v>
      </c>
      <c r="H802" s="4" t="s">
        <v>28</v>
      </c>
      <c r="I802" s="4" t="s">
        <v>2033</v>
      </c>
      <c r="J802" s="4"/>
      <c r="K802" s="4" t="s">
        <v>271</v>
      </c>
      <c r="L802" s="4" t="s">
        <v>2034</v>
      </c>
      <c r="M802" s="4" t="s">
        <v>2035</v>
      </c>
      <c r="N802" s="4"/>
      <c r="O802" s="4" t="s">
        <v>159</v>
      </c>
      <c r="P802" s="4" t="s">
        <v>2036</v>
      </c>
      <c r="Q802" s="11">
        <v>5</v>
      </c>
      <c r="R802" s="9" t="str">
        <f t="shared" si="30"/>
        <v>Monitor your screen time, it is in a concerning range. Often underlying emotions such as boredom, anxiety, loneliness etc can make it hard to regulate screen time. It would be helpful to reduce your screen time. The first step is to accurately monitor total screen usage per day. Then try to reduce it a little everyday to bring it down to recommended levels. You can use screen time regulating apps or timer, remove notifications, take regular screen breaks, delete or hide apps that are time wasting and ask family members to help limit screen access.</v>
      </c>
      <c r="S802" s="11">
        <v>4</v>
      </c>
      <c r="T802" s="9" t="str">
        <f t="shared" si="3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802" s="11">
        <v>4</v>
      </c>
      <c r="V802" s="9" t="str">
        <f t="shared" si="3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802" s="11">
        <v>6</v>
      </c>
      <c r="X802" s="9" t="str">
        <f t="shared" si="3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802" s="11">
        <v>1</v>
      </c>
      <c r="Z802" s="9" t="str">
        <f t="shared" si="34"/>
        <v>Your relationship score suggests that you have healthy and good quality relationships with people around you. Continue to manage your relationships well.</v>
      </c>
      <c r="AA802" s="11">
        <v>8</v>
      </c>
      <c r="AB802" s="9" t="str">
        <f t="shared" si="3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802" s="11">
        <v>11</v>
      </c>
      <c r="AD802" s="9" t="str">
        <f t="shared" si="36"/>
        <v>Your scores suggest that you are experiencing negative thoughts that can be distressing. Our brain is a constant thinking machine. When something happens that we don’t like, we can have negative thoughts. Do not believe all negative thoughts. We cannot control all our thoughts, however , one can respond to thinking differently. Whenever you face a difficult or upsetting situation, see if you can respond to it more positively or with an optimistic mind. If your thoughts continue to be troublesome, seek assistance from your parents or any trusted adults and talk to a doctor/therapist to see what's happening and how to manage these issues.</v>
      </c>
      <c r="AE802" s="11">
        <v>4</v>
      </c>
      <c r="AF802" s="9" t="str">
        <f t="shared" si="3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802" s="11">
        <v>14</v>
      </c>
      <c r="AH802" s="9" t="str">
        <f t="shared" si="38"/>
        <v>Your scores suggest that you are experiencing some negative emotions. Think of ways to make yourself feel better when you are feeling intense negative emotions. Eg - You can take a long walk, read a light hearted book, watch a movie/series, talk to a friend etc.</v>
      </c>
      <c r="AI802" s="11">
        <v>6</v>
      </c>
      <c r="AJ802" s="11">
        <v>57</v>
      </c>
      <c r="AK802" s="4" t="str">
        <f t="shared" si="3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802" s="4"/>
      <c r="AM802" s="4"/>
      <c r="AN802" s="4"/>
      <c r="AO802" s="4"/>
      <c r="AP802" s="4"/>
      <c r="AQ802" s="4"/>
      <c r="AR802" s="4"/>
      <c r="AS802" s="4"/>
      <c r="AT802" s="4"/>
      <c r="AU802" s="4"/>
      <c r="AV802" s="4"/>
      <c r="AW802" s="4"/>
      <c r="AX802" s="4"/>
      <c r="AY802" s="4"/>
      <c r="AZ802" s="4"/>
      <c r="BA802" s="4"/>
      <c r="BB802" s="4"/>
      <c r="BC802" s="4"/>
      <c r="BD802" s="4"/>
      <c r="BE802" s="4"/>
      <c r="BF802" s="4"/>
      <c r="BG802" s="4"/>
      <c r="BH802" s="4"/>
      <c r="BI802" s="4"/>
      <c r="BJ802" s="4"/>
      <c r="BK802" s="4"/>
      <c r="BL802" s="4"/>
      <c r="BM802" s="4"/>
      <c r="BN802" s="4"/>
      <c r="BO802" s="4"/>
      <c r="BP802" s="4"/>
      <c r="BQ802" s="4"/>
      <c r="BR802" s="4"/>
      <c r="BS802" s="4"/>
      <c r="BT802" s="4"/>
      <c r="BU802" s="4"/>
      <c r="BV802" s="4"/>
      <c r="BW802" s="4"/>
      <c r="BX802" s="4"/>
      <c r="BY802" s="4"/>
      <c r="BZ802" s="4"/>
      <c r="CA802" s="4"/>
      <c r="CB802" s="4"/>
      <c r="CC802" s="4"/>
    </row>
    <row r="803" spans="1:81" ht="14.4" x14ac:dyDescent="0.3">
      <c r="A803" s="3">
        <v>45517.469140196758</v>
      </c>
      <c r="B803" s="4" t="s">
        <v>1715</v>
      </c>
      <c r="C803" s="4" t="s">
        <v>25</v>
      </c>
      <c r="D803" s="5">
        <v>12</v>
      </c>
      <c r="E803" s="4" t="s">
        <v>26</v>
      </c>
      <c r="F803" s="6" t="s">
        <v>1748</v>
      </c>
      <c r="G803" s="4" t="s">
        <v>1711</v>
      </c>
      <c r="H803" s="4" t="s">
        <v>28</v>
      </c>
      <c r="I803" s="4" t="s">
        <v>1716</v>
      </c>
      <c r="J803" s="4"/>
      <c r="K803" s="4" t="s">
        <v>29</v>
      </c>
      <c r="L803" s="4" t="s">
        <v>1717</v>
      </c>
      <c r="M803" s="4" t="s">
        <v>1718</v>
      </c>
      <c r="N803" s="4"/>
      <c r="O803" s="4" t="s">
        <v>29</v>
      </c>
      <c r="P803" s="4" t="s">
        <v>1719</v>
      </c>
      <c r="Q803" s="11">
        <v>5</v>
      </c>
      <c r="R803" s="9" t="str">
        <f t="shared" si="30"/>
        <v>Monitor your screen time, it is in a concerning range. Often underlying emotions such as boredom, anxiety, loneliness etc can make it hard to regulate screen time. It would be helpful to reduce your screen time. The first step is to accurately monitor total screen usage per day. Then try to reduce it a little everyday to bring it down to recommended levels. You can use screen time regulating apps or timer, remove notifications, take regular screen breaks, delete or hide apps that are time wasting and ask family members to help limit screen access.</v>
      </c>
      <c r="S803" s="11">
        <v>4</v>
      </c>
      <c r="T803" s="9" t="str">
        <f t="shared" si="3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803" s="11">
        <v>3</v>
      </c>
      <c r="V803" s="9" t="str">
        <f t="shared" si="32"/>
        <v>Your eating habits are on track. Keep it up. Continue to manage your eating pattern as per recommended levels.</v>
      </c>
      <c r="W803" s="11">
        <v>6</v>
      </c>
      <c r="X803" s="9" t="str">
        <f t="shared" si="3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803" s="11">
        <v>4</v>
      </c>
      <c r="Z803" s="9" t="str">
        <f t="shared" si="34"/>
        <v>Relationships need attention. Accepting yourself as you are and others as they are , and not giving too much importance to the individual differences can help form better relationships. Forgiving people and accepting that they will think and react differently in different situations, can help in improving the quality of relationships.</v>
      </c>
      <c r="AA803" s="11">
        <v>19</v>
      </c>
      <c r="AB803" s="9" t="str">
        <f t="shared" si="35"/>
        <v>Some of your current behaviors are in the concerning range. Sometimes we learn to behave in some way because it makes us feel good. However, not everything that feels good is healthy. Eg. Avoiding studies feels good, but isn’t helpful in the long run. Observe what you are doing or avoiding daily. Learn to differentiate between what actions are helpful and unhelpful in the long run. Think of the consequences of your actions for self, others, in short and long run. Practice behavioral habits that will be helpful for you and others. Practice avoiding actions that are unhelpful or harmful for you or others. Even if some action of yours appears beyond control (Eg. overeating), it can be modified with learning behavioral management techniques.</v>
      </c>
      <c r="AC803" s="11">
        <v>10</v>
      </c>
      <c r="AD803" s="9" t="str">
        <f t="shared" si="3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803" s="11">
        <v>9</v>
      </c>
      <c r="AF803" s="9" t="str">
        <f t="shared" si="37"/>
        <v>Your physical health needs some attention. Sometimes we can feel uncomfortable in our body, and that can be a signal of the body to take action. If you have not been feeling well, get a health check up done. Prolonged and intense distress needs to be evaluated by a doctor. If you are already aware of your physical condition and you are already taking medical assistance (through regular medicines, exercise, therapy) and stay on track with the doctor’s advice.</v>
      </c>
      <c r="AG803" s="11">
        <v>16</v>
      </c>
      <c r="AH803" s="9" t="str">
        <f t="shared" si="38"/>
        <v>Your scores suggest that you are experiencing negative emotions more than normal. Our emotions come from our thinking, life events and the processes of our brain itself. Intense negative emotions can reduce our ability to express the skills/knowledge we already have acquired, and reduce ability to learn and understand new things.Managing and regulating emotions is possible, and we can do this by modeling  (learning or understanding from) others who manage their emotions well. Intense and prolonged negative emotions can cause you emotional pain, reduce clear thinking, lead you to do things that are unhelpful, and avoid doing things that could have helped. Try ways to make yourself feel better when you are feeling intense negative emotions. Eg - You can take a long walk, read a light hearted book, watch a movie/series, talk to a friend etc. If the emotions continue to be distressing, seek assistance to manage feelings from trusted adults such as parents and your teachers.  If your school has a counselor, please visit them.</v>
      </c>
      <c r="AI803" s="11">
        <v>8</v>
      </c>
      <c r="AJ803" s="11">
        <v>76</v>
      </c>
      <c r="AK803" s="4" t="str">
        <f t="shared" si="39"/>
        <v>The overall scores are concerning. You are facing problems that affect your well-being. This is the right time to take action. Waiting for problems to resolve on their own without taking action can make them worse. Take a look at each section so you can take action today.</v>
      </c>
      <c r="AL803" s="4"/>
      <c r="AM803" s="4"/>
      <c r="AN803" s="4"/>
      <c r="AO803" s="4"/>
      <c r="AP803" s="4"/>
      <c r="AQ803" s="4"/>
      <c r="AR803" s="4"/>
      <c r="AS803" s="4"/>
      <c r="AT803" s="4"/>
      <c r="AU803" s="4"/>
      <c r="AV803" s="4"/>
      <c r="AW803" s="4"/>
      <c r="AX803" s="4"/>
      <c r="AY803" s="4"/>
      <c r="AZ803" s="4"/>
      <c r="BA803" s="4"/>
      <c r="BB803" s="4"/>
      <c r="BC803" s="4"/>
      <c r="BD803" s="4"/>
      <c r="BE803" s="4"/>
      <c r="BF803" s="4"/>
      <c r="BG803" s="4"/>
      <c r="BH803" s="4"/>
      <c r="BI803" s="4"/>
      <c r="BJ803" s="4"/>
      <c r="BK803" s="4"/>
      <c r="BL803" s="4"/>
      <c r="BM803" s="4"/>
      <c r="BN803" s="4"/>
      <c r="BO803" s="4"/>
      <c r="BP803" s="4"/>
      <c r="BQ803" s="4"/>
      <c r="BR803" s="4"/>
      <c r="BS803" s="4"/>
      <c r="BT803" s="4"/>
      <c r="BU803" s="4"/>
      <c r="BV803" s="4"/>
      <c r="BW803" s="4"/>
      <c r="BX803" s="4"/>
      <c r="BY803" s="4"/>
      <c r="BZ803" s="4"/>
      <c r="CA803" s="4"/>
      <c r="CB803" s="4"/>
      <c r="CC803" s="4"/>
    </row>
    <row r="804" spans="1:81" ht="14.4" x14ac:dyDescent="0.3">
      <c r="A804" s="3">
        <v>45517.469268298613</v>
      </c>
      <c r="B804" s="4" t="s">
        <v>1774</v>
      </c>
      <c r="C804" s="4" t="s">
        <v>25</v>
      </c>
      <c r="D804" s="5">
        <v>12</v>
      </c>
      <c r="E804" s="4" t="s">
        <v>35</v>
      </c>
      <c r="F804" s="6" t="s">
        <v>1748</v>
      </c>
      <c r="G804" s="4" t="s">
        <v>1775</v>
      </c>
      <c r="H804" s="4" t="s">
        <v>28</v>
      </c>
      <c r="I804" s="4" t="s">
        <v>1776</v>
      </c>
      <c r="J804" s="4"/>
      <c r="K804" s="4" t="s">
        <v>38</v>
      </c>
      <c r="L804" s="4" t="s">
        <v>1777</v>
      </c>
      <c r="M804" s="4" t="s">
        <v>1778</v>
      </c>
      <c r="N804" s="4"/>
      <c r="O804" s="4" t="s">
        <v>41</v>
      </c>
      <c r="P804" s="4" t="s">
        <v>64</v>
      </c>
      <c r="Q804" s="11">
        <v>5</v>
      </c>
      <c r="R804" s="9" t="str">
        <f t="shared" si="30"/>
        <v>Monitor your screen time, it is in a concerning range. Often underlying emotions such as boredom, anxiety, loneliness etc can make it hard to regulate screen time. It would be helpful to reduce your screen time. The first step is to accurately monitor total screen usage per day. Then try to reduce it a little everyday to bring it down to recommended levels. You can use screen time regulating apps or timer, remove notifications, take regular screen breaks, delete or hide apps that are time wasting and ask family members to help limit screen access.</v>
      </c>
      <c r="S804" s="11">
        <v>3</v>
      </c>
      <c r="T804" s="9" t="str">
        <f t="shared" si="3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804" s="11">
        <v>2</v>
      </c>
      <c r="V804" s="9" t="str">
        <f t="shared" si="32"/>
        <v>Your eating habits are on track. Keep it up. Continue to manage your eating pattern as per recommended levels.</v>
      </c>
      <c r="W804" s="11">
        <v>0</v>
      </c>
      <c r="X804" s="9" t="str">
        <f t="shared" si="33"/>
        <v>You seem to be a very active person! Keep moving those muscles for strength and fun!</v>
      </c>
      <c r="Y804" s="11">
        <v>1</v>
      </c>
      <c r="Z804" s="9" t="str">
        <f t="shared" si="34"/>
        <v>Your relationship score suggests that you have healthy and good quality relationships with people around you. Continue to manage your relationships well.</v>
      </c>
      <c r="AA804" s="11">
        <v>4</v>
      </c>
      <c r="AB804" s="9" t="str">
        <f t="shared" si="35"/>
        <v>Your conduct is up to the mark! You are on the right path on treating yourself and everyone right! Continue to manage your conducts well.</v>
      </c>
      <c r="AC804" s="11">
        <v>6</v>
      </c>
      <c r="AD804" s="9" t="str">
        <f t="shared" si="3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804" s="11">
        <v>4</v>
      </c>
      <c r="AF804" s="9" t="str">
        <f t="shared" si="3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804" s="11">
        <v>11</v>
      </c>
      <c r="AH804" s="9" t="str">
        <f t="shared" si="38"/>
        <v>Your scores suggest that you are experiencing some negative emotions. Think of ways to make yourself feel better when you are feeling intense negative emotions. Eg - You can take a long walk, read a light hearted book, watch a movie/series, talk to a friend etc.</v>
      </c>
      <c r="AI804" s="11">
        <v>4</v>
      </c>
      <c r="AJ804" s="11">
        <v>36</v>
      </c>
      <c r="AK804" s="4" t="str">
        <f t="shared" si="3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804" s="4"/>
      <c r="AM804" s="4"/>
      <c r="AN804" s="4"/>
      <c r="AO804" s="4"/>
      <c r="AP804" s="4"/>
      <c r="AQ804" s="4"/>
      <c r="AR804" s="4"/>
      <c r="AS804" s="4"/>
      <c r="AT804" s="4"/>
      <c r="AU804" s="4"/>
      <c r="AV804" s="4"/>
      <c r="AW804" s="4"/>
      <c r="AX804" s="4"/>
      <c r="AY804" s="4"/>
      <c r="AZ804" s="4"/>
      <c r="BA804" s="4"/>
      <c r="BB804" s="4"/>
      <c r="BC804" s="4"/>
      <c r="BD804" s="4"/>
      <c r="BE804" s="4"/>
      <c r="BF804" s="4"/>
      <c r="BG804" s="4"/>
      <c r="BH804" s="4"/>
      <c r="BI804" s="4"/>
      <c r="BJ804" s="4"/>
      <c r="BK804" s="4"/>
      <c r="BL804" s="4"/>
      <c r="BM804" s="4"/>
      <c r="BN804" s="4"/>
      <c r="BO804" s="4"/>
      <c r="BP804" s="4"/>
      <c r="BQ804" s="4"/>
      <c r="BR804" s="4"/>
      <c r="BS804" s="4"/>
      <c r="BT804" s="4"/>
      <c r="BU804" s="4"/>
      <c r="BV804" s="4"/>
      <c r="BW804" s="4"/>
      <c r="BX804" s="4"/>
      <c r="BY804" s="4"/>
      <c r="BZ804" s="4"/>
      <c r="CA804" s="4"/>
      <c r="CB804" s="4"/>
      <c r="CC804" s="4"/>
    </row>
    <row r="805" spans="1:81" ht="14.4" x14ac:dyDescent="0.3">
      <c r="A805" s="3">
        <v>45517.469417453707</v>
      </c>
      <c r="B805" s="4" t="s">
        <v>1964</v>
      </c>
      <c r="C805" s="4" t="s">
        <v>25</v>
      </c>
      <c r="D805" s="5">
        <v>12</v>
      </c>
      <c r="E805" s="4" t="s">
        <v>35</v>
      </c>
      <c r="F805" s="6" t="s">
        <v>1748</v>
      </c>
      <c r="G805" s="4" t="s">
        <v>1711</v>
      </c>
      <c r="H805" s="4" t="s">
        <v>28</v>
      </c>
      <c r="I805" s="4" t="s">
        <v>1965</v>
      </c>
      <c r="J805" s="4"/>
      <c r="K805" s="4" t="s">
        <v>159</v>
      </c>
      <c r="L805" s="4" t="s">
        <v>1966</v>
      </c>
      <c r="M805" s="4" t="s">
        <v>1967</v>
      </c>
      <c r="N805" s="4"/>
      <c r="O805" s="4" t="s">
        <v>41</v>
      </c>
      <c r="P805" s="4" t="s">
        <v>47</v>
      </c>
      <c r="Q805" s="11">
        <v>3</v>
      </c>
      <c r="R805" s="9" t="str">
        <f t="shared" si="3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805" s="11">
        <v>4</v>
      </c>
      <c r="T805" s="9" t="str">
        <f t="shared" si="3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805" s="11">
        <v>4</v>
      </c>
      <c r="V805" s="9" t="str">
        <f t="shared" si="3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805" s="11">
        <v>2</v>
      </c>
      <c r="X805" s="9" t="str">
        <f t="shared" si="33"/>
        <v>You seem to be a very active person! Keep moving those muscles for strength and fun!</v>
      </c>
      <c r="Y805" s="11">
        <v>2</v>
      </c>
      <c r="Z805" s="9" t="str">
        <f t="shared" si="34"/>
        <v>Your relationship score suggests that you have healthy and good quality relationships with people around you. Continue to manage your relationships well.</v>
      </c>
      <c r="AA805" s="11">
        <v>7</v>
      </c>
      <c r="AB805" s="9" t="str">
        <f t="shared" si="35"/>
        <v>Your conduct is up to the mark! You are on the right path on treating yourself and everyone right! Continue to manage your conducts well.</v>
      </c>
      <c r="AC805" s="11">
        <v>9</v>
      </c>
      <c r="AD805" s="9" t="str">
        <f t="shared" si="3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805" s="11">
        <v>5</v>
      </c>
      <c r="AF805" s="9" t="str">
        <f t="shared" si="3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805" s="11">
        <v>20</v>
      </c>
      <c r="AH805" s="9" t="str">
        <f t="shared" si="38"/>
        <v>Your scores suggest that you are experiencing negative emotions more than normal. Our emotions come from our thinking, life events and the processes of our brain itself. Intense negative emotions can reduce our ability to express the skills/knowledge we already have acquired, and reduce ability to learn and understand new things.Managing and regulating emotions is possible, and we can do this by modeling  (learning or understanding from) others who manage their emotions well. Intense and prolonged negative emotions can cause you emotional pain, reduce clear thinking, lead you to do things that are unhelpful, and avoid doing things that could have helped. Try ways to make yourself feel better when you are feeling intense negative emotions. Eg - You can take a long walk, read a light hearted book, watch a movie/series, talk to a friend etc. If the emotions continue to be distressing, seek assistance to manage feelings from trusted adults such as parents and your teachers.  If your school has a counselor, please visit them.</v>
      </c>
      <c r="AI805" s="11">
        <v>5</v>
      </c>
      <c r="AJ805" s="11">
        <v>56</v>
      </c>
      <c r="AK805" s="4" t="str">
        <f t="shared" si="3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805" s="4"/>
      <c r="AM805" s="4"/>
      <c r="AN805" s="4"/>
      <c r="AO805" s="4"/>
      <c r="AP805" s="4"/>
      <c r="AQ805" s="4"/>
      <c r="AR805" s="4"/>
      <c r="AS805" s="4"/>
      <c r="AT805" s="4"/>
      <c r="AU805" s="4"/>
      <c r="AV805" s="4"/>
      <c r="AW805" s="4"/>
      <c r="AX805" s="4"/>
      <c r="AY805" s="4"/>
      <c r="AZ805" s="4"/>
      <c r="BA805" s="4"/>
      <c r="BB805" s="4"/>
      <c r="BC805" s="4"/>
      <c r="BD805" s="4"/>
      <c r="BE805" s="4"/>
      <c r="BF805" s="4"/>
      <c r="BG805" s="4"/>
      <c r="BH805" s="4"/>
      <c r="BI805" s="4"/>
      <c r="BJ805" s="4"/>
      <c r="BK805" s="4"/>
      <c r="BL805" s="4"/>
      <c r="BM805" s="4"/>
      <c r="BN805" s="4"/>
      <c r="BO805" s="4"/>
      <c r="BP805" s="4"/>
      <c r="BQ805" s="4"/>
      <c r="BR805" s="4"/>
      <c r="BS805" s="4"/>
      <c r="BT805" s="4"/>
      <c r="BU805" s="4"/>
      <c r="BV805" s="4"/>
      <c r="BW805" s="4"/>
      <c r="BX805" s="4"/>
      <c r="BY805" s="4"/>
      <c r="BZ805" s="4"/>
      <c r="CA805" s="4"/>
      <c r="CB805" s="4"/>
      <c r="CC805" s="4"/>
    </row>
    <row r="806" spans="1:81" ht="14.4" x14ac:dyDescent="0.3">
      <c r="A806" s="3">
        <v>45517.469554340278</v>
      </c>
      <c r="B806" s="4" t="s">
        <v>1878</v>
      </c>
      <c r="C806" s="4" t="s">
        <v>25</v>
      </c>
      <c r="D806" s="5">
        <v>13</v>
      </c>
      <c r="E806" s="4" t="s">
        <v>26</v>
      </c>
      <c r="F806" s="6" t="s">
        <v>1748</v>
      </c>
      <c r="G806" s="4" t="s">
        <v>1711</v>
      </c>
      <c r="H806" s="4" t="s">
        <v>36</v>
      </c>
      <c r="I806" s="4" t="s">
        <v>1879</v>
      </c>
      <c r="J806" s="4"/>
      <c r="K806" s="4" t="s">
        <v>271</v>
      </c>
      <c r="L806" s="4" t="s">
        <v>334</v>
      </c>
      <c r="M806" s="4" t="s">
        <v>1880</v>
      </c>
      <c r="N806" s="4"/>
      <c r="O806" s="4" t="s">
        <v>271</v>
      </c>
      <c r="P806" s="4" t="s">
        <v>64</v>
      </c>
      <c r="Q806" s="11">
        <v>4</v>
      </c>
      <c r="R806" s="9" t="str">
        <f t="shared" si="3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806" s="11">
        <v>1</v>
      </c>
      <c r="T806" s="9" t="str">
        <f t="shared" si="31"/>
        <v>You are having appropriate levels and quality of sleep. Continue to manage your sleep time well as per recommended levels.</v>
      </c>
      <c r="U806" s="11">
        <v>8</v>
      </c>
      <c r="V806" s="9" t="str">
        <f t="shared" si="32"/>
        <v>Monitor your eating habits, they are in a concerning range. Sometimes, eating patterns are disturbed due to deficiencies and nutritional imbalances. Health check ups may be needed to rule this out. However sometimes, it is also caused due to lifestyle preferences or personal food choices. Modifying eating habits to include more nutritious food like dry fruits, eggs, fruits, vegetables, milk products, reducing junk food, not skipping meals and portion control (eating as per hunger and not desire) is recommended. If self regulation does not help, seeing a nutritionist or a medical doctor is recommended.</v>
      </c>
      <c r="W806" s="11">
        <v>7</v>
      </c>
      <c r="X806" s="9" t="str">
        <f t="shared" si="33"/>
        <v>The physical activity levels are not sufficient.  It is in a concerning range. If there is pain, stiffness or obesity, consult a doctor. If there is lack of interest or and demotivation, take help from parents, teachers or other trusted adults or consult a psychologist.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806" s="11">
        <v>0</v>
      </c>
      <c r="Z806" s="9" t="str">
        <f t="shared" si="34"/>
        <v>Your relationship score suggests that you have healthy and good quality relationships with people around you. Continue to manage your relationships well.</v>
      </c>
      <c r="AA806" s="11">
        <v>3</v>
      </c>
      <c r="AB806" s="9" t="str">
        <f t="shared" si="35"/>
        <v>Your conduct is up to the mark! You are on the right path on treating yourself and everyone right! Continue to manage your conducts well.</v>
      </c>
      <c r="AC806" s="11">
        <v>4</v>
      </c>
      <c r="AD806" s="9" t="str">
        <f t="shared" si="36"/>
        <v>Good thoughts will turn into good actions! You are doing a great job in positively dealing with your thoughts. Continue to manage your thoughts well.</v>
      </c>
      <c r="AE806" s="11">
        <v>4</v>
      </c>
      <c r="AF806" s="9" t="str">
        <f t="shared" si="3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806" s="11">
        <v>15</v>
      </c>
      <c r="AH806" s="9" t="str">
        <f t="shared" si="38"/>
        <v>Your scores suggest that you are experiencing negative emotions more than normal. Our emotions come from our thinking, life events and the processes of our brain itself. Intense negative emotions can reduce our ability to express the skills/knowledge we already have acquired, and reduce ability to learn and understand new things.Managing and regulating emotions is possible, and we can do this by modeling  (learning or understanding from) others who manage their emotions well. Intense and prolonged negative emotions can cause you emotional pain, reduce clear thinking, lead you to do things that are unhelpful, and avoid doing things that could have helped. Try ways to make yourself feel better when you are feeling intense negative emotions. Eg - You can take a long walk, read a light hearted book, watch a movie/series, talk to a friend etc. If the emotions continue to be distressing, seek assistance to manage feelings from trusted adults such as parents and your teachers.  If your school has a counselor, please visit them.</v>
      </c>
      <c r="AI806" s="11">
        <v>5</v>
      </c>
      <c r="AJ806" s="11">
        <v>46</v>
      </c>
      <c r="AK806" s="4" t="str">
        <f t="shared" si="3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806" s="4"/>
      <c r="AM806" s="4"/>
      <c r="AN806" s="4"/>
      <c r="AO806" s="4"/>
      <c r="AP806" s="4"/>
      <c r="AQ806" s="4"/>
      <c r="AR806" s="4"/>
      <c r="AS806" s="4"/>
      <c r="AT806" s="4"/>
      <c r="AU806" s="4"/>
      <c r="AV806" s="4"/>
      <c r="AW806" s="4"/>
      <c r="AX806" s="4"/>
      <c r="AY806" s="4"/>
      <c r="AZ806" s="4"/>
      <c r="BA806" s="4"/>
      <c r="BB806" s="4"/>
      <c r="BC806" s="4"/>
      <c r="BD806" s="4"/>
      <c r="BE806" s="4"/>
      <c r="BF806" s="4"/>
      <c r="BG806" s="4"/>
      <c r="BH806" s="4"/>
      <c r="BI806" s="4"/>
      <c r="BJ806" s="4"/>
      <c r="BK806" s="4"/>
      <c r="BL806" s="4"/>
      <c r="BM806" s="4"/>
      <c r="BN806" s="4"/>
      <c r="BO806" s="4"/>
      <c r="BP806" s="4"/>
      <c r="BQ806" s="4"/>
      <c r="BR806" s="4"/>
      <c r="BS806" s="4"/>
      <c r="BT806" s="4"/>
      <c r="BU806" s="4"/>
      <c r="BV806" s="4"/>
      <c r="BW806" s="4"/>
      <c r="BX806" s="4"/>
      <c r="BY806" s="4"/>
      <c r="BZ806" s="4"/>
      <c r="CA806" s="4"/>
      <c r="CB806" s="4"/>
      <c r="CC806" s="4"/>
    </row>
    <row r="807" spans="1:81" ht="14.4" x14ac:dyDescent="0.3">
      <c r="A807" s="3">
        <v>45517.469773518518</v>
      </c>
      <c r="B807" s="4" t="s">
        <v>1890</v>
      </c>
      <c r="C807" s="4" t="s">
        <v>25</v>
      </c>
      <c r="D807" s="5">
        <v>12</v>
      </c>
      <c r="E807" s="4" t="s">
        <v>26</v>
      </c>
      <c r="F807" s="6" t="s">
        <v>1748</v>
      </c>
      <c r="G807" s="4" t="s">
        <v>1711</v>
      </c>
      <c r="H807" s="4" t="s">
        <v>36</v>
      </c>
      <c r="I807" s="4" t="s">
        <v>1891</v>
      </c>
      <c r="J807" s="4"/>
      <c r="K807" s="4" t="s">
        <v>271</v>
      </c>
      <c r="L807" s="4" t="s">
        <v>293</v>
      </c>
      <c r="M807" s="4" t="s">
        <v>1892</v>
      </c>
      <c r="N807" s="4"/>
      <c r="O807" s="4" t="s">
        <v>159</v>
      </c>
      <c r="P807" s="4" t="s">
        <v>64</v>
      </c>
      <c r="Q807" s="11">
        <v>2</v>
      </c>
      <c r="R807" s="9" t="str">
        <f t="shared" si="30"/>
        <v>The screen time is under normal range. Congratulations on keeping your screen time in check! Continue to keep it under recommended levels</v>
      </c>
      <c r="S807" s="11">
        <v>3</v>
      </c>
      <c r="T807" s="9" t="str">
        <f t="shared" si="3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807" s="11">
        <v>4</v>
      </c>
      <c r="V807" s="9" t="str">
        <f t="shared" si="3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807" s="11">
        <v>2</v>
      </c>
      <c r="X807" s="9" t="str">
        <f t="shared" si="33"/>
        <v>You seem to be a very active person! Keep moving those muscles for strength and fun!</v>
      </c>
      <c r="Y807" s="11">
        <v>0</v>
      </c>
      <c r="Z807" s="9" t="str">
        <f t="shared" si="34"/>
        <v>Your relationship score suggests that you have healthy and good quality relationships with people around you. Continue to manage your relationships well.</v>
      </c>
      <c r="AA807" s="11">
        <v>8</v>
      </c>
      <c r="AB807" s="9" t="str">
        <f t="shared" si="3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807" s="11">
        <v>11</v>
      </c>
      <c r="AD807" s="9" t="str">
        <f t="shared" si="36"/>
        <v>Your scores suggest that you are experiencing negative thoughts that can be distressing. Our brain is a constant thinking machine. When something happens that we don’t like, we can have negative thoughts. Do not believe all negative thoughts. We cannot control all our thoughts, however , one can respond to thinking differently. Whenever you face a difficult or upsetting situation, see if you can respond to it more positively or with an optimistic mind. If your thoughts continue to be troublesome, seek assistance from your parents or any trusted adults and talk to a doctor/therapist to see what's happening and how to manage these issues.</v>
      </c>
      <c r="AE807" s="11">
        <v>3</v>
      </c>
      <c r="AF807" s="9" t="str">
        <f t="shared" si="37"/>
        <v>Your body seems to be happy with how you are taking care of it! Kudos to you for listening to your body! Continue to manage your body’s health.</v>
      </c>
      <c r="AG807" s="11">
        <v>7</v>
      </c>
      <c r="AH807" s="9" t="str">
        <f t="shared" si="38"/>
        <v>Congrats on how well you are managing your emotions! Continue the good work.</v>
      </c>
      <c r="AI807" s="11">
        <v>3</v>
      </c>
      <c r="AJ807" s="11">
        <v>40</v>
      </c>
      <c r="AK807" s="4" t="str">
        <f t="shared" si="3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807" s="4"/>
      <c r="AM807" s="4"/>
      <c r="AN807" s="4"/>
      <c r="AO807" s="4"/>
      <c r="AP807" s="4"/>
      <c r="AQ807" s="4"/>
      <c r="AR807" s="4"/>
      <c r="AS807" s="4"/>
      <c r="AT807" s="4"/>
      <c r="AU807" s="4"/>
      <c r="AV807" s="4"/>
      <c r="AW807" s="4"/>
      <c r="AX807" s="4"/>
      <c r="AY807" s="4"/>
      <c r="AZ807" s="4"/>
      <c r="BA807" s="4"/>
      <c r="BB807" s="4"/>
      <c r="BC807" s="4"/>
      <c r="BD807" s="4"/>
      <c r="BE807" s="4"/>
      <c r="BF807" s="4"/>
      <c r="BG807" s="4"/>
      <c r="BH807" s="4"/>
      <c r="BI807" s="4"/>
      <c r="BJ807" s="4"/>
      <c r="BK807" s="4"/>
      <c r="BL807" s="4"/>
      <c r="BM807" s="4"/>
      <c r="BN807" s="4"/>
      <c r="BO807" s="4"/>
      <c r="BP807" s="4"/>
      <c r="BQ807" s="4"/>
      <c r="BR807" s="4"/>
      <c r="BS807" s="4"/>
      <c r="BT807" s="4"/>
      <c r="BU807" s="4"/>
      <c r="BV807" s="4"/>
      <c r="BW807" s="4"/>
      <c r="BX807" s="4"/>
      <c r="BY807" s="4"/>
      <c r="BZ807" s="4"/>
      <c r="CA807" s="4"/>
      <c r="CB807" s="4"/>
      <c r="CC807" s="4"/>
    </row>
    <row r="808" spans="1:81" ht="14.4" x14ac:dyDescent="0.3">
      <c r="A808" s="3">
        <v>45517.472837592592</v>
      </c>
      <c r="B808" s="4" t="s">
        <v>625</v>
      </c>
      <c r="C808" s="4" t="s">
        <v>25</v>
      </c>
      <c r="D808" s="5">
        <v>13</v>
      </c>
      <c r="E808" s="4" t="s">
        <v>35</v>
      </c>
      <c r="F808" s="6" t="s">
        <v>1748</v>
      </c>
      <c r="G808" s="4" t="s">
        <v>1711</v>
      </c>
      <c r="H808" s="4" t="s">
        <v>28</v>
      </c>
      <c r="I808" s="4" t="s">
        <v>1905</v>
      </c>
      <c r="J808" s="4"/>
      <c r="K808" s="4" t="s">
        <v>29</v>
      </c>
      <c r="L808" s="4" t="s">
        <v>1906</v>
      </c>
      <c r="M808" s="4" t="s">
        <v>1907</v>
      </c>
      <c r="N808" s="4"/>
      <c r="O808" s="4" t="s">
        <v>29</v>
      </c>
      <c r="P808" s="4" t="s">
        <v>47</v>
      </c>
      <c r="Q808" s="11">
        <v>7</v>
      </c>
      <c r="R808" s="9" t="str">
        <f t="shared" si="30"/>
        <v xml:space="preserve">The screen time is in the problematic range. Often underlying emotions such as boredom, anxiety, loneliness etc can make it hard to regulate screen time. It would  be helpful  to reduce it. The first step is to accurately monitor total screen usage per day. Try and reduce it a little everyday to bring it down to recommended levels which is 1-2 hours. In case, it is difficult to self-regulate, seek assistance to learn how to manage screen time. (You can use screen time monitoring apps, remove notifications and ask family members to help limit screen access. Have Green zones at home where you won't use screens at all Eg. Dining table, bed, washrooms etc.
</v>
      </c>
      <c r="S808" s="11">
        <v>5</v>
      </c>
      <c r="T808" s="9" t="str">
        <f t="shared" si="31"/>
        <v>Monitor your sleep time and duration. It is in a concerning range. Many negative feelings, habits and work or life related conditions can result in poor quality of sleep. You may not feel the effects of poor sleep, but it still harms you. Making small and manageable changes in sleeping habits, such as sleeping 15 min early every day, will have drastic benefits in the long run. Stick to a sleep schedule, eat light a few hours before going to sleep, keep your room dark, quiet and cool.</v>
      </c>
      <c r="U808" s="11">
        <v>4</v>
      </c>
      <c r="V808" s="9" t="str">
        <f t="shared" si="3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808" s="11">
        <v>6</v>
      </c>
      <c r="X808" s="9" t="str">
        <f t="shared" si="3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808" s="11">
        <v>2</v>
      </c>
      <c r="Z808" s="9" t="str">
        <f t="shared" si="34"/>
        <v>Your relationship score suggests that you have healthy and good quality relationships with people around you. Continue to manage your relationships well.</v>
      </c>
      <c r="AA808" s="11">
        <v>11</v>
      </c>
      <c r="AB808" s="9" t="str">
        <f t="shared" si="3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808" s="11">
        <v>9</v>
      </c>
      <c r="AD808" s="9" t="str">
        <f t="shared" si="3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808" s="11">
        <v>7</v>
      </c>
      <c r="AF808" s="9" t="str">
        <f t="shared" si="37"/>
        <v>Your physical health needs some attention. Sometimes we can feel uncomfortable in our body, and that can be a signal of the body to take action. If you have not been feeling well, get a health check up done. Prolonged and intense distress needs to be evaluated by a doctor. If you are already aware of your physical condition and you are already taking medical assistance (through regular medicines, exercise, therapy) and stay on track with the doctor’s advice.</v>
      </c>
      <c r="AG808" s="11">
        <v>16</v>
      </c>
      <c r="AH808" s="9" t="str">
        <f t="shared" si="38"/>
        <v>Your scores suggest that you are experiencing negative emotions more than normal. Our emotions come from our thinking, life events and the processes of our brain itself. Intense negative emotions can reduce our ability to express the skills/knowledge we already have acquired, and reduce ability to learn and understand new things.Managing and regulating emotions is possible, and we can do this by modeling  (learning or understanding from) others who manage their emotions well. Intense and prolonged negative emotions can cause you emotional pain, reduce clear thinking, lead you to do things that are unhelpful, and avoid doing things that could have helped. Try ways to make yourself feel better when you are feeling intense negative emotions. Eg - You can take a long walk, read a light hearted book, watch a movie/series, talk to a friend etc. If the emotions continue to be distressing, seek assistance to manage feelings from trusted adults such as parents and your teachers.  If your school has a counselor, please visit them.</v>
      </c>
      <c r="AI808" s="11">
        <v>7</v>
      </c>
      <c r="AJ808" s="11">
        <v>67</v>
      </c>
      <c r="AK808" s="4" t="str">
        <f t="shared" si="39"/>
        <v>The overall scores are concerning. You are facing problems that affect your well-being. This is the right time to take action. Waiting for problems to resolve on their own without taking action can make them worse. Take a look at each section so you can take action today.</v>
      </c>
      <c r="AL808" s="4"/>
      <c r="AM808" s="4"/>
      <c r="AN808" s="4"/>
      <c r="AO808" s="4"/>
      <c r="AP808" s="4"/>
      <c r="AQ808" s="4"/>
      <c r="AR808" s="4"/>
      <c r="AS808" s="4"/>
      <c r="AT808" s="4"/>
      <c r="AU808" s="4"/>
      <c r="AV808" s="4"/>
      <c r="AW808" s="4"/>
      <c r="AX808" s="4"/>
      <c r="AY808" s="4"/>
      <c r="AZ808" s="4"/>
      <c r="BA808" s="4"/>
      <c r="BB808" s="4"/>
      <c r="BC808" s="4"/>
      <c r="BD808" s="4"/>
      <c r="BE808" s="4"/>
      <c r="BF808" s="4"/>
      <c r="BG808" s="4"/>
      <c r="BH808" s="4"/>
      <c r="BI808" s="4"/>
      <c r="BJ808" s="4"/>
      <c r="BK808" s="4"/>
      <c r="BL808" s="4"/>
      <c r="BM808" s="4"/>
      <c r="BN808" s="4"/>
      <c r="BO808" s="4"/>
      <c r="BP808" s="4"/>
      <c r="BQ808" s="4"/>
      <c r="BR808" s="4"/>
      <c r="BS808" s="4"/>
      <c r="BT808" s="4"/>
      <c r="BU808" s="4"/>
      <c r="BV808" s="4"/>
      <c r="BW808" s="4"/>
      <c r="BX808" s="4"/>
      <c r="BY808" s="4"/>
      <c r="BZ808" s="4"/>
      <c r="CA808" s="4"/>
      <c r="CB808" s="4"/>
      <c r="CC808" s="4"/>
    </row>
    <row r="809" spans="1:81" ht="14.4" x14ac:dyDescent="0.3">
      <c r="A809" s="3">
        <v>45517.472884965267</v>
      </c>
      <c r="B809" s="4" t="s">
        <v>342</v>
      </c>
      <c r="C809" s="4" t="s">
        <v>25</v>
      </c>
      <c r="D809" s="5">
        <v>12</v>
      </c>
      <c r="E809" s="4" t="s">
        <v>26</v>
      </c>
      <c r="F809" s="6" t="s">
        <v>1748</v>
      </c>
      <c r="G809" s="4" t="s">
        <v>1749</v>
      </c>
      <c r="H809" s="4" t="s">
        <v>28</v>
      </c>
      <c r="I809" s="4" t="s">
        <v>1802</v>
      </c>
      <c r="J809" s="4"/>
      <c r="K809" s="4" t="s">
        <v>271</v>
      </c>
      <c r="L809" s="4" t="s">
        <v>451</v>
      </c>
      <c r="M809" s="4" t="s">
        <v>1803</v>
      </c>
      <c r="N809" s="4"/>
      <c r="O809" s="4" t="s">
        <v>271</v>
      </c>
      <c r="P809" s="4" t="s">
        <v>64</v>
      </c>
      <c r="Q809" s="11">
        <v>5</v>
      </c>
      <c r="R809" s="9" t="str">
        <f t="shared" si="30"/>
        <v>Monitor your screen time, it is in a concerning range. Often underlying emotions such as boredom, anxiety, loneliness etc can make it hard to regulate screen time. It would be helpful to reduce your screen time. The first step is to accurately monitor total screen usage per day. Then try to reduce it a little everyday to bring it down to recommended levels. You can use screen time regulating apps or timer, remove notifications, take regular screen breaks, delete or hide apps that are time wasting and ask family members to help limit screen access.</v>
      </c>
      <c r="S809" s="11">
        <v>1</v>
      </c>
      <c r="T809" s="9" t="str">
        <f t="shared" si="31"/>
        <v>You are having appropriate levels and quality of sleep. Continue to manage your sleep time well as per recommended levels.</v>
      </c>
      <c r="U809" s="11">
        <v>7</v>
      </c>
      <c r="V809" s="9" t="str">
        <f t="shared" si="32"/>
        <v>Monitor your eating habits, they are in a concerning range. Sometimes, eating patterns are disturbed due to deficiencies and nutritional imbalances. Health check ups may be needed to rule this out. However sometimes, it is also caused due to lifestyle preferences or personal food choices. Modifying eating habits to include more nutritious food like dry fruits, eggs, fruits, vegetables, milk products, reducing junk food, not skipping meals and portion control (eating as per hunger and not desire) is recommended. If self regulation does not help, seeing a nutritionist or a medical doctor is recommended.</v>
      </c>
      <c r="W809" s="11">
        <v>4</v>
      </c>
      <c r="X809" s="9" t="str">
        <f t="shared" si="3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809" s="11">
        <v>1</v>
      </c>
      <c r="Z809" s="9" t="str">
        <f t="shared" si="34"/>
        <v>Your relationship score suggests that you have healthy and good quality relationships with people around you. Continue to manage your relationships well.</v>
      </c>
      <c r="AA809" s="11">
        <v>7</v>
      </c>
      <c r="AB809" s="9" t="str">
        <f t="shared" si="35"/>
        <v>Your conduct is up to the mark! You are on the right path on treating yourself and everyone right! Continue to manage your conducts well.</v>
      </c>
      <c r="AC809" s="11">
        <v>2</v>
      </c>
      <c r="AD809" s="9" t="str">
        <f t="shared" si="36"/>
        <v>Good thoughts will turn into good actions! You are doing a great job in positively dealing with your thoughts. Continue to manage your thoughts well.</v>
      </c>
      <c r="AE809" s="11">
        <v>7</v>
      </c>
      <c r="AF809" s="9" t="str">
        <f t="shared" si="37"/>
        <v>Your physical health needs some attention. Sometimes we can feel uncomfortable in our body, and that can be a signal of the body to take action. If you have not been feeling well, get a health check up done. Prolonged and intense distress needs to be evaluated by a doctor. If you are already aware of your physical condition and you are already taking medical assistance (through regular medicines, exercise, therapy) and stay on track with the doctor’s advice.</v>
      </c>
      <c r="AG809" s="11">
        <v>7</v>
      </c>
      <c r="AH809" s="9" t="str">
        <f t="shared" si="38"/>
        <v>Congrats on how well you are managing your emotions! Continue the good work.</v>
      </c>
      <c r="AI809" s="11">
        <v>2</v>
      </c>
      <c r="AJ809" s="11">
        <v>41</v>
      </c>
      <c r="AK809" s="4" t="str">
        <f t="shared" si="3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809" s="4"/>
      <c r="AM809" s="4"/>
      <c r="AN809" s="4"/>
      <c r="AO809" s="4"/>
      <c r="AP809" s="4"/>
      <c r="AQ809" s="4"/>
      <c r="AR809" s="4"/>
      <c r="AS809" s="4"/>
      <c r="AT809" s="4"/>
      <c r="AU809" s="4"/>
      <c r="AV809" s="4"/>
      <c r="AW809" s="4"/>
      <c r="AX809" s="4"/>
      <c r="AY809" s="4"/>
      <c r="AZ809" s="4"/>
      <c r="BA809" s="4"/>
      <c r="BB809" s="4"/>
      <c r="BC809" s="4"/>
      <c r="BD809" s="4"/>
      <c r="BE809" s="4"/>
      <c r="BF809" s="4"/>
      <c r="BG809" s="4"/>
      <c r="BH809" s="4"/>
      <c r="BI809" s="4"/>
      <c r="BJ809" s="4"/>
      <c r="BK809" s="4"/>
      <c r="BL809" s="4"/>
      <c r="BM809" s="4"/>
      <c r="BN809" s="4"/>
      <c r="BO809" s="4"/>
      <c r="BP809" s="4"/>
      <c r="BQ809" s="4"/>
      <c r="BR809" s="4"/>
      <c r="BS809" s="4"/>
      <c r="BT809" s="4"/>
      <c r="BU809" s="4"/>
      <c r="BV809" s="4"/>
      <c r="BW809" s="4"/>
      <c r="BX809" s="4"/>
      <c r="BY809" s="4"/>
      <c r="BZ809" s="4"/>
      <c r="CA809" s="4"/>
      <c r="CB809" s="4"/>
      <c r="CC809" s="4"/>
    </row>
    <row r="810" spans="1:81" ht="14.4" x14ac:dyDescent="0.3">
      <c r="A810" s="3">
        <v>45517.472944837973</v>
      </c>
      <c r="B810" s="4" t="s">
        <v>1915</v>
      </c>
      <c r="C810" s="4" t="s">
        <v>25</v>
      </c>
      <c r="D810" s="5">
        <v>12</v>
      </c>
      <c r="E810" s="4" t="s">
        <v>26</v>
      </c>
      <c r="F810" s="6" t="s">
        <v>1748</v>
      </c>
      <c r="G810" s="4" t="s">
        <v>1916</v>
      </c>
      <c r="H810" s="4" t="s">
        <v>28</v>
      </c>
      <c r="I810" s="4" t="s">
        <v>1917</v>
      </c>
      <c r="J810" s="4"/>
      <c r="K810" s="4" t="s">
        <v>271</v>
      </c>
      <c r="L810" s="4" t="s">
        <v>1918</v>
      </c>
      <c r="M810" s="4" t="s">
        <v>1919</v>
      </c>
      <c r="N810" s="4"/>
      <c r="O810" s="4" t="s">
        <v>271</v>
      </c>
      <c r="P810" s="4" t="s">
        <v>1920</v>
      </c>
      <c r="Q810" s="11">
        <v>6</v>
      </c>
      <c r="R810" s="9" t="str">
        <f t="shared" si="30"/>
        <v>Monitor your screen time, it is in a concerning range. Often underlying emotions such as boredom, anxiety, loneliness etc can make it hard to regulate screen time. It would be helpful to reduce your screen time. The first step is to accurately monitor total screen usage per day. Then try to reduce it a little everyday to bring it down to recommended levels. You can use screen time regulating apps or timer, remove notifications, take regular screen breaks, delete or hide apps that are time wasting and ask family members to help limit screen access.</v>
      </c>
      <c r="S810" s="11">
        <v>1</v>
      </c>
      <c r="T810" s="9" t="str">
        <f t="shared" si="31"/>
        <v>You are having appropriate levels and quality of sleep. Continue to manage your sleep time well as per recommended levels.</v>
      </c>
      <c r="U810" s="11">
        <v>2</v>
      </c>
      <c r="V810" s="9" t="str">
        <f t="shared" si="32"/>
        <v>Your eating habits are on track. Keep it up. Continue to manage your eating pattern as per recommended levels.</v>
      </c>
      <c r="W810" s="11">
        <v>6</v>
      </c>
      <c r="X810" s="9" t="str">
        <f t="shared" si="3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810" s="11">
        <v>1</v>
      </c>
      <c r="Z810" s="9" t="str">
        <f t="shared" si="34"/>
        <v>Your relationship score suggests that you have healthy and good quality relationships with people around you. Continue to manage your relationships well.</v>
      </c>
      <c r="AA810" s="11">
        <v>12</v>
      </c>
      <c r="AB810" s="9" t="str">
        <f t="shared" si="3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810" s="11">
        <v>6</v>
      </c>
      <c r="AD810" s="9" t="str">
        <f t="shared" si="3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810" s="11">
        <v>1</v>
      </c>
      <c r="AF810" s="9" t="str">
        <f t="shared" si="37"/>
        <v>Your body seems to be happy with how you are taking care of it! Kudos to you for listening to your body! Continue to manage your body’s health.</v>
      </c>
      <c r="AG810" s="11">
        <v>10</v>
      </c>
      <c r="AH810" s="9" t="str">
        <f t="shared" si="38"/>
        <v>Your scores suggest that you are experiencing some negative emotions. Think of ways to make yourself feel better when you are feeling intense negative emotions. Eg - You can take a long walk, read a light hearted book, watch a movie/series, talk to a friend etc.</v>
      </c>
      <c r="AI810" s="11">
        <v>0</v>
      </c>
      <c r="AJ810" s="11">
        <v>45</v>
      </c>
      <c r="AK810" s="4" t="str">
        <f t="shared" si="3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810" s="4"/>
      <c r="AM810" s="4"/>
      <c r="AN810" s="4"/>
      <c r="AO810" s="4"/>
      <c r="AP810" s="4"/>
      <c r="AQ810" s="4"/>
      <c r="AR810" s="4"/>
      <c r="AS810" s="4"/>
      <c r="AT810" s="4"/>
      <c r="AU810" s="4"/>
      <c r="AV810" s="4"/>
      <c r="AW810" s="4"/>
      <c r="AX810" s="4"/>
      <c r="AY810" s="4"/>
      <c r="AZ810" s="4"/>
      <c r="BA810" s="4"/>
      <c r="BB810" s="4"/>
      <c r="BC810" s="4"/>
      <c r="BD810" s="4"/>
      <c r="BE810" s="4"/>
      <c r="BF810" s="4"/>
      <c r="BG810" s="4"/>
      <c r="BH810" s="4"/>
      <c r="BI810" s="4"/>
      <c r="BJ810" s="4"/>
      <c r="BK810" s="4"/>
      <c r="BL810" s="4"/>
      <c r="BM810" s="4"/>
      <c r="BN810" s="4"/>
      <c r="BO810" s="4"/>
      <c r="BP810" s="4"/>
      <c r="BQ810" s="4"/>
      <c r="BR810" s="4"/>
      <c r="BS810" s="4"/>
      <c r="BT810" s="4"/>
      <c r="BU810" s="4"/>
      <c r="BV810" s="4"/>
      <c r="BW810" s="4"/>
      <c r="BX810" s="4"/>
      <c r="BY810" s="4"/>
      <c r="BZ810" s="4"/>
      <c r="CA810" s="4"/>
      <c r="CB810" s="4"/>
      <c r="CC810" s="4"/>
    </row>
    <row r="811" spans="1:81" ht="14.4" x14ac:dyDescent="0.3">
      <c r="A811" s="3">
        <v>45517.473021550933</v>
      </c>
      <c r="B811" s="4" t="s">
        <v>1727</v>
      </c>
      <c r="C811" s="4" t="s">
        <v>25</v>
      </c>
      <c r="D811" s="5">
        <v>13</v>
      </c>
      <c r="E811" s="4" t="s">
        <v>26</v>
      </c>
      <c r="F811" s="6" t="s">
        <v>1748</v>
      </c>
      <c r="G811" s="4" t="s">
        <v>1728</v>
      </c>
      <c r="H811" s="4" t="s">
        <v>28</v>
      </c>
      <c r="I811" s="4" t="s">
        <v>443</v>
      </c>
      <c r="J811" s="4"/>
      <c r="K811" s="4" t="s">
        <v>271</v>
      </c>
      <c r="L811" s="4" t="s">
        <v>1729</v>
      </c>
      <c r="M811" s="4" t="s">
        <v>1730</v>
      </c>
      <c r="N811" s="4"/>
      <c r="O811" s="4" t="s">
        <v>271</v>
      </c>
      <c r="P811" s="4" t="s">
        <v>47</v>
      </c>
      <c r="Q811" s="11">
        <v>6</v>
      </c>
      <c r="R811" s="9" t="str">
        <f t="shared" si="30"/>
        <v>Monitor your screen time, it is in a concerning range. Often underlying emotions such as boredom, anxiety, loneliness etc can make it hard to regulate screen time. It would be helpful to reduce your screen time. The first step is to accurately monitor total screen usage per day. Then try to reduce it a little everyday to bring it down to recommended levels. You can use screen time regulating apps or timer, remove notifications, take regular screen breaks, delete or hide apps that are time wasting and ask family members to help limit screen access.</v>
      </c>
      <c r="S811" s="11">
        <v>0</v>
      </c>
      <c r="T811" s="9" t="str">
        <f t="shared" si="31"/>
        <v>You are having appropriate levels and quality of sleep. Continue to manage your sleep time well as per recommended levels.</v>
      </c>
      <c r="U811" s="11">
        <v>2</v>
      </c>
      <c r="V811" s="9" t="str">
        <f t="shared" si="32"/>
        <v>Your eating habits are on track. Keep it up. Continue to manage your eating pattern as per recommended levels.</v>
      </c>
      <c r="W811" s="11">
        <v>2</v>
      </c>
      <c r="X811" s="9" t="str">
        <f t="shared" si="33"/>
        <v>You seem to be a very active person! Keep moving those muscles for strength and fun!</v>
      </c>
      <c r="Y811" s="11">
        <v>0</v>
      </c>
      <c r="Z811" s="9" t="str">
        <f t="shared" si="34"/>
        <v>Your relationship score suggests that you have healthy and good quality relationships with people around you. Continue to manage your relationships well.</v>
      </c>
      <c r="AA811" s="11">
        <v>3</v>
      </c>
      <c r="AB811" s="9" t="str">
        <f t="shared" si="35"/>
        <v>Your conduct is up to the mark! You are on the right path on treating yourself and everyone right! Continue to manage your conducts well.</v>
      </c>
      <c r="AC811" s="11">
        <v>3</v>
      </c>
      <c r="AD811" s="9" t="str">
        <f t="shared" si="36"/>
        <v>Good thoughts will turn into good actions! You are doing a great job in positively dealing with your thoughts. Continue to manage your thoughts well.</v>
      </c>
      <c r="AE811" s="11">
        <v>4</v>
      </c>
      <c r="AF811" s="9" t="str">
        <f t="shared" si="3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811" s="11">
        <v>3</v>
      </c>
      <c r="AH811" s="9" t="str">
        <f t="shared" si="38"/>
        <v>Congrats on how well you are managing your emotions! Continue the good work.</v>
      </c>
      <c r="AI811" s="11">
        <v>0</v>
      </c>
      <c r="AJ811" s="11">
        <v>23</v>
      </c>
      <c r="AK811" s="4" t="str">
        <f t="shared" si="39"/>
        <v xml:space="preserve">The overall score is excellent. Continue to take good of yourself. The recommendations about sleep, screen time, eating patterns, physical activity, managing your behaviour and emotions are being followed well. Relationships and physical health also appear to be in good order. Continue to follow the recommendations to stay on track. </v>
      </c>
      <c r="AL811" s="4"/>
      <c r="AM811" s="4"/>
      <c r="AN811" s="4"/>
      <c r="AO811" s="4"/>
      <c r="AP811" s="4"/>
      <c r="AQ811" s="4"/>
      <c r="AR811" s="4"/>
      <c r="AS811" s="4"/>
      <c r="AT811" s="4"/>
      <c r="AU811" s="4"/>
      <c r="AV811" s="4"/>
      <c r="AW811" s="4"/>
      <c r="AX811" s="4"/>
      <c r="AY811" s="4"/>
      <c r="AZ811" s="4"/>
      <c r="BA811" s="4"/>
      <c r="BB811" s="4"/>
      <c r="BC811" s="4"/>
      <c r="BD811" s="4"/>
      <c r="BE811" s="4"/>
      <c r="BF811" s="4"/>
      <c r="BG811" s="4"/>
      <c r="BH811" s="4"/>
      <c r="BI811" s="4"/>
      <c r="BJ811" s="4"/>
      <c r="BK811" s="4"/>
      <c r="BL811" s="4"/>
      <c r="BM811" s="4"/>
      <c r="BN811" s="4"/>
      <c r="BO811" s="4"/>
      <c r="BP811" s="4"/>
      <c r="BQ811" s="4"/>
      <c r="BR811" s="4"/>
      <c r="BS811" s="4"/>
      <c r="BT811" s="4"/>
      <c r="BU811" s="4"/>
      <c r="BV811" s="4"/>
      <c r="BW811" s="4"/>
      <c r="BX811" s="4"/>
      <c r="BY811" s="4"/>
      <c r="BZ811" s="4"/>
      <c r="CA811" s="4"/>
      <c r="CB811" s="4"/>
      <c r="CC811" s="4"/>
    </row>
    <row r="812" spans="1:81" ht="14.4" x14ac:dyDescent="0.3">
      <c r="A812" s="3">
        <v>45521.489516180547</v>
      </c>
      <c r="B812" s="4" t="s">
        <v>2146</v>
      </c>
      <c r="C812" s="4" t="s">
        <v>25</v>
      </c>
      <c r="D812" s="5">
        <v>14</v>
      </c>
      <c r="E812" s="4" t="s">
        <v>26</v>
      </c>
      <c r="F812" s="6" t="s">
        <v>1748</v>
      </c>
      <c r="G812" s="4" t="s">
        <v>1711</v>
      </c>
      <c r="H812" s="4" t="s">
        <v>60</v>
      </c>
      <c r="I812" s="4" t="s">
        <v>2147</v>
      </c>
      <c r="J812" s="4"/>
      <c r="K812" s="4" t="s">
        <v>41</v>
      </c>
      <c r="L812" s="4" t="s">
        <v>51</v>
      </c>
      <c r="M812" s="4" t="s">
        <v>2148</v>
      </c>
      <c r="N812" s="4"/>
      <c r="O812" s="4" t="s">
        <v>29</v>
      </c>
      <c r="P812" s="4" t="s">
        <v>64</v>
      </c>
      <c r="Q812" s="11">
        <v>3</v>
      </c>
      <c r="R812" s="9" t="str">
        <f t="shared" si="3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812" s="11">
        <v>5</v>
      </c>
      <c r="T812" s="9" t="str">
        <f t="shared" si="31"/>
        <v>Monitor your sleep time and duration. It is in a concerning range. Many negative feelings, habits and work or life related conditions can result in poor quality of sleep. You may not feel the effects of poor sleep, but it still harms you. Making small and manageable changes in sleeping habits, such as sleeping 15 min early every day, will have drastic benefits in the long run. Stick to a sleep schedule, eat light a few hours before going to sleep, keep your room dark, quiet and cool.</v>
      </c>
      <c r="U812" s="11">
        <v>6</v>
      </c>
      <c r="V812" s="9" t="str">
        <f t="shared" si="3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812" s="11">
        <v>3</v>
      </c>
      <c r="X812" s="9" t="str">
        <f t="shared" si="33"/>
        <v>You seem to be a very active person! Keep moving those muscles for strength and fun!</v>
      </c>
      <c r="Y812" s="11">
        <v>2</v>
      </c>
      <c r="Z812" s="9" t="str">
        <f t="shared" si="34"/>
        <v>Your relationship score suggests that you have healthy and good quality relationships with people around you. Continue to manage your relationships well.</v>
      </c>
      <c r="AA812" s="11">
        <v>9</v>
      </c>
      <c r="AB812" s="9" t="str">
        <f t="shared" si="3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812" s="11">
        <v>5</v>
      </c>
      <c r="AD812" s="9" t="str">
        <f t="shared" si="36"/>
        <v>Good thoughts will turn into good actions! You are doing a great job in positively dealing with your thoughts. Continue to manage your thoughts well.</v>
      </c>
      <c r="AE812" s="11">
        <v>5</v>
      </c>
      <c r="AF812" s="9" t="str">
        <f t="shared" si="3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812" s="11">
        <v>11</v>
      </c>
      <c r="AH812" s="9" t="str">
        <f t="shared" si="38"/>
        <v>Your scores suggest that you are experiencing some negative emotions. Think of ways to make yourself feel better when you are feeling intense negative emotions. Eg - You can take a long walk, read a light hearted book, watch a movie/series, talk to a friend etc.</v>
      </c>
      <c r="AI812" s="11">
        <v>5</v>
      </c>
      <c r="AJ812" s="11">
        <v>49</v>
      </c>
      <c r="AK812" s="4" t="str">
        <f t="shared" si="3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812" s="4"/>
      <c r="AM812" s="4"/>
      <c r="AN812" s="4"/>
      <c r="AO812" s="4"/>
      <c r="AP812" s="4"/>
      <c r="AQ812" s="4"/>
      <c r="AR812" s="4"/>
      <c r="AS812" s="4"/>
      <c r="AT812" s="4"/>
      <c r="AU812" s="4"/>
      <c r="AV812" s="4"/>
      <c r="AW812" s="4"/>
      <c r="AX812" s="4"/>
      <c r="AY812" s="4"/>
      <c r="AZ812" s="4"/>
      <c r="BA812" s="4"/>
      <c r="BB812" s="4"/>
      <c r="BC812" s="4"/>
      <c r="BD812" s="4"/>
      <c r="BE812" s="4"/>
      <c r="BF812" s="4"/>
      <c r="BG812" s="4"/>
      <c r="BH812" s="4"/>
      <c r="BI812" s="4"/>
      <c r="BJ812" s="4"/>
      <c r="BK812" s="4"/>
      <c r="BL812" s="4"/>
      <c r="BM812" s="4"/>
      <c r="BN812" s="4"/>
      <c r="BO812" s="4"/>
      <c r="BP812" s="4"/>
      <c r="BQ812" s="4"/>
      <c r="BR812" s="4"/>
      <c r="BS812" s="4"/>
      <c r="BT812" s="4"/>
      <c r="BU812" s="4"/>
      <c r="BV812" s="4"/>
      <c r="BW812" s="4"/>
      <c r="BX812" s="4"/>
      <c r="BY812" s="4"/>
      <c r="BZ812" s="4"/>
      <c r="CA812" s="4"/>
      <c r="CB812" s="4"/>
      <c r="CC812" s="4"/>
    </row>
    <row r="813" spans="1:81" ht="14.4" x14ac:dyDescent="0.3">
      <c r="A813" s="3">
        <v>45521.489638032413</v>
      </c>
      <c r="B813" s="4" t="s">
        <v>2194</v>
      </c>
      <c r="C813" s="4" t="s">
        <v>25</v>
      </c>
      <c r="D813" s="5">
        <v>13</v>
      </c>
      <c r="E813" s="4" t="s">
        <v>26</v>
      </c>
      <c r="F813" s="6" t="s">
        <v>1748</v>
      </c>
      <c r="G813" s="4" t="s">
        <v>2195</v>
      </c>
      <c r="H813" s="4" t="s">
        <v>60</v>
      </c>
      <c r="I813" s="4" t="s">
        <v>2196</v>
      </c>
      <c r="J813" s="4"/>
      <c r="K813" s="4" t="s">
        <v>38</v>
      </c>
      <c r="L813" s="4" t="s">
        <v>2197</v>
      </c>
      <c r="M813" s="4" t="s">
        <v>2198</v>
      </c>
      <c r="N813" s="4"/>
      <c r="O813" s="4" t="s">
        <v>32</v>
      </c>
      <c r="P813" s="4" t="s">
        <v>47</v>
      </c>
      <c r="Q813" s="11">
        <v>3</v>
      </c>
      <c r="R813" s="9" t="str">
        <f t="shared" si="3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813" s="11">
        <v>1</v>
      </c>
      <c r="T813" s="9" t="str">
        <f t="shared" si="31"/>
        <v>You are having appropriate levels and quality of sleep. Continue to manage your sleep time well as per recommended levels.</v>
      </c>
      <c r="U813" s="11">
        <v>2</v>
      </c>
      <c r="V813" s="9" t="str">
        <f t="shared" si="32"/>
        <v>Your eating habits are on track. Keep it up. Continue to manage your eating pattern as per recommended levels.</v>
      </c>
      <c r="W813" s="11">
        <v>6</v>
      </c>
      <c r="X813" s="9" t="str">
        <f t="shared" si="3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813" s="11">
        <v>0</v>
      </c>
      <c r="Z813" s="9" t="str">
        <f t="shared" si="34"/>
        <v>Your relationship score suggests that you have healthy and good quality relationships with people around you. Continue to manage your relationships well.</v>
      </c>
      <c r="AA813" s="11">
        <v>12</v>
      </c>
      <c r="AB813" s="9" t="str">
        <f t="shared" si="3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813" s="11">
        <v>5</v>
      </c>
      <c r="AD813" s="9" t="str">
        <f t="shared" si="36"/>
        <v>Good thoughts will turn into good actions! You are doing a great job in positively dealing with your thoughts. Continue to manage your thoughts well.</v>
      </c>
      <c r="AE813" s="11">
        <v>4</v>
      </c>
      <c r="AF813" s="9" t="str">
        <f t="shared" si="3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813" s="11">
        <v>10</v>
      </c>
      <c r="AH813" s="9" t="str">
        <f t="shared" si="38"/>
        <v>Your scores suggest that you are experiencing some negative emotions. Think of ways to make yourself feel better when you are feeling intense negative emotions. Eg - You can take a long walk, read a light hearted book, watch a movie/series, talk to a friend etc.</v>
      </c>
      <c r="AI813" s="11">
        <v>3</v>
      </c>
      <c r="AJ813" s="11">
        <v>43</v>
      </c>
      <c r="AK813" s="4" t="str">
        <f t="shared" si="3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813" s="4"/>
      <c r="AM813" s="4"/>
      <c r="AN813" s="4"/>
      <c r="AO813" s="4"/>
      <c r="AP813" s="4"/>
      <c r="AQ813" s="4"/>
      <c r="AR813" s="4"/>
      <c r="AS813" s="4"/>
      <c r="AT813" s="4"/>
      <c r="AU813" s="4"/>
      <c r="AV813" s="4"/>
      <c r="AW813" s="4"/>
      <c r="AX813" s="4"/>
      <c r="AY813" s="4"/>
      <c r="AZ813" s="4"/>
      <c r="BA813" s="4"/>
      <c r="BB813" s="4"/>
      <c r="BC813" s="4"/>
      <c r="BD813" s="4"/>
      <c r="BE813" s="4"/>
      <c r="BF813" s="4"/>
      <c r="BG813" s="4"/>
      <c r="BH813" s="4"/>
      <c r="BI813" s="4"/>
      <c r="BJ813" s="4"/>
      <c r="BK813" s="4"/>
      <c r="BL813" s="4"/>
      <c r="BM813" s="4"/>
      <c r="BN813" s="4"/>
      <c r="BO813" s="4"/>
      <c r="BP813" s="4"/>
      <c r="BQ813" s="4"/>
      <c r="BR813" s="4"/>
      <c r="BS813" s="4"/>
      <c r="BT813" s="4"/>
      <c r="BU813" s="4"/>
      <c r="BV813" s="4"/>
      <c r="BW813" s="4"/>
      <c r="BX813" s="4"/>
      <c r="BY813" s="4"/>
      <c r="BZ813" s="4"/>
      <c r="CA813" s="4"/>
      <c r="CB813" s="4"/>
      <c r="CC813" s="4"/>
    </row>
    <row r="814" spans="1:81" ht="14.4" x14ac:dyDescent="0.3">
      <c r="A814" s="3">
        <v>45521.48980009259</v>
      </c>
      <c r="B814" s="4" t="s">
        <v>2157</v>
      </c>
      <c r="C814" s="4" t="s">
        <v>25</v>
      </c>
      <c r="D814" s="5">
        <v>13</v>
      </c>
      <c r="E814" s="4" t="s">
        <v>26</v>
      </c>
      <c r="F814" s="6" t="s">
        <v>1748</v>
      </c>
      <c r="G814" s="4" t="s">
        <v>1711</v>
      </c>
      <c r="H814" s="4" t="s">
        <v>28</v>
      </c>
      <c r="I814" s="4" t="s">
        <v>2158</v>
      </c>
      <c r="J814" s="4"/>
      <c r="K814" s="4" t="s">
        <v>29</v>
      </c>
      <c r="L814" s="4" t="s">
        <v>2159</v>
      </c>
      <c r="M814" s="4" t="s">
        <v>2088</v>
      </c>
      <c r="N814" s="4"/>
      <c r="O814" s="4" t="s">
        <v>29</v>
      </c>
      <c r="P814" s="4" t="s">
        <v>57</v>
      </c>
      <c r="Q814" s="11">
        <v>4</v>
      </c>
      <c r="R814" s="9" t="str">
        <f t="shared" si="3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814" s="11">
        <v>3</v>
      </c>
      <c r="T814" s="9" t="str">
        <f t="shared" si="3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814" s="11">
        <v>3</v>
      </c>
      <c r="V814" s="9" t="str">
        <f t="shared" si="32"/>
        <v>Your eating habits are on track. Keep it up. Continue to manage your eating pattern as per recommended levels.</v>
      </c>
      <c r="W814" s="11">
        <v>8</v>
      </c>
      <c r="X814" s="9" t="str">
        <f t="shared" si="33"/>
        <v>The physical activity levels are not sufficient.  It is in a concerning range. If there is pain, stiffness or obesity, consult a doctor. If there is lack of interest or and demotivation, take help from parents, teachers or other trusted adults or consult a psychologist.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814" s="11">
        <v>3</v>
      </c>
      <c r="Z814" s="9" t="str">
        <f t="shared" si="34"/>
        <v>Relationships need attention. Accepting yourself as you are and others as they are , and not giving too much importance to the individual differences can help form better relationships. Forgiving people and accepting that they will think and react differently in different situations, can help in improving the quality of relationships.</v>
      </c>
      <c r="AA814" s="11">
        <v>6</v>
      </c>
      <c r="AB814" s="9" t="str">
        <f t="shared" si="35"/>
        <v>Your conduct is up to the mark! You are on the right path on treating yourself and everyone right! Continue to manage your conducts well.</v>
      </c>
      <c r="AC814" s="11">
        <v>9</v>
      </c>
      <c r="AD814" s="9" t="str">
        <f t="shared" si="3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814" s="11">
        <v>6</v>
      </c>
      <c r="AF814" s="9" t="str">
        <f t="shared" si="3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814" s="11">
        <v>11</v>
      </c>
      <c r="AH814" s="9" t="str">
        <f t="shared" si="38"/>
        <v>Your scores suggest that you are experiencing some negative emotions. Think of ways to make yourself feel better when you are feeling intense negative emotions. Eg - You can take a long walk, read a light hearted book, watch a movie/series, talk to a friend etc.</v>
      </c>
      <c r="AI814" s="11">
        <v>2</v>
      </c>
      <c r="AJ814" s="11">
        <v>53</v>
      </c>
      <c r="AK814" s="4" t="str">
        <f t="shared" si="3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814" s="4"/>
      <c r="AM814" s="4"/>
      <c r="AN814" s="4"/>
      <c r="AO814" s="4"/>
      <c r="AP814" s="4"/>
      <c r="AQ814" s="4"/>
      <c r="AR814" s="4"/>
      <c r="AS814" s="4"/>
      <c r="AT814" s="4"/>
      <c r="AU814" s="4"/>
      <c r="AV814" s="4"/>
      <c r="AW814" s="4"/>
      <c r="AX814" s="4"/>
      <c r="AY814" s="4"/>
      <c r="AZ814" s="4"/>
      <c r="BA814" s="4"/>
      <c r="BB814" s="4"/>
      <c r="BC814" s="4"/>
      <c r="BD814" s="4"/>
      <c r="BE814" s="4"/>
      <c r="BF814" s="4"/>
      <c r="BG814" s="4"/>
      <c r="BH814" s="4"/>
      <c r="BI814" s="4"/>
      <c r="BJ814" s="4"/>
      <c r="BK814" s="4"/>
      <c r="BL814" s="4"/>
      <c r="BM814" s="4"/>
      <c r="BN814" s="4"/>
      <c r="BO814" s="4"/>
      <c r="BP814" s="4"/>
      <c r="BQ814" s="4"/>
      <c r="BR814" s="4"/>
      <c r="BS814" s="4"/>
      <c r="BT814" s="4"/>
      <c r="BU814" s="4"/>
      <c r="BV814" s="4"/>
      <c r="BW814" s="4"/>
      <c r="BX814" s="4"/>
      <c r="BY814" s="4"/>
      <c r="BZ814" s="4"/>
      <c r="CA814" s="4"/>
      <c r="CB814" s="4"/>
      <c r="CC814" s="4"/>
    </row>
    <row r="815" spans="1:81" ht="14.4" x14ac:dyDescent="0.3">
      <c r="A815" s="3">
        <v>45521.489973449083</v>
      </c>
      <c r="B815" s="4" t="s">
        <v>2152</v>
      </c>
      <c r="C815" s="4" t="s">
        <v>25</v>
      </c>
      <c r="D815" s="5">
        <v>12</v>
      </c>
      <c r="E815" s="4" t="s">
        <v>26</v>
      </c>
      <c r="F815" s="6" t="s">
        <v>1748</v>
      </c>
      <c r="G815" s="4" t="s">
        <v>1749</v>
      </c>
      <c r="H815" s="4" t="s">
        <v>28</v>
      </c>
      <c r="I815" s="4" t="s">
        <v>2153</v>
      </c>
      <c r="J815" s="4"/>
      <c r="K815" s="4" t="s">
        <v>159</v>
      </c>
      <c r="L815" s="4" t="s">
        <v>2154</v>
      </c>
      <c r="M815" s="4" t="s">
        <v>2155</v>
      </c>
      <c r="N815" s="4"/>
      <c r="O815" s="4" t="s">
        <v>32</v>
      </c>
      <c r="P815" s="4" t="s">
        <v>2156</v>
      </c>
      <c r="Q815" s="11">
        <v>2</v>
      </c>
      <c r="R815" s="9" t="str">
        <f t="shared" si="30"/>
        <v>The screen time is under normal range. Congratulations on keeping your screen time in check! Continue to keep it under recommended levels</v>
      </c>
      <c r="S815" s="11">
        <v>3</v>
      </c>
      <c r="T815" s="9" t="str">
        <f t="shared" si="3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815" s="11">
        <v>4</v>
      </c>
      <c r="V815" s="9" t="str">
        <f t="shared" si="3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815" s="11">
        <v>5</v>
      </c>
      <c r="X815" s="9" t="str">
        <f t="shared" si="3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815" s="11">
        <v>1</v>
      </c>
      <c r="Z815" s="9" t="str">
        <f t="shared" si="34"/>
        <v>Your relationship score suggests that you have healthy and good quality relationships with people around you. Continue to manage your relationships well.</v>
      </c>
      <c r="AA815" s="11">
        <v>6</v>
      </c>
      <c r="AB815" s="9" t="str">
        <f t="shared" si="35"/>
        <v>Your conduct is up to the mark! You are on the right path on treating yourself and everyone right! Continue to manage your conducts well.</v>
      </c>
      <c r="AC815" s="11">
        <v>4</v>
      </c>
      <c r="AD815" s="9" t="str">
        <f t="shared" si="36"/>
        <v>Good thoughts will turn into good actions! You are doing a great job in positively dealing with your thoughts. Continue to manage your thoughts well.</v>
      </c>
      <c r="AE815" s="11">
        <v>5</v>
      </c>
      <c r="AF815" s="9" t="str">
        <f t="shared" si="3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815" s="11">
        <v>6</v>
      </c>
      <c r="AH815" s="9" t="str">
        <f t="shared" si="38"/>
        <v>Congrats on how well you are managing your emotions! Continue the good work.</v>
      </c>
      <c r="AI815" s="11">
        <v>2</v>
      </c>
      <c r="AJ815" s="11">
        <v>36</v>
      </c>
      <c r="AK815" s="4" t="str">
        <f t="shared" si="3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815" s="4"/>
      <c r="AM815" s="4"/>
      <c r="AN815" s="4"/>
      <c r="AO815" s="4"/>
      <c r="AP815" s="4"/>
      <c r="AQ815" s="4"/>
      <c r="AR815" s="4"/>
      <c r="AS815" s="4"/>
      <c r="AT815" s="4"/>
      <c r="AU815" s="4"/>
      <c r="AV815" s="4"/>
      <c r="AW815" s="4"/>
      <c r="AX815" s="4"/>
      <c r="AY815" s="4"/>
      <c r="AZ815" s="4"/>
      <c r="BA815" s="4"/>
      <c r="BB815" s="4"/>
      <c r="BC815" s="4"/>
      <c r="BD815" s="4"/>
      <c r="BE815" s="4"/>
      <c r="BF815" s="4"/>
      <c r="BG815" s="4"/>
      <c r="BH815" s="4"/>
      <c r="BI815" s="4"/>
      <c r="BJ815" s="4"/>
      <c r="BK815" s="4"/>
      <c r="BL815" s="4"/>
      <c r="BM815" s="4"/>
      <c r="BN815" s="4"/>
      <c r="BO815" s="4"/>
      <c r="BP815" s="4"/>
      <c r="BQ815" s="4"/>
      <c r="BR815" s="4"/>
      <c r="BS815" s="4"/>
      <c r="BT815" s="4"/>
      <c r="BU815" s="4"/>
      <c r="BV815" s="4"/>
      <c r="BW815" s="4"/>
      <c r="BX815" s="4"/>
      <c r="BY815" s="4"/>
      <c r="BZ815" s="4"/>
      <c r="CA815" s="4"/>
      <c r="CB815" s="4"/>
      <c r="CC815" s="4"/>
    </row>
    <row r="816" spans="1:81" ht="14.4" x14ac:dyDescent="0.3">
      <c r="A816" s="3">
        <v>45521.490156597218</v>
      </c>
      <c r="B816" s="4" t="s">
        <v>2127</v>
      </c>
      <c r="C816" s="4" t="s">
        <v>25</v>
      </c>
      <c r="D816" s="5">
        <v>13</v>
      </c>
      <c r="E816" s="4" t="s">
        <v>26</v>
      </c>
      <c r="F816" s="6" t="s">
        <v>1748</v>
      </c>
      <c r="G816" s="4" t="s">
        <v>1711</v>
      </c>
      <c r="H816" s="4" t="s">
        <v>36</v>
      </c>
      <c r="I816" s="4" t="s">
        <v>2128</v>
      </c>
      <c r="J816" s="4"/>
      <c r="K816" s="4" t="s">
        <v>271</v>
      </c>
      <c r="L816" s="4" t="s">
        <v>1423</v>
      </c>
      <c r="M816" s="4" t="s">
        <v>596</v>
      </c>
      <c r="N816" s="4"/>
      <c r="O816" s="4" t="s">
        <v>32</v>
      </c>
      <c r="P816" s="4" t="s">
        <v>64</v>
      </c>
      <c r="Q816" s="11">
        <v>4</v>
      </c>
      <c r="R816" s="9" t="str">
        <f t="shared" si="3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816" s="11">
        <v>3</v>
      </c>
      <c r="T816" s="9" t="str">
        <f t="shared" si="3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816" s="11">
        <v>4</v>
      </c>
      <c r="V816" s="9" t="str">
        <f t="shared" si="3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816" s="11">
        <v>9</v>
      </c>
      <c r="X816" s="9" t="str">
        <f t="shared" si="33"/>
        <v>The physical activity levels are not sufficient.  It is in a concerning range. If there is pain, stiffness or obesity, consult a doctor. If there is lack of interest or and demotivation, take help from parents, teachers or other trusted adults or consult a psychologist.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816" s="11">
        <v>0</v>
      </c>
      <c r="Z816" s="9" t="str">
        <f t="shared" si="34"/>
        <v>Your relationship score suggests that you have healthy and good quality relationships with people around you. Continue to manage your relationships well.</v>
      </c>
      <c r="AA816" s="11">
        <v>10</v>
      </c>
      <c r="AB816" s="9" t="str">
        <f t="shared" si="3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816" s="11">
        <v>7</v>
      </c>
      <c r="AD816" s="9" t="str">
        <f t="shared" si="3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816" s="11">
        <v>8</v>
      </c>
      <c r="AF816" s="9" t="str">
        <f t="shared" si="37"/>
        <v>Your physical health needs some attention. Sometimes we can feel uncomfortable in our body, and that can be a signal of the body to take action. If you have not been feeling well, get a health check up done. Prolonged and intense distress needs to be evaluated by a doctor. If you are already aware of your physical condition and you are already taking medical assistance (through regular medicines, exercise, therapy) and stay on track with the doctor’s advice.</v>
      </c>
      <c r="AG816" s="11">
        <v>11</v>
      </c>
      <c r="AH816" s="9" t="str">
        <f t="shared" si="38"/>
        <v>Your scores suggest that you are experiencing some negative emotions. Think of ways to make yourself feel better when you are feeling intense negative emotions. Eg - You can take a long walk, read a light hearted book, watch a movie/series, talk to a friend etc.</v>
      </c>
      <c r="AI816" s="11">
        <v>4</v>
      </c>
      <c r="AJ816" s="11">
        <v>56</v>
      </c>
      <c r="AK816" s="4" t="str">
        <f t="shared" si="3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816" s="4"/>
      <c r="AM816" s="4"/>
      <c r="AN816" s="4"/>
      <c r="AO816" s="4"/>
      <c r="AP816" s="4"/>
      <c r="AQ816" s="4"/>
      <c r="AR816" s="4"/>
      <c r="AS816" s="4"/>
      <c r="AT816" s="4"/>
      <c r="AU816" s="4"/>
      <c r="AV816" s="4"/>
      <c r="AW816" s="4"/>
      <c r="AX816" s="4"/>
      <c r="AY816" s="4"/>
      <c r="AZ816" s="4"/>
      <c r="BA816" s="4"/>
      <c r="BB816" s="4"/>
      <c r="BC816" s="4"/>
      <c r="BD816" s="4"/>
      <c r="BE816" s="4"/>
      <c r="BF816" s="4"/>
      <c r="BG816" s="4"/>
      <c r="BH816" s="4"/>
      <c r="BI816" s="4"/>
      <c r="BJ816" s="4"/>
      <c r="BK816" s="4"/>
      <c r="BL816" s="4"/>
      <c r="BM816" s="4"/>
      <c r="BN816" s="4"/>
      <c r="BO816" s="4"/>
      <c r="BP816" s="4"/>
      <c r="BQ816" s="4"/>
      <c r="BR816" s="4"/>
      <c r="BS816" s="4"/>
      <c r="BT816" s="4"/>
      <c r="BU816" s="4"/>
      <c r="BV816" s="4"/>
      <c r="BW816" s="4"/>
      <c r="BX816" s="4"/>
      <c r="BY816" s="4"/>
      <c r="BZ816" s="4"/>
      <c r="CA816" s="4"/>
      <c r="CB816" s="4"/>
      <c r="CC816" s="4"/>
    </row>
    <row r="817" spans="1:81" ht="14.4" x14ac:dyDescent="0.3">
      <c r="A817" s="3">
        <v>45521.490292974537</v>
      </c>
      <c r="B817" s="4" t="s">
        <v>2129</v>
      </c>
      <c r="C817" s="4" t="s">
        <v>25</v>
      </c>
      <c r="D817" s="5">
        <v>14</v>
      </c>
      <c r="E817" s="4" t="s">
        <v>35</v>
      </c>
      <c r="F817" s="6" t="s">
        <v>1748</v>
      </c>
      <c r="G817" s="4" t="s">
        <v>1711</v>
      </c>
      <c r="H817" s="4" t="s">
        <v>60</v>
      </c>
      <c r="I817" s="4" t="s">
        <v>2130</v>
      </c>
      <c r="J817" s="4"/>
      <c r="K817" s="4" t="s">
        <v>38</v>
      </c>
      <c r="L817" s="4" t="s">
        <v>2131</v>
      </c>
      <c r="M817" s="4" t="s">
        <v>1341</v>
      </c>
      <c r="N817" s="4"/>
      <c r="O817" s="4" t="s">
        <v>94</v>
      </c>
      <c r="P817" s="4" t="s">
        <v>183</v>
      </c>
      <c r="Q817" s="11">
        <v>1</v>
      </c>
      <c r="R817" s="9" t="str">
        <f t="shared" si="30"/>
        <v>The screen time is under normal range. Congratulations on keeping your screen time in check! Continue to keep it under recommended levels</v>
      </c>
      <c r="S817" s="11">
        <v>2</v>
      </c>
      <c r="T817" s="9" t="str">
        <f t="shared" si="31"/>
        <v>You are having appropriate levels and quality of sleep. Continue to manage your sleep time well as per recommended levels.</v>
      </c>
      <c r="U817" s="11">
        <v>3</v>
      </c>
      <c r="V817" s="9" t="str">
        <f t="shared" si="32"/>
        <v>Your eating habits are on track. Keep it up. Continue to manage your eating pattern as per recommended levels.</v>
      </c>
      <c r="W817" s="11">
        <v>6</v>
      </c>
      <c r="X817" s="9" t="str">
        <f t="shared" si="3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817" s="11">
        <v>3</v>
      </c>
      <c r="Z817" s="9" t="str">
        <f t="shared" si="34"/>
        <v>Relationships need attention. Accepting yourself as you are and others as they are , and not giving too much importance to the individual differences can help form better relationships. Forgiving people and accepting that they will think and react differently in different situations, can help in improving the quality of relationships.</v>
      </c>
      <c r="AA817" s="11">
        <v>7</v>
      </c>
      <c r="AB817" s="9" t="str">
        <f t="shared" si="35"/>
        <v>Your conduct is up to the mark! You are on the right path on treating yourself and everyone right! Continue to manage your conducts well.</v>
      </c>
      <c r="AC817" s="11">
        <v>4</v>
      </c>
      <c r="AD817" s="9" t="str">
        <f t="shared" si="36"/>
        <v>Good thoughts will turn into good actions! You are doing a great job in positively dealing with your thoughts. Continue to manage your thoughts well.</v>
      </c>
      <c r="AE817" s="11">
        <v>9</v>
      </c>
      <c r="AF817" s="9" t="str">
        <f t="shared" si="37"/>
        <v>Your physical health needs some attention. Sometimes we can feel uncomfortable in our body, and that can be a signal of the body to take action. If you have not been feeling well, get a health check up done. Prolonged and intense distress needs to be evaluated by a doctor. If you are already aware of your physical condition and you are already taking medical assistance (through regular medicines, exercise, therapy) and stay on track with the doctor’s advice.</v>
      </c>
      <c r="AG817" s="11">
        <v>8</v>
      </c>
      <c r="AH817" s="9" t="str">
        <f t="shared" si="38"/>
        <v>Your scores suggest that you are experiencing some negative emotions. Think of ways to make yourself feel better when you are feeling intense negative emotions. Eg - You can take a long walk, read a light hearted book, watch a movie/series, talk to a friend etc.</v>
      </c>
      <c r="AI817" s="11">
        <v>2</v>
      </c>
      <c r="AJ817" s="11">
        <v>43</v>
      </c>
      <c r="AK817" s="4" t="str">
        <f t="shared" si="3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817" s="4"/>
      <c r="AM817" s="4"/>
      <c r="AN817" s="4"/>
      <c r="AO817" s="4"/>
      <c r="AP817" s="4"/>
      <c r="AQ817" s="4"/>
      <c r="AR817" s="4"/>
      <c r="AS817" s="4"/>
      <c r="AT817" s="4"/>
      <c r="AU817" s="4"/>
      <c r="AV817" s="4"/>
      <c r="AW817" s="4"/>
      <c r="AX817" s="4"/>
      <c r="AY817" s="4"/>
      <c r="AZ817" s="4"/>
      <c r="BA817" s="4"/>
      <c r="BB817" s="4"/>
      <c r="BC817" s="4"/>
      <c r="BD817" s="4"/>
      <c r="BE817" s="4"/>
      <c r="BF817" s="4"/>
      <c r="BG817" s="4"/>
      <c r="BH817" s="4"/>
      <c r="BI817" s="4"/>
      <c r="BJ817" s="4"/>
      <c r="BK817" s="4"/>
      <c r="BL817" s="4"/>
      <c r="BM817" s="4"/>
      <c r="BN817" s="4"/>
      <c r="BO817" s="4"/>
      <c r="BP817" s="4"/>
      <c r="BQ817" s="4"/>
      <c r="BR817" s="4"/>
      <c r="BS817" s="4"/>
      <c r="BT817" s="4"/>
      <c r="BU817" s="4"/>
      <c r="BV817" s="4"/>
      <c r="BW817" s="4"/>
      <c r="BX817" s="4"/>
      <c r="BY817" s="4"/>
      <c r="BZ817" s="4"/>
      <c r="CA817" s="4"/>
      <c r="CB817" s="4"/>
      <c r="CC817" s="4"/>
    </row>
    <row r="818" spans="1:81" ht="14.4" x14ac:dyDescent="0.3">
      <c r="A818" s="3">
        <v>45521.49041528935</v>
      </c>
      <c r="B818" s="4" t="s">
        <v>2191</v>
      </c>
      <c r="C818" s="4" t="s">
        <v>25</v>
      </c>
      <c r="D818" s="5">
        <v>13</v>
      </c>
      <c r="E818" s="4" t="s">
        <v>26</v>
      </c>
      <c r="F818" s="6" t="s">
        <v>1748</v>
      </c>
      <c r="G818" s="4" t="s">
        <v>1711</v>
      </c>
      <c r="H818" s="4" t="s">
        <v>36</v>
      </c>
      <c r="I818" s="4" t="s">
        <v>2192</v>
      </c>
      <c r="J818" s="4"/>
      <c r="K818" s="4" t="s">
        <v>271</v>
      </c>
      <c r="L818" s="4" t="s">
        <v>72</v>
      </c>
      <c r="M818" s="4" t="s">
        <v>2193</v>
      </c>
      <c r="N818" s="4"/>
      <c r="O818" s="4" t="s">
        <v>41</v>
      </c>
      <c r="P818" s="4" t="s">
        <v>57</v>
      </c>
      <c r="Q818" s="11">
        <v>2</v>
      </c>
      <c r="R818" s="9" t="str">
        <f t="shared" si="30"/>
        <v>The screen time is under normal range. Congratulations on keeping your screen time in check! Continue to keep it under recommended levels</v>
      </c>
      <c r="S818" s="11">
        <v>7</v>
      </c>
      <c r="T818" s="9" t="str">
        <f t="shared" si="31"/>
        <v xml:space="preserve">The sleep duration and quality is problematic. Assistance should be sought to regulate the sleep time, duration and quality and bring it to recommended levels. Many negative feelings, habits and work or life related conditions can result in poor quality of sleep and you may not feel the effects of poor sleep. Making small and manageable changes in sleeping habits, such as sleeping 15 min early every day, will have drastic benefits in the long run. Stick to a sleep schedule, eat light a few hours before going to sleep, keep your room dark, quiet and cool. Setting a sleeping alarm, just like you do for waking up, will also help. In case these methods don’t help, visit a doctor to check if there is any underlying cause making it difficult for you to sleep well. </v>
      </c>
      <c r="U818" s="11">
        <v>6</v>
      </c>
      <c r="V818" s="9" t="str">
        <f t="shared" si="3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818" s="11">
        <v>3</v>
      </c>
      <c r="X818" s="9" t="str">
        <f t="shared" si="33"/>
        <v>You seem to be a very active person! Keep moving those muscles for strength and fun!</v>
      </c>
      <c r="Y818" s="11">
        <v>4</v>
      </c>
      <c r="Z818" s="9" t="str">
        <f t="shared" si="34"/>
        <v>Relationships need attention. Accepting yourself as you are and others as they are , and not giving too much importance to the individual differences can help form better relationships. Forgiving people and accepting that they will think and react differently in different situations, can help in improving the quality of relationships.</v>
      </c>
      <c r="AA818" s="11">
        <v>14</v>
      </c>
      <c r="AB818" s="9" t="str">
        <f t="shared" si="3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818" s="11">
        <v>12</v>
      </c>
      <c r="AD818" s="9" t="str">
        <f t="shared" si="36"/>
        <v>Your scores suggest that you are experiencing negative thoughts that can be distressing. Our brain is a constant thinking machine. When something happens that we don’t like, we can have negative thoughts. Do not believe all negative thoughts. We cannot control all our thoughts, however , one can respond to thinking differently. Whenever you face a difficult or upsetting situation, see if you can respond to it more positively or with an optimistic mind. If your thoughts continue to be troublesome, seek assistance from your parents or any trusted adults and talk to a doctor/therapist to see what's happening and how to manage these issues.</v>
      </c>
      <c r="AE818" s="11">
        <v>7</v>
      </c>
      <c r="AF818" s="9" t="str">
        <f t="shared" si="37"/>
        <v>Your physical health needs some attention. Sometimes we can feel uncomfortable in our body, and that can be a signal of the body to take action. If you have not been feeling well, get a health check up done. Prolonged and intense distress needs to be evaluated by a doctor. If you are already aware of your physical condition and you are already taking medical assistance (through regular medicines, exercise, therapy) and stay on track with the doctor’s advice.</v>
      </c>
      <c r="AG818" s="11">
        <v>17</v>
      </c>
      <c r="AH818" s="9" t="str">
        <f t="shared" si="38"/>
        <v>Your scores suggest that you are experiencing negative emotions more than normal. Our emotions come from our thinking, life events and the processes of our brain itself. Intense negative emotions can reduce our ability to express the skills/knowledge we already have acquired, and reduce ability to learn and understand new things.Managing and regulating emotions is possible, and we can do this by modeling  (learning or understanding from) others who manage their emotions well. Intense and prolonged negative emotions can cause you emotional pain, reduce clear thinking, lead you to do things that are unhelpful, and avoid doing things that could have helped. Try ways to make yourself feel better when you are feeling intense negative emotions. Eg - You can take a long walk, read a light hearted book, watch a movie/series, talk to a friend etc. If the emotions continue to be distressing, seek assistance to manage feelings from trusted adults such as parents and your teachers.  If your school has a counselor, please visit them.</v>
      </c>
      <c r="AI818" s="11">
        <v>7</v>
      </c>
      <c r="AJ818" s="11">
        <v>72</v>
      </c>
      <c r="AK818" s="4" t="str">
        <f t="shared" si="39"/>
        <v>The overall scores are concerning. You are facing problems that affect your well-being. This is the right time to take action. Waiting for problems to resolve on their own without taking action can make them worse. Take a look at each section so you can take action today.</v>
      </c>
      <c r="AL818" s="4"/>
      <c r="AM818" s="4"/>
      <c r="AN818" s="4"/>
      <c r="AO818" s="4"/>
      <c r="AP818" s="4"/>
      <c r="AQ818" s="4"/>
      <c r="AR818" s="4"/>
      <c r="AS818" s="4"/>
      <c r="AT818" s="4"/>
      <c r="AU818" s="4"/>
      <c r="AV818" s="4"/>
      <c r="AW818" s="4"/>
      <c r="AX818" s="4"/>
      <c r="AY818" s="4"/>
      <c r="AZ818" s="4"/>
      <c r="BA818" s="4"/>
      <c r="BB818" s="4"/>
      <c r="BC818" s="4"/>
      <c r="BD818" s="4"/>
      <c r="BE818" s="4"/>
      <c r="BF818" s="4"/>
      <c r="BG818" s="4"/>
      <c r="BH818" s="4"/>
      <c r="BI818" s="4"/>
      <c r="BJ818" s="4"/>
      <c r="BK818" s="4"/>
      <c r="BL818" s="4"/>
      <c r="BM818" s="4"/>
      <c r="BN818" s="4"/>
      <c r="BO818" s="4"/>
      <c r="BP818" s="4"/>
      <c r="BQ818" s="4"/>
      <c r="BR818" s="4"/>
      <c r="BS818" s="4"/>
      <c r="BT818" s="4"/>
      <c r="BU818" s="4"/>
      <c r="BV818" s="4"/>
      <c r="BW818" s="4"/>
      <c r="BX818" s="4"/>
      <c r="BY818" s="4"/>
      <c r="BZ818" s="4"/>
      <c r="CA818" s="4"/>
      <c r="CB818" s="4"/>
      <c r="CC818" s="4"/>
    </row>
    <row r="819" spans="1:81" ht="14.4" x14ac:dyDescent="0.3">
      <c r="A819" s="3">
        <v>45521.490517592603</v>
      </c>
      <c r="B819" s="4" t="s">
        <v>2138</v>
      </c>
      <c r="C819" s="4" t="s">
        <v>25</v>
      </c>
      <c r="D819" s="5">
        <v>12</v>
      </c>
      <c r="E819" s="4" t="s">
        <v>26</v>
      </c>
      <c r="F819" s="6" t="s">
        <v>1748</v>
      </c>
      <c r="G819" s="4" t="s">
        <v>1711</v>
      </c>
      <c r="H819" s="4" t="s">
        <v>28</v>
      </c>
      <c r="I819" s="4" t="s">
        <v>2139</v>
      </c>
      <c r="J819" s="4"/>
      <c r="K819" s="4" t="s">
        <v>38</v>
      </c>
      <c r="L819" s="4" t="s">
        <v>2140</v>
      </c>
      <c r="M819" s="4" t="s">
        <v>2141</v>
      </c>
      <c r="N819" s="4"/>
      <c r="O819" s="4" t="s">
        <v>41</v>
      </c>
      <c r="P819" s="4" t="s">
        <v>64</v>
      </c>
      <c r="Q819" s="11">
        <v>3</v>
      </c>
      <c r="R819" s="9" t="str">
        <f t="shared" si="3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819" s="11">
        <v>4</v>
      </c>
      <c r="T819" s="9" t="str">
        <f t="shared" si="3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819" s="11">
        <v>7</v>
      </c>
      <c r="V819" s="9" t="str">
        <f t="shared" si="32"/>
        <v>Monitor your eating habits, they are in a concerning range. Sometimes, eating patterns are disturbed due to deficiencies and nutritional imbalances. Health check ups may be needed to rule this out. However sometimes, it is also caused due to lifestyle preferences or personal food choices. Modifying eating habits to include more nutritious food like dry fruits, eggs, fruits, vegetables, milk products, reducing junk food, not skipping meals and portion control (eating as per hunger and not desire) is recommended. If self regulation does not help, seeing a nutritionist or a medical doctor is recommended.</v>
      </c>
      <c r="W819" s="11">
        <v>1</v>
      </c>
      <c r="X819" s="9" t="str">
        <f t="shared" si="33"/>
        <v>You seem to be a very active person! Keep moving those muscles for strength and fun!</v>
      </c>
      <c r="Y819" s="11">
        <v>0</v>
      </c>
      <c r="Z819" s="9" t="str">
        <f t="shared" si="34"/>
        <v>Your relationship score suggests that you have healthy and good quality relationships with people around you. Continue to manage your relationships well.</v>
      </c>
      <c r="AA819" s="11">
        <v>8</v>
      </c>
      <c r="AB819" s="9" t="str">
        <f t="shared" si="3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819" s="11">
        <v>5</v>
      </c>
      <c r="AD819" s="9" t="str">
        <f t="shared" si="36"/>
        <v>Good thoughts will turn into good actions! You are doing a great job in positively dealing with your thoughts. Continue to manage your thoughts well.</v>
      </c>
      <c r="AE819" s="11">
        <v>4</v>
      </c>
      <c r="AF819" s="9" t="str">
        <f t="shared" si="3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819" s="11">
        <v>8</v>
      </c>
      <c r="AH819" s="9" t="str">
        <f t="shared" si="38"/>
        <v>Your scores suggest that you are experiencing some negative emotions. Think of ways to make yourself feel better when you are feeling intense negative emotions. Eg - You can take a long walk, read a light hearted book, watch a movie/series, talk to a friend etc.</v>
      </c>
      <c r="AI819" s="11">
        <v>1</v>
      </c>
      <c r="AJ819" s="11">
        <v>40</v>
      </c>
      <c r="AK819" s="4" t="str">
        <f t="shared" si="3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819" s="4"/>
      <c r="AM819" s="4"/>
      <c r="AN819" s="4"/>
      <c r="AO819" s="4"/>
      <c r="AP819" s="4"/>
      <c r="AQ819" s="4"/>
      <c r="AR819" s="4"/>
      <c r="AS819" s="4"/>
      <c r="AT819" s="4"/>
      <c r="AU819" s="4"/>
      <c r="AV819" s="4"/>
      <c r="AW819" s="4"/>
      <c r="AX819" s="4"/>
      <c r="AY819" s="4"/>
      <c r="AZ819" s="4"/>
      <c r="BA819" s="4"/>
      <c r="BB819" s="4"/>
      <c r="BC819" s="4"/>
      <c r="BD819" s="4"/>
      <c r="BE819" s="4"/>
      <c r="BF819" s="4"/>
      <c r="BG819" s="4"/>
      <c r="BH819" s="4"/>
      <c r="BI819" s="4"/>
      <c r="BJ819" s="4"/>
      <c r="BK819" s="4"/>
      <c r="BL819" s="4"/>
      <c r="BM819" s="4"/>
      <c r="BN819" s="4"/>
      <c r="BO819" s="4"/>
      <c r="BP819" s="4"/>
      <c r="BQ819" s="4"/>
      <c r="BR819" s="4"/>
      <c r="BS819" s="4"/>
      <c r="BT819" s="4"/>
      <c r="BU819" s="4"/>
      <c r="BV819" s="4"/>
      <c r="BW819" s="4"/>
      <c r="BX819" s="4"/>
      <c r="BY819" s="4"/>
      <c r="BZ819" s="4"/>
      <c r="CA819" s="4"/>
      <c r="CB819" s="4"/>
      <c r="CC819" s="4"/>
    </row>
    <row r="820" spans="1:81" ht="14.4" x14ac:dyDescent="0.3">
      <c r="A820" s="3">
        <v>45521.490604837963</v>
      </c>
      <c r="B820" s="4" t="s">
        <v>1840</v>
      </c>
      <c r="C820" s="4" t="s">
        <v>25</v>
      </c>
      <c r="D820" s="5">
        <v>14</v>
      </c>
      <c r="E820" s="4" t="s">
        <v>26</v>
      </c>
      <c r="F820" s="6" t="s">
        <v>1748</v>
      </c>
      <c r="G820" s="4" t="s">
        <v>1711</v>
      </c>
      <c r="H820" s="4" t="s">
        <v>36</v>
      </c>
      <c r="I820" s="4" t="s">
        <v>2124</v>
      </c>
      <c r="J820" s="4"/>
      <c r="K820" s="4" t="s">
        <v>271</v>
      </c>
      <c r="L820" s="4" t="s">
        <v>2125</v>
      </c>
      <c r="M820" s="4" t="s">
        <v>2126</v>
      </c>
      <c r="N820" s="4"/>
      <c r="O820" s="4" t="s">
        <v>271</v>
      </c>
      <c r="P820" s="4" t="s">
        <v>47</v>
      </c>
      <c r="Q820" s="11">
        <v>1</v>
      </c>
      <c r="R820" s="9" t="str">
        <f t="shared" si="30"/>
        <v>The screen time is under normal range. Congratulations on keeping your screen time in check! Continue to keep it under recommended levels</v>
      </c>
      <c r="S820" s="11">
        <v>4</v>
      </c>
      <c r="T820" s="9" t="str">
        <f t="shared" si="3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820" s="11">
        <v>6</v>
      </c>
      <c r="V820" s="9" t="str">
        <f t="shared" si="3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820" s="11">
        <v>5</v>
      </c>
      <c r="X820" s="9" t="str">
        <f t="shared" si="3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820" s="11">
        <v>1</v>
      </c>
      <c r="Z820" s="9" t="str">
        <f t="shared" si="34"/>
        <v>Your relationship score suggests that you have healthy and good quality relationships with people around you. Continue to manage your relationships well.</v>
      </c>
      <c r="AA820" s="11">
        <v>5</v>
      </c>
      <c r="AB820" s="9" t="str">
        <f t="shared" si="35"/>
        <v>Your conduct is up to the mark! You are on the right path on treating yourself and everyone right! Continue to manage your conducts well.</v>
      </c>
      <c r="AC820" s="11">
        <v>6</v>
      </c>
      <c r="AD820" s="9" t="str">
        <f t="shared" si="3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820" s="11">
        <v>4</v>
      </c>
      <c r="AF820" s="9" t="str">
        <f t="shared" si="3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820" s="11">
        <v>14</v>
      </c>
      <c r="AH820" s="9" t="str">
        <f t="shared" si="38"/>
        <v>Your scores suggest that you are experiencing some negative emotions. Think of ways to make yourself feel better when you are feeling intense negative emotions. Eg - You can take a long walk, read a light hearted book, watch a movie/series, talk to a friend etc.</v>
      </c>
      <c r="AI820" s="11">
        <v>5</v>
      </c>
      <c r="AJ820" s="11">
        <v>46</v>
      </c>
      <c r="AK820" s="4" t="str">
        <f t="shared" si="3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820" s="4"/>
      <c r="AM820" s="4"/>
      <c r="AN820" s="4"/>
      <c r="AO820" s="4"/>
      <c r="AP820" s="4"/>
      <c r="AQ820" s="4"/>
      <c r="AR820" s="4"/>
      <c r="AS820" s="4"/>
      <c r="AT820" s="4"/>
      <c r="AU820" s="4"/>
      <c r="AV820" s="4"/>
      <c r="AW820" s="4"/>
      <c r="AX820" s="4"/>
      <c r="AY820" s="4"/>
      <c r="AZ820" s="4"/>
      <c r="BA820" s="4"/>
      <c r="BB820" s="4"/>
      <c r="BC820" s="4"/>
      <c r="BD820" s="4"/>
      <c r="BE820" s="4"/>
      <c r="BF820" s="4"/>
      <c r="BG820" s="4"/>
      <c r="BH820" s="4"/>
      <c r="BI820" s="4"/>
      <c r="BJ820" s="4"/>
      <c r="BK820" s="4"/>
      <c r="BL820" s="4"/>
      <c r="BM820" s="4"/>
      <c r="BN820" s="4"/>
      <c r="BO820" s="4"/>
      <c r="BP820" s="4"/>
      <c r="BQ820" s="4"/>
      <c r="BR820" s="4"/>
      <c r="BS820" s="4"/>
      <c r="BT820" s="4"/>
      <c r="BU820" s="4"/>
      <c r="BV820" s="4"/>
      <c r="BW820" s="4"/>
      <c r="BX820" s="4"/>
      <c r="BY820" s="4"/>
      <c r="BZ820" s="4"/>
      <c r="CA820" s="4"/>
      <c r="CB820" s="4"/>
      <c r="CC820" s="4"/>
    </row>
    <row r="821" spans="1:81" ht="14.4" x14ac:dyDescent="0.3">
      <c r="A821" s="3">
        <v>45521.490755497682</v>
      </c>
      <c r="B821" s="4" t="s">
        <v>2167</v>
      </c>
      <c r="C821" s="4" t="s">
        <v>25</v>
      </c>
      <c r="D821" s="5">
        <v>13</v>
      </c>
      <c r="E821" s="4" t="s">
        <v>35</v>
      </c>
      <c r="F821" s="6" t="s">
        <v>1748</v>
      </c>
      <c r="G821" s="4" t="s">
        <v>1711</v>
      </c>
      <c r="H821" s="4" t="s">
        <v>36</v>
      </c>
      <c r="I821" s="4" t="s">
        <v>2168</v>
      </c>
      <c r="J821" s="4"/>
      <c r="K821" s="4" t="s">
        <v>38</v>
      </c>
      <c r="L821" s="4" t="s">
        <v>2169</v>
      </c>
      <c r="M821" s="4" t="s">
        <v>408</v>
      </c>
      <c r="N821" s="4"/>
      <c r="O821" s="4" t="s">
        <v>159</v>
      </c>
      <c r="P821" s="4" t="s">
        <v>64</v>
      </c>
      <c r="Q821" s="11">
        <v>3</v>
      </c>
      <c r="R821" s="9" t="str">
        <f t="shared" si="3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821" s="11">
        <v>1</v>
      </c>
      <c r="T821" s="9" t="str">
        <f t="shared" si="31"/>
        <v>You are having appropriate levels and quality of sleep. Continue to manage your sleep time well as per recommended levels.</v>
      </c>
      <c r="U821" s="11">
        <v>2</v>
      </c>
      <c r="V821" s="9" t="str">
        <f t="shared" si="32"/>
        <v>Your eating habits are on track. Keep it up. Continue to manage your eating pattern as per recommended levels.</v>
      </c>
      <c r="W821" s="11">
        <v>1</v>
      </c>
      <c r="X821" s="9" t="str">
        <f t="shared" si="33"/>
        <v>You seem to be a very active person! Keep moving those muscles for strength and fun!</v>
      </c>
      <c r="Y821" s="11">
        <v>0</v>
      </c>
      <c r="Z821" s="9" t="str">
        <f t="shared" si="34"/>
        <v>Your relationship score suggests that you have healthy and good quality relationships with people around you. Continue to manage your relationships well.</v>
      </c>
      <c r="AA821" s="11">
        <v>3</v>
      </c>
      <c r="AB821" s="9" t="str">
        <f t="shared" si="35"/>
        <v>Your conduct is up to the mark! You are on the right path on treating yourself and everyone right! Continue to manage your conducts well.</v>
      </c>
      <c r="AC821" s="11">
        <v>3</v>
      </c>
      <c r="AD821" s="9" t="str">
        <f t="shared" si="36"/>
        <v>Good thoughts will turn into good actions! You are doing a great job in positively dealing with your thoughts. Continue to manage your thoughts well.</v>
      </c>
      <c r="AE821" s="11">
        <v>2</v>
      </c>
      <c r="AF821" s="9" t="str">
        <f t="shared" si="37"/>
        <v>Your body seems to be happy with how you are taking care of it! Kudos to you for listening to your body! Continue to manage your body’s health.</v>
      </c>
      <c r="AG821" s="11">
        <v>1</v>
      </c>
      <c r="AH821" s="9" t="str">
        <f t="shared" si="38"/>
        <v>Congrats on how well you are managing your emotions! Continue the good work.</v>
      </c>
      <c r="AI821" s="11">
        <v>0</v>
      </c>
      <c r="AJ821" s="11">
        <v>16</v>
      </c>
      <c r="AK821" s="4" t="str">
        <f t="shared" si="39"/>
        <v xml:space="preserve">The overall score is excellent. Continue to take good of yourself. The recommendations about sleep, screen time, eating patterns, physical activity, managing your behaviour and emotions are being followed well. Relationships and physical health also appear to be in good order. Continue to follow the recommendations to stay on track. </v>
      </c>
      <c r="AL821" s="4"/>
      <c r="AM821" s="4"/>
      <c r="AN821" s="4"/>
      <c r="AO821" s="4"/>
      <c r="AP821" s="4"/>
      <c r="AQ821" s="4"/>
      <c r="AR821" s="4"/>
      <c r="AS821" s="4"/>
      <c r="AT821" s="4"/>
      <c r="AU821" s="4"/>
      <c r="AV821" s="4"/>
      <c r="AW821" s="4"/>
      <c r="AX821" s="4"/>
      <c r="AY821" s="4"/>
      <c r="AZ821" s="4"/>
      <c r="BA821" s="4"/>
      <c r="BB821" s="4"/>
      <c r="BC821" s="4"/>
      <c r="BD821" s="4"/>
      <c r="BE821" s="4"/>
      <c r="BF821" s="4"/>
      <c r="BG821" s="4"/>
      <c r="BH821" s="4"/>
      <c r="BI821" s="4"/>
      <c r="BJ821" s="4"/>
      <c r="BK821" s="4"/>
      <c r="BL821" s="4"/>
      <c r="BM821" s="4"/>
      <c r="BN821" s="4"/>
      <c r="BO821" s="4"/>
      <c r="BP821" s="4"/>
      <c r="BQ821" s="4"/>
      <c r="BR821" s="4"/>
      <c r="BS821" s="4"/>
      <c r="BT821" s="4"/>
      <c r="BU821" s="4"/>
      <c r="BV821" s="4"/>
      <c r="BW821" s="4"/>
      <c r="BX821" s="4"/>
      <c r="BY821" s="4"/>
      <c r="BZ821" s="4"/>
      <c r="CA821" s="4"/>
      <c r="CB821" s="4"/>
      <c r="CC821" s="4"/>
    </row>
    <row r="822" spans="1:81" ht="14.4" x14ac:dyDescent="0.3">
      <c r="A822" s="3">
        <v>45521.490858819438</v>
      </c>
      <c r="B822" s="4" t="s">
        <v>338</v>
      </c>
      <c r="C822" s="4" t="s">
        <v>25</v>
      </c>
      <c r="D822" s="5">
        <v>11</v>
      </c>
      <c r="E822" s="4" t="s">
        <v>26</v>
      </c>
      <c r="F822" s="6" t="s">
        <v>1748</v>
      </c>
      <c r="G822" s="4" t="s">
        <v>1749</v>
      </c>
      <c r="H822" s="4" t="s">
        <v>36</v>
      </c>
      <c r="I822" s="4" t="s">
        <v>2132</v>
      </c>
      <c r="J822" s="4"/>
      <c r="K822" s="4" t="s">
        <v>271</v>
      </c>
      <c r="L822" s="4" t="s">
        <v>2133</v>
      </c>
      <c r="M822" s="4" t="s">
        <v>2134</v>
      </c>
      <c r="N822" s="4"/>
      <c r="O822" s="4" t="s">
        <v>159</v>
      </c>
      <c r="P822" s="4" t="s">
        <v>64</v>
      </c>
      <c r="Q822" s="11">
        <v>3</v>
      </c>
      <c r="R822" s="9" t="str">
        <f t="shared" si="3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822" s="11">
        <v>2</v>
      </c>
      <c r="T822" s="9" t="str">
        <f t="shared" si="31"/>
        <v>You are having appropriate levels and quality of sleep. Continue to manage your sleep time well as per recommended levels.</v>
      </c>
      <c r="U822" s="11">
        <v>1</v>
      </c>
      <c r="V822" s="9" t="str">
        <f t="shared" si="32"/>
        <v>Your eating habits are on track. Keep it up. Continue to manage your eating pattern as per recommended levels.</v>
      </c>
      <c r="W822" s="11">
        <v>9</v>
      </c>
      <c r="X822" s="9" t="str">
        <f t="shared" si="33"/>
        <v>The physical activity levels are not sufficient.  It is in a concerning range. If there is pain, stiffness or obesity, consult a doctor. If there is lack of interest or and demotivation, take help from parents, teachers or other trusted adults or consult a psychologist.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822" s="11">
        <v>2</v>
      </c>
      <c r="Z822" s="9" t="str">
        <f t="shared" si="34"/>
        <v>Your relationship score suggests that you have healthy and good quality relationships with people around you. Continue to manage your relationships well.</v>
      </c>
      <c r="AA822" s="11">
        <v>7</v>
      </c>
      <c r="AB822" s="9" t="str">
        <f t="shared" si="35"/>
        <v>Your conduct is up to the mark! You are on the right path on treating yourself and everyone right! Continue to manage your conducts well.</v>
      </c>
      <c r="AC822" s="11">
        <v>1</v>
      </c>
      <c r="AD822" s="9" t="str">
        <f t="shared" si="36"/>
        <v>Good thoughts will turn into good actions! You are doing a great job in positively dealing with your thoughts. Continue to manage your thoughts well.</v>
      </c>
      <c r="AE822" s="11">
        <v>5</v>
      </c>
      <c r="AF822" s="9" t="str">
        <f t="shared" si="3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822" s="11">
        <v>10</v>
      </c>
      <c r="AH822" s="9" t="str">
        <f t="shared" si="38"/>
        <v>Your scores suggest that you are experiencing some negative emotions. Think of ways to make yourself feel better when you are feeling intense negative emotions. Eg - You can take a long walk, read a light hearted book, watch a movie/series, talk to a friend etc.</v>
      </c>
      <c r="AI822" s="11">
        <v>3</v>
      </c>
      <c r="AJ822" s="11">
        <v>40</v>
      </c>
      <c r="AK822" s="4" t="str">
        <f t="shared" si="3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822" s="4"/>
      <c r="AM822" s="4"/>
      <c r="AN822" s="4"/>
      <c r="AO822" s="4"/>
      <c r="AP822" s="4"/>
      <c r="AQ822" s="4"/>
      <c r="AR822" s="4"/>
      <c r="AS822" s="4"/>
      <c r="AT822" s="4"/>
      <c r="AU822" s="4"/>
      <c r="AV822" s="4"/>
      <c r="AW822" s="4"/>
      <c r="AX822" s="4"/>
      <c r="AY822" s="4"/>
      <c r="AZ822" s="4"/>
      <c r="BA822" s="4"/>
      <c r="BB822" s="4"/>
      <c r="BC822" s="4"/>
      <c r="BD822" s="4"/>
      <c r="BE822" s="4"/>
      <c r="BF822" s="4"/>
      <c r="BG822" s="4"/>
      <c r="BH822" s="4"/>
      <c r="BI822" s="4"/>
      <c r="BJ822" s="4"/>
      <c r="BK822" s="4"/>
      <c r="BL822" s="4"/>
      <c r="BM822" s="4"/>
      <c r="BN822" s="4"/>
      <c r="BO822" s="4"/>
      <c r="BP822" s="4"/>
      <c r="BQ822" s="4"/>
      <c r="BR822" s="4"/>
      <c r="BS822" s="4"/>
      <c r="BT822" s="4"/>
      <c r="BU822" s="4"/>
      <c r="BV822" s="4"/>
      <c r="BW822" s="4"/>
      <c r="BX822" s="4"/>
      <c r="BY822" s="4"/>
      <c r="BZ822" s="4"/>
      <c r="CA822" s="4"/>
      <c r="CB822" s="4"/>
      <c r="CC822" s="4"/>
    </row>
    <row r="823" spans="1:81" ht="14.4" x14ac:dyDescent="0.3">
      <c r="A823" s="3">
        <v>45521.49119666667</v>
      </c>
      <c r="B823" s="4" t="s">
        <v>2170</v>
      </c>
      <c r="C823" s="4" t="s">
        <v>25</v>
      </c>
      <c r="D823" s="5">
        <v>13</v>
      </c>
      <c r="E823" s="4" t="s">
        <v>26</v>
      </c>
      <c r="F823" s="6" t="s">
        <v>1748</v>
      </c>
      <c r="G823" s="4" t="s">
        <v>1749</v>
      </c>
      <c r="H823" s="4" t="s">
        <v>28</v>
      </c>
      <c r="I823" s="4" t="s">
        <v>2171</v>
      </c>
      <c r="J823" s="4"/>
      <c r="K823" s="4" t="s">
        <v>271</v>
      </c>
      <c r="L823" s="4" t="s">
        <v>2172</v>
      </c>
      <c r="M823" s="4" t="s">
        <v>2173</v>
      </c>
      <c r="N823" s="4"/>
      <c r="O823" s="4" t="s">
        <v>271</v>
      </c>
      <c r="P823" s="4" t="s">
        <v>57</v>
      </c>
      <c r="Q823" s="11">
        <v>2</v>
      </c>
      <c r="R823" s="9" t="str">
        <f t="shared" si="30"/>
        <v>The screen time is under normal range. Congratulations on keeping your screen time in check! Continue to keep it under recommended levels</v>
      </c>
      <c r="S823" s="11">
        <v>3</v>
      </c>
      <c r="T823" s="9" t="str">
        <f t="shared" si="3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823" s="11">
        <v>4</v>
      </c>
      <c r="V823" s="9" t="str">
        <f t="shared" si="3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823" s="11">
        <v>6</v>
      </c>
      <c r="X823" s="9" t="str">
        <f t="shared" si="3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823" s="11">
        <v>0</v>
      </c>
      <c r="Z823" s="9" t="str">
        <f t="shared" si="34"/>
        <v>Your relationship score suggests that you have healthy and good quality relationships with people around you. Continue to manage your relationships well.</v>
      </c>
      <c r="AA823" s="11">
        <v>6</v>
      </c>
      <c r="AB823" s="9" t="str">
        <f t="shared" si="35"/>
        <v>Your conduct is up to the mark! You are on the right path on treating yourself and everyone right! Continue to manage your conducts well.</v>
      </c>
      <c r="AC823" s="11">
        <v>8</v>
      </c>
      <c r="AD823" s="9" t="str">
        <f t="shared" si="3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823" s="11">
        <v>2</v>
      </c>
      <c r="AF823" s="9" t="str">
        <f t="shared" si="37"/>
        <v>Your body seems to be happy with how you are taking care of it! Kudos to you for listening to your body! Continue to manage your body’s health.</v>
      </c>
      <c r="AG823" s="11">
        <v>9</v>
      </c>
      <c r="AH823" s="9" t="str">
        <f t="shared" si="38"/>
        <v>Your scores suggest that you are experiencing some negative emotions. Think of ways to make yourself feel better when you are feeling intense negative emotions. Eg - You can take a long walk, read a light hearted book, watch a movie/series, talk to a friend etc.</v>
      </c>
      <c r="AI823" s="11">
        <v>5</v>
      </c>
      <c r="AJ823" s="11">
        <v>40</v>
      </c>
      <c r="AK823" s="4" t="str">
        <f t="shared" si="3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823" s="4"/>
      <c r="AM823" s="4"/>
      <c r="AN823" s="4"/>
      <c r="AO823" s="4"/>
      <c r="AP823" s="4"/>
      <c r="AQ823" s="4"/>
      <c r="AR823" s="4"/>
      <c r="AS823" s="4"/>
      <c r="AT823" s="4"/>
      <c r="AU823" s="4"/>
      <c r="AV823" s="4"/>
      <c r="AW823" s="4"/>
      <c r="AX823" s="4"/>
      <c r="AY823" s="4"/>
      <c r="AZ823" s="4"/>
      <c r="BA823" s="4"/>
      <c r="BB823" s="4"/>
      <c r="BC823" s="4"/>
      <c r="BD823" s="4"/>
      <c r="BE823" s="4"/>
      <c r="BF823" s="4"/>
      <c r="BG823" s="4"/>
      <c r="BH823" s="4"/>
      <c r="BI823" s="4"/>
      <c r="BJ823" s="4"/>
      <c r="BK823" s="4"/>
      <c r="BL823" s="4"/>
      <c r="BM823" s="4"/>
      <c r="BN823" s="4"/>
      <c r="BO823" s="4"/>
      <c r="BP823" s="4"/>
      <c r="BQ823" s="4"/>
      <c r="BR823" s="4"/>
      <c r="BS823" s="4"/>
      <c r="BT823" s="4"/>
      <c r="BU823" s="4"/>
      <c r="BV823" s="4"/>
      <c r="BW823" s="4"/>
      <c r="BX823" s="4"/>
      <c r="BY823" s="4"/>
      <c r="BZ823" s="4"/>
      <c r="CA823" s="4"/>
      <c r="CB823" s="4"/>
      <c r="CC823" s="4"/>
    </row>
    <row r="824" spans="1:81" ht="14.4" x14ac:dyDescent="0.3">
      <c r="A824" s="3">
        <v>45521.491324120369</v>
      </c>
      <c r="B824" s="4" t="s">
        <v>1859</v>
      </c>
      <c r="C824" s="4" t="s">
        <v>25</v>
      </c>
      <c r="D824" s="5">
        <v>13</v>
      </c>
      <c r="E824" s="4" t="s">
        <v>35</v>
      </c>
      <c r="F824" s="6" t="s">
        <v>1748</v>
      </c>
      <c r="G824" s="4" t="s">
        <v>2160</v>
      </c>
      <c r="H824" s="4" t="s">
        <v>28</v>
      </c>
      <c r="I824" s="4" t="s">
        <v>2161</v>
      </c>
      <c r="J824" s="4"/>
      <c r="K824" s="4" t="s">
        <v>159</v>
      </c>
      <c r="L824" s="4" t="s">
        <v>2162</v>
      </c>
      <c r="M824" s="4" t="s">
        <v>2163</v>
      </c>
      <c r="N824" s="4"/>
      <c r="O824" s="4" t="s">
        <v>29</v>
      </c>
      <c r="P824" s="4" t="s">
        <v>47</v>
      </c>
      <c r="Q824" s="11">
        <v>3</v>
      </c>
      <c r="R824" s="9" t="str">
        <f t="shared" si="3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824" s="11">
        <v>2</v>
      </c>
      <c r="T824" s="9" t="str">
        <f t="shared" si="31"/>
        <v>You are having appropriate levels and quality of sleep. Continue to manage your sleep time well as per recommended levels.</v>
      </c>
      <c r="U824" s="11">
        <v>2</v>
      </c>
      <c r="V824" s="9" t="str">
        <f t="shared" si="32"/>
        <v>Your eating habits are on track. Keep it up. Continue to manage your eating pattern as per recommended levels.</v>
      </c>
      <c r="W824" s="11">
        <v>3</v>
      </c>
      <c r="X824" s="9" t="str">
        <f t="shared" si="33"/>
        <v>You seem to be a very active person! Keep moving those muscles for strength and fun!</v>
      </c>
      <c r="Y824" s="11">
        <v>1</v>
      </c>
      <c r="Z824" s="9" t="str">
        <f t="shared" si="34"/>
        <v>Your relationship score suggests that you have healthy and good quality relationships with people around you. Continue to manage your relationships well.</v>
      </c>
      <c r="AA824" s="11">
        <v>3</v>
      </c>
      <c r="AB824" s="9" t="str">
        <f t="shared" si="35"/>
        <v>Your conduct is up to the mark! You are on the right path on treating yourself and everyone right! Continue to manage your conducts well.</v>
      </c>
      <c r="AC824" s="11">
        <v>6</v>
      </c>
      <c r="AD824" s="9" t="str">
        <f t="shared" si="3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824" s="11">
        <v>1</v>
      </c>
      <c r="AF824" s="9" t="str">
        <f t="shared" si="37"/>
        <v>Your body seems to be happy with how you are taking care of it! Kudos to you for listening to your body! Continue to manage your body’s health.</v>
      </c>
      <c r="AG824" s="11">
        <v>11</v>
      </c>
      <c r="AH824" s="9" t="str">
        <f t="shared" si="38"/>
        <v>Your scores suggest that you are experiencing some negative emotions. Think of ways to make yourself feel better when you are feeling intense negative emotions. Eg - You can take a long walk, read a light hearted book, watch a movie/series, talk to a friend etc.</v>
      </c>
      <c r="AI824" s="11">
        <v>2</v>
      </c>
      <c r="AJ824" s="11">
        <v>32</v>
      </c>
      <c r="AK824" s="4" t="str">
        <f t="shared" si="39"/>
        <v xml:space="preserve">The overall score is excellent. Continue to take good of yourself. The recommendations about sleep, screen time, eating patterns, physical activity, managing your behaviour and emotions are being followed well. Relationships and physical health also appear to be in good order. Continue to follow the recommendations to stay on track. </v>
      </c>
      <c r="AL824" s="4"/>
      <c r="AM824" s="4"/>
      <c r="AN824" s="4"/>
      <c r="AO824" s="4"/>
      <c r="AP824" s="4"/>
      <c r="AQ824" s="4"/>
      <c r="AR824" s="4"/>
      <c r="AS824" s="4"/>
      <c r="AT824" s="4"/>
      <c r="AU824" s="4"/>
      <c r="AV824" s="4"/>
      <c r="AW824" s="4"/>
      <c r="AX824" s="4"/>
      <c r="AY824" s="4"/>
      <c r="AZ824" s="4"/>
      <c r="BA824" s="4"/>
      <c r="BB824" s="4"/>
      <c r="BC824" s="4"/>
      <c r="BD824" s="4"/>
      <c r="BE824" s="4"/>
      <c r="BF824" s="4"/>
      <c r="BG824" s="4"/>
      <c r="BH824" s="4"/>
      <c r="BI824" s="4"/>
      <c r="BJ824" s="4"/>
      <c r="BK824" s="4"/>
      <c r="BL824" s="4"/>
      <c r="BM824" s="4"/>
      <c r="BN824" s="4"/>
      <c r="BO824" s="4"/>
      <c r="BP824" s="4"/>
      <c r="BQ824" s="4"/>
      <c r="BR824" s="4"/>
      <c r="BS824" s="4"/>
      <c r="BT824" s="4"/>
      <c r="BU824" s="4"/>
      <c r="BV824" s="4"/>
      <c r="BW824" s="4"/>
      <c r="BX824" s="4"/>
      <c r="BY824" s="4"/>
      <c r="BZ824" s="4"/>
      <c r="CA824" s="4"/>
      <c r="CB824" s="4"/>
      <c r="CC824" s="4"/>
    </row>
    <row r="825" spans="1:81" ht="14.4" x14ac:dyDescent="0.3">
      <c r="A825" s="3">
        <v>45521.491448472218</v>
      </c>
      <c r="B825" s="4" t="s">
        <v>2164</v>
      </c>
      <c r="C825" s="4" t="s">
        <v>25</v>
      </c>
      <c r="D825" s="5">
        <v>12</v>
      </c>
      <c r="E825" s="4" t="s">
        <v>26</v>
      </c>
      <c r="F825" s="6" t="s">
        <v>1748</v>
      </c>
      <c r="G825" s="4" t="s">
        <v>1711</v>
      </c>
      <c r="H825" s="4" t="s">
        <v>28</v>
      </c>
      <c r="I825" s="4" t="s">
        <v>2165</v>
      </c>
      <c r="J825" s="4"/>
      <c r="K825" s="4" t="s">
        <v>159</v>
      </c>
      <c r="L825" s="4" t="s">
        <v>323</v>
      </c>
      <c r="M825" s="4" t="s">
        <v>2166</v>
      </c>
      <c r="N825" s="4"/>
      <c r="O825" s="4" t="s">
        <v>32</v>
      </c>
      <c r="P825" s="4" t="s">
        <v>235</v>
      </c>
      <c r="Q825" s="11">
        <v>4</v>
      </c>
      <c r="R825" s="9" t="str">
        <f t="shared" si="3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825" s="11">
        <v>3</v>
      </c>
      <c r="T825" s="9" t="str">
        <f t="shared" si="3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825" s="11">
        <v>3</v>
      </c>
      <c r="V825" s="9" t="str">
        <f t="shared" si="32"/>
        <v>Your eating habits are on track. Keep it up. Continue to manage your eating pattern as per recommended levels.</v>
      </c>
      <c r="W825" s="11">
        <v>7</v>
      </c>
      <c r="X825" s="9" t="str">
        <f t="shared" si="33"/>
        <v>The physical activity levels are not sufficient.  It is in a concerning range. If there is pain, stiffness or obesity, consult a doctor. If there is lack of interest or and demotivation, take help from parents, teachers or other trusted adults or consult a psychologist.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825" s="11">
        <v>3</v>
      </c>
      <c r="Z825" s="9" t="str">
        <f t="shared" si="34"/>
        <v>Relationships need attention. Accepting yourself as you are and others as they are , and not giving too much importance to the individual differences can help form better relationships. Forgiving people and accepting that they will think and react differently in different situations, can help in improving the quality of relationships.</v>
      </c>
      <c r="AA825" s="11">
        <v>10</v>
      </c>
      <c r="AB825" s="9" t="str">
        <f t="shared" si="3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825" s="11">
        <v>6</v>
      </c>
      <c r="AD825" s="9" t="str">
        <f t="shared" si="3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825" s="11">
        <v>5</v>
      </c>
      <c r="AF825" s="9" t="str">
        <f t="shared" si="3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825" s="11">
        <v>12</v>
      </c>
      <c r="AH825" s="9" t="str">
        <f t="shared" si="38"/>
        <v>Your scores suggest that you are experiencing some negative emotions. Think of ways to make yourself feel better when you are feeling intense negative emotions. Eg - You can take a long walk, read a light hearted book, watch a movie/series, talk to a friend etc.</v>
      </c>
      <c r="AI825" s="11">
        <v>7</v>
      </c>
      <c r="AJ825" s="11">
        <v>53</v>
      </c>
      <c r="AK825" s="4" t="str">
        <f t="shared" si="3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825" s="4"/>
      <c r="AM825" s="4"/>
      <c r="AN825" s="4"/>
      <c r="AO825" s="4"/>
      <c r="AP825" s="4"/>
      <c r="AQ825" s="4"/>
      <c r="AR825" s="4"/>
      <c r="AS825" s="4"/>
      <c r="AT825" s="4"/>
      <c r="AU825" s="4"/>
      <c r="AV825" s="4"/>
      <c r="AW825" s="4"/>
      <c r="AX825" s="4"/>
      <c r="AY825" s="4"/>
      <c r="AZ825" s="4"/>
      <c r="BA825" s="4"/>
      <c r="BB825" s="4"/>
      <c r="BC825" s="4"/>
      <c r="BD825" s="4"/>
      <c r="BE825" s="4"/>
      <c r="BF825" s="4"/>
      <c r="BG825" s="4"/>
      <c r="BH825" s="4"/>
      <c r="BI825" s="4"/>
      <c r="BJ825" s="4"/>
      <c r="BK825" s="4"/>
      <c r="BL825" s="4"/>
      <c r="BM825" s="4"/>
      <c r="BN825" s="4"/>
      <c r="BO825" s="4"/>
      <c r="BP825" s="4"/>
      <c r="BQ825" s="4"/>
      <c r="BR825" s="4"/>
      <c r="BS825" s="4"/>
      <c r="BT825" s="4"/>
      <c r="BU825" s="4"/>
      <c r="BV825" s="4"/>
      <c r="BW825" s="4"/>
      <c r="BX825" s="4"/>
      <c r="BY825" s="4"/>
      <c r="BZ825" s="4"/>
      <c r="CA825" s="4"/>
      <c r="CB825" s="4"/>
      <c r="CC825" s="4"/>
    </row>
    <row r="826" spans="1:81" ht="14.4" x14ac:dyDescent="0.3">
      <c r="A826" s="3">
        <v>45521.491577129629</v>
      </c>
      <c r="B826" s="4" t="s">
        <v>2135</v>
      </c>
      <c r="C826" s="4" t="s">
        <v>25</v>
      </c>
      <c r="D826" s="5">
        <v>12</v>
      </c>
      <c r="E826" s="4" t="s">
        <v>35</v>
      </c>
      <c r="F826" s="6" t="s">
        <v>1748</v>
      </c>
      <c r="G826" s="4" t="s">
        <v>1711</v>
      </c>
      <c r="H826" s="4" t="s">
        <v>28</v>
      </c>
      <c r="I826" s="4" t="s">
        <v>1564</v>
      </c>
      <c r="J826" s="4"/>
      <c r="K826" s="4" t="s">
        <v>38</v>
      </c>
      <c r="L826" s="4" t="s">
        <v>264</v>
      </c>
      <c r="M826" s="4" t="s">
        <v>2136</v>
      </c>
      <c r="N826" s="4"/>
      <c r="O826" s="4" t="s">
        <v>41</v>
      </c>
      <c r="P826" s="4" t="s">
        <v>2137</v>
      </c>
      <c r="Q826" s="11">
        <v>3</v>
      </c>
      <c r="R826" s="9" t="str">
        <f t="shared" si="3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826" s="11">
        <v>6</v>
      </c>
      <c r="T826" s="9" t="str">
        <f t="shared" si="31"/>
        <v>Monitor your sleep time and duration. It is in a concerning range. Many negative feelings, habits and work or life related conditions can result in poor quality of sleep. You may not feel the effects of poor sleep, but it still harms you. Making small and manageable changes in sleeping habits, such as sleeping 15 min early every day, will have drastic benefits in the long run. Stick to a sleep schedule, eat light a few hours before going to sleep, keep your room dark, quiet and cool.</v>
      </c>
      <c r="U826" s="11">
        <v>6</v>
      </c>
      <c r="V826" s="9" t="str">
        <f t="shared" si="3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826" s="11">
        <v>7</v>
      </c>
      <c r="X826" s="9" t="str">
        <f t="shared" si="33"/>
        <v>The physical activity levels are not sufficient.  It is in a concerning range. If there is pain, stiffness or obesity, consult a doctor. If there is lack of interest or and demotivation, take help from parents, teachers or other trusted adults or consult a psychologist.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826" s="11">
        <v>3</v>
      </c>
      <c r="Z826" s="9" t="str">
        <f t="shared" si="34"/>
        <v>Relationships need attention. Accepting yourself as you are and others as they are , and not giving too much importance to the individual differences can help form better relationships. Forgiving people and accepting that they will think and react differently in different situations, can help in improving the quality of relationships.</v>
      </c>
      <c r="AA826" s="11">
        <v>10</v>
      </c>
      <c r="AB826" s="9" t="str">
        <f t="shared" si="3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826" s="11">
        <v>8</v>
      </c>
      <c r="AD826" s="9" t="str">
        <f t="shared" si="3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826" s="11">
        <v>9</v>
      </c>
      <c r="AF826" s="9" t="str">
        <f t="shared" si="37"/>
        <v>Your physical health needs some attention. Sometimes we can feel uncomfortable in our body, and that can be a signal of the body to take action. If you have not been feeling well, get a health check up done. Prolonged and intense distress needs to be evaluated by a doctor. If you are already aware of your physical condition and you are already taking medical assistance (through regular medicines, exercise, therapy) and stay on track with the doctor’s advice.</v>
      </c>
      <c r="AG826" s="11">
        <v>15</v>
      </c>
      <c r="AH826" s="9" t="str">
        <f t="shared" si="38"/>
        <v>Your scores suggest that you are experiencing negative emotions more than normal. Our emotions come from our thinking, life events and the processes of our brain itself. Intense negative emotions can reduce our ability to express the skills/knowledge we already have acquired, and reduce ability to learn and understand new things.Managing and regulating emotions is possible, and we can do this by modeling  (learning or understanding from) others who manage their emotions well. Intense and prolonged negative emotions can cause you emotional pain, reduce clear thinking, lead you to do things that are unhelpful, and avoid doing things that could have helped. Try ways to make yourself feel better when you are feeling intense negative emotions. Eg - You can take a long walk, read a light hearted book, watch a movie/series, talk to a friend etc. If the emotions continue to be distressing, seek assistance to manage feelings from trusted adults such as parents and your teachers.  If your school has a counselor, please visit them.</v>
      </c>
      <c r="AI826" s="11">
        <v>6</v>
      </c>
      <c r="AJ826" s="11">
        <v>67</v>
      </c>
      <c r="AK826" s="4" t="str">
        <f t="shared" si="39"/>
        <v>The overall scores are concerning. You are facing problems that affect your well-being. This is the right time to take action. Waiting for problems to resolve on their own without taking action can make them worse. Take a look at each section so you can take action today.</v>
      </c>
      <c r="AL826" s="4"/>
      <c r="AM826" s="4"/>
      <c r="AN826" s="4"/>
      <c r="AO826" s="4"/>
      <c r="AP826" s="4"/>
      <c r="AQ826" s="4"/>
      <c r="AR826" s="4"/>
      <c r="AS826" s="4"/>
      <c r="AT826" s="4"/>
      <c r="AU826" s="4"/>
      <c r="AV826" s="4"/>
      <c r="AW826" s="4"/>
      <c r="AX826" s="4"/>
      <c r="AY826" s="4"/>
      <c r="AZ826" s="4"/>
      <c r="BA826" s="4"/>
      <c r="BB826" s="4"/>
      <c r="BC826" s="4"/>
      <c r="BD826" s="4"/>
      <c r="BE826" s="4"/>
      <c r="BF826" s="4"/>
      <c r="BG826" s="4"/>
      <c r="BH826" s="4"/>
      <c r="BI826" s="4"/>
      <c r="BJ826" s="4"/>
      <c r="BK826" s="4"/>
      <c r="BL826" s="4"/>
      <c r="BM826" s="4"/>
      <c r="BN826" s="4"/>
      <c r="BO826" s="4"/>
      <c r="BP826" s="4"/>
      <c r="BQ826" s="4"/>
      <c r="BR826" s="4"/>
      <c r="BS826" s="4"/>
      <c r="BT826" s="4"/>
      <c r="BU826" s="4"/>
      <c r="BV826" s="4"/>
      <c r="BW826" s="4"/>
      <c r="BX826" s="4"/>
      <c r="BY826" s="4"/>
      <c r="BZ826" s="4"/>
      <c r="CA826" s="4"/>
      <c r="CB826" s="4"/>
      <c r="CC826" s="4"/>
    </row>
    <row r="827" spans="1:81" ht="14.4" x14ac:dyDescent="0.3">
      <c r="A827" s="3">
        <v>45521.491724340267</v>
      </c>
      <c r="B827" s="4" t="s">
        <v>2118</v>
      </c>
      <c r="C827" s="4" t="s">
        <v>25</v>
      </c>
      <c r="D827" s="5">
        <v>14</v>
      </c>
      <c r="E827" s="4" t="s">
        <v>26</v>
      </c>
      <c r="F827" s="6" t="s">
        <v>1748</v>
      </c>
      <c r="G827" s="4" t="s">
        <v>1711</v>
      </c>
      <c r="H827" s="4" t="s">
        <v>28</v>
      </c>
      <c r="I827" s="4" t="s">
        <v>1624</v>
      </c>
      <c r="J827" s="4"/>
      <c r="K827" s="4" t="s">
        <v>271</v>
      </c>
      <c r="L827" s="4" t="s">
        <v>1423</v>
      </c>
      <c r="M827" s="4" t="s">
        <v>2119</v>
      </c>
      <c r="N827" s="4"/>
      <c r="O827" s="4" t="s">
        <v>271</v>
      </c>
      <c r="P827" s="4" t="s">
        <v>47</v>
      </c>
      <c r="Q827" s="11">
        <v>5</v>
      </c>
      <c r="R827" s="9" t="str">
        <f t="shared" si="30"/>
        <v>Monitor your screen time, it is in a concerning range. Often underlying emotions such as boredom, anxiety, loneliness etc can make it hard to regulate screen time. It would be helpful to reduce your screen time. The first step is to accurately monitor total screen usage per day. Then try to reduce it a little everyday to bring it down to recommended levels. You can use screen time regulating apps or timer, remove notifications, take regular screen breaks, delete or hide apps that are time wasting and ask family members to help limit screen access.</v>
      </c>
      <c r="S827" s="11">
        <v>2</v>
      </c>
      <c r="T827" s="9" t="str">
        <f t="shared" si="31"/>
        <v>You are having appropriate levels and quality of sleep. Continue to manage your sleep time well as per recommended levels.</v>
      </c>
      <c r="U827" s="11">
        <v>5</v>
      </c>
      <c r="V827" s="9" t="str">
        <f t="shared" si="3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827" s="11">
        <v>9</v>
      </c>
      <c r="X827" s="9" t="str">
        <f t="shared" si="33"/>
        <v>The physical activity levels are not sufficient.  It is in a concerning range. If there is pain, stiffness or obesity, consult a doctor. If there is lack of interest or and demotivation, take help from parents, teachers or other trusted adults or consult a psychologist.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827" s="11">
        <v>2</v>
      </c>
      <c r="Z827" s="9" t="str">
        <f t="shared" si="34"/>
        <v>Your relationship score suggests that you have healthy and good quality relationships with people around you. Continue to manage your relationships well.</v>
      </c>
      <c r="AA827" s="11">
        <v>6</v>
      </c>
      <c r="AB827" s="9" t="str">
        <f t="shared" si="35"/>
        <v>Your conduct is up to the mark! You are on the right path on treating yourself and everyone right! Continue to manage your conducts well.</v>
      </c>
      <c r="AC827" s="11">
        <v>5</v>
      </c>
      <c r="AD827" s="9" t="str">
        <f t="shared" si="36"/>
        <v>Good thoughts will turn into good actions! You are doing a great job in positively dealing with your thoughts. Continue to manage your thoughts well.</v>
      </c>
      <c r="AE827" s="11">
        <v>6</v>
      </c>
      <c r="AF827" s="9" t="str">
        <f t="shared" si="3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827" s="11">
        <v>7</v>
      </c>
      <c r="AH827" s="9" t="str">
        <f t="shared" si="38"/>
        <v>Congrats on how well you are managing your emotions! Continue the good work.</v>
      </c>
      <c r="AI827" s="11">
        <v>1</v>
      </c>
      <c r="AJ827" s="11">
        <v>47</v>
      </c>
      <c r="AK827" s="4" t="str">
        <f t="shared" si="3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827" s="4"/>
      <c r="AM827" s="4"/>
      <c r="AN827" s="4"/>
      <c r="AO827" s="4"/>
      <c r="AP827" s="4"/>
      <c r="AQ827" s="4"/>
      <c r="AR827" s="4"/>
      <c r="AS827" s="4"/>
      <c r="AT827" s="4"/>
      <c r="AU827" s="4"/>
      <c r="AV827" s="4"/>
      <c r="AW827" s="4"/>
      <c r="AX827" s="4"/>
      <c r="AY827" s="4"/>
      <c r="AZ827" s="4"/>
      <c r="BA827" s="4"/>
      <c r="BB827" s="4"/>
      <c r="BC827" s="4"/>
      <c r="BD827" s="4"/>
      <c r="BE827" s="4"/>
      <c r="BF827" s="4"/>
      <c r="BG827" s="4"/>
      <c r="BH827" s="4"/>
      <c r="BI827" s="4"/>
      <c r="BJ827" s="4"/>
      <c r="BK827" s="4"/>
      <c r="BL827" s="4"/>
      <c r="BM827" s="4"/>
      <c r="BN827" s="4"/>
      <c r="BO827" s="4"/>
      <c r="BP827" s="4"/>
      <c r="BQ827" s="4"/>
      <c r="BR827" s="4"/>
      <c r="BS827" s="4"/>
      <c r="BT827" s="4"/>
      <c r="BU827" s="4"/>
      <c r="BV827" s="4"/>
      <c r="BW827" s="4"/>
      <c r="BX827" s="4"/>
      <c r="BY827" s="4"/>
      <c r="BZ827" s="4"/>
      <c r="CA827" s="4"/>
      <c r="CB827" s="4"/>
      <c r="CC827" s="4"/>
    </row>
    <row r="828" spans="1:81" ht="14.4" x14ac:dyDescent="0.3">
      <c r="A828" s="3">
        <v>45521.491821064817</v>
      </c>
      <c r="B828" s="4" t="s">
        <v>2114</v>
      </c>
      <c r="C828" s="4" t="s">
        <v>25</v>
      </c>
      <c r="D828" s="5">
        <v>14</v>
      </c>
      <c r="E828" s="4" t="s">
        <v>35</v>
      </c>
      <c r="F828" s="6" t="s">
        <v>1748</v>
      </c>
      <c r="G828" s="4" t="s">
        <v>1711</v>
      </c>
      <c r="H828" s="4" t="s">
        <v>28</v>
      </c>
      <c r="I828" s="4" t="s">
        <v>2115</v>
      </c>
      <c r="J828" s="4"/>
      <c r="K828" s="4" t="s">
        <v>38</v>
      </c>
      <c r="L828" s="4" t="s">
        <v>2116</v>
      </c>
      <c r="M828" s="4" t="s">
        <v>2117</v>
      </c>
      <c r="N828" s="4"/>
      <c r="O828" s="4" t="s">
        <v>159</v>
      </c>
      <c r="P828" s="4" t="s">
        <v>47</v>
      </c>
      <c r="Q828" s="11">
        <v>2</v>
      </c>
      <c r="R828" s="9" t="str">
        <f t="shared" si="30"/>
        <v>The screen time is under normal range. Congratulations on keeping your screen time in check! Continue to keep it under recommended levels</v>
      </c>
      <c r="S828" s="11">
        <v>3</v>
      </c>
      <c r="T828" s="9" t="str">
        <f t="shared" si="3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828" s="11">
        <v>4</v>
      </c>
      <c r="V828" s="9" t="str">
        <f t="shared" si="3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828" s="11">
        <v>8</v>
      </c>
      <c r="X828" s="9" t="str">
        <f t="shared" si="33"/>
        <v>The physical activity levels are not sufficient.  It is in a concerning range. If there is pain, stiffness or obesity, consult a doctor. If there is lack of interest or and demotivation, take help from parents, teachers or other trusted adults or consult a psychologist.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828" s="11">
        <v>1</v>
      </c>
      <c r="Z828" s="9" t="str">
        <f t="shared" si="34"/>
        <v>Your relationship score suggests that you have healthy and good quality relationships with people around you. Continue to manage your relationships well.</v>
      </c>
      <c r="AA828" s="11">
        <v>5</v>
      </c>
      <c r="AB828" s="9" t="str">
        <f t="shared" si="35"/>
        <v>Your conduct is up to the mark! You are on the right path on treating yourself and everyone right! Continue to manage your conducts well.</v>
      </c>
      <c r="AC828" s="11">
        <v>4</v>
      </c>
      <c r="AD828" s="9" t="str">
        <f t="shared" si="36"/>
        <v>Good thoughts will turn into good actions! You are doing a great job in positively dealing with your thoughts. Continue to manage your thoughts well.</v>
      </c>
      <c r="AE828" s="11">
        <v>5</v>
      </c>
      <c r="AF828" s="9" t="str">
        <f t="shared" si="3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828" s="11">
        <v>7</v>
      </c>
      <c r="AH828" s="9" t="str">
        <f t="shared" si="38"/>
        <v>Congrats on how well you are managing your emotions! Continue the good work.</v>
      </c>
      <c r="AI828" s="11">
        <v>2</v>
      </c>
      <c r="AJ828" s="11">
        <v>39</v>
      </c>
      <c r="AK828" s="4" t="str">
        <f t="shared" si="3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828" s="4"/>
      <c r="AM828" s="4"/>
      <c r="AN828" s="4"/>
      <c r="AO828" s="4"/>
      <c r="AP828" s="4"/>
      <c r="AQ828" s="4"/>
      <c r="AR828" s="4"/>
      <c r="AS828" s="4"/>
      <c r="AT828" s="4"/>
      <c r="AU828" s="4"/>
      <c r="AV828" s="4"/>
      <c r="AW828" s="4"/>
      <c r="AX828" s="4"/>
      <c r="AY828" s="4"/>
      <c r="AZ828" s="4"/>
      <c r="BA828" s="4"/>
      <c r="BB828" s="4"/>
      <c r="BC828" s="4"/>
      <c r="BD828" s="4"/>
      <c r="BE828" s="4"/>
      <c r="BF828" s="4"/>
      <c r="BG828" s="4"/>
      <c r="BH828" s="4"/>
      <c r="BI828" s="4"/>
      <c r="BJ828" s="4"/>
      <c r="BK828" s="4"/>
      <c r="BL828" s="4"/>
      <c r="BM828" s="4"/>
      <c r="BN828" s="4"/>
      <c r="BO828" s="4"/>
      <c r="BP828" s="4"/>
      <c r="BQ828" s="4"/>
      <c r="BR828" s="4"/>
      <c r="BS828" s="4"/>
      <c r="BT828" s="4"/>
      <c r="BU828" s="4"/>
      <c r="BV828" s="4"/>
      <c r="BW828" s="4"/>
      <c r="BX828" s="4"/>
      <c r="BY828" s="4"/>
      <c r="BZ828" s="4"/>
      <c r="CA828" s="4"/>
      <c r="CB828" s="4"/>
      <c r="CC828" s="4"/>
    </row>
    <row r="829" spans="1:81" ht="14.4" x14ac:dyDescent="0.3">
      <c r="A829" s="3">
        <v>45521.491951238429</v>
      </c>
      <c r="B829" s="4" t="s">
        <v>2120</v>
      </c>
      <c r="C829" s="4" t="s">
        <v>25</v>
      </c>
      <c r="D829" s="5">
        <v>13</v>
      </c>
      <c r="E829" s="4" t="s">
        <v>26</v>
      </c>
      <c r="F829" s="6" t="s">
        <v>1748</v>
      </c>
      <c r="G829" s="4" t="s">
        <v>1711</v>
      </c>
      <c r="H829" s="4" t="s">
        <v>60</v>
      </c>
      <c r="I829" s="4" t="s">
        <v>2121</v>
      </c>
      <c r="J829" s="4"/>
      <c r="K829" s="4" t="s">
        <v>271</v>
      </c>
      <c r="L829" s="4" t="s">
        <v>2122</v>
      </c>
      <c r="M829" s="4" t="s">
        <v>2123</v>
      </c>
      <c r="N829" s="4"/>
      <c r="O829" s="4" t="s">
        <v>271</v>
      </c>
      <c r="P829" s="4" t="s">
        <v>1316</v>
      </c>
      <c r="Q829" s="11">
        <v>1</v>
      </c>
      <c r="R829" s="9" t="str">
        <f t="shared" si="30"/>
        <v>The screen time is under normal range. Congratulations on keeping your screen time in check! Continue to keep it under recommended levels</v>
      </c>
      <c r="S829" s="11">
        <v>5</v>
      </c>
      <c r="T829" s="9" t="str">
        <f t="shared" si="31"/>
        <v>Monitor your sleep time and duration. It is in a concerning range. Many negative feelings, habits and work or life related conditions can result in poor quality of sleep. You may not feel the effects of poor sleep, but it still harms you. Making small and manageable changes in sleeping habits, such as sleeping 15 min early every day, will have drastic benefits in the long run. Stick to a sleep schedule, eat light a few hours before going to sleep, keep your room dark, quiet and cool.</v>
      </c>
      <c r="U829" s="11">
        <v>2</v>
      </c>
      <c r="V829" s="9" t="str">
        <f t="shared" si="32"/>
        <v>Your eating habits are on track. Keep it up. Continue to manage your eating pattern as per recommended levels.</v>
      </c>
      <c r="W829" s="11">
        <v>3</v>
      </c>
      <c r="X829" s="9" t="str">
        <f t="shared" si="33"/>
        <v>You seem to be a very active person! Keep moving those muscles for strength and fun!</v>
      </c>
      <c r="Y829" s="11">
        <v>2</v>
      </c>
      <c r="Z829" s="9" t="str">
        <f t="shared" si="34"/>
        <v>Your relationship score suggests that you have healthy and good quality relationships with people around you. Continue to manage your relationships well.</v>
      </c>
      <c r="AA829" s="11">
        <v>10</v>
      </c>
      <c r="AB829" s="9" t="str">
        <f t="shared" si="3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829" s="11">
        <v>4</v>
      </c>
      <c r="AD829" s="9" t="str">
        <f t="shared" si="36"/>
        <v>Good thoughts will turn into good actions! You are doing a great job in positively dealing with your thoughts. Continue to manage your thoughts well.</v>
      </c>
      <c r="AE829" s="11">
        <v>3</v>
      </c>
      <c r="AF829" s="9" t="str">
        <f t="shared" si="37"/>
        <v>Your body seems to be happy with how you are taking care of it! Kudos to you for listening to your body! Continue to manage your body’s health.</v>
      </c>
      <c r="AG829" s="11">
        <v>8</v>
      </c>
      <c r="AH829" s="9" t="str">
        <f t="shared" si="38"/>
        <v>Your scores suggest that you are experiencing some negative emotions. Think of ways to make yourself feel better when you are feeling intense negative emotions. Eg - You can take a long walk, read a light hearted book, watch a movie/series, talk to a friend etc.</v>
      </c>
      <c r="AI829" s="11">
        <v>4</v>
      </c>
      <c r="AJ829" s="11">
        <v>38</v>
      </c>
      <c r="AK829" s="4" t="str">
        <f t="shared" si="3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829" s="4"/>
      <c r="AM829" s="4"/>
      <c r="AN829" s="4"/>
      <c r="AO829" s="4"/>
      <c r="AP829" s="4"/>
      <c r="AQ829" s="4"/>
      <c r="AR829" s="4"/>
      <c r="AS829" s="4"/>
      <c r="AT829" s="4"/>
      <c r="AU829" s="4"/>
      <c r="AV829" s="4"/>
      <c r="AW829" s="4"/>
      <c r="AX829" s="4"/>
      <c r="AY829" s="4"/>
      <c r="AZ829" s="4"/>
      <c r="BA829" s="4"/>
      <c r="BB829" s="4"/>
      <c r="BC829" s="4"/>
      <c r="BD829" s="4"/>
      <c r="BE829" s="4"/>
      <c r="BF829" s="4"/>
      <c r="BG829" s="4"/>
      <c r="BH829" s="4"/>
      <c r="BI829" s="4"/>
      <c r="BJ829" s="4"/>
      <c r="BK829" s="4"/>
      <c r="BL829" s="4"/>
      <c r="BM829" s="4"/>
      <c r="BN829" s="4"/>
      <c r="BO829" s="4"/>
      <c r="BP829" s="4"/>
      <c r="BQ829" s="4"/>
      <c r="BR829" s="4"/>
      <c r="BS829" s="4"/>
      <c r="BT829" s="4"/>
      <c r="BU829" s="4"/>
      <c r="BV829" s="4"/>
      <c r="BW829" s="4"/>
      <c r="BX829" s="4"/>
      <c r="BY829" s="4"/>
      <c r="BZ829" s="4"/>
      <c r="CA829" s="4"/>
      <c r="CB829" s="4"/>
      <c r="CC829" s="4"/>
    </row>
    <row r="830" spans="1:81" ht="14.4" x14ac:dyDescent="0.3">
      <c r="A830" s="3">
        <v>45521.492456840278</v>
      </c>
      <c r="B830" s="4" t="s">
        <v>2177</v>
      </c>
      <c r="C830" s="4" t="s">
        <v>25</v>
      </c>
      <c r="D830" s="5">
        <v>12</v>
      </c>
      <c r="E830" s="4" t="s">
        <v>35</v>
      </c>
      <c r="F830" s="6" t="s">
        <v>1748</v>
      </c>
      <c r="G830" s="4" t="s">
        <v>1711</v>
      </c>
      <c r="H830" s="4" t="s">
        <v>28</v>
      </c>
      <c r="I830" s="4" t="s">
        <v>2178</v>
      </c>
      <c r="J830" s="4"/>
      <c r="K830" s="4" t="s">
        <v>271</v>
      </c>
      <c r="L830" s="4" t="s">
        <v>2179</v>
      </c>
      <c r="M830" s="4" t="s">
        <v>2180</v>
      </c>
      <c r="N830" s="4"/>
      <c r="O830" s="4" t="s">
        <v>271</v>
      </c>
      <c r="P830" s="4" t="s">
        <v>57</v>
      </c>
      <c r="Q830" s="11">
        <v>3</v>
      </c>
      <c r="R830" s="9" t="str">
        <f t="shared" si="3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830" s="11">
        <v>4</v>
      </c>
      <c r="T830" s="9" t="str">
        <f t="shared" si="3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830" s="11">
        <v>8</v>
      </c>
      <c r="V830" s="9" t="str">
        <f t="shared" si="32"/>
        <v>Monitor your eating habits, they are in a concerning range. Sometimes, eating patterns are disturbed due to deficiencies and nutritional imbalances. Health check ups may be needed to rule this out. However sometimes, it is also caused due to lifestyle preferences or personal food choices. Modifying eating habits to include more nutritious food like dry fruits, eggs, fruits, vegetables, milk products, reducing junk food, not skipping meals and portion control (eating as per hunger and not desire) is recommended. If self regulation does not help, seeing a nutritionist or a medical doctor is recommended.</v>
      </c>
      <c r="W830" s="11">
        <v>7</v>
      </c>
      <c r="X830" s="9" t="str">
        <f t="shared" si="33"/>
        <v>The physical activity levels are not sufficient.  It is in a concerning range. If there is pain, stiffness or obesity, consult a doctor. If there is lack of interest or and demotivation, take help from parents, teachers or other trusted adults or consult a psychologist.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830" s="11">
        <v>0</v>
      </c>
      <c r="Z830" s="9" t="str">
        <f t="shared" si="34"/>
        <v>Your relationship score suggests that you have healthy and good quality relationships with people around you. Continue to manage your relationships well.</v>
      </c>
      <c r="AA830" s="11">
        <v>15</v>
      </c>
      <c r="AB830" s="9" t="str">
        <f t="shared" si="35"/>
        <v>Some of your current behaviors are in the concerning range. Sometimes we learn to behave in some way because it makes us feel good. However, not everything that feels good is healthy. Eg. Avoiding studies feels good, but isn’t helpful in the long run. Observe what you are doing or avoiding daily. Learn to differentiate between what actions are helpful and unhelpful in the long run. Think of the consequences of your actions for self, others, in short and long run. Practice behavioral habits that will be helpful for you and others. Practice avoiding actions that are unhelpful or harmful for you or others. Even if some action of yours appears beyond control (Eg. overeating), it can be modified with learning behavioral management techniques.</v>
      </c>
      <c r="AC830" s="11">
        <v>6</v>
      </c>
      <c r="AD830" s="9" t="str">
        <f t="shared" si="3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830" s="11">
        <v>4</v>
      </c>
      <c r="AF830" s="9" t="str">
        <f t="shared" si="3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830" s="11">
        <v>7</v>
      </c>
      <c r="AH830" s="9" t="str">
        <f t="shared" si="38"/>
        <v>Congrats on how well you are managing your emotions! Continue the good work.</v>
      </c>
      <c r="AI830" s="11">
        <v>3</v>
      </c>
      <c r="AJ830" s="11">
        <v>54</v>
      </c>
      <c r="AK830" s="4" t="str">
        <f t="shared" si="3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830" s="4"/>
      <c r="AM830" s="4"/>
      <c r="AN830" s="4"/>
      <c r="AO830" s="4"/>
      <c r="AP830" s="4"/>
      <c r="AQ830" s="4"/>
      <c r="AR830" s="4"/>
      <c r="AS830" s="4"/>
      <c r="AT830" s="4"/>
      <c r="AU830" s="4"/>
      <c r="AV830" s="4"/>
      <c r="AW830" s="4"/>
      <c r="AX830" s="4"/>
      <c r="AY830" s="4"/>
      <c r="AZ830" s="4"/>
      <c r="BA830" s="4"/>
      <c r="BB830" s="4"/>
      <c r="BC830" s="4"/>
      <c r="BD830" s="4"/>
      <c r="BE830" s="4"/>
      <c r="BF830" s="4"/>
      <c r="BG830" s="4"/>
      <c r="BH830" s="4"/>
      <c r="BI830" s="4"/>
      <c r="BJ830" s="4"/>
      <c r="BK830" s="4"/>
      <c r="BL830" s="4"/>
      <c r="BM830" s="4"/>
      <c r="BN830" s="4"/>
      <c r="BO830" s="4"/>
      <c r="BP830" s="4"/>
      <c r="BQ830" s="4"/>
      <c r="BR830" s="4"/>
      <c r="BS830" s="4"/>
      <c r="BT830" s="4"/>
      <c r="BU830" s="4"/>
      <c r="BV830" s="4"/>
      <c r="BW830" s="4"/>
      <c r="BX830" s="4"/>
      <c r="BY830" s="4"/>
      <c r="BZ830" s="4"/>
      <c r="CA830" s="4"/>
      <c r="CB830" s="4"/>
      <c r="CC830" s="4"/>
    </row>
    <row r="831" spans="1:81" ht="14.4" x14ac:dyDescent="0.3">
      <c r="A831" s="3">
        <v>45521.492613923612</v>
      </c>
      <c r="B831" s="4" t="s">
        <v>2203</v>
      </c>
      <c r="C831" s="4" t="s">
        <v>25</v>
      </c>
      <c r="D831" s="5">
        <v>14</v>
      </c>
      <c r="E831" s="4" t="s">
        <v>26</v>
      </c>
      <c r="F831" s="6" t="s">
        <v>1748</v>
      </c>
      <c r="G831" s="4" t="s">
        <v>1711</v>
      </c>
      <c r="H831" s="4" t="s">
        <v>60</v>
      </c>
      <c r="I831" s="4" t="s">
        <v>2204</v>
      </c>
      <c r="J831" s="4"/>
      <c r="K831" s="4" t="s">
        <v>159</v>
      </c>
      <c r="L831" s="4" t="s">
        <v>2205</v>
      </c>
      <c r="M831" s="4" t="s">
        <v>2206</v>
      </c>
      <c r="N831" s="4"/>
      <c r="O831" s="4" t="s">
        <v>211</v>
      </c>
      <c r="P831" s="4" t="s">
        <v>2207</v>
      </c>
      <c r="Q831" s="11">
        <v>1</v>
      </c>
      <c r="R831" s="9" t="str">
        <f t="shared" si="30"/>
        <v>The screen time is under normal range. Congratulations on keeping your screen time in check! Continue to keep it under recommended levels</v>
      </c>
      <c r="S831" s="11">
        <v>1</v>
      </c>
      <c r="T831" s="9" t="str">
        <f t="shared" si="31"/>
        <v>You are having appropriate levels and quality of sleep. Continue to manage your sleep time well as per recommended levels.</v>
      </c>
      <c r="U831" s="11">
        <v>0</v>
      </c>
      <c r="V831" s="9" t="str">
        <f t="shared" si="32"/>
        <v>Your eating habits are on track. Keep it up. Continue to manage your eating pattern as per recommended levels.</v>
      </c>
      <c r="W831" s="11">
        <v>5</v>
      </c>
      <c r="X831" s="9" t="str">
        <f t="shared" si="3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831" s="11">
        <v>0</v>
      </c>
      <c r="Z831" s="9" t="str">
        <f t="shared" si="34"/>
        <v>Your relationship score suggests that you have healthy and good quality relationships with people around you. Continue to manage your relationships well.</v>
      </c>
      <c r="AA831" s="11">
        <v>7</v>
      </c>
      <c r="AB831" s="9" t="str">
        <f t="shared" si="35"/>
        <v>Your conduct is up to the mark! You are on the right path on treating yourself and everyone right! Continue to manage your conducts well.</v>
      </c>
      <c r="AC831" s="11">
        <v>12</v>
      </c>
      <c r="AD831" s="9" t="str">
        <f t="shared" si="36"/>
        <v>Your scores suggest that you are experiencing negative thoughts that can be distressing. Our brain is a constant thinking machine. When something happens that we don’t like, we can have negative thoughts. Do not believe all negative thoughts. We cannot control all our thoughts, however , one can respond to thinking differently. Whenever you face a difficult or upsetting situation, see if you can respond to it more positively or with an optimistic mind. If your thoughts continue to be troublesome, seek assistance from your parents or any trusted adults and talk to a doctor/therapist to see what's happening and how to manage these issues.</v>
      </c>
      <c r="AE831" s="11">
        <v>11</v>
      </c>
      <c r="AF831" s="9" t="str">
        <f t="shared" si="37"/>
        <v>Your physical health needs urgent attention.There are many causes of bodily signals and most of them are normal. Sometimes you feel uncomfortable in your body, and that can be a signal of the body to take action. Eg. Hunger signals you to eat food, thirst signals to drink water, pain signals to take action/to take rest. Prolonged and intense distress needs to be evaluated by a doctor. Get your regular health check up done if you haven't done it in the last six months. If you are already aware of your physical condition and you are already taking medical assistance, stay on track with the doctor’s advice.</v>
      </c>
      <c r="AG831" s="11">
        <v>13</v>
      </c>
      <c r="AH831" s="9" t="str">
        <f t="shared" si="38"/>
        <v>Your scores suggest that you are experiencing some negative emotions. Think of ways to make yourself feel better when you are feeling intense negative emotions. Eg - You can take a long walk, read a light hearted book, watch a movie/series, talk to a friend etc.</v>
      </c>
      <c r="AI831" s="11">
        <v>9</v>
      </c>
      <c r="AJ831" s="11">
        <v>50</v>
      </c>
      <c r="AK831" s="4" t="str">
        <f t="shared" si="3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831" s="4"/>
      <c r="AM831" s="4"/>
      <c r="AN831" s="4"/>
      <c r="AO831" s="4"/>
      <c r="AP831" s="4"/>
      <c r="AQ831" s="4"/>
      <c r="AR831" s="4"/>
      <c r="AS831" s="4"/>
      <c r="AT831" s="4"/>
      <c r="AU831" s="4"/>
      <c r="AV831" s="4"/>
      <c r="AW831" s="4"/>
      <c r="AX831" s="4"/>
      <c r="AY831" s="4"/>
      <c r="AZ831" s="4"/>
      <c r="BA831" s="4"/>
      <c r="BB831" s="4"/>
      <c r="BC831" s="4"/>
      <c r="BD831" s="4"/>
      <c r="BE831" s="4"/>
      <c r="BF831" s="4"/>
      <c r="BG831" s="4"/>
      <c r="BH831" s="4"/>
      <c r="BI831" s="4"/>
      <c r="BJ831" s="4"/>
      <c r="BK831" s="4"/>
      <c r="BL831" s="4"/>
      <c r="BM831" s="4"/>
      <c r="BN831" s="4"/>
      <c r="BO831" s="4"/>
      <c r="BP831" s="4"/>
      <c r="BQ831" s="4"/>
      <c r="BR831" s="4"/>
      <c r="BS831" s="4"/>
      <c r="BT831" s="4"/>
      <c r="BU831" s="4"/>
      <c r="BV831" s="4"/>
      <c r="BW831" s="4"/>
      <c r="BX831" s="4"/>
      <c r="BY831" s="4"/>
      <c r="BZ831" s="4"/>
      <c r="CA831" s="4"/>
      <c r="CB831" s="4"/>
      <c r="CC831" s="4"/>
    </row>
    <row r="832" spans="1:81" ht="14.4" x14ac:dyDescent="0.3">
      <c r="A832" s="3">
        <v>45521.492732465267</v>
      </c>
      <c r="B832" s="4" t="s">
        <v>2199</v>
      </c>
      <c r="C832" s="4" t="s">
        <v>25</v>
      </c>
      <c r="D832" s="5">
        <v>12</v>
      </c>
      <c r="E832" s="4" t="s">
        <v>35</v>
      </c>
      <c r="F832" s="6" t="s">
        <v>1748</v>
      </c>
      <c r="G832" s="4" t="s">
        <v>1711</v>
      </c>
      <c r="H832" s="4" t="s">
        <v>28</v>
      </c>
      <c r="I832" s="4" t="s">
        <v>2200</v>
      </c>
      <c r="J832" s="4"/>
      <c r="K832" s="4" t="s">
        <v>271</v>
      </c>
      <c r="L832" s="4" t="s">
        <v>2201</v>
      </c>
      <c r="M832" s="4" t="s">
        <v>2202</v>
      </c>
      <c r="N832" s="4"/>
      <c r="O832" s="4" t="s">
        <v>271</v>
      </c>
      <c r="P832" s="4" t="s">
        <v>64</v>
      </c>
      <c r="Q832" s="11">
        <v>2</v>
      </c>
      <c r="R832" s="9" t="str">
        <f t="shared" si="30"/>
        <v>The screen time is under normal range. Congratulations on keeping your screen time in check! Continue to keep it under recommended levels</v>
      </c>
      <c r="S832" s="11">
        <v>3</v>
      </c>
      <c r="T832" s="9" t="str">
        <f t="shared" si="3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832" s="11">
        <v>5</v>
      </c>
      <c r="V832" s="9" t="str">
        <f t="shared" si="3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832" s="11">
        <v>5</v>
      </c>
      <c r="X832" s="9" t="str">
        <f t="shared" si="3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832" s="11">
        <v>0</v>
      </c>
      <c r="Z832" s="9" t="str">
        <f t="shared" si="34"/>
        <v>Your relationship score suggests that you have healthy and good quality relationships with people around you. Continue to manage your relationships well.</v>
      </c>
      <c r="AA832" s="11">
        <v>2</v>
      </c>
      <c r="AB832" s="9" t="str">
        <f t="shared" si="35"/>
        <v>Your conduct is up to the mark! You are on the right path on treating yourself and everyone right! Continue to manage your conducts well.</v>
      </c>
      <c r="AC832" s="11">
        <v>3</v>
      </c>
      <c r="AD832" s="9" t="str">
        <f t="shared" si="36"/>
        <v>Good thoughts will turn into good actions! You are doing a great job in positively dealing with your thoughts. Continue to manage your thoughts well.</v>
      </c>
      <c r="AE832" s="11">
        <v>6</v>
      </c>
      <c r="AF832" s="9" t="str">
        <f t="shared" si="3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832" s="11">
        <v>6</v>
      </c>
      <c r="AH832" s="9" t="str">
        <f t="shared" si="38"/>
        <v>Congrats on how well you are managing your emotions! Continue the good work.</v>
      </c>
      <c r="AI832" s="11">
        <v>4</v>
      </c>
      <c r="AJ832" s="11">
        <v>32</v>
      </c>
      <c r="AK832" s="4" t="str">
        <f t="shared" si="39"/>
        <v xml:space="preserve">The overall score is excellent. Continue to take good of yourself. The recommendations about sleep, screen time, eating patterns, physical activity, managing your behaviour and emotions are being followed well. Relationships and physical health also appear to be in good order. Continue to follow the recommendations to stay on track. </v>
      </c>
      <c r="AL832" s="4"/>
      <c r="AM832" s="4"/>
      <c r="AN832" s="4"/>
      <c r="AO832" s="4"/>
      <c r="AP832" s="4"/>
      <c r="AQ832" s="4"/>
      <c r="AR832" s="4"/>
      <c r="AS832" s="4"/>
      <c r="AT832" s="4"/>
      <c r="AU832" s="4"/>
      <c r="AV832" s="4"/>
      <c r="AW832" s="4"/>
      <c r="AX832" s="4"/>
      <c r="AY832" s="4"/>
      <c r="AZ832" s="4"/>
      <c r="BA832" s="4"/>
      <c r="BB832" s="4"/>
      <c r="BC832" s="4"/>
      <c r="BD832" s="4"/>
      <c r="BE832" s="4"/>
      <c r="BF832" s="4"/>
      <c r="BG832" s="4"/>
      <c r="BH832" s="4"/>
      <c r="BI832" s="4"/>
      <c r="BJ832" s="4"/>
      <c r="BK832" s="4"/>
      <c r="BL832" s="4"/>
      <c r="BM832" s="4"/>
      <c r="BN832" s="4"/>
      <c r="BO832" s="4"/>
      <c r="BP832" s="4"/>
      <c r="BQ832" s="4"/>
      <c r="BR832" s="4"/>
      <c r="BS832" s="4"/>
      <c r="BT832" s="4"/>
      <c r="BU832" s="4"/>
      <c r="BV832" s="4"/>
      <c r="BW832" s="4"/>
      <c r="BX832" s="4"/>
      <c r="BY832" s="4"/>
      <c r="BZ832" s="4"/>
      <c r="CA832" s="4"/>
      <c r="CB832" s="4"/>
      <c r="CC832" s="4"/>
    </row>
    <row r="833" spans="1:81" ht="14.4" x14ac:dyDescent="0.3">
      <c r="A833" s="3">
        <v>45521.492866851862</v>
      </c>
      <c r="B833" s="4" t="s">
        <v>2185</v>
      </c>
      <c r="C833" s="4" t="s">
        <v>25</v>
      </c>
      <c r="D833" s="5">
        <v>12</v>
      </c>
      <c r="E833" s="4" t="s">
        <v>35</v>
      </c>
      <c r="F833" s="6" t="s">
        <v>1748</v>
      </c>
      <c r="G833" s="4" t="s">
        <v>1711</v>
      </c>
      <c r="H833" s="4" t="s">
        <v>28</v>
      </c>
      <c r="I833" s="4" t="s">
        <v>2186</v>
      </c>
      <c r="J833" s="4"/>
      <c r="K833" s="4" t="s">
        <v>29</v>
      </c>
      <c r="L833" s="4" t="s">
        <v>1212</v>
      </c>
      <c r="M833" s="4" t="s">
        <v>2187</v>
      </c>
      <c r="N833" s="4"/>
      <c r="O833" s="4" t="s">
        <v>94</v>
      </c>
      <c r="P833" s="4" t="s">
        <v>64</v>
      </c>
      <c r="Q833" s="11">
        <v>2</v>
      </c>
      <c r="R833" s="9" t="str">
        <f t="shared" si="30"/>
        <v>The screen time is under normal range. Congratulations on keeping your screen time in check! Continue to keep it under recommended levels</v>
      </c>
      <c r="S833" s="11">
        <v>2</v>
      </c>
      <c r="T833" s="9" t="str">
        <f t="shared" si="31"/>
        <v>You are having appropriate levels and quality of sleep. Continue to manage your sleep time well as per recommended levels.</v>
      </c>
      <c r="U833" s="11">
        <v>2</v>
      </c>
      <c r="V833" s="9" t="str">
        <f t="shared" si="32"/>
        <v>Your eating habits are on track. Keep it up. Continue to manage your eating pattern as per recommended levels.</v>
      </c>
      <c r="W833" s="11">
        <v>2</v>
      </c>
      <c r="X833" s="9" t="str">
        <f t="shared" si="33"/>
        <v>You seem to be a very active person! Keep moving those muscles for strength and fun!</v>
      </c>
      <c r="Y833" s="11">
        <v>0</v>
      </c>
      <c r="Z833" s="9" t="str">
        <f t="shared" si="34"/>
        <v>Your relationship score suggests that you have healthy and good quality relationships with people around you. Continue to manage your relationships well.</v>
      </c>
      <c r="AA833" s="11">
        <v>3</v>
      </c>
      <c r="AB833" s="9" t="str">
        <f t="shared" si="35"/>
        <v>Your conduct is up to the mark! You are on the right path on treating yourself and everyone right! Continue to manage your conducts well.</v>
      </c>
      <c r="AC833" s="11">
        <v>4</v>
      </c>
      <c r="AD833" s="9" t="str">
        <f t="shared" si="36"/>
        <v>Good thoughts will turn into good actions! You are doing a great job in positively dealing with your thoughts. Continue to manage your thoughts well.</v>
      </c>
      <c r="AE833" s="11">
        <v>7</v>
      </c>
      <c r="AF833" s="9" t="str">
        <f t="shared" si="37"/>
        <v>Your physical health needs some attention. Sometimes we can feel uncomfortable in our body, and that can be a signal of the body to take action. If you have not been feeling well, get a health check up done. Prolonged and intense distress needs to be evaluated by a doctor. If you are already aware of your physical condition and you are already taking medical assistance (through regular medicines, exercise, therapy) and stay on track with the doctor’s advice.</v>
      </c>
      <c r="AG833" s="11">
        <v>8</v>
      </c>
      <c r="AH833" s="9" t="str">
        <f t="shared" si="38"/>
        <v>Your scores suggest that you are experiencing some negative emotions. Think of ways to make yourself feel better when you are feeling intense negative emotions. Eg - You can take a long walk, read a light hearted book, watch a movie/series, talk to a friend etc.</v>
      </c>
      <c r="AI833" s="11">
        <v>2</v>
      </c>
      <c r="AJ833" s="11">
        <v>30</v>
      </c>
      <c r="AK833" s="4" t="str">
        <f t="shared" si="39"/>
        <v xml:space="preserve">The overall score is excellent. Continue to take good of yourself. The recommendations about sleep, screen time, eating patterns, physical activity, managing your behaviour and emotions are being followed well. Relationships and physical health also appear to be in good order. Continue to follow the recommendations to stay on track. </v>
      </c>
      <c r="AL833" s="4"/>
      <c r="AM833" s="4"/>
      <c r="AN833" s="4"/>
      <c r="AO833" s="4"/>
      <c r="AP833" s="4"/>
      <c r="AQ833" s="4"/>
      <c r="AR833" s="4"/>
      <c r="AS833" s="4"/>
      <c r="AT833" s="4"/>
      <c r="AU833" s="4"/>
      <c r="AV833" s="4"/>
      <c r="AW833" s="4"/>
      <c r="AX833" s="4"/>
      <c r="AY833" s="4"/>
      <c r="AZ833" s="4"/>
      <c r="BA833" s="4"/>
      <c r="BB833" s="4"/>
      <c r="BC833" s="4"/>
      <c r="BD833" s="4"/>
      <c r="BE833" s="4"/>
      <c r="BF833" s="4"/>
      <c r="BG833" s="4"/>
      <c r="BH833" s="4"/>
      <c r="BI833" s="4"/>
      <c r="BJ833" s="4"/>
      <c r="BK833" s="4"/>
      <c r="BL833" s="4"/>
      <c r="BM833" s="4"/>
      <c r="BN833" s="4"/>
      <c r="BO833" s="4"/>
      <c r="BP833" s="4"/>
      <c r="BQ833" s="4"/>
      <c r="BR833" s="4"/>
      <c r="BS833" s="4"/>
      <c r="BT833" s="4"/>
      <c r="BU833" s="4"/>
      <c r="BV833" s="4"/>
      <c r="BW833" s="4"/>
      <c r="BX833" s="4"/>
      <c r="BY833" s="4"/>
      <c r="BZ833" s="4"/>
      <c r="CA833" s="4"/>
      <c r="CB833" s="4"/>
      <c r="CC833" s="4"/>
    </row>
    <row r="834" spans="1:81" ht="14.4" x14ac:dyDescent="0.3">
      <c r="A834" s="3">
        <v>45521.493292488427</v>
      </c>
      <c r="B834" s="4" t="s">
        <v>2181</v>
      </c>
      <c r="C834" s="4" t="s">
        <v>25</v>
      </c>
      <c r="D834" s="5">
        <v>13</v>
      </c>
      <c r="E834" s="4" t="s">
        <v>35</v>
      </c>
      <c r="F834" s="6" t="s">
        <v>1748</v>
      </c>
      <c r="G834" s="4" t="s">
        <v>1711</v>
      </c>
      <c r="H834" s="4" t="s">
        <v>28</v>
      </c>
      <c r="I834" s="4" t="s">
        <v>2182</v>
      </c>
      <c r="J834" s="4"/>
      <c r="K834" s="4" t="s">
        <v>29</v>
      </c>
      <c r="L834" s="4" t="s">
        <v>2183</v>
      </c>
      <c r="M834" s="4" t="s">
        <v>2184</v>
      </c>
      <c r="N834" s="4"/>
      <c r="O834" s="4" t="s">
        <v>271</v>
      </c>
      <c r="P834" s="4" t="s">
        <v>33</v>
      </c>
      <c r="Q834" s="11">
        <v>1</v>
      </c>
      <c r="R834" s="9" t="str">
        <f t="shared" si="30"/>
        <v>The screen time is under normal range. Congratulations on keeping your screen time in check! Continue to keep it under recommended levels</v>
      </c>
      <c r="S834" s="11">
        <v>5</v>
      </c>
      <c r="T834" s="9" t="str">
        <f t="shared" si="31"/>
        <v>Monitor your sleep time and duration. It is in a concerning range. Many negative feelings, habits and work or life related conditions can result in poor quality of sleep. You may not feel the effects of poor sleep, but it still harms you. Making small and manageable changes in sleeping habits, such as sleeping 15 min early every day, will have drastic benefits in the long run. Stick to a sleep schedule, eat light a few hours before going to sleep, keep your room dark, quiet and cool.</v>
      </c>
      <c r="U834" s="11">
        <v>5</v>
      </c>
      <c r="V834" s="9" t="str">
        <f t="shared" si="3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834" s="11">
        <v>6</v>
      </c>
      <c r="X834" s="9" t="str">
        <f t="shared" si="3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834" s="11">
        <v>0</v>
      </c>
      <c r="Z834" s="9" t="str">
        <f t="shared" si="34"/>
        <v>Your relationship score suggests that you have healthy and good quality relationships with people around you. Continue to manage your relationships well.</v>
      </c>
      <c r="AA834" s="11">
        <v>14</v>
      </c>
      <c r="AB834" s="9" t="str">
        <f t="shared" si="3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834" s="11">
        <v>12</v>
      </c>
      <c r="AD834" s="9" t="str">
        <f t="shared" si="36"/>
        <v>Your scores suggest that you are experiencing negative thoughts that can be distressing. Our brain is a constant thinking machine. When something happens that we don’t like, we can have negative thoughts. Do not believe all negative thoughts. We cannot control all our thoughts, however , one can respond to thinking differently. Whenever you face a difficult or upsetting situation, see if you can respond to it more positively or with an optimistic mind. If your thoughts continue to be troublesome, seek assistance from your parents or any trusted adults and talk to a doctor/therapist to see what's happening and how to manage these issues.</v>
      </c>
      <c r="AE834" s="11">
        <v>8</v>
      </c>
      <c r="AF834" s="9" t="str">
        <f t="shared" si="37"/>
        <v>Your physical health needs some attention. Sometimes we can feel uncomfortable in our body, and that can be a signal of the body to take action. If you have not been feeling well, get a health check up done. Prolonged and intense distress needs to be evaluated by a doctor. If you are already aware of your physical condition and you are already taking medical assistance (through regular medicines, exercise, therapy) and stay on track with the doctor’s advice.</v>
      </c>
      <c r="AG834" s="11">
        <v>22</v>
      </c>
      <c r="AH834" s="9" t="str">
        <f t="shared" si="38"/>
        <v>Your negative emotions need urgent attention. Our emotions come from our thinking, life events and the processes of our brain itself. Intense negative emotions also reduce your ability to express the skills/knowledge you already have acquired, and reduce new acquisition. Managing and regulating emotions is possible, and we generally do this by modelling others who manage their emotions well. Although feeling negative emotions is necessary to take action and protect one from problems. If these feelings are either causing a lot of emotional pain, or leading to unhelpful actions, interfering with academics or relationships, seek assistance immediately to learn to manage distressing emotions. Managing feelings well is the key to achieving your goals in all areas of life efficiently. Other effective techniques to manage feelings can be learnt from trained psychologists and counsellors.</v>
      </c>
      <c r="AI834" s="11">
        <v>8</v>
      </c>
      <c r="AJ834" s="11">
        <v>73</v>
      </c>
      <c r="AK834" s="4" t="str">
        <f t="shared" si="39"/>
        <v>The overall scores are concerning. You are facing problems that affect your well-being. This is the right time to take action. Waiting for problems to resolve on their own without taking action can make them worse. Take a look at each section so you can take action today.</v>
      </c>
      <c r="AL834" s="4"/>
      <c r="AM834" s="4"/>
      <c r="AN834" s="4"/>
      <c r="AO834" s="4"/>
      <c r="AP834" s="4"/>
      <c r="AQ834" s="4"/>
      <c r="AR834" s="4"/>
      <c r="AS834" s="4"/>
      <c r="AT834" s="4"/>
      <c r="AU834" s="4"/>
      <c r="AV834" s="4"/>
      <c r="AW834" s="4"/>
      <c r="AX834" s="4"/>
      <c r="AY834" s="4"/>
      <c r="AZ834" s="4"/>
      <c r="BA834" s="4"/>
      <c r="BB834" s="4"/>
      <c r="BC834" s="4"/>
      <c r="BD834" s="4"/>
      <c r="BE834" s="4"/>
      <c r="BF834" s="4"/>
      <c r="BG834" s="4"/>
      <c r="BH834" s="4"/>
      <c r="BI834" s="4"/>
      <c r="BJ834" s="4"/>
      <c r="BK834" s="4"/>
      <c r="BL834" s="4"/>
      <c r="BM834" s="4"/>
      <c r="BN834" s="4"/>
      <c r="BO834" s="4"/>
      <c r="BP834" s="4"/>
      <c r="BQ834" s="4"/>
      <c r="BR834" s="4"/>
      <c r="BS834" s="4"/>
      <c r="BT834" s="4"/>
      <c r="BU834" s="4"/>
      <c r="BV834" s="4"/>
      <c r="BW834" s="4"/>
      <c r="BX834" s="4"/>
      <c r="BY834" s="4"/>
      <c r="BZ834" s="4"/>
      <c r="CA834" s="4"/>
      <c r="CB834" s="4"/>
      <c r="CC834" s="4"/>
    </row>
    <row r="835" spans="1:81" ht="14.4" x14ac:dyDescent="0.3">
      <c r="A835" s="3">
        <v>45521.493754236108</v>
      </c>
      <c r="B835" s="4" t="s">
        <v>2174</v>
      </c>
      <c r="C835" s="4" t="s">
        <v>25</v>
      </c>
      <c r="D835" s="5">
        <v>12</v>
      </c>
      <c r="E835" s="4" t="s">
        <v>35</v>
      </c>
      <c r="F835" s="6" t="s">
        <v>1748</v>
      </c>
      <c r="G835" s="4" t="s">
        <v>2083</v>
      </c>
      <c r="H835" s="4" t="s">
        <v>28</v>
      </c>
      <c r="I835" s="4" t="s">
        <v>2175</v>
      </c>
      <c r="J835" s="4"/>
      <c r="K835" s="4" t="s">
        <v>159</v>
      </c>
      <c r="L835" s="4" t="s">
        <v>2176</v>
      </c>
      <c r="M835" s="4" t="s">
        <v>1919</v>
      </c>
      <c r="N835" s="4"/>
      <c r="O835" s="4" t="s">
        <v>159</v>
      </c>
      <c r="P835" s="4" t="s">
        <v>47</v>
      </c>
      <c r="Q835" s="11">
        <v>5</v>
      </c>
      <c r="R835" s="9" t="str">
        <f t="shared" si="30"/>
        <v>Monitor your screen time, it is in a concerning range. Often underlying emotions such as boredom, anxiety, loneliness etc can make it hard to regulate screen time. It would be helpful to reduce your screen time. The first step is to accurately monitor total screen usage per day. Then try to reduce it a little everyday to bring it down to recommended levels. You can use screen time regulating apps or timer, remove notifications, take regular screen breaks, delete or hide apps that are time wasting and ask family members to help limit screen access.</v>
      </c>
      <c r="S835" s="11">
        <v>2</v>
      </c>
      <c r="T835" s="9" t="str">
        <f t="shared" si="31"/>
        <v>You are having appropriate levels and quality of sleep. Continue to manage your sleep time well as per recommended levels.</v>
      </c>
      <c r="U835" s="11">
        <v>5</v>
      </c>
      <c r="V835" s="9" t="str">
        <f t="shared" si="3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835" s="11">
        <v>7</v>
      </c>
      <c r="X835" s="9" t="str">
        <f t="shared" si="33"/>
        <v>The physical activity levels are not sufficient.  It is in a concerning range. If there is pain, stiffness or obesity, consult a doctor. If there is lack of interest or and demotivation, take help from parents, teachers or other trusted adults or consult a psychologist.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835" s="11">
        <v>1</v>
      </c>
      <c r="Z835" s="9" t="str">
        <f t="shared" si="34"/>
        <v>Your relationship score suggests that you have healthy and good quality relationships with people around you. Continue to manage your relationships well.</v>
      </c>
      <c r="AA835" s="11">
        <v>6</v>
      </c>
      <c r="AB835" s="9" t="str">
        <f t="shared" si="35"/>
        <v>Your conduct is up to the mark! You are on the right path on treating yourself and everyone right! Continue to manage your conducts well.</v>
      </c>
      <c r="AC835" s="11">
        <v>7</v>
      </c>
      <c r="AD835" s="9" t="str">
        <f t="shared" si="3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835" s="11">
        <v>6</v>
      </c>
      <c r="AF835" s="9" t="str">
        <f t="shared" si="3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835" s="11">
        <v>13</v>
      </c>
      <c r="AH835" s="9" t="str">
        <f t="shared" si="38"/>
        <v>Your scores suggest that you are experiencing some negative emotions. Think of ways to make yourself feel better when you are feeling intense negative emotions. Eg - You can take a long walk, read a light hearted book, watch a movie/series, talk to a friend etc.</v>
      </c>
      <c r="AI835" s="11">
        <v>5</v>
      </c>
      <c r="AJ835" s="11">
        <v>52</v>
      </c>
      <c r="AK835" s="4" t="str">
        <f t="shared" si="3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835" s="4"/>
      <c r="AM835" s="4"/>
      <c r="AN835" s="4"/>
      <c r="AO835" s="4"/>
      <c r="AP835" s="4"/>
      <c r="AQ835" s="4"/>
      <c r="AR835" s="4"/>
      <c r="AS835" s="4"/>
      <c r="AT835" s="4"/>
      <c r="AU835" s="4"/>
      <c r="AV835" s="4"/>
      <c r="AW835" s="4"/>
      <c r="AX835" s="4"/>
      <c r="AY835" s="4"/>
      <c r="AZ835" s="4"/>
      <c r="BA835" s="4"/>
      <c r="BB835" s="4"/>
      <c r="BC835" s="4"/>
      <c r="BD835" s="4"/>
      <c r="BE835" s="4"/>
      <c r="BF835" s="4"/>
      <c r="BG835" s="4"/>
      <c r="BH835" s="4"/>
      <c r="BI835" s="4"/>
      <c r="BJ835" s="4"/>
      <c r="BK835" s="4"/>
      <c r="BL835" s="4"/>
      <c r="BM835" s="4"/>
      <c r="BN835" s="4"/>
      <c r="BO835" s="4"/>
      <c r="BP835" s="4"/>
      <c r="BQ835" s="4"/>
      <c r="BR835" s="4"/>
      <c r="BS835" s="4"/>
      <c r="BT835" s="4"/>
      <c r="BU835" s="4"/>
      <c r="BV835" s="4"/>
      <c r="BW835" s="4"/>
      <c r="BX835" s="4"/>
      <c r="BY835" s="4"/>
      <c r="BZ835" s="4"/>
      <c r="CA835" s="4"/>
      <c r="CB835" s="4"/>
      <c r="CC835" s="4"/>
    </row>
    <row r="836" spans="1:81" ht="14.4" x14ac:dyDescent="0.3">
      <c r="A836" s="3">
        <v>45521.49387755787</v>
      </c>
      <c r="B836" s="4" t="s">
        <v>2142</v>
      </c>
      <c r="C836" s="4" t="s">
        <v>25</v>
      </c>
      <c r="D836" s="5">
        <v>13</v>
      </c>
      <c r="E836" s="4" t="s">
        <v>35</v>
      </c>
      <c r="F836" s="6" t="s">
        <v>1748</v>
      </c>
      <c r="G836" s="4" t="s">
        <v>1749</v>
      </c>
      <c r="H836" s="4" t="s">
        <v>28</v>
      </c>
      <c r="I836" s="4" t="s">
        <v>2143</v>
      </c>
      <c r="J836" s="4"/>
      <c r="K836" s="4" t="s">
        <v>271</v>
      </c>
      <c r="L836" s="4" t="s">
        <v>2144</v>
      </c>
      <c r="M836" s="4" t="s">
        <v>2145</v>
      </c>
      <c r="N836" s="4"/>
      <c r="O836" s="4" t="s">
        <v>32</v>
      </c>
      <c r="P836" s="4" t="s">
        <v>33</v>
      </c>
      <c r="Q836" s="11">
        <v>3</v>
      </c>
      <c r="R836" s="9" t="str">
        <f t="shared" si="3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836" s="11">
        <v>2</v>
      </c>
      <c r="T836" s="9" t="str">
        <f t="shared" si="31"/>
        <v>You are having appropriate levels and quality of sleep. Continue to manage your sleep time well as per recommended levels.</v>
      </c>
      <c r="U836" s="11">
        <v>4</v>
      </c>
      <c r="V836" s="9" t="str">
        <f t="shared" si="3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836" s="11">
        <v>5</v>
      </c>
      <c r="X836" s="9" t="str">
        <f t="shared" si="3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836" s="11">
        <v>0</v>
      </c>
      <c r="Z836" s="9" t="str">
        <f t="shared" si="34"/>
        <v>Your relationship score suggests that you have healthy and good quality relationships with people around you. Continue to manage your relationships well.</v>
      </c>
      <c r="AA836" s="11">
        <v>8</v>
      </c>
      <c r="AB836" s="9" t="str">
        <f t="shared" si="3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836" s="11">
        <v>5</v>
      </c>
      <c r="AD836" s="9" t="str">
        <f t="shared" si="36"/>
        <v>Good thoughts will turn into good actions! You are doing a great job in positively dealing with your thoughts. Continue to manage your thoughts well.</v>
      </c>
      <c r="AE836" s="11">
        <v>7</v>
      </c>
      <c r="AF836" s="9" t="str">
        <f t="shared" si="37"/>
        <v>Your physical health needs some attention. Sometimes we can feel uncomfortable in our body, and that can be a signal of the body to take action. If you have not been feeling well, get a health check up done. Prolonged and intense distress needs to be evaluated by a doctor. If you are already aware of your physical condition and you are already taking medical assistance (through regular medicines, exercise, therapy) and stay on track with the doctor’s advice.</v>
      </c>
      <c r="AG836" s="11">
        <v>15</v>
      </c>
      <c r="AH836" s="9" t="str">
        <f t="shared" si="38"/>
        <v>Your scores suggest that you are experiencing negative emotions more than normal. Our emotions come from our thinking, life events and the processes of our brain itself. Intense negative emotions can reduce our ability to express the skills/knowledge we already have acquired, and reduce ability to learn and understand new things.Managing and regulating emotions is possible, and we can do this by modeling  (learning or understanding from) others who manage their emotions well. Intense and prolonged negative emotions can cause you emotional pain, reduce clear thinking, lead you to do things that are unhelpful, and avoid doing things that could have helped. Try ways to make yourself feel better when you are feeling intense negative emotions. Eg - You can take a long walk, read a light hearted book, watch a movie/series, talk to a friend etc. If the emotions continue to be distressing, seek assistance to manage feelings from trusted adults such as parents and your teachers.  If your school has a counselor, please visit them.</v>
      </c>
      <c r="AI836" s="11">
        <v>3</v>
      </c>
      <c r="AJ836" s="11">
        <v>49</v>
      </c>
      <c r="AK836" s="4" t="str">
        <f t="shared" si="3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836" s="4"/>
      <c r="AM836" s="4"/>
      <c r="AN836" s="4"/>
      <c r="AO836" s="4"/>
      <c r="AP836" s="4"/>
      <c r="AQ836" s="4"/>
      <c r="AR836" s="4"/>
      <c r="AS836" s="4"/>
      <c r="AT836" s="4"/>
      <c r="AU836" s="4"/>
      <c r="AV836" s="4"/>
      <c r="AW836" s="4"/>
      <c r="AX836" s="4"/>
      <c r="AY836" s="4"/>
      <c r="AZ836" s="4"/>
      <c r="BA836" s="4"/>
      <c r="BB836" s="4"/>
      <c r="BC836" s="4"/>
      <c r="BD836" s="4"/>
      <c r="BE836" s="4"/>
      <c r="BF836" s="4"/>
      <c r="BG836" s="4"/>
      <c r="BH836" s="4"/>
      <c r="BI836" s="4"/>
      <c r="BJ836" s="4"/>
      <c r="BK836" s="4"/>
      <c r="BL836" s="4"/>
      <c r="BM836" s="4"/>
      <c r="BN836" s="4"/>
      <c r="BO836" s="4"/>
      <c r="BP836" s="4"/>
      <c r="BQ836" s="4"/>
      <c r="BR836" s="4"/>
      <c r="BS836" s="4"/>
      <c r="BT836" s="4"/>
      <c r="BU836" s="4"/>
      <c r="BV836" s="4"/>
      <c r="BW836" s="4"/>
      <c r="BX836" s="4"/>
      <c r="BY836" s="4"/>
      <c r="BZ836" s="4"/>
      <c r="CA836" s="4"/>
      <c r="CB836" s="4"/>
      <c r="CC836" s="4"/>
    </row>
    <row r="837" spans="1:81" ht="14.4" x14ac:dyDescent="0.3">
      <c r="A837" s="3">
        <v>45521.494004224543</v>
      </c>
      <c r="B837" s="4" t="s">
        <v>2188</v>
      </c>
      <c r="C837" s="4" t="s">
        <v>25</v>
      </c>
      <c r="D837" s="5">
        <v>13</v>
      </c>
      <c r="E837" s="4" t="s">
        <v>35</v>
      </c>
      <c r="F837" s="6" t="s">
        <v>1748</v>
      </c>
      <c r="G837" s="4" t="s">
        <v>1711</v>
      </c>
      <c r="H837" s="4" t="s">
        <v>28</v>
      </c>
      <c r="I837" s="4" t="s">
        <v>2189</v>
      </c>
      <c r="J837" s="4"/>
      <c r="K837" s="4" t="s">
        <v>29</v>
      </c>
      <c r="L837" s="4" t="s">
        <v>451</v>
      </c>
      <c r="M837" s="4" t="s">
        <v>2190</v>
      </c>
      <c r="N837" s="4"/>
      <c r="O837" s="4" t="s">
        <v>29</v>
      </c>
      <c r="P837" s="4" t="s">
        <v>64</v>
      </c>
      <c r="Q837" s="11">
        <v>4</v>
      </c>
      <c r="R837" s="9" t="str">
        <f t="shared" si="3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837" s="11">
        <v>3</v>
      </c>
      <c r="T837" s="9" t="str">
        <f t="shared" si="3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837" s="11">
        <v>4</v>
      </c>
      <c r="V837" s="9" t="str">
        <f t="shared" si="3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837" s="11">
        <v>2</v>
      </c>
      <c r="X837" s="9" t="str">
        <f t="shared" si="33"/>
        <v>You seem to be a very active person! Keep moving those muscles for strength and fun!</v>
      </c>
      <c r="Y837" s="11">
        <v>1</v>
      </c>
      <c r="Z837" s="9" t="str">
        <f t="shared" si="34"/>
        <v>Your relationship score suggests that you have healthy and good quality relationships with people around you. Continue to manage your relationships well.</v>
      </c>
      <c r="AA837" s="11">
        <v>3</v>
      </c>
      <c r="AB837" s="9" t="str">
        <f t="shared" si="35"/>
        <v>Your conduct is up to the mark! You are on the right path on treating yourself and everyone right! Continue to manage your conducts well.</v>
      </c>
      <c r="AC837" s="11">
        <v>5</v>
      </c>
      <c r="AD837" s="9" t="str">
        <f t="shared" si="36"/>
        <v>Good thoughts will turn into good actions! You are doing a great job in positively dealing with your thoughts. Continue to manage your thoughts well.</v>
      </c>
      <c r="AE837" s="11">
        <v>6</v>
      </c>
      <c r="AF837" s="9" t="str">
        <f t="shared" si="3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837" s="11">
        <v>9</v>
      </c>
      <c r="AH837" s="9" t="str">
        <f t="shared" si="38"/>
        <v>Your scores suggest that you are experiencing some negative emotions. Think of ways to make yourself feel better when you are feeling intense negative emotions. Eg - You can take a long walk, read a light hearted book, watch a movie/series, talk to a friend etc.</v>
      </c>
      <c r="AI837" s="11">
        <v>3</v>
      </c>
      <c r="AJ837" s="11">
        <v>37</v>
      </c>
      <c r="AK837" s="4" t="str">
        <f t="shared" si="3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837" s="4"/>
      <c r="AM837" s="4"/>
      <c r="AN837" s="4"/>
      <c r="AO837" s="4"/>
      <c r="AP837" s="4"/>
      <c r="AQ837" s="4"/>
      <c r="AR837" s="4"/>
      <c r="AS837" s="4"/>
      <c r="AT837" s="4"/>
      <c r="AU837" s="4"/>
      <c r="AV837" s="4"/>
      <c r="AW837" s="4"/>
      <c r="AX837" s="4"/>
      <c r="AY837" s="4"/>
      <c r="AZ837" s="4"/>
      <c r="BA837" s="4"/>
      <c r="BB837" s="4"/>
      <c r="BC837" s="4"/>
      <c r="BD837" s="4"/>
      <c r="BE837" s="4"/>
      <c r="BF837" s="4"/>
      <c r="BG837" s="4"/>
      <c r="BH837" s="4"/>
      <c r="BI837" s="4"/>
      <c r="BJ837" s="4"/>
      <c r="BK837" s="4"/>
      <c r="BL837" s="4"/>
      <c r="BM837" s="4"/>
      <c r="BN837" s="4"/>
      <c r="BO837" s="4"/>
      <c r="BP837" s="4"/>
      <c r="BQ837" s="4"/>
      <c r="BR837" s="4"/>
      <c r="BS837" s="4"/>
      <c r="BT837" s="4"/>
      <c r="BU837" s="4"/>
      <c r="BV837" s="4"/>
      <c r="BW837" s="4"/>
      <c r="BX837" s="4"/>
      <c r="BY837" s="4"/>
      <c r="BZ837" s="4"/>
      <c r="CA837" s="4"/>
      <c r="CB837" s="4"/>
      <c r="CC837" s="4"/>
    </row>
    <row r="838" spans="1:81" ht="14.4" x14ac:dyDescent="0.3">
      <c r="A838" s="3">
        <v>45499.502794652777</v>
      </c>
      <c r="B838" s="4" t="s">
        <v>755</v>
      </c>
      <c r="C838" s="4" t="s">
        <v>25</v>
      </c>
      <c r="D838" s="5">
        <v>12</v>
      </c>
      <c r="E838" s="4" t="s">
        <v>26</v>
      </c>
      <c r="F838" s="4" t="s">
        <v>755</v>
      </c>
      <c r="G838" s="4" t="s">
        <v>465</v>
      </c>
      <c r="H838" s="4" t="s">
        <v>28</v>
      </c>
      <c r="I838" s="4" t="s">
        <v>756</v>
      </c>
      <c r="J838" s="4"/>
      <c r="K838" s="4" t="s">
        <v>271</v>
      </c>
      <c r="L838" s="4" t="s">
        <v>757</v>
      </c>
      <c r="M838" s="4" t="s">
        <v>758</v>
      </c>
      <c r="N838" s="4"/>
      <c r="O838" s="4" t="s">
        <v>271</v>
      </c>
      <c r="P838" s="4" t="s">
        <v>33</v>
      </c>
      <c r="Q838" s="11">
        <v>5</v>
      </c>
      <c r="R838" s="9" t="str">
        <f t="shared" si="30"/>
        <v>Monitor your screen time, it is in a concerning range. Often underlying emotions such as boredom, anxiety, loneliness etc can make it hard to regulate screen time. It would be helpful to reduce your screen time. The first step is to accurately monitor total screen usage per day. Then try to reduce it a little everyday to bring it down to recommended levels. You can use screen time regulating apps or timer, remove notifications, take regular screen breaks, delete or hide apps that are time wasting and ask family members to help limit screen access.</v>
      </c>
      <c r="S838" s="11">
        <v>5</v>
      </c>
      <c r="T838" s="9" t="str">
        <f t="shared" si="31"/>
        <v>Monitor your sleep time and duration. It is in a concerning range. Many negative feelings, habits and work or life related conditions can result in poor quality of sleep. You may not feel the effects of poor sleep, but it still harms you. Making small and manageable changes in sleeping habits, such as sleeping 15 min early every day, will have drastic benefits in the long run. Stick to a sleep schedule, eat light a few hours before going to sleep, keep your room dark, quiet and cool.</v>
      </c>
      <c r="U838" s="11">
        <v>6</v>
      </c>
      <c r="V838" s="9" t="str">
        <f t="shared" si="3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838" s="11">
        <v>4</v>
      </c>
      <c r="X838" s="9" t="str">
        <f t="shared" si="3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838" s="11">
        <v>0</v>
      </c>
      <c r="Z838" s="9" t="str">
        <f t="shared" si="34"/>
        <v>Your relationship score suggests that you have healthy and good quality relationships with people around you. Continue to manage your relationships well.</v>
      </c>
      <c r="AA838" s="11">
        <v>14</v>
      </c>
      <c r="AB838" s="9" t="str">
        <f t="shared" si="3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838" s="11">
        <v>8</v>
      </c>
      <c r="AD838" s="9" t="str">
        <f t="shared" si="3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838" s="11">
        <v>5</v>
      </c>
      <c r="AF838" s="9" t="str">
        <f t="shared" si="3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838" s="11">
        <v>10</v>
      </c>
      <c r="AH838" s="9" t="str">
        <f t="shared" si="38"/>
        <v>Your scores suggest that you are experiencing some negative emotions. Think of ways to make yourself feel better when you are feeling intense negative emotions. Eg - You can take a long walk, read a light hearted book, watch a movie/series, talk to a friend etc.</v>
      </c>
      <c r="AI838" s="11">
        <v>4</v>
      </c>
      <c r="AJ838" s="11">
        <v>57</v>
      </c>
      <c r="AK838" s="4" t="str">
        <f t="shared" si="3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838" s="4"/>
      <c r="AM838" s="4"/>
      <c r="AN838" s="4"/>
      <c r="AO838" s="4"/>
      <c r="AP838" s="4"/>
      <c r="AQ838" s="4"/>
      <c r="AR838" s="4"/>
      <c r="AS838" s="4"/>
      <c r="AT838" s="4"/>
      <c r="AU838" s="4"/>
      <c r="AV838" s="4"/>
      <c r="AW838" s="4"/>
      <c r="AX838" s="4"/>
      <c r="AY838" s="4"/>
      <c r="AZ838" s="4"/>
      <c r="BA838" s="4"/>
      <c r="BB838" s="4"/>
      <c r="BC838" s="4"/>
      <c r="BD838" s="4"/>
      <c r="BE838" s="4"/>
      <c r="BF838" s="4"/>
      <c r="BG838" s="4"/>
      <c r="BH838" s="4"/>
      <c r="BI838" s="4"/>
      <c r="BJ838" s="4"/>
      <c r="BK838" s="4"/>
      <c r="BL838" s="4"/>
      <c r="BM838" s="4"/>
      <c r="BN838" s="4"/>
      <c r="BO838" s="4"/>
      <c r="BP838" s="4"/>
      <c r="BQ838" s="4"/>
      <c r="BR838" s="4"/>
      <c r="BS838" s="4"/>
      <c r="BT838" s="4"/>
      <c r="BU838" s="4"/>
      <c r="BV838" s="4"/>
      <c r="BW838" s="4"/>
      <c r="BX838" s="4"/>
      <c r="BY838" s="4"/>
      <c r="BZ838" s="4"/>
      <c r="CA838" s="4"/>
      <c r="CB838" s="4"/>
      <c r="CC838" s="4"/>
    </row>
    <row r="839" spans="1:81" ht="14.4" x14ac:dyDescent="0.3">
      <c r="A839" s="3">
        <v>45507.387401574073</v>
      </c>
      <c r="B839" s="4" t="s">
        <v>1070</v>
      </c>
      <c r="C839" s="4" t="s">
        <v>25</v>
      </c>
      <c r="D839" s="5">
        <v>12</v>
      </c>
      <c r="E839" s="4" t="s">
        <v>35</v>
      </c>
      <c r="F839" s="6" t="s">
        <v>3620</v>
      </c>
      <c r="G839" s="4" t="s">
        <v>1071</v>
      </c>
      <c r="H839" s="4" t="s">
        <v>28</v>
      </c>
      <c r="I839" s="4" t="s">
        <v>1072</v>
      </c>
      <c r="J839" s="4"/>
      <c r="K839" s="4" t="s">
        <v>159</v>
      </c>
      <c r="L839" s="4" t="s">
        <v>1073</v>
      </c>
      <c r="M839" s="4" t="s">
        <v>1074</v>
      </c>
      <c r="N839" s="4"/>
      <c r="O839" s="4" t="s">
        <v>29</v>
      </c>
      <c r="P839" s="4" t="s">
        <v>1075</v>
      </c>
      <c r="Q839" s="11">
        <v>4</v>
      </c>
      <c r="R839" s="9" t="str">
        <f t="shared" si="3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839" s="11">
        <v>4</v>
      </c>
      <c r="T839" s="9" t="str">
        <f t="shared" si="3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839" s="11">
        <v>4</v>
      </c>
      <c r="V839" s="9" t="str">
        <f t="shared" si="3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839" s="11">
        <v>3</v>
      </c>
      <c r="X839" s="9" t="str">
        <f t="shared" si="33"/>
        <v>You seem to be a very active person! Keep moving those muscles for strength and fun!</v>
      </c>
      <c r="Y839" s="11">
        <v>1</v>
      </c>
      <c r="Z839" s="9" t="str">
        <f t="shared" si="34"/>
        <v>Your relationship score suggests that you have healthy and good quality relationships with people around you. Continue to manage your relationships well.</v>
      </c>
      <c r="AA839" s="11">
        <v>8</v>
      </c>
      <c r="AB839" s="9" t="str">
        <f t="shared" si="3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839" s="11">
        <v>6</v>
      </c>
      <c r="AD839" s="9" t="str">
        <f t="shared" si="3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839" s="11">
        <v>7</v>
      </c>
      <c r="AF839" s="9" t="str">
        <f t="shared" si="37"/>
        <v>Your physical health needs some attention. Sometimes we can feel uncomfortable in our body, and that can be a signal of the body to take action. If you have not been feeling well, get a health check up done. Prolonged and intense distress needs to be evaluated by a doctor. If you are already aware of your physical condition and you are already taking medical assistance (through regular medicines, exercise, therapy) and stay on track with the doctor’s advice.</v>
      </c>
      <c r="AG839" s="11">
        <v>9</v>
      </c>
      <c r="AH839" s="9" t="str">
        <f t="shared" si="38"/>
        <v>Your scores suggest that you are experiencing some negative emotions. Think of ways to make yourself feel better when you are feeling intense negative emotions. Eg - You can take a long walk, read a light hearted book, watch a movie/series, talk to a friend etc.</v>
      </c>
      <c r="AI839" s="11">
        <v>2</v>
      </c>
      <c r="AJ839" s="11">
        <v>46</v>
      </c>
      <c r="AK839" s="4" t="str">
        <f t="shared" si="3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839" s="4"/>
      <c r="AM839" s="4"/>
      <c r="AN839" s="4"/>
      <c r="AO839" s="4"/>
      <c r="AP839" s="4"/>
      <c r="AQ839" s="4"/>
      <c r="AR839" s="4"/>
      <c r="AS839" s="4"/>
      <c r="AT839" s="4"/>
      <c r="AU839" s="4"/>
      <c r="AV839" s="4"/>
      <c r="AW839" s="4"/>
      <c r="AX839" s="4"/>
      <c r="AY839" s="4"/>
      <c r="AZ839" s="4"/>
      <c r="BA839" s="4"/>
      <c r="BB839" s="4"/>
      <c r="BC839" s="4"/>
      <c r="BD839" s="4"/>
      <c r="BE839" s="4"/>
      <c r="BF839" s="4"/>
      <c r="BG839" s="4"/>
      <c r="BH839" s="4"/>
      <c r="BI839" s="4"/>
      <c r="BJ839" s="4"/>
      <c r="BK839" s="4"/>
      <c r="BL839" s="4"/>
      <c r="BM839" s="4"/>
      <c r="BN839" s="4"/>
      <c r="BO839" s="4"/>
      <c r="BP839" s="4"/>
      <c r="BQ839" s="4"/>
      <c r="BR839" s="4"/>
      <c r="BS839" s="4"/>
      <c r="BT839" s="4"/>
      <c r="BU839" s="4"/>
      <c r="BV839" s="4"/>
      <c r="BW839" s="4"/>
      <c r="BX839" s="4"/>
      <c r="BY839" s="4"/>
      <c r="BZ839" s="4"/>
      <c r="CA839" s="4"/>
      <c r="CB839" s="4"/>
      <c r="CC839" s="4"/>
    </row>
    <row r="840" spans="1:81" ht="14.4" x14ac:dyDescent="0.3">
      <c r="A840" s="3">
        <v>45507.387602465278</v>
      </c>
      <c r="B840" s="4" t="s">
        <v>1138</v>
      </c>
      <c r="C840" s="4" t="s">
        <v>25</v>
      </c>
      <c r="D840" s="5">
        <v>13</v>
      </c>
      <c r="E840" s="4" t="s">
        <v>35</v>
      </c>
      <c r="F840" s="6" t="s">
        <v>3620</v>
      </c>
      <c r="G840" s="4" t="s">
        <v>1100</v>
      </c>
      <c r="H840" s="4" t="s">
        <v>28</v>
      </c>
      <c r="I840" s="4" t="s">
        <v>1139</v>
      </c>
      <c r="J840" s="4"/>
      <c r="K840" s="4" t="s">
        <v>271</v>
      </c>
      <c r="L840" s="4" t="s">
        <v>654</v>
      </c>
      <c r="M840" s="4" t="s">
        <v>1140</v>
      </c>
      <c r="N840" s="4"/>
      <c r="O840" s="4" t="s">
        <v>32</v>
      </c>
      <c r="P840" s="4" t="s">
        <v>47</v>
      </c>
      <c r="Q840" s="11">
        <v>2</v>
      </c>
      <c r="R840" s="9" t="str">
        <f t="shared" si="30"/>
        <v>The screen time is under normal range. Congratulations on keeping your screen time in check! Continue to keep it under recommended levels</v>
      </c>
      <c r="S840" s="11">
        <v>3</v>
      </c>
      <c r="T840" s="9" t="str">
        <f t="shared" si="3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840" s="11">
        <v>2</v>
      </c>
      <c r="V840" s="9" t="str">
        <f t="shared" si="32"/>
        <v>Your eating habits are on track. Keep it up. Continue to manage your eating pattern as per recommended levels.</v>
      </c>
      <c r="W840" s="11">
        <v>1</v>
      </c>
      <c r="X840" s="9" t="str">
        <f t="shared" si="33"/>
        <v>You seem to be a very active person! Keep moving those muscles for strength and fun!</v>
      </c>
      <c r="Y840" s="11">
        <v>1</v>
      </c>
      <c r="Z840" s="9" t="str">
        <f t="shared" si="34"/>
        <v>Your relationship score suggests that you have healthy and good quality relationships with people around you. Continue to manage your relationships well.</v>
      </c>
      <c r="AA840" s="11">
        <v>3</v>
      </c>
      <c r="AB840" s="9" t="str">
        <f t="shared" si="35"/>
        <v>Your conduct is up to the mark! You are on the right path on treating yourself and everyone right! Continue to manage your conducts well.</v>
      </c>
      <c r="AC840" s="11">
        <v>8</v>
      </c>
      <c r="AD840" s="9" t="str">
        <f t="shared" si="3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840" s="11">
        <v>5</v>
      </c>
      <c r="AF840" s="9" t="str">
        <f t="shared" si="3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840" s="11">
        <v>6</v>
      </c>
      <c r="AH840" s="9" t="str">
        <f t="shared" si="38"/>
        <v>Congrats on how well you are managing your emotions! Continue the good work.</v>
      </c>
      <c r="AI840" s="11">
        <v>1</v>
      </c>
      <c r="AJ840" s="11">
        <v>31</v>
      </c>
      <c r="AK840" s="4" t="str">
        <f t="shared" si="39"/>
        <v xml:space="preserve">The overall score is excellent. Continue to take good of yourself. The recommendations about sleep, screen time, eating patterns, physical activity, managing your behaviour and emotions are being followed well. Relationships and physical health also appear to be in good order. Continue to follow the recommendations to stay on track. </v>
      </c>
      <c r="AL840" s="4"/>
      <c r="AM840" s="4"/>
      <c r="AN840" s="4"/>
      <c r="AO840" s="4"/>
      <c r="AP840" s="4"/>
      <c r="AQ840" s="4"/>
      <c r="AR840" s="4"/>
      <c r="AS840" s="4"/>
      <c r="AT840" s="4"/>
      <c r="AU840" s="4"/>
      <c r="AV840" s="4"/>
      <c r="AW840" s="4"/>
      <c r="AX840" s="4"/>
      <c r="AY840" s="4"/>
      <c r="AZ840" s="4"/>
      <c r="BA840" s="4"/>
      <c r="BB840" s="4"/>
      <c r="BC840" s="4"/>
      <c r="BD840" s="4"/>
      <c r="BE840" s="4"/>
      <c r="BF840" s="4"/>
      <c r="BG840" s="4"/>
      <c r="BH840" s="4"/>
      <c r="BI840" s="4"/>
      <c r="BJ840" s="4"/>
      <c r="BK840" s="4"/>
      <c r="BL840" s="4"/>
      <c r="BM840" s="4"/>
      <c r="BN840" s="4"/>
      <c r="BO840" s="4"/>
      <c r="BP840" s="4"/>
      <c r="BQ840" s="4"/>
      <c r="BR840" s="4"/>
      <c r="BS840" s="4"/>
      <c r="BT840" s="4"/>
      <c r="BU840" s="4"/>
      <c r="BV840" s="4"/>
      <c r="BW840" s="4"/>
      <c r="BX840" s="4"/>
      <c r="BY840" s="4"/>
      <c r="BZ840" s="4"/>
      <c r="CA840" s="4"/>
      <c r="CB840" s="4"/>
      <c r="CC840" s="4"/>
    </row>
    <row r="841" spans="1:81" ht="14.4" x14ac:dyDescent="0.3">
      <c r="A841" s="3">
        <v>45507.387709085648</v>
      </c>
      <c r="B841" s="4" t="s">
        <v>1111</v>
      </c>
      <c r="C841" s="4" t="s">
        <v>25</v>
      </c>
      <c r="D841" s="5">
        <v>13</v>
      </c>
      <c r="E841" s="4" t="s">
        <v>35</v>
      </c>
      <c r="F841" s="6" t="s">
        <v>3620</v>
      </c>
      <c r="G841" s="4" t="s">
        <v>1112</v>
      </c>
      <c r="H841" s="4" t="s">
        <v>28</v>
      </c>
      <c r="I841" s="4" t="s">
        <v>1113</v>
      </c>
      <c r="J841" s="4"/>
      <c r="K841" s="4" t="s">
        <v>29</v>
      </c>
      <c r="L841" s="4" t="s">
        <v>1114</v>
      </c>
      <c r="M841" s="4" t="s">
        <v>1115</v>
      </c>
      <c r="N841" s="4"/>
      <c r="O841" s="4" t="s">
        <v>271</v>
      </c>
      <c r="P841" s="4" t="s">
        <v>1116</v>
      </c>
      <c r="Q841" s="11">
        <v>4</v>
      </c>
      <c r="R841" s="9" t="str">
        <f t="shared" si="3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841" s="11">
        <v>2</v>
      </c>
      <c r="T841" s="9" t="str">
        <f t="shared" si="31"/>
        <v>You are having appropriate levels and quality of sleep. Continue to manage your sleep time well as per recommended levels.</v>
      </c>
      <c r="U841" s="11">
        <v>4</v>
      </c>
      <c r="V841" s="9" t="str">
        <f t="shared" si="3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841" s="11">
        <v>8</v>
      </c>
      <c r="X841" s="9" t="str">
        <f t="shared" si="33"/>
        <v>The physical activity levels are not sufficient.  It is in a concerning range. If there is pain, stiffness or obesity, consult a doctor. If there is lack of interest or and demotivation, take help from parents, teachers or other trusted adults or consult a psychologist.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841" s="11">
        <v>0</v>
      </c>
      <c r="Z841" s="9" t="str">
        <f t="shared" si="34"/>
        <v>Your relationship score suggests that you have healthy and good quality relationships with people around you. Continue to manage your relationships well.</v>
      </c>
      <c r="AA841" s="11">
        <v>5</v>
      </c>
      <c r="AB841" s="9" t="str">
        <f t="shared" si="35"/>
        <v>Your conduct is up to the mark! You are on the right path on treating yourself and everyone right! Continue to manage your conducts well.</v>
      </c>
      <c r="AC841" s="11">
        <v>5</v>
      </c>
      <c r="AD841" s="9" t="str">
        <f t="shared" si="36"/>
        <v>Good thoughts will turn into good actions! You are doing a great job in positively dealing with your thoughts. Continue to manage your thoughts well.</v>
      </c>
      <c r="AE841" s="11">
        <v>5</v>
      </c>
      <c r="AF841" s="9" t="str">
        <f t="shared" si="3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841" s="11">
        <v>14</v>
      </c>
      <c r="AH841" s="9" t="str">
        <f t="shared" si="38"/>
        <v>Your scores suggest that you are experiencing some negative emotions. Think of ways to make yourself feel better when you are feeling intense negative emotions. Eg - You can take a long walk, read a light hearted book, watch a movie/series, talk to a friend etc.</v>
      </c>
      <c r="AI841" s="11">
        <v>5</v>
      </c>
      <c r="AJ841" s="11">
        <v>47</v>
      </c>
      <c r="AK841" s="4" t="str">
        <f t="shared" si="3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841" s="4"/>
      <c r="AM841" s="4"/>
      <c r="AN841" s="4"/>
      <c r="AO841" s="4"/>
      <c r="AP841" s="4"/>
      <c r="AQ841" s="4"/>
      <c r="AR841" s="4"/>
      <c r="AS841" s="4"/>
      <c r="AT841" s="4"/>
      <c r="AU841" s="4"/>
      <c r="AV841" s="4"/>
      <c r="AW841" s="4"/>
      <c r="AX841" s="4"/>
      <c r="AY841" s="4"/>
      <c r="AZ841" s="4"/>
      <c r="BA841" s="4"/>
      <c r="BB841" s="4"/>
      <c r="BC841" s="4"/>
      <c r="BD841" s="4"/>
      <c r="BE841" s="4"/>
      <c r="BF841" s="4"/>
      <c r="BG841" s="4"/>
      <c r="BH841" s="4"/>
      <c r="BI841" s="4"/>
      <c r="BJ841" s="4"/>
      <c r="BK841" s="4"/>
      <c r="BL841" s="4"/>
      <c r="BM841" s="4"/>
      <c r="BN841" s="4"/>
      <c r="BO841" s="4"/>
      <c r="BP841" s="4"/>
      <c r="BQ841" s="4"/>
      <c r="BR841" s="4"/>
      <c r="BS841" s="4"/>
      <c r="BT841" s="4"/>
      <c r="BU841" s="4"/>
      <c r="BV841" s="4"/>
      <c r="BW841" s="4"/>
      <c r="BX841" s="4"/>
      <c r="BY841" s="4"/>
      <c r="BZ841" s="4"/>
      <c r="CA841" s="4"/>
      <c r="CB841" s="4"/>
      <c r="CC841" s="4"/>
    </row>
    <row r="842" spans="1:81" ht="14.4" x14ac:dyDescent="0.3">
      <c r="A842" s="3">
        <v>45507.387808252322</v>
      </c>
      <c r="B842" s="4" t="s">
        <v>1103</v>
      </c>
      <c r="C842" s="4" t="s">
        <v>25</v>
      </c>
      <c r="D842" s="5">
        <v>12</v>
      </c>
      <c r="E842" s="4" t="s">
        <v>35</v>
      </c>
      <c r="F842" s="6" t="s">
        <v>3620</v>
      </c>
      <c r="G842" s="4" t="s">
        <v>1088</v>
      </c>
      <c r="H842" s="4" t="s">
        <v>36</v>
      </c>
      <c r="I842" s="4" t="s">
        <v>1104</v>
      </c>
      <c r="J842" s="4"/>
      <c r="K842" s="4" t="s">
        <v>38</v>
      </c>
      <c r="L842" s="4" t="s">
        <v>451</v>
      </c>
      <c r="M842" s="4" t="s">
        <v>1105</v>
      </c>
      <c r="N842" s="4"/>
      <c r="O842" s="4" t="s">
        <v>32</v>
      </c>
      <c r="P842" s="4" t="s">
        <v>64</v>
      </c>
      <c r="Q842" s="11">
        <v>3</v>
      </c>
      <c r="R842" s="9" t="str">
        <f t="shared" si="3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842" s="11">
        <v>4</v>
      </c>
      <c r="T842" s="9" t="str">
        <f t="shared" si="3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842" s="11">
        <v>2</v>
      </c>
      <c r="V842" s="9" t="str">
        <f t="shared" si="32"/>
        <v>Your eating habits are on track. Keep it up. Continue to manage your eating pattern as per recommended levels.</v>
      </c>
      <c r="W842" s="11">
        <v>1</v>
      </c>
      <c r="X842" s="9" t="str">
        <f t="shared" si="33"/>
        <v>You seem to be a very active person! Keep moving those muscles for strength and fun!</v>
      </c>
      <c r="Y842" s="11">
        <v>3</v>
      </c>
      <c r="Z842" s="9" t="str">
        <f t="shared" si="34"/>
        <v>Relationships need attention. Accepting yourself as you are and others as they are , and not giving too much importance to the individual differences can help form better relationships. Forgiving people and accepting that they will think and react differently in different situations, can help in improving the quality of relationships.</v>
      </c>
      <c r="AA842" s="11">
        <v>3</v>
      </c>
      <c r="AB842" s="9" t="str">
        <f t="shared" si="35"/>
        <v>Your conduct is up to the mark! You are on the right path on treating yourself and everyone right! Continue to manage your conducts well.</v>
      </c>
      <c r="AC842" s="11">
        <v>2</v>
      </c>
      <c r="AD842" s="9" t="str">
        <f t="shared" si="36"/>
        <v>Good thoughts will turn into good actions! You are doing a great job in positively dealing with your thoughts. Continue to manage your thoughts well.</v>
      </c>
      <c r="AE842" s="11">
        <v>2</v>
      </c>
      <c r="AF842" s="9" t="str">
        <f t="shared" si="37"/>
        <v>Your body seems to be happy with how you are taking care of it! Kudos to you for listening to your body! Continue to manage your body’s health.</v>
      </c>
      <c r="AG842" s="11">
        <v>5</v>
      </c>
      <c r="AH842" s="9" t="str">
        <f t="shared" si="38"/>
        <v>Congrats on how well you are managing your emotions! Continue the good work.</v>
      </c>
      <c r="AI842" s="11">
        <v>6</v>
      </c>
      <c r="AJ842" s="11">
        <v>25</v>
      </c>
      <c r="AK842" s="4" t="str">
        <f t="shared" si="39"/>
        <v xml:space="preserve">The overall score is excellent. Continue to take good of yourself. The recommendations about sleep, screen time, eating patterns, physical activity, managing your behaviour and emotions are being followed well. Relationships and physical health also appear to be in good order. Continue to follow the recommendations to stay on track. </v>
      </c>
      <c r="AL842" s="4"/>
      <c r="AM842" s="4"/>
      <c r="AN842" s="4"/>
      <c r="AO842" s="4"/>
      <c r="AP842" s="4"/>
      <c r="AQ842" s="4"/>
      <c r="AR842" s="4"/>
      <c r="AS842" s="4"/>
      <c r="AT842" s="4"/>
      <c r="AU842" s="4"/>
      <c r="AV842" s="4"/>
      <c r="AW842" s="4"/>
      <c r="AX842" s="4"/>
      <c r="AY842" s="4"/>
      <c r="AZ842" s="4"/>
      <c r="BA842" s="4"/>
      <c r="BB842" s="4"/>
      <c r="BC842" s="4"/>
      <c r="BD842" s="4"/>
      <c r="BE842" s="4"/>
      <c r="BF842" s="4"/>
      <c r="BG842" s="4"/>
      <c r="BH842" s="4"/>
      <c r="BI842" s="4"/>
      <c r="BJ842" s="4"/>
      <c r="BK842" s="4"/>
      <c r="BL842" s="4"/>
      <c r="BM842" s="4"/>
      <c r="BN842" s="4"/>
      <c r="BO842" s="4"/>
      <c r="BP842" s="4"/>
      <c r="BQ842" s="4"/>
      <c r="BR842" s="4"/>
      <c r="BS842" s="4"/>
      <c r="BT842" s="4"/>
      <c r="BU842" s="4"/>
      <c r="BV842" s="4"/>
      <c r="BW842" s="4"/>
      <c r="BX842" s="4"/>
      <c r="BY842" s="4"/>
      <c r="BZ842" s="4"/>
      <c r="CA842" s="4"/>
      <c r="CB842" s="4"/>
      <c r="CC842" s="4"/>
    </row>
    <row r="843" spans="1:81" ht="14.4" x14ac:dyDescent="0.3">
      <c r="A843" s="3">
        <v>45507.387842789351</v>
      </c>
      <c r="B843" s="4" t="s">
        <v>1081</v>
      </c>
      <c r="C843" s="4" t="s">
        <v>25</v>
      </c>
      <c r="D843" s="5">
        <v>13</v>
      </c>
      <c r="E843" s="4" t="s">
        <v>35</v>
      </c>
      <c r="F843" s="6" t="s">
        <v>3620</v>
      </c>
      <c r="G843" s="4" t="s">
        <v>1071</v>
      </c>
      <c r="H843" s="4" t="s">
        <v>36</v>
      </c>
      <c r="I843" s="4" t="s">
        <v>1082</v>
      </c>
      <c r="J843" s="4"/>
      <c r="K843" s="4" t="s">
        <v>211</v>
      </c>
      <c r="L843" s="4" t="s">
        <v>397</v>
      </c>
      <c r="M843" s="4" t="s">
        <v>1083</v>
      </c>
      <c r="N843" s="4"/>
      <c r="O843" s="4" t="s">
        <v>29</v>
      </c>
      <c r="P843" s="4" t="s">
        <v>64</v>
      </c>
      <c r="Q843" s="11">
        <v>3</v>
      </c>
      <c r="R843" s="9" t="str">
        <f t="shared" si="3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843" s="11">
        <v>5</v>
      </c>
      <c r="T843" s="9" t="str">
        <f t="shared" si="31"/>
        <v>Monitor your sleep time and duration. It is in a concerning range. Many negative feelings, habits and work or life related conditions can result in poor quality of sleep. You may not feel the effects of poor sleep, but it still harms you. Making small and manageable changes in sleeping habits, such as sleeping 15 min early every day, will have drastic benefits in the long run. Stick to a sleep schedule, eat light a few hours before going to sleep, keep your room dark, quiet and cool.</v>
      </c>
      <c r="U843" s="11">
        <v>5</v>
      </c>
      <c r="V843" s="9" t="str">
        <f t="shared" si="3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843" s="11">
        <v>4</v>
      </c>
      <c r="X843" s="9" t="str">
        <f t="shared" si="3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843" s="11">
        <v>4</v>
      </c>
      <c r="Z843" s="9" t="str">
        <f t="shared" si="34"/>
        <v>Relationships need attention. Accepting yourself as you are and others as they are , and not giving too much importance to the individual differences can help form better relationships. Forgiving people and accepting that they will think and react differently in different situations, can help in improving the quality of relationships.</v>
      </c>
      <c r="AA843" s="11">
        <v>8</v>
      </c>
      <c r="AB843" s="9" t="str">
        <f t="shared" si="3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843" s="11">
        <v>7</v>
      </c>
      <c r="AD843" s="9" t="str">
        <f t="shared" si="3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843" s="11">
        <v>3</v>
      </c>
      <c r="AF843" s="9" t="str">
        <f t="shared" si="37"/>
        <v>Your body seems to be happy with how you are taking care of it! Kudos to you for listening to your body! Continue to manage your body’s health.</v>
      </c>
      <c r="AG843" s="11">
        <v>11</v>
      </c>
      <c r="AH843" s="9" t="str">
        <f t="shared" si="38"/>
        <v>Your scores suggest that you are experiencing some negative emotions. Think of ways to make yourself feel better when you are feeling intense negative emotions. Eg - You can take a long walk, read a light hearted book, watch a movie/series, talk to a friend etc.</v>
      </c>
      <c r="AI843" s="11">
        <v>2</v>
      </c>
      <c r="AJ843" s="11">
        <v>50</v>
      </c>
      <c r="AK843" s="4" t="str">
        <f t="shared" si="3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843" s="4"/>
      <c r="AM843" s="4"/>
      <c r="AN843" s="4"/>
      <c r="AO843" s="4"/>
      <c r="AP843" s="4"/>
      <c r="AQ843" s="4"/>
      <c r="AR843" s="4"/>
      <c r="AS843" s="4"/>
      <c r="AT843" s="4"/>
      <c r="AU843" s="4"/>
      <c r="AV843" s="4"/>
      <c r="AW843" s="4"/>
      <c r="AX843" s="4"/>
      <c r="AY843" s="4"/>
      <c r="AZ843" s="4"/>
      <c r="BA843" s="4"/>
      <c r="BB843" s="4"/>
      <c r="BC843" s="4"/>
      <c r="BD843" s="4"/>
      <c r="BE843" s="4"/>
      <c r="BF843" s="4"/>
      <c r="BG843" s="4"/>
      <c r="BH843" s="4"/>
      <c r="BI843" s="4"/>
      <c r="BJ843" s="4"/>
      <c r="BK843" s="4"/>
      <c r="BL843" s="4"/>
      <c r="BM843" s="4"/>
      <c r="BN843" s="4"/>
      <c r="BO843" s="4"/>
      <c r="BP843" s="4"/>
      <c r="BQ843" s="4"/>
      <c r="BR843" s="4"/>
      <c r="BS843" s="4"/>
      <c r="BT843" s="4"/>
      <c r="BU843" s="4"/>
      <c r="BV843" s="4"/>
      <c r="BW843" s="4"/>
      <c r="BX843" s="4"/>
      <c r="BY843" s="4"/>
      <c r="BZ843" s="4"/>
      <c r="CA843" s="4"/>
      <c r="CB843" s="4"/>
      <c r="CC843" s="4"/>
    </row>
    <row r="844" spans="1:81" ht="14.4" x14ac:dyDescent="0.3">
      <c r="A844" s="3">
        <v>45507.387899166657</v>
      </c>
      <c r="B844" s="4" t="s">
        <v>1144</v>
      </c>
      <c r="C844" s="4" t="s">
        <v>25</v>
      </c>
      <c r="D844" s="5">
        <v>13</v>
      </c>
      <c r="E844" s="4" t="s">
        <v>35</v>
      </c>
      <c r="F844" s="6" t="s">
        <v>3620</v>
      </c>
      <c r="G844" s="4" t="s">
        <v>1077</v>
      </c>
      <c r="H844" s="4" t="s">
        <v>28</v>
      </c>
      <c r="I844" s="4" t="s">
        <v>1145</v>
      </c>
      <c r="J844" s="4"/>
      <c r="K844" s="4" t="s">
        <v>38</v>
      </c>
      <c r="L844" s="4" t="s">
        <v>1146</v>
      </c>
      <c r="M844" s="4" t="s">
        <v>1147</v>
      </c>
      <c r="N844" s="4"/>
      <c r="O844" s="4" t="s">
        <v>271</v>
      </c>
      <c r="P844" s="4" t="s">
        <v>33</v>
      </c>
      <c r="Q844" s="11">
        <v>1</v>
      </c>
      <c r="R844" s="9" t="str">
        <f t="shared" si="30"/>
        <v>The screen time is under normal range. Congratulations on keeping your screen time in check! Continue to keep it under recommended levels</v>
      </c>
      <c r="S844" s="11">
        <v>0</v>
      </c>
      <c r="T844" s="9" t="str">
        <f t="shared" si="31"/>
        <v>You are having appropriate levels and quality of sleep. Continue to manage your sleep time well as per recommended levels.</v>
      </c>
      <c r="U844" s="11">
        <v>5</v>
      </c>
      <c r="V844" s="9" t="str">
        <f t="shared" si="3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844" s="11">
        <v>8</v>
      </c>
      <c r="X844" s="9" t="str">
        <f t="shared" si="33"/>
        <v>The physical activity levels are not sufficient.  It is in a concerning range. If there is pain, stiffness or obesity, consult a doctor. If there is lack of interest or and demotivation, take help from parents, teachers or other trusted adults or consult a psychologist.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844" s="11">
        <v>2</v>
      </c>
      <c r="Z844" s="9" t="str">
        <f t="shared" si="34"/>
        <v>Your relationship score suggests that you have healthy and good quality relationships with people around you. Continue to manage your relationships well.</v>
      </c>
      <c r="AA844" s="11">
        <v>11</v>
      </c>
      <c r="AB844" s="9" t="str">
        <f t="shared" si="3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844" s="11">
        <v>7</v>
      </c>
      <c r="AD844" s="9" t="str">
        <f t="shared" si="3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844" s="11">
        <v>5</v>
      </c>
      <c r="AF844" s="9" t="str">
        <f t="shared" si="3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844" s="11">
        <v>10</v>
      </c>
      <c r="AH844" s="9" t="str">
        <f t="shared" si="38"/>
        <v>Your scores suggest that you are experiencing some negative emotions. Think of ways to make yourself feel better when you are feeling intense negative emotions. Eg - You can take a long walk, read a light hearted book, watch a movie/series, talk to a friend etc.</v>
      </c>
      <c r="AI844" s="11">
        <v>3</v>
      </c>
      <c r="AJ844" s="11">
        <v>49</v>
      </c>
      <c r="AK844" s="4" t="str">
        <f t="shared" si="3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844" s="4"/>
      <c r="AM844" s="4"/>
      <c r="AN844" s="4"/>
      <c r="AO844" s="4"/>
      <c r="AP844" s="4"/>
      <c r="AQ844" s="4"/>
      <c r="AR844" s="4"/>
      <c r="AS844" s="4"/>
      <c r="AT844" s="4"/>
      <c r="AU844" s="4"/>
      <c r="AV844" s="4"/>
      <c r="AW844" s="4"/>
      <c r="AX844" s="4"/>
      <c r="AY844" s="4"/>
      <c r="AZ844" s="4"/>
      <c r="BA844" s="4"/>
      <c r="BB844" s="4"/>
      <c r="BC844" s="4"/>
      <c r="BD844" s="4"/>
      <c r="BE844" s="4"/>
      <c r="BF844" s="4"/>
      <c r="BG844" s="4"/>
      <c r="BH844" s="4"/>
      <c r="BI844" s="4"/>
      <c r="BJ844" s="4"/>
      <c r="BK844" s="4"/>
      <c r="BL844" s="4"/>
      <c r="BM844" s="4"/>
      <c r="BN844" s="4"/>
      <c r="BO844" s="4"/>
      <c r="BP844" s="4"/>
      <c r="BQ844" s="4"/>
      <c r="BR844" s="4"/>
      <c r="BS844" s="4"/>
      <c r="BT844" s="4"/>
      <c r="BU844" s="4"/>
      <c r="BV844" s="4"/>
      <c r="BW844" s="4"/>
      <c r="BX844" s="4"/>
      <c r="BY844" s="4"/>
      <c r="BZ844" s="4"/>
      <c r="CA844" s="4"/>
      <c r="CB844" s="4"/>
      <c r="CC844" s="4"/>
    </row>
    <row r="845" spans="1:81" ht="14.4" x14ac:dyDescent="0.3">
      <c r="A845" s="3">
        <v>45507.387961215281</v>
      </c>
      <c r="B845" s="4" t="s">
        <v>1087</v>
      </c>
      <c r="C845" s="4" t="s">
        <v>25</v>
      </c>
      <c r="D845" s="5">
        <v>12</v>
      </c>
      <c r="E845" s="4" t="s">
        <v>35</v>
      </c>
      <c r="F845" s="6" t="s">
        <v>3620</v>
      </c>
      <c r="G845" s="4" t="s">
        <v>1088</v>
      </c>
      <c r="H845" s="4" t="s">
        <v>36</v>
      </c>
      <c r="I845" s="4" t="s">
        <v>1089</v>
      </c>
      <c r="J845" s="4"/>
      <c r="K845" s="4" t="s">
        <v>38</v>
      </c>
      <c r="L845" s="4" t="s">
        <v>1090</v>
      </c>
      <c r="M845" s="4" t="s">
        <v>1091</v>
      </c>
      <c r="N845" s="4"/>
      <c r="O845" s="4" t="s">
        <v>32</v>
      </c>
      <c r="P845" s="4" t="s">
        <v>57</v>
      </c>
      <c r="Q845" s="11">
        <v>2</v>
      </c>
      <c r="R845" s="9" t="str">
        <f t="shared" si="30"/>
        <v>The screen time is under normal range. Congratulations on keeping your screen time in check! Continue to keep it under recommended levels</v>
      </c>
      <c r="S845" s="11">
        <v>2</v>
      </c>
      <c r="T845" s="9" t="str">
        <f t="shared" si="31"/>
        <v>You are having appropriate levels and quality of sleep. Continue to manage your sleep time well as per recommended levels.</v>
      </c>
      <c r="U845" s="11">
        <v>5</v>
      </c>
      <c r="V845" s="9" t="str">
        <f t="shared" si="3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845" s="11">
        <v>4</v>
      </c>
      <c r="X845" s="9" t="str">
        <f t="shared" si="3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845" s="11">
        <v>0</v>
      </c>
      <c r="Z845" s="9" t="str">
        <f t="shared" si="34"/>
        <v>Your relationship score suggests that you have healthy and good quality relationships with people around you. Continue to manage your relationships well.</v>
      </c>
      <c r="AA845" s="11">
        <v>3</v>
      </c>
      <c r="AB845" s="9" t="str">
        <f t="shared" si="35"/>
        <v>Your conduct is up to the mark! You are on the right path on treating yourself and everyone right! Continue to manage your conducts well.</v>
      </c>
      <c r="AC845" s="11">
        <v>3</v>
      </c>
      <c r="AD845" s="9" t="str">
        <f t="shared" si="36"/>
        <v>Good thoughts will turn into good actions! You are doing a great job in positively dealing with your thoughts. Continue to manage your thoughts well.</v>
      </c>
      <c r="AE845" s="11">
        <v>4</v>
      </c>
      <c r="AF845" s="9" t="str">
        <f t="shared" si="3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845" s="11">
        <v>5</v>
      </c>
      <c r="AH845" s="9" t="str">
        <f t="shared" si="38"/>
        <v>Congrats on how well you are managing your emotions! Continue the good work.</v>
      </c>
      <c r="AI845" s="11">
        <v>1</v>
      </c>
      <c r="AJ845" s="11">
        <v>28</v>
      </c>
      <c r="AK845" s="4" t="str">
        <f t="shared" si="39"/>
        <v xml:space="preserve">The overall score is excellent. Continue to take good of yourself. The recommendations about sleep, screen time, eating patterns, physical activity, managing your behaviour and emotions are being followed well. Relationships and physical health also appear to be in good order. Continue to follow the recommendations to stay on track. </v>
      </c>
      <c r="AL845" s="4"/>
      <c r="AM845" s="4"/>
      <c r="AN845" s="4"/>
      <c r="AO845" s="4"/>
      <c r="AP845" s="4"/>
      <c r="AQ845" s="4"/>
      <c r="AR845" s="4"/>
      <c r="AS845" s="4"/>
      <c r="AT845" s="4"/>
      <c r="AU845" s="4"/>
      <c r="AV845" s="4"/>
      <c r="AW845" s="4"/>
      <c r="AX845" s="4"/>
      <c r="AY845" s="4"/>
      <c r="AZ845" s="4"/>
      <c r="BA845" s="4"/>
      <c r="BB845" s="4"/>
      <c r="BC845" s="4"/>
      <c r="BD845" s="4"/>
      <c r="BE845" s="4"/>
      <c r="BF845" s="4"/>
      <c r="BG845" s="4"/>
      <c r="BH845" s="4"/>
      <c r="BI845" s="4"/>
      <c r="BJ845" s="4"/>
      <c r="BK845" s="4"/>
      <c r="BL845" s="4"/>
      <c r="BM845" s="4"/>
      <c r="BN845" s="4"/>
      <c r="BO845" s="4"/>
      <c r="BP845" s="4"/>
      <c r="BQ845" s="4"/>
      <c r="BR845" s="4"/>
      <c r="BS845" s="4"/>
      <c r="BT845" s="4"/>
      <c r="BU845" s="4"/>
      <c r="BV845" s="4"/>
      <c r="BW845" s="4"/>
      <c r="BX845" s="4"/>
      <c r="BY845" s="4"/>
      <c r="BZ845" s="4"/>
      <c r="CA845" s="4"/>
      <c r="CB845" s="4"/>
      <c r="CC845" s="4"/>
    </row>
    <row r="846" spans="1:81" ht="14.4" x14ac:dyDescent="0.3">
      <c r="A846" s="3">
        <v>45507.38796378472</v>
      </c>
      <c r="B846" s="4" t="s">
        <v>1121</v>
      </c>
      <c r="C846" s="4" t="s">
        <v>25</v>
      </c>
      <c r="D846" s="5">
        <v>14</v>
      </c>
      <c r="E846" s="4" t="s">
        <v>26</v>
      </c>
      <c r="F846" s="6" t="s">
        <v>3620</v>
      </c>
      <c r="G846" s="4" t="s">
        <v>1077</v>
      </c>
      <c r="H846" s="4" t="s">
        <v>60</v>
      </c>
      <c r="I846" s="4" t="s">
        <v>1122</v>
      </c>
      <c r="J846" s="4"/>
      <c r="K846" s="4" t="s">
        <v>41</v>
      </c>
      <c r="L846" s="4" t="s">
        <v>1123</v>
      </c>
      <c r="M846" s="4" t="s">
        <v>1124</v>
      </c>
      <c r="N846" s="4"/>
      <c r="O846" s="4" t="s">
        <v>94</v>
      </c>
      <c r="P846" s="4" t="s">
        <v>244</v>
      </c>
      <c r="Q846" s="11">
        <v>2</v>
      </c>
      <c r="R846" s="9" t="str">
        <f t="shared" si="30"/>
        <v>The screen time is under normal range. Congratulations on keeping your screen time in check! Continue to keep it under recommended levels</v>
      </c>
      <c r="S846" s="11">
        <v>3</v>
      </c>
      <c r="T846" s="9" t="str">
        <f t="shared" si="3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846" s="11">
        <v>2</v>
      </c>
      <c r="V846" s="9" t="str">
        <f t="shared" si="32"/>
        <v>Your eating habits are on track. Keep it up. Continue to manage your eating pattern as per recommended levels.</v>
      </c>
      <c r="W846" s="11">
        <v>4</v>
      </c>
      <c r="X846" s="9" t="str">
        <f t="shared" si="3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846" s="11">
        <v>0</v>
      </c>
      <c r="Z846" s="9" t="str">
        <f t="shared" si="34"/>
        <v>Your relationship score suggests that you have healthy and good quality relationships with people around you. Continue to manage your relationships well.</v>
      </c>
      <c r="AA846" s="11">
        <v>6</v>
      </c>
      <c r="AB846" s="9" t="str">
        <f t="shared" si="35"/>
        <v>Your conduct is up to the mark! You are on the right path on treating yourself and everyone right! Continue to manage your conducts well.</v>
      </c>
      <c r="AC846" s="11">
        <v>7</v>
      </c>
      <c r="AD846" s="9" t="str">
        <f t="shared" si="3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846" s="11">
        <v>4</v>
      </c>
      <c r="AF846" s="9" t="str">
        <f t="shared" si="3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846" s="11">
        <v>9</v>
      </c>
      <c r="AH846" s="9" t="str">
        <f t="shared" si="38"/>
        <v>Your scores suggest that you are experiencing some negative emotions. Think of ways to make yourself feel better when you are feeling intense negative emotions. Eg - You can take a long walk, read a light hearted book, watch a movie/series, talk to a friend etc.</v>
      </c>
      <c r="AI846" s="11">
        <v>7</v>
      </c>
      <c r="AJ846" s="11">
        <v>37</v>
      </c>
      <c r="AK846" s="4" t="str">
        <f t="shared" si="3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846" s="4"/>
      <c r="AM846" s="4"/>
      <c r="AN846" s="4"/>
      <c r="AO846" s="4"/>
      <c r="AP846" s="4"/>
      <c r="AQ846" s="4"/>
      <c r="AR846" s="4"/>
      <c r="AS846" s="4"/>
      <c r="AT846" s="4"/>
      <c r="AU846" s="4"/>
      <c r="AV846" s="4"/>
      <c r="AW846" s="4"/>
      <c r="AX846" s="4"/>
      <c r="AY846" s="4"/>
      <c r="AZ846" s="4"/>
      <c r="BA846" s="4"/>
      <c r="BB846" s="4"/>
      <c r="BC846" s="4"/>
      <c r="BD846" s="4"/>
      <c r="BE846" s="4"/>
      <c r="BF846" s="4"/>
      <c r="BG846" s="4"/>
      <c r="BH846" s="4"/>
      <c r="BI846" s="4"/>
      <c r="BJ846" s="4"/>
      <c r="BK846" s="4"/>
      <c r="BL846" s="4"/>
      <c r="BM846" s="4"/>
      <c r="BN846" s="4"/>
      <c r="BO846" s="4"/>
      <c r="BP846" s="4"/>
      <c r="BQ846" s="4"/>
      <c r="BR846" s="4"/>
      <c r="BS846" s="4"/>
      <c r="BT846" s="4"/>
      <c r="BU846" s="4"/>
      <c r="BV846" s="4"/>
      <c r="BW846" s="4"/>
      <c r="BX846" s="4"/>
      <c r="BY846" s="4"/>
      <c r="BZ846" s="4"/>
      <c r="CA846" s="4"/>
      <c r="CB846" s="4"/>
      <c r="CC846" s="4"/>
    </row>
    <row r="847" spans="1:81" ht="14.4" x14ac:dyDescent="0.3">
      <c r="A847" s="3">
        <v>45507.388085520834</v>
      </c>
      <c r="B847" s="4" t="s">
        <v>1096</v>
      </c>
      <c r="C847" s="4" t="s">
        <v>25</v>
      </c>
      <c r="D847" s="5">
        <v>12</v>
      </c>
      <c r="E847" s="4" t="s">
        <v>35</v>
      </c>
      <c r="F847" s="6" t="s">
        <v>3620</v>
      </c>
      <c r="G847" s="4" t="s">
        <v>1071</v>
      </c>
      <c r="H847" s="4" t="s">
        <v>28</v>
      </c>
      <c r="I847" s="4" t="s">
        <v>1097</v>
      </c>
      <c r="J847" s="4"/>
      <c r="K847" s="4" t="s">
        <v>29</v>
      </c>
      <c r="L847" s="4" t="s">
        <v>172</v>
      </c>
      <c r="M847" s="4" t="s">
        <v>1098</v>
      </c>
      <c r="N847" s="4"/>
      <c r="O847" s="4" t="s">
        <v>29</v>
      </c>
      <c r="P847" s="4" t="s">
        <v>64</v>
      </c>
      <c r="Q847" s="11">
        <v>2</v>
      </c>
      <c r="R847" s="9" t="str">
        <f t="shared" si="30"/>
        <v>The screen time is under normal range. Congratulations on keeping your screen time in check! Continue to keep it under recommended levels</v>
      </c>
      <c r="S847" s="11">
        <v>1</v>
      </c>
      <c r="T847" s="9" t="str">
        <f t="shared" si="31"/>
        <v>You are having appropriate levels and quality of sleep. Continue to manage your sleep time well as per recommended levels.</v>
      </c>
      <c r="U847" s="11">
        <v>1</v>
      </c>
      <c r="V847" s="9" t="str">
        <f t="shared" si="32"/>
        <v>Your eating habits are on track. Keep it up. Continue to manage your eating pattern as per recommended levels.</v>
      </c>
      <c r="W847" s="11">
        <v>1</v>
      </c>
      <c r="X847" s="9" t="str">
        <f t="shared" si="33"/>
        <v>You seem to be a very active person! Keep moving those muscles for strength and fun!</v>
      </c>
      <c r="Y847" s="11">
        <v>0</v>
      </c>
      <c r="Z847" s="9" t="str">
        <f t="shared" si="34"/>
        <v>Your relationship score suggests that you have healthy and good quality relationships with people around you. Continue to manage your relationships well.</v>
      </c>
      <c r="AA847" s="11">
        <v>3</v>
      </c>
      <c r="AB847" s="9" t="str">
        <f t="shared" si="35"/>
        <v>Your conduct is up to the mark! You are on the right path on treating yourself and everyone right! Continue to manage your conducts well.</v>
      </c>
      <c r="AC847" s="11">
        <v>6</v>
      </c>
      <c r="AD847" s="9" t="str">
        <f t="shared" si="3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847" s="11">
        <v>3</v>
      </c>
      <c r="AF847" s="9" t="str">
        <f t="shared" si="37"/>
        <v>Your body seems to be happy with how you are taking care of it! Kudos to you for listening to your body! Continue to manage your body’s health.</v>
      </c>
      <c r="AG847" s="11">
        <v>16</v>
      </c>
      <c r="AH847" s="9" t="str">
        <f t="shared" si="38"/>
        <v>Your scores suggest that you are experiencing negative emotions more than normal. Our emotions come from our thinking, life events and the processes of our brain itself. Intense negative emotions can reduce our ability to express the skills/knowledge we already have acquired, and reduce ability to learn and understand new things.Managing and regulating emotions is possible, and we can do this by modeling  (learning or understanding from) others who manage their emotions well. Intense and prolonged negative emotions can cause you emotional pain, reduce clear thinking, lead you to do things that are unhelpful, and avoid doing things that could have helped. Try ways to make yourself feel better when you are feeling intense negative emotions. Eg - You can take a long walk, read a light hearted book, watch a movie/series, talk to a friend etc. If the emotions continue to be distressing, seek assistance to manage feelings from trusted adults such as parents and your teachers.  If your school has a counselor, please visit them.</v>
      </c>
      <c r="AI847" s="11">
        <v>4</v>
      </c>
      <c r="AJ847" s="11">
        <v>33</v>
      </c>
      <c r="AK847" s="4" t="str">
        <f t="shared" si="3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847" s="4"/>
      <c r="AM847" s="4"/>
      <c r="AN847" s="4"/>
      <c r="AO847" s="4"/>
      <c r="AP847" s="4"/>
      <c r="AQ847" s="4"/>
      <c r="AR847" s="4"/>
      <c r="AS847" s="4"/>
      <c r="AT847" s="4"/>
      <c r="AU847" s="4"/>
      <c r="AV847" s="4"/>
      <c r="AW847" s="4"/>
      <c r="AX847" s="4"/>
      <c r="AY847" s="4"/>
      <c r="AZ847" s="4"/>
      <c r="BA847" s="4"/>
      <c r="BB847" s="4"/>
      <c r="BC847" s="4"/>
      <c r="BD847" s="4"/>
      <c r="BE847" s="4"/>
      <c r="BF847" s="4"/>
      <c r="BG847" s="4"/>
      <c r="BH847" s="4"/>
      <c r="BI847" s="4"/>
      <c r="BJ847" s="4"/>
      <c r="BK847" s="4"/>
      <c r="BL847" s="4"/>
      <c r="BM847" s="4"/>
      <c r="BN847" s="4"/>
      <c r="BO847" s="4"/>
      <c r="BP847" s="4"/>
      <c r="BQ847" s="4"/>
      <c r="BR847" s="4"/>
      <c r="BS847" s="4"/>
      <c r="BT847" s="4"/>
      <c r="BU847" s="4"/>
      <c r="BV847" s="4"/>
      <c r="BW847" s="4"/>
      <c r="BX847" s="4"/>
      <c r="BY847" s="4"/>
      <c r="BZ847" s="4"/>
      <c r="CA847" s="4"/>
      <c r="CB847" s="4"/>
      <c r="CC847" s="4"/>
    </row>
    <row r="848" spans="1:81" ht="14.4" x14ac:dyDescent="0.3">
      <c r="A848" s="3">
        <v>45507.388230682867</v>
      </c>
      <c r="B848" s="4" t="s">
        <v>1130</v>
      </c>
      <c r="C848" s="4" t="s">
        <v>25</v>
      </c>
      <c r="D848" s="5">
        <v>12</v>
      </c>
      <c r="E848" s="4" t="s">
        <v>35</v>
      </c>
      <c r="F848" s="6" t="s">
        <v>3620</v>
      </c>
      <c r="G848" s="4" t="s">
        <v>1088</v>
      </c>
      <c r="H848" s="4" t="s">
        <v>28</v>
      </c>
      <c r="I848" s="4" t="s">
        <v>1131</v>
      </c>
      <c r="J848" s="4"/>
      <c r="K848" s="4" t="s">
        <v>29</v>
      </c>
      <c r="L848" s="4" t="s">
        <v>1132</v>
      </c>
      <c r="M848" s="4" t="s">
        <v>1133</v>
      </c>
      <c r="N848" s="4"/>
      <c r="O848" s="4" t="s">
        <v>32</v>
      </c>
      <c r="P848" s="4" t="s">
        <v>47</v>
      </c>
      <c r="Q848" s="11">
        <v>2</v>
      </c>
      <c r="R848" s="9" t="str">
        <f t="shared" si="30"/>
        <v>The screen time is under normal range. Congratulations on keeping your screen time in check! Continue to keep it under recommended levels</v>
      </c>
      <c r="S848" s="11">
        <v>3</v>
      </c>
      <c r="T848" s="9" t="str">
        <f t="shared" si="3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848" s="11">
        <v>6</v>
      </c>
      <c r="V848" s="9" t="str">
        <f t="shared" si="3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848" s="11">
        <v>1</v>
      </c>
      <c r="X848" s="9" t="str">
        <f t="shared" si="33"/>
        <v>You seem to be a very active person! Keep moving those muscles for strength and fun!</v>
      </c>
      <c r="Y848" s="11">
        <v>1</v>
      </c>
      <c r="Z848" s="9" t="str">
        <f t="shared" si="34"/>
        <v>Your relationship score suggests that you have healthy and good quality relationships with people around you. Continue to manage your relationships well.</v>
      </c>
      <c r="AA848" s="11">
        <v>4</v>
      </c>
      <c r="AB848" s="9" t="str">
        <f t="shared" si="35"/>
        <v>Your conduct is up to the mark! You are on the right path on treating yourself and everyone right! Continue to manage your conducts well.</v>
      </c>
      <c r="AC848" s="11">
        <v>2</v>
      </c>
      <c r="AD848" s="9" t="str">
        <f t="shared" si="36"/>
        <v>Good thoughts will turn into good actions! You are doing a great job in positively dealing with your thoughts. Continue to manage your thoughts well.</v>
      </c>
      <c r="AE848" s="11">
        <v>4</v>
      </c>
      <c r="AF848" s="9" t="str">
        <f t="shared" si="3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848" s="11">
        <v>5</v>
      </c>
      <c r="AH848" s="9" t="str">
        <f t="shared" si="38"/>
        <v>Congrats on how well you are managing your emotions! Continue the good work.</v>
      </c>
      <c r="AI848" s="11">
        <v>0</v>
      </c>
      <c r="AJ848" s="11">
        <v>28</v>
      </c>
      <c r="AK848" s="4" t="str">
        <f t="shared" si="39"/>
        <v xml:space="preserve">The overall score is excellent. Continue to take good of yourself. The recommendations about sleep, screen time, eating patterns, physical activity, managing your behaviour and emotions are being followed well. Relationships and physical health also appear to be in good order. Continue to follow the recommendations to stay on track. </v>
      </c>
      <c r="AL848" s="4"/>
      <c r="AM848" s="4"/>
      <c r="AN848" s="4"/>
      <c r="AO848" s="4"/>
      <c r="AP848" s="4"/>
      <c r="AQ848" s="4"/>
      <c r="AR848" s="4"/>
      <c r="AS848" s="4"/>
      <c r="AT848" s="4"/>
      <c r="AU848" s="4"/>
      <c r="AV848" s="4"/>
      <c r="AW848" s="4"/>
      <c r="AX848" s="4"/>
      <c r="AY848" s="4"/>
      <c r="AZ848" s="4"/>
      <c r="BA848" s="4"/>
      <c r="BB848" s="4"/>
      <c r="BC848" s="4"/>
      <c r="BD848" s="4"/>
      <c r="BE848" s="4"/>
      <c r="BF848" s="4"/>
      <c r="BG848" s="4"/>
      <c r="BH848" s="4"/>
      <c r="BI848" s="4"/>
      <c r="BJ848" s="4"/>
      <c r="BK848" s="4"/>
      <c r="BL848" s="4"/>
      <c r="BM848" s="4"/>
      <c r="BN848" s="4"/>
      <c r="BO848" s="4"/>
      <c r="BP848" s="4"/>
      <c r="BQ848" s="4"/>
      <c r="BR848" s="4"/>
      <c r="BS848" s="4"/>
      <c r="BT848" s="4"/>
      <c r="BU848" s="4"/>
      <c r="BV848" s="4"/>
      <c r="BW848" s="4"/>
      <c r="BX848" s="4"/>
      <c r="BY848" s="4"/>
      <c r="BZ848" s="4"/>
      <c r="CA848" s="4"/>
      <c r="CB848" s="4"/>
      <c r="CC848" s="4"/>
    </row>
    <row r="849" spans="1:81" ht="14.4" x14ac:dyDescent="0.3">
      <c r="A849" s="3">
        <v>45507.388393171299</v>
      </c>
      <c r="B849" s="4" t="s">
        <v>1200</v>
      </c>
      <c r="C849" s="4" t="s">
        <v>25</v>
      </c>
      <c r="D849" s="5">
        <v>12</v>
      </c>
      <c r="E849" s="4" t="s">
        <v>26</v>
      </c>
      <c r="F849" s="6" t="s">
        <v>3620</v>
      </c>
      <c r="G849" s="4" t="s">
        <v>1077</v>
      </c>
      <c r="H849" s="4" t="s">
        <v>28</v>
      </c>
      <c r="I849" s="4" t="s">
        <v>1201</v>
      </c>
      <c r="J849" s="4"/>
      <c r="K849" s="4" t="s">
        <v>211</v>
      </c>
      <c r="L849" s="4" t="s">
        <v>1202</v>
      </c>
      <c r="M849" s="4" t="s">
        <v>1203</v>
      </c>
      <c r="N849" s="4"/>
      <c r="O849" s="4" t="s">
        <v>159</v>
      </c>
      <c r="P849" s="4" t="s">
        <v>1204</v>
      </c>
      <c r="Q849" s="11">
        <v>2</v>
      </c>
      <c r="R849" s="9" t="str">
        <f t="shared" si="30"/>
        <v>The screen time is under normal range. Congratulations on keeping your screen time in check! Continue to keep it under recommended levels</v>
      </c>
      <c r="S849" s="11">
        <v>3</v>
      </c>
      <c r="T849" s="9" t="str">
        <f t="shared" si="3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849" s="11">
        <v>5</v>
      </c>
      <c r="V849" s="9" t="str">
        <f t="shared" si="3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849" s="11">
        <v>6</v>
      </c>
      <c r="X849" s="9" t="str">
        <f t="shared" si="3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849" s="11">
        <v>0</v>
      </c>
      <c r="Z849" s="9" t="str">
        <f t="shared" si="34"/>
        <v>Your relationship score suggests that you have healthy and good quality relationships with people around you. Continue to manage your relationships well.</v>
      </c>
      <c r="AA849" s="11">
        <v>3</v>
      </c>
      <c r="AB849" s="9" t="str">
        <f t="shared" si="35"/>
        <v>Your conduct is up to the mark! You are on the right path on treating yourself and everyone right! Continue to manage your conducts well.</v>
      </c>
      <c r="AC849" s="11">
        <v>3</v>
      </c>
      <c r="AD849" s="9" t="str">
        <f t="shared" si="36"/>
        <v>Good thoughts will turn into good actions! You are doing a great job in positively dealing with your thoughts. Continue to manage your thoughts well.</v>
      </c>
      <c r="AE849" s="11">
        <v>3</v>
      </c>
      <c r="AF849" s="9" t="str">
        <f t="shared" si="37"/>
        <v>Your body seems to be happy with how you are taking care of it! Kudos to you for listening to your body! Continue to manage your body’s health.</v>
      </c>
      <c r="AG849" s="11">
        <v>2</v>
      </c>
      <c r="AH849" s="9" t="str">
        <f t="shared" si="38"/>
        <v>Congrats on how well you are managing your emotions! Continue the good work.</v>
      </c>
      <c r="AI849" s="11">
        <v>0</v>
      </c>
      <c r="AJ849" s="11">
        <v>27</v>
      </c>
      <c r="AK849" s="4" t="str">
        <f t="shared" si="39"/>
        <v xml:space="preserve">The overall score is excellent. Continue to take good of yourself. The recommendations about sleep, screen time, eating patterns, physical activity, managing your behaviour and emotions are being followed well. Relationships and physical health also appear to be in good order. Continue to follow the recommendations to stay on track. </v>
      </c>
      <c r="AL849" s="4"/>
      <c r="AM849" s="4"/>
      <c r="AN849" s="4"/>
      <c r="AO849" s="4"/>
      <c r="AP849" s="4"/>
      <c r="AQ849" s="4"/>
      <c r="AR849" s="4"/>
      <c r="AS849" s="4"/>
      <c r="AT849" s="4"/>
      <c r="AU849" s="4"/>
      <c r="AV849" s="4"/>
      <c r="AW849" s="4"/>
      <c r="AX849" s="4"/>
      <c r="AY849" s="4"/>
      <c r="AZ849" s="4"/>
      <c r="BA849" s="4"/>
      <c r="BB849" s="4"/>
      <c r="BC849" s="4"/>
      <c r="BD849" s="4"/>
      <c r="BE849" s="4"/>
      <c r="BF849" s="4"/>
      <c r="BG849" s="4"/>
      <c r="BH849" s="4"/>
      <c r="BI849" s="4"/>
      <c r="BJ849" s="4"/>
      <c r="BK849" s="4"/>
      <c r="BL849" s="4"/>
      <c r="BM849" s="4"/>
      <c r="BN849" s="4"/>
      <c r="BO849" s="4"/>
      <c r="BP849" s="4"/>
      <c r="BQ849" s="4"/>
      <c r="BR849" s="4"/>
      <c r="BS849" s="4"/>
      <c r="BT849" s="4"/>
      <c r="BU849" s="4"/>
      <c r="BV849" s="4"/>
      <c r="BW849" s="4"/>
      <c r="BX849" s="4"/>
      <c r="BY849" s="4"/>
      <c r="BZ849" s="4"/>
      <c r="CA849" s="4"/>
      <c r="CB849" s="4"/>
      <c r="CC849" s="4"/>
    </row>
    <row r="850" spans="1:81" ht="14.4" x14ac:dyDescent="0.3">
      <c r="A850" s="3">
        <v>45507.38852429398</v>
      </c>
      <c r="B850" s="4" t="s">
        <v>1192</v>
      </c>
      <c r="C850" s="4" t="s">
        <v>25</v>
      </c>
      <c r="D850" s="5">
        <v>14</v>
      </c>
      <c r="E850" s="4" t="s">
        <v>26</v>
      </c>
      <c r="F850" s="6" t="s">
        <v>3620</v>
      </c>
      <c r="G850" s="4" t="s">
        <v>1077</v>
      </c>
      <c r="H850" s="4" t="s">
        <v>28</v>
      </c>
      <c r="I850" s="4" t="s">
        <v>1193</v>
      </c>
      <c r="J850" s="4"/>
      <c r="K850" s="4" t="s">
        <v>271</v>
      </c>
      <c r="L850" s="4" t="s">
        <v>1194</v>
      </c>
      <c r="M850" s="4" t="s">
        <v>1195</v>
      </c>
      <c r="N850" s="4"/>
      <c r="O850" s="4" t="s">
        <v>32</v>
      </c>
      <c r="P850" s="4" t="s">
        <v>47</v>
      </c>
      <c r="Q850" s="11">
        <v>3</v>
      </c>
      <c r="R850" s="9" t="str">
        <f t="shared" si="3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850" s="11">
        <v>3</v>
      </c>
      <c r="T850" s="9" t="str">
        <f t="shared" si="3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850" s="11">
        <v>3</v>
      </c>
      <c r="V850" s="9" t="str">
        <f t="shared" si="32"/>
        <v>Your eating habits are on track. Keep it up. Continue to manage your eating pattern as per recommended levels.</v>
      </c>
      <c r="W850" s="11">
        <v>5</v>
      </c>
      <c r="X850" s="9" t="str">
        <f t="shared" si="3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850" s="11">
        <v>0</v>
      </c>
      <c r="Z850" s="9" t="str">
        <f t="shared" si="34"/>
        <v>Your relationship score suggests that you have healthy and good quality relationships with people around you. Continue to manage your relationships well.</v>
      </c>
      <c r="AA850" s="11">
        <v>4</v>
      </c>
      <c r="AB850" s="9" t="str">
        <f t="shared" si="35"/>
        <v>Your conduct is up to the mark! You are on the right path on treating yourself and everyone right! Continue to manage your conducts well.</v>
      </c>
      <c r="AC850" s="11">
        <v>2</v>
      </c>
      <c r="AD850" s="9" t="str">
        <f t="shared" si="36"/>
        <v>Good thoughts will turn into good actions! You are doing a great job in positively dealing with your thoughts. Continue to manage your thoughts well.</v>
      </c>
      <c r="AE850" s="11">
        <v>4</v>
      </c>
      <c r="AF850" s="9" t="str">
        <f t="shared" si="3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850" s="11">
        <v>3</v>
      </c>
      <c r="AH850" s="9" t="str">
        <f t="shared" si="38"/>
        <v>Congrats on how well you are managing your emotions! Continue the good work.</v>
      </c>
      <c r="AI850" s="11">
        <v>1</v>
      </c>
      <c r="AJ850" s="11">
        <v>27</v>
      </c>
      <c r="AK850" s="4" t="str">
        <f t="shared" si="39"/>
        <v xml:space="preserve">The overall score is excellent. Continue to take good of yourself. The recommendations about sleep, screen time, eating patterns, physical activity, managing your behaviour and emotions are being followed well. Relationships and physical health also appear to be in good order. Continue to follow the recommendations to stay on track. </v>
      </c>
      <c r="AL850" s="4"/>
      <c r="AM850" s="4"/>
      <c r="AN850" s="4"/>
      <c r="AO850" s="4"/>
      <c r="AP850" s="4"/>
      <c r="AQ850" s="4"/>
      <c r="AR850" s="4"/>
      <c r="AS850" s="4"/>
      <c r="AT850" s="4"/>
      <c r="AU850" s="4"/>
      <c r="AV850" s="4"/>
      <c r="AW850" s="4"/>
      <c r="AX850" s="4"/>
      <c r="AY850" s="4"/>
      <c r="AZ850" s="4"/>
      <c r="BA850" s="4"/>
      <c r="BB850" s="4"/>
      <c r="BC850" s="4"/>
      <c r="BD850" s="4"/>
      <c r="BE850" s="4"/>
      <c r="BF850" s="4"/>
      <c r="BG850" s="4"/>
      <c r="BH850" s="4"/>
      <c r="BI850" s="4"/>
      <c r="BJ850" s="4"/>
      <c r="BK850" s="4"/>
      <c r="BL850" s="4"/>
      <c r="BM850" s="4"/>
      <c r="BN850" s="4"/>
      <c r="BO850" s="4"/>
      <c r="BP850" s="4"/>
      <c r="BQ850" s="4"/>
      <c r="BR850" s="4"/>
      <c r="BS850" s="4"/>
      <c r="BT850" s="4"/>
      <c r="BU850" s="4"/>
      <c r="BV850" s="4"/>
      <c r="BW850" s="4"/>
      <c r="BX850" s="4"/>
      <c r="BY850" s="4"/>
      <c r="BZ850" s="4"/>
      <c r="CA850" s="4"/>
      <c r="CB850" s="4"/>
      <c r="CC850" s="4"/>
    </row>
    <row r="851" spans="1:81" ht="14.4" x14ac:dyDescent="0.3">
      <c r="A851" s="3">
        <v>45507.388648321758</v>
      </c>
      <c r="B851" s="4" t="s">
        <v>1173</v>
      </c>
      <c r="C851" s="4" t="s">
        <v>25</v>
      </c>
      <c r="D851" s="5">
        <v>14</v>
      </c>
      <c r="E851" s="4" t="s">
        <v>35</v>
      </c>
      <c r="F851" s="6" t="s">
        <v>3620</v>
      </c>
      <c r="G851" s="4" t="s">
        <v>1077</v>
      </c>
      <c r="H851" s="4" t="s">
        <v>36</v>
      </c>
      <c r="I851" s="4" t="s">
        <v>1174</v>
      </c>
      <c r="J851" s="4"/>
      <c r="K851" s="4" t="s">
        <v>159</v>
      </c>
      <c r="L851" s="4" t="s">
        <v>1175</v>
      </c>
      <c r="M851" s="4" t="s">
        <v>1176</v>
      </c>
      <c r="N851" s="4"/>
      <c r="O851" s="4" t="s">
        <v>32</v>
      </c>
      <c r="P851" s="4" t="s">
        <v>57</v>
      </c>
      <c r="Q851" s="11">
        <v>2</v>
      </c>
      <c r="R851" s="9" t="str">
        <f t="shared" si="30"/>
        <v>The screen time is under normal range. Congratulations on keeping your screen time in check! Continue to keep it under recommended levels</v>
      </c>
      <c r="S851" s="11">
        <v>0</v>
      </c>
      <c r="T851" s="9" t="str">
        <f t="shared" si="31"/>
        <v>You are having appropriate levels and quality of sleep. Continue to manage your sleep time well as per recommended levels.</v>
      </c>
      <c r="U851" s="11">
        <v>5</v>
      </c>
      <c r="V851" s="9" t="str">
        <f t="shared" si="3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851" s="11">
        <v>0</v>
      </c>
      <c r="X851" s="9" t="str">
        <f t="shared" si="33"/>
        <v>You seem to be a very active person! Keep moving those muscles for strength and fun!</v>
      </c>
      <c r="Y851" s="11">
        <v>1</v>
      </c>
      <c r="Z851" s="9" t="str">
        <f t="shared" si="34"/>
        <v>Your relationship score suggests that you have healthy and good quality relationships with people around you. Continue to manage your relationships well.</v>
      </c>
      <c r="AA851" s="11">
        <v>4</v>
      </c>
      <c r="AB851" s="9" t="str">
        <f t="shared" si="35"/>
        <v>Your conduct is up to the mark! You are on the right path on treating yourself and everyone right! Continue to manage your conducts well.</v>
      </c>
      <c r="AC851" s="11">
        <v>2</v>
      </c>
      <c r="AD851" s="9" t="str">
        <f t="shared" si="36"/>
        <v>Good thoughts will turn into good actions! You are doing a great job in positively dealing with your thoughts. Continue to manage your thoughts well.</v>
      </c>
      <c r="AE851" s="11">
        <v>5</v>
      </c>
      <c r="AF851" s="9" t="str">
        <f t="shared" si="3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851" s="11">
        <v>3</v>
      </c>
      <c r="AH851" s="9" t="str">
        <f t="shared" si="38"/>
        <v>Congrats on how well you are managing your emotions! Continue the good work.</v>
      </c>
      <c r="AI851" s="11">
        <v>1</v>
      </c>
      <c r="AJ851" s="11">
        <v>22</v>
      </c>
      <c r="AK851" s="4" t="str">
        <f t="shared" si="39"/>
        <v xml:space="preserve">The overall score is excellent. Continue to take good of yourself. The recommendations about sleep, screen time, eating patterns, physical activity, managing your behaviour and emotions are being followed well. Relationships and physical health also appear to be in good order. Continue to follow the recommendations to stay on track. </v>
      </c>
      <c r="AL851" s="4"/>
      <c r="AM851" s="4"/>
      <c r="AN851" s="4"/>
      <c r="AO851" s="4"/>
      <c r="AP851" s="4"/>
      <c r="AQ851" s="4"/>
      <c r="AR851" s="4"/>
      <c r="AS851" s="4"/>
      <c r="AT851" s="4"/>
      <c r="AU851" s="4"/>
      <c r="AV851" s="4"/>
      <c r="AW851" s="4"/>
      <c r="AX851" s="4"/>
      <c r="AY851" s="4"/>
      <c r="AZ851" s="4"/>
      <c r="BA851" s="4"/>
      <c r="BB851" s="4"/>
      <c r="BC851" s="4"/>
      <c r="BD851" s="4"/>
      <c r="BE851" s="4"/>
      <c r="BF851" s="4"/>
      <c r="BG851" s="4"/>
      <c r="BH851" s="4"/>
      <c r="BI851" s="4"/>
      <c r="BJ851" s="4"/>
      <c r="BK851" s="4"/>
      <c r="BL851" s="4"/>
      <c r="BM851" s="4"/>
      <c r="BN851" s="4"/>
      <c r="BO851" s="4"/>
      <c r="BP851" s="4"/>
      <c r="BQ851" s="4"/>
      <c r="BR851" s="4"/>
      <c r="BS851" s="4"/>
      <c r="BT851" s="4"/>
      <c r="BU851" s="4"/>
      <c r="BV851" s="4"/>
      <c r="BW851" s="4"/>
      <c r="BX851" s="4"/>
      <c r="BY851" s="4"/>
      <c r="BZ851" s="4"/>
      <c r="CA851" s="4"/>
      <c r="CB851" s="4"/>
      <c r="CC851" s="4"/>
    </row>
    <row r="852" spans="1:81" ht="14.4" x14ac:dyDescent="0.3">
      <c r="A852" s="3">
        <v>45507.388685706021</v>
      </c>
      <c r="B852" s="4" t="s">
        <v>1185</v>
      </c>
      <c r="C852" s="4" t="s">
        <v>25</v>
      </c>
      <c r="D852" s="5">
        <v>14</v>
      </c>
      <c r="E852" s="4" t="s">
        <v>26</v>
      </c>
      <c r="F852" s="6" t="s">
        <v>3620</v>
      </c>
      <c r="G852" s="4" t="s">
        <v>1071</v>
      </c>
      <c r="H852" s="4" t="s">
        <v>28</v>
      </c>
      <c r="I852" s="4" t="s">
        <v>1186</v>
      </c>
      <c r="J852" s="4"/>
      <c r="K852" s="4" t="s">
        <v>271</v>
      </c>
      <c r="L852" s="4" t="s">
        <v>1187</v>
      </c>
      <c r="M852" s="4" t="s">
        <v>1188</v>
      </c>
      <c r="N852" s="4"/>
      <c r="O852" s="4" t="s">
        <v>271</v>
      </c>
      <c r="P852" s="4" t="s">
        <v>47</v>
      </c>
      <c r="Q852" s="11">
        <v>4</v>
      </c>
      <c r="R852" s="9" t="str">
        <f t="shared" si="3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852" s="11">
        <v>4</v>
      </c>
      <c r="T852" s="9" t="str">
        <f t="shared" si="3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852" s="11">
        <v>3</v>
      </c>
      <c r="V852" s="9" t="str">
        <f t="shared" si="32"/>
        <v>Your eating habits are on track. Keep it up. Continue to manage your eating pattern as per recommended levels.</v>
      </c>
      <c r="W852" s="11">
        <v>2</v>
      </c>
      <c r="X852" s="9" t="str">
        <f t="shared" si="33"/>
        <v>You seem to be a very active person! Keep moving those muscles for strength and fun!</v>
      </c>
      <c r="Y852" s="11">
        <v>4</v>
      </c>
      <c r="Z852" s="9" t="str">
        <f t="shared" si="34"/>
        <v>Relationships need attention. Accepting yourself as you are and others as they are , and not giving too much importance to the individual differences can help form better relationships. Forgiving people and accepting that they will think and react differently in different situations, can help in improving the quality of relationships.</v>
      </c>
      <c r="AA852" s="11">
        <v>4</v>
      </c>
      <c r="AB852" s="9" t="str">
        <f t="shared" si="35"/>
        <v>Your conduct is up to the mark! You are on the right path on treating yourself and everyone right! Continue to manage your conducts well.</v>
      </c>
      <c r="AC852" s="11">
        <v>2</v>
      </c>
      <c r="AD852" s="9" t="str">
        <f t="shared" si="36"/>
        <v>Good thoughts will turn into good actions! You are doing a great job in positively dealing with your thoughts. Continue to manage your thoughts well.</v>
      </c>
      <c r="AE852" s="11">
        <v>2</v>
      </c>
      <c r="AF852" s="9" t="str">
        <f t="shared" si="37"/>
        <v>Your body seems to be happy with how you are taking care of it! Kudos to you for listening to your body! Continue to manage your body’s health.</v>
      </c>
      <c r="AG852" s="11">
        <v>7</v>
      </c>
      <c r="AH852" s="9" t="str">
        <f t="shared" si="38"/>
        <v>Congrats on how well you are managing your emotions! Continue the good work.</v>
      </c>
      <c r="AI852" s="11">
        <v>2</v>
      </c>
      <c r="AJ852" s="11">
        <v>32</v>
      </c>
      <c r="AK852" s="4" t="str">
        <f t="shared" si="39"/>
        <v xml:space="preserve">The overall score is excellent. Continue to take good of yourself. The recommendations about sleep, screen time, eating patterns, physical activity, managing your behaviour and emotions are being followed well. Relationships and physical health also appear to be in good order. Continue to follow the recommendations to stay on track. </v>
      </c>
      <c r="AL852" s="4"/>
      <c r="AM852" s="4"/>
      <c r="AN852" s="4"/>
      <c r="AO852" s="4"/>
      <c r="AP852" s="4"/>
      <c r="AQ852" s="4"/>
      <c r="AR852" s="4"/>
      <c r="AS852" s="4"/>
      <c r="AT852" s="4"/>
      <c r="AU852" s="4"/>
      <c r="AV852" s="4"/>
      <c r="AW852" s="4"/>
      <c r="AX852" s="4"/>
      <c r="AY852" s="4"/>
      <c r="AZ852" s="4"/>
      <c r="BA852" s="4"/>
      <c r="BB852" s="4"/>
      <c r="BC852" s="4"/>
      <c r="BD852" s="4"/>
      <c r="BE852" s="4"/>
      <c r="BF852" s="4"/>
      <c r="BG852" s="4"/>
      <c r="BH852" s="4"/>
      <c r="BI852" s="4"/>
      <c r="BJ852" s="4"/>
      <c r="BK852" s="4"/>
      <c r="BL852" s="4"/>
      <c r="BM852" s="4"/>
      <c r="BN852" s="4"/>
      <c r="BO852" s="4"/>
      <c r="BP852" s="4"/>
      <c r="BQ852" s="4"/>
      <c r="BR852" s="4"/>
      <c r="BS852" s="4"/>
      <c r="BT852" s="4"/>
      <c r="BU852" s="4"/>
      <c r="BV852" s="4"/>
      <c r="BW852" s="4"/>
      <c r="BX852" s="4"/>
      <c r="BY852" s="4"/>
      <c r="BZ852" s="4"/>
      <c r="CA852" s="4"/>
      <c r="CB852" s="4"/>
      <c r="CC852" s="4"/>
    </row>
    <row r="853" spans="1:81" ht="14.4" x14ac:dyDescent="0.3">
      <c r="A853" s="3">
        <v>45507.388836782397</v>
      </c>
      <c r="B853" s="4" t="s">
        <v>1177</v>
      </c>
      <c r="C853" s="4" t="s">
        <v>25</v>
      </c>
      <c r="D853" s="5">
        <v>15</v>
      </c>
      <c r="E853" s="4" t="s">
        <v>26</v>
      </c>
      <c r="F853" s="6" t="s">
        <v>3620</v>
      </c>
      <c r="G853" s="4" t="s">
        <v>1077</v>
      </c>
      <c r="H853" s="4" t="s">
        <v>36</v>
      </c>
      <c r="I853" s="4" t="s">
        <v>1178</v>
      </c>
      <c r="J853" s="4"/>
      <c r="K853" s="4" t="s">
        <v>271</v>
      </c>
      <c r="L853" s="4" t="s">
        <v>1179</v>
      </c>
      <c r="M853" s="4" t="s">
        <v>1180</v>
      </c>
      <c r="N853" s="4"/>
      <c r="O853" s="4" t="s">
        <v>271</v>
      </c>
      <c r="P853" s="4" t="s">
        <v>47</v>
      </c>
      <c r="Q853" s="11">
        <v>1</v>
      </c>
      <c r="R853" s="9" t="str">
        <f t="shared" si="30"/>
        <v>The screen time is under normal range. Congratulations on keeping your screen time in check! Continue to keep it under recommended levels</v>
      </c>
      <c r="S853" s="11">
        <v>1</v>
      </c>
      <c r="T853" s="9" t="str">
        <f t="shared" si="31"/>
        <v>You are having appropriate levels and quality of sleep. Continue to manage your sleep time well as per recommended levels.</v>
      </c>
      <c r="U853" s="11">
        <v>4</v>
      </c>
      <c r="V853" s="9" t="str">
        <f t="shared" si="3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853" s="11">
        <v>5</v>
      </c>
      <c r="X853" s="9" t="str">
        <f t="shared" si="3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853" s="11">
        <v>1</v>
      </c>
      <c r="Z853" s="9" t="str">
        <f t="shared" si="34"/>
        <v>Your relationship score suggests that you have healthy and good quality relationships with people around you. Continue to manage your relationships well.</v>
      </c>
      <c r="AA853" s="11">
        <v>5</v>
      </c>
      <c r="AB853" s="9" t="str">
        <f t="shared" si="35"/>
        <v>Your conduct is up to the mark! You are on the right path on treating yourself and everyone right! Continue to manage your conducts well.</v>
      </c>
      <c r="AC853" s="11">
        <v>5</v>
      </c>
      <c r="AD853" s="9" t="str">
        <f t="shared" si="36"/>
        <v>Good thoughts will turn into good actions! You are doing a great job in positively dealing with your thoughts. Continue to manage your thoughts well.</v>
      </c>
      <c r="AE853" s="11">
        <v>7</v>
      </c>
      <c r="AF853" s="9" t="str">
        <f t="shared" si="37"/>
        <v>Your physical health needs some attention. Sometimes we can feel uncomfortable in our body, and that can be a signal of the body to take action. If you have not been feeling well, get a health check up done. Prolonged and intense distress needs to be evaluated by a doctor. If you are already aware of your physical condition and you are already taking medical assistance (through regular medicines, exercise, therapy) and stay on track with the doctor’s advice.</v>
      </c>
      <c r="AG853" s="11">
        <v>7</v>
      </c>
      <c r="AH853" s="9" t="str">
        <f t="shared" si="38"/>
        <v>Congrats on how well you are managing your emotions! Continue the good work.</v>
      </c>
      <c r="AI853" s="11">
        <v>3</v>
      </c>
      <c r="AJ853" s="11">
        <v>36</v>
      </c>
      <c r="AK853" s="4" t="str">
        <f t="shared" si="3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853" s="4"/>
      <c r="AM853" s="4"/>
      <c r="AN853" s="4"/>
      <c r="AO853" s="4"/>
      <c r="AP853" s="4"/>
      <c r="AQ853" s="4"/>
      <c r="AR853" s="4"/>
      <c r="AS853" s="4"/>
      <c r="AT853" s="4"/>
      <c r="AU853" s="4"/>
      <c r="AV853" s="4"/>
      <c r="AW853" s="4"/>
      <c r="AX853" s="4"/>
      <c r="AY853" s="4"/>
      <c r="AZ853" s="4"/>
      <c r="BA853" s="4"/>
      <c r="BB853" s="4"/>
      <c r="BC853" s="4"/>
      <c r="BD853" s="4"/>
      <c r="BE853" s="4"/>
      <c r="BF853" s="4"/>
      <c r="BG853" s="4"/>
      <c r="BH853" s="4"/>
      <c r="BI853" s="4"/>
      <c r="BJ853" s="4"/>
      <c r="BK853" s="4"/>
      <c r="BL853" s="4"/>
      <c r="BM853" s="4"/>
      <c r="BN853" s="4"/>
      <c r="BO853" s="4"/>
      <c r="BP853" s="4"/>
      <c r="BQ853" s="4"/>
      <c r="BR853" s="4"/>
      <c r="BS853" s="4"/>
      <c r="BT853" s="4"/>
      <c r="BU853" s="4"/>
      <c r="BV853" s="4"/>
      <c r="BW853" s="4"/>
      <c r="BX853" s="4"/>
      <c r="BY853" s="4"/>
      <c r="BZ853" s="4"/>
      <c r="CA853" s="4"/>
      <c r="CB853" s="4"/>
      <c r="CC853" s="4"/>
    </row>
    <row r="854" spans="1:81" ht="14.4" x14ac:dyDescent="0.3">
      <c r="A854" s="3">
        <v>45507.388873043979</v>
      </c>
      <c r="B854" s="4" t="s">
        <v>1222</v>
      </c>
      <c r="C854" s="4" t="s">
        <v>25</v>
      </c>
      <c r="D854" s="5">
        <v>14</v>
      </c>
      <c r="E854" s="4" t="s">
        <v>35</v>
      </c>
      <c r="F854" s="6" t="s">
        <v>3620</v>
      </c>
      <c r="G854" s="4" t="s">
        <v>1071</v>
      </c>
      <c r="H854" s="4" t="s">
        <v>28</v>
      </c>
      <c r="I854" s="4" t="s">
        <v>1223</v>
      </c>
      <c r="J854" s="4"/>
      <c r="K854" s="4" t="s">
        <v>271</v>
      </c>
      <c r="L854" s="4" t="s">
        <v>451</v>
      </c>
      <c r="M854" s="4" t="s">
        <v>1224</v>
      </c>
      <c r="N854" s="4"/>
      <c r="O854" s="4" t="s">
        <v>271</v>
      </c>
      <c r="P854" s="4" t="s">
        <v>64</v>
      </c>
      <c r="Q854" s="11">
        <v>3</v>
      </c>
      <c r="R854" s="9" t="str">
        <f t="shared" si="3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854" s="11">
        <v>4</v>
      </c>
      <c r="T854" s="9" t="str">
        <f t="shared" si="3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854" s="11">
        <v>4</v>
      </c>
      <c r="V854" s="9" t="str">
        <f t="shared" si="3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854" s="11">
        <v>7</v>
      </c>
      <c r="X854" s="9" t="str">
        <f t="shared" si="33"/>
        <v>The physical activity levels are not sufficient.  It is in a concerning range. If there is pain, stiffness or obesity, consult a doctor. If there is lack of interest or and demotivation, take help from parents, teachers or other trusted adults or consult a psychologist.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854" s="11">
        <v>1</v>
      </c>
      <c r="Z854" s="9" t="str">
        <f t="shared" si="34"/>
        <v>Your relationship score suggests that you have healthy and good quality relationships with people around you. Continue to manage your relationships well.</v>
      </c>
      <c r="AA854" s="11">
        <v>1</v>
      </c>
      <c r="AB854" s="9" t="str">
        <f t="shared" si="35"/>
        <v>Your conduct is up to the mark! You are on the right path on treating yourself and everyone right! Continue to manage your conducts well.</v>
      </c>
      <c r="AC854" s="11">
        <v>0</v>
      </c>
      <c r="AD854" s="9" t="str">
        <f t="shared" si="36"/>
        <v>Good thoughts will turn into good actions! You are doing a great job in positively dealing with your thoughts. Continue to manage your thoughts well.</v>
      </c>
      <c r="AE854" s="11">
        <v>4</v>
      </c>
      <c r="AF854" s="9" t="str">
        <f t="shared" si="3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854" s="11">
        <v>4</v>
      </c>
      <c r="AH854" s="9" t="str">
        <f t="shared" si="38"/>
        <v>Congrats on how well you are managing your emotions! Continue the good work.</v>
      </c>
      <c r="AI854" s="11">
        <v>0</v>
      </c>
      <c r="AJ854" s="11">
        <v>28</v>
      </c>
      <c r="AK854" s="4" t="str">
        <f t="shared" si="39"/>
        <v xml:space="preserve">The overall score is excellent. Continue to take good of yourself. The recommendations about sleep, screen time, eating patterns, physical activity, managing your behaviour and emotions are being followed well. Relationships and physical health also appear to be in good order. Continue to follow the recommendations to stay on track. </v>
      </c>
      <c r="AL854" s="4"/>
      <c r="AM854" s="4"/>
      <c r="AN854" s="4"/>
      <c r="AO854" s="4"/>
      <c r="AP854" s="4"/>
      <c r="AQ854" s="4"/>
      <c r="AR854" s="4"/>
      <c r="AS854" s="4"/>
      <c r="AT854" s="4"/>
      <c r="AU854" s="4"/>
      <c r="AV854" s="4"/>
      <c r="AW854" s="4"/>
      <c r="AX854" s="4"/>
      <c r="AY854" s="4"/>
      <c r="AZ854" s="4"/>
      <c r="BA854" s="4"/>
      <c r="BB854" s="4"/>
      <c r="BC854" s="4"/>
      <c r="BD854" s="4"/>
      <c r="BE854" s="4"/>
      <c r="BF854" s="4"/>
      <c r="BG854" s="4"/>
      <c r="BH854" s="4"/>
      <c r="BI854" s="4"/>
      <c r="BJ854" s="4"/>
      <c r="BK854" s="4"/>
      <c r="BL854" s="4"/>
      <c r="BM854" s="4"/>
      <c r="BN854" s="4"/>
      <c r="BO854" s="4"/>
      <c r="BP854" s="4"/>
      <c r="BQ854" s="4"/>
      <c r="BR854" s="4"/>
      <c r="BS854" s="4"/>
      <c r="BT854" s="4"/>
      <c r="BU854" s="4"/>
      <c r="BV854" s="4"/>
      <c r="BW854" s="4"/>
      <c r="BX854" s="4"/>
      <c r="BY854" s="4"/>
      <c r="BZ854" s="4"/>
      <c r="CA854" s="4"/>
      <c r="CB854" s="4"/>
      <c r="CC854" s="4"/>
    </row>
    <row r="855" spans="1:81" ht="14.4" x14ac:dyDescent="0.3">
      <c r="A855" s="3">
        <v>45507.388881273153</v>
      </c>
      <c r="B855" s="4" t="s">
        <v>1236</v>
      </c>
      <c r="C855" s="4" t="s">
        <v>25</v>
      </c>
      <c r="D855" s="5">
        <v>14</v>
      </c>
      <c r="E855" s="4" t="s">
        <v>26</v>
      </c>
      <c r="F855" s="6" t="s">
        <v>3620</v>
      </c>
      <c r="G855" s="4" t="s">
        <v>1237</v>
      </c>
      <c r="H855" s="4" t="s">
        <v>36</v>
      </c>
      <c r="I855" s="4" t="s">
        <v>1238</v>
      </c>
      <c r="J855" s="4"/>
      <c r="K855" s="4" t="s">
        <v>38</v>
      </c>
      <c r="L855" s="4" t="s">
        <v>1220</v>
      </c>
      <c r="M855" s="4" t="s">
        <v>1239</v>
      </c>
      <c r="N855" s="4"/>
      <c r="O855" s="4" t="s">
        <v>29</v>
      </c>
      <c r="P855" s="4" t="s">
        <v>183</v>
      </c>
      <c r="Q855" s="11">
        <v>3</v>
      </c>
      <c r="R855" s="9" t="str">
        <f t="shared" si="3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855" s="11">
        <v>2</v>
      </c>
      <c r="T855" s="9" t="str">
        <f t="shared" si="31"/>
        <v>You are having appropriate levels and quality of sleep. Continue to manage your sleep time well as per recommended levels.</v>
      </c>
      <c r="U855" s="11">
        <v>6</v>
      </c>
      <c r="V855" s="9" t="str">
        <f t="shared" si="3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855" s="11">
        <v>9</v>
      </c>
      <c r="X855" s="9" t="str">
        <f t="shared" si="33"/>
        <v>The physical activity levels are not sufficient.  It is in a concerning range. If there is pain, stiffness or obesity, consult a doctor. If there is lack of interest or and demotivation, take help from parents, teachers or other trusted adults or consult a psychologist.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855" s="11">
        <v>4</v>
      </c>
      <c r="Z855" s="9" t="str">
        <f t="shared" si="34"/>
        <v>Relationships need attention. Accepting yourself as you are and others as they are , and not giving too much importance to the individual differences can help form better relationships. Forgiving people and accepting that they will think and react differently in different situations, can help in improving the quality of relationships.</v>
      </c>
      <c r="AA855" s="11">
        <v>8</v>
      </c>
      <c r="AB855" s="9" t="str">
        <f t="shared" si="3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855" s="11">
        <v>6</v>
      </c>
      <c r="AD855" s="9" t="str">
        <f t="shared" si="3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855" s="11">
        <v>9</v>
      </c>
      <c r="AF855" s="9" t="str">
        <f t="shared" si="37"/>
        <v>Your physical health needs some attention. Sometimes we can feel uncomfortable in our body, and that can be a signal of the body to take action. If you have not been feeling well, get a health check up done. Prolonged and intense distress needs to be evaluated by a doctor. If you are already aware of your physical condition and you are already taking medical assistance (through regular medicines, exercise, therapy) and stay on track with the doctor’s advice.</v>
      </c>
      <c r="AG855" s="11">
        <v>15</v>
      </c>
      <c r="AH855" s="9" t="str">
        <f t="shared" si="38"/>
        <v>Your scores suggest that you are experiencing negative emotions more than normal. Our emotions come from our thinking, life events and the processes of our brain itself. Intense negative emotions can reduce our ability to express the skills/knowledge we already have acquired, and reduce ability to learn and understand new things.Managing and regulating emotions is possible, and we can do this by modeling  (learning or understanding from) others who manage their emotions well. Intense and prolonged negative emotions can cause you emotional pain, reduce clear thinking, lead you to do things that are unhelpful, and avoid doing things that could have helped. Try ways to make yourself feel better when you are feeling intense negative emotions. Eg - You can take a long walk, read a light hearted book, watch a movie/series, talk to a friend etc. If the emotions continue to be distressing, seek assistance to manage feelings from trusted adults such as parents and your teachers.  If your school has a counselor, please visit them.</v>
      </c>
      <c r="AI855" s="11">
        <v>5</v>
      </c>
      <c r="AJ855" s="11">
        <v>62</v>
      </c>
      <c r="AK855" s="4" t="str">
        <f t="shared" si="3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855" s="4"/>
      <c r="AM855" s="4"/>
      <c r="AN855" s="4"/>
      <c r="AO855" s="4"/>
      <c r="AP855" s="4"/>
      <c r="AQ855" s="4"/>
      <c r="AR855" s="4"/>
      <c r="AS855" s="4"/>
      <c r="AT855" s="4"/>
      <c r="AU855" s="4"/>
      <c r="AV855" s="4"/>
      <c r="AW855" s="4"/>
      <c r="AX855" s="4"/>
      <c r="AY855" s="4"/>
      <c r="AZ855" s="4"/>
      <c r="BA855" s="4"/>
      <c r="BB855" s="4"/>
      <c r="BC855" s="4"/>
      <c r="BD855" s="4"/>
      <c r="BE855" s="4"/>
      <c r="BF855" s="4"/>
      <c r="BG855" s="4"/>
      <c r="BH855" s="4"/>
      <c r="BI855" s="4"/>
      <c r="BJ855" s="4"/>
      <c r="BK855" s="4"/>
      <c r="BL855" s="4"/>
      <c r="BM855" s="4"/>
      <c r="BN855" s="4"/>
      <c r="BO855" s="4"/>
      <c r="BP855" s="4"/>
      <c r="BQ855" s="4"/>
      <c r="BR855" s="4"/>
      <c r="BS855" s="4"/>
      <c r="BT855" s="4"/>
      <c r="BU855" s="4"/>
      <c r="BV855" s="4"/>
      <c r="BW855" s="4"/>
      <c r="BX855" s="4"/>
      <c r="BY855" s="4"/>
      <c r="BZ855" s="4"/>
      <c r="CA855" s="4"/>
      <c r="CB855" s="4"/>
      <c r="CC855" s="4"/>
    </row>
    <row r="856" spans="1:81" ht="14.4" x14ac:dyDescent="0.3">
      <c r="A856" s="3">
        <v>45507.388972824083</v>
      </c>
      <c r="B856" s="4" t="s">
        <v>1225</v>
      </c>
      <c r="C856" s="4" t="s">
        <v>25</v>
      </c>
      <c r="D856" s="5">
        <v>13</v>
      </c>
      <c r="E856" s="4" t="s">
        <v>26</v>
      </c>
      <c r="F856" s="6" t="s">
        <v>3620</v>
      </c>
      <c r="G856" s="4" t="s">
        <v>1071</v>
      </c>
      <c r="H856" s="4" t="s">
        <v>28</v>
      </c>
      <c r="I856" s="4" t="s">
        <v>1226</v>
      </c>
      <c r="J856" s="4"/>
      <c r="K856" s="4" t="s">
        <v>38</v>
      </c>
      <c r="L856" s="4" t="s">
        <v>451</v>
      </c>
      <c r="M856" s="4" t="s">
        <v>1227</v>
      </c>
      <c r="N856" s="4"/>
      <c r="O856" s="4" t="s">
        <v>32</v>
      </c>
      <c r="P856" s="4" t="s">
        <v>47</v>
      </c>
      <c r="Q856" s="11">
        <v>3</v>
      </c>
      <c r="R856" s="9" t="str">
        <f t="shared" si="3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856" s="11">
        <v>2</v>
      </c>
      <c r="T856" s="9" t="str">
        <f t="shared" si="31"/>
        <v>You are having appropriate levels and quality of sleep. Continue to manage your sleep time well as per recommended levels.</v>
      </c>
      <c r="U856" s="11">
        <v>3</v>
      </c>
      <c r="V856" s="9" t="str">
        <f t="shared" si="32"/>
        <v>Your eating habits are on track. Keep it up. Continue to manage your eating pattern as per recommended levels.</v>
      </c>
      <c r="W856" s="11">
        <v>3</v>
      </c>
      <c r="X856" s="9" t="str">
        <f t="shared" si="33"/>
        <v>You seem to be a very active person! Keep moving those muscles for strength and fun!</v>
      </c>
      <c r="Y856" s="11">
        <v>0</v>
      </c>
      <c r="Z856" s="9" t="str">
        <f t="shared" si="34"/>
        <v>Your relationship score suggests that you have healthy and good quality relationships with people around you. Continue to manage your relationships well.</v>
      </c>
      <c r="AA856" s="11">
        <v>9</v>
      </c>
      <c r="AB856" s="9" t="str">
        <f t="shared" si="3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856" s="11">
        <v>3</v>
      </c>
      <c r="AD856" s="9" t="str">
        <f t="shared" si="36"/>
        <v>Good thoughts will turn into good actions! You are doing a great job in positively dealing with your thoughts. Continue to manage your thoughts well.</v>
      </c>
      <c r="AE856" s="11">
        <v>9</v>
      </c>
      <c r="AF856" s="9" t="str">
        <f t="shared" si="37"/>
        <v>Your physical health needs some attention. Sometimes we can feel uncomfortable in our body, and that can be a signal of the body to take action. If you have not been feeling well, get a health check up done. Prolonged and intense distress needs to be evaluated by a doctor. If you are already aware of your physical condition and you are already taking medical assistance (through regular medicines, exercise, therapy) and stay on track with the doctor’s advice.</v>
      </c>
      <c r="AG856" s="11">
        <v>12</v>
      </c>
      <c r="AH856" s="9" t="str">
        <f t="shared" si="38"/>
        <v>Your scores suggest that you are experiencing some negative emotions. Think of ways to make yourself feel better when you are feeling intense negative emotions. Eg - You can take a long walk, read a light hearted book, watch a movie/series, talk to a friend etc.</v>
      </c>
      <c r="AI856" s="11">
        <v>1</v>
      </c>
      <c r="AJ856" s="11">
        <v>44</v>
      </c>
      <c r="AK856" s="4" t="str">
        <f t="shared" si="3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856" s="4"/>
      <c r="AM856" s="4"/>
      <c r="AN856" s="4"/>
      <c r="AO856" s="4"/>
      <c r="AP856" s="4"/>
      <c r="AQ856" s="4"/>
      <c r="AR856" s="4"/>
      <c r="AS856" s="4"/>
      <c r="AT856" s="4"/>
      <c r="AU856" s="4"/>
      <c r="AV856" s="4"/>
      <c r="AW856" s="4"/>
      <c r="AX856" s="4"/>
      <c r="AY856" s="4"/>
      <c r="AZ856" s="4"/>
      <c r="BA856" s="4"/>
      <c r="BB856" s="4"/>
      <c r="BC856" s="4"/>
      <c r="BD856" s="4"/>
      <c r="BE856" s="4"/>
      <c r="BF856" s="4"/>
      <c r="BG856" s="4"/>
      <c r="BH856" s="4"/>
      <c r="BI856" s="4"/>
      <c r="BJ856" s="4"/>
      <c r="BK856" s="4"/>
      <c r="BL856" s="4"/>
      <c r="BM856" s="4"/>
      <c r="BN856" s="4"/>
      <c r="BO856" s="4"/>
      <c r="BP856" s="4"/>
      <c r="BQ856" s="4"/>
      <c r="BR856" s="4"/>
      <c r="BS856" s="4"/>
      <c r="BT856" s="4"/>
      <c r="BU856" s="4"/>
      <c r="BV856" s="4"/>
      <c r="BW856" s="4"/>
      <c r="BX856" s="4"/>
      <c r="BY856" s="4"/>
      <c r="BZ856" s="4"/>
      <c r="CA856" s="4"/>
      <c r="CB856" s="4"/>
      <c r="CC856" s="4"/>
    </row>
    <row r="857" spans="1:81" ht="14.4" x14ac:dyDescent="0.3">
      <c r="A857" s="3">
        <v>45507.38901835648</v>
      </c>
      <c r="B857" s="4" t="s">
        <v>1214</v>
      </c>
      <c r="C857" s="4" t="s">
        <v>25</v>
      </c>
      <c r="D857" s="5">
        <v>13</v>
      </c>
      <c r="E857" s="4" t="s">
        <v>26</v>
      </c>
      <c r="F857" s="6" t="s">
        <v>3620</v>
      </c>
      <c r="G857" s="4" t="s">
        <v>1100</v>
      </c>
      <c r="H857" s="4" t="s">
        <v>60</v>
      </c>
      <c r="I857" s="4" t="s">
        <v>1215</v>
      </c>
      <c r="J857" s="4"/>
      <c r="K857" s="4" t="s">
        <v>29</v>
      </c>
      <c r="L857" s="4" t="s">
        <v>1216</v>
      </c>
      <c r="M857" s="4" t="s">
        <v>1217</v>
      </c>
      <c r="N857" s="4"/>
      <c r="O857" s="4" t="s">
        <v>29</v>
      </c>
      <c r="P857" s="4" t="s">
        <v>47</v>
      </c>
      <c r="Q857" s="11">
        <v>3</v>
      </c>
      <c r="R857" s="9" t="str">
        <f t="shared" si="3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857" s="11">
        <v>2</v>
      </c>
      <c r="T857" s="9" t="str">
        <f t="shared" si="31"/>
        <v>You are having appropriate levels and quality of sleep. Continue to manage your sleep time well as per recommended levels.</v>
      </c>
      <c r="U857" s="11">
        <v>3</v>
      </c>
      <c r="V857" s="9" t="str">
        <f t="shared" si="32"/>
        <v>Your eating habits are on track. Keep it up. Continue to manage your eating pattern as per recommended levels.</v>
      </c>
      <c r="W857" s="11">
        <v>3</v>
      </c>
      <c r="X857" s="9" t="str">
        <f t="shared" si="33"/>
        <v>You seem to be a very active person! Keep moving those muscles for strength and fun!</v>
      </c>
      <c r="Y857" s="11">
        <v>1</v>
      </c>
      <c r="Z857" s="9" t="str">
        <f t="shared" si="34"/>
        <v>Your relationship score suggests that you have healthy and good quality relationships with people around you. Continue to manage your relationships well.</v>
      </c>
      <c r="AA857" s="11">
        <v>6</v>
      </c>
      <c r="AB857" s="9" t="str">
        <f t="shared" si="35"/>
        <v>Your conduct is up to the mark! You are on the right path on treating yourself and everyone right! Continue to manage your conducts well.</v>
      </c>
      <c r="AC857" s="11">
        <v>7</v>
      </c>
      <c r="AD857" s="9" t="str">
        <f t="shared" si="3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857" s="11">
        <v>6</v>
      </c>
      <c r="AF857" s="9" t="str">
        <f t="shared" si="3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857" s="11">
        <v>11</v>
      </c>
      <c r="AH857" s="9" t="str">
        <f t="shared" si="38"/>
        <v>Your scores suggest that you are experiencing some negative emotions. Think of ways to make yourself feel better when you are feeling intense negative emotions. Eg - You can take a long walk, read a light hearted book, watch a movie/series, talk to a friend etc.</v>
      </c>
      <c r="AI857" s="11">
        <v>5</v>
      </c>
      <c r="AJ857" s="11">
        <v>42</v>
      </c>
      <c r="AK857" s="4" t="str">
        <f t="shared" si="3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857" s="4"/>
      <c r="AM857" s="4"/>
      <c r="AN857" s="4"/>
      <c r="AO857" s="4"/>
      <c r="AP857" s="4"/>
      <c r="AQ857" s="4"/>
      <c r="AR857" s="4"/>
      <c r="AS857" s="4"/>
      <c r="AT857" s="4"/>
      <c r="AU857" s="4"/>
      <c r="AV857" s="4"/>
      <c r="AW857" s="4"/>
      <c r="AX857" s="4"/>
      <c r="AY857" s="4"/>
      <c r="AZ857" s="4"/>
      <c r="BA857" s="4"/>
      <c r="BB857" s="4"/>
      <c r="BC857" s="4"/>
      <c r="BD857" s="4"/>
      <c r="BE857" s="4"/>
      <c r="BF857" s="4"/>
      <c r="BG857" s="4"/>
      <c r="BH857" s="4"/>
      <c r="BI857" s="4"/>
      <c r="BJ857" s="4"/>
      <c r="BK857" s="4"/>
      <c r="BL857" s="4"/>
      <c r="BM857" s="4"/>
      <c r="BN857" s="4"/>
      <c r="BO857" s="4"/>
      <c r="BP857" s="4"/>
      <c r="BQ857" s="4"/>
      <c r="BR857" s="4"/>
      <c r="BS857" s="4"/>
      <c r="BT857" s="4"/>
      <c r="BU857" s="4"/>
      <c r="BV857" s="4"/>
      <c r="BW857" s="4"/>
      <c r="BX857" s="4"/>
      <c r="BY857" s="4"/>
      <c r="BZ857" s="4"/>
      <c r="CA857" s="4"/>
      <c r="CB857" s="4"/>
      <c r="CC857" s="4"/>
    </row>
    <row r="858" spans="1:81" ht="14.4" x14ac:dyDescent="0.3">
      <c r="A858" s="3">
        <v>45507.389039803238</v>
      </c>
      <c r="B858" s="4" t="s">
        <v>1277</v>
      </c>
      <c r="C858" s="4" t="s">
        <v>25</v>
      </c>
      <c r="D858" s="5">
        <v>13</v>
      </c>
      <c r="E858" s="4" t="s">
        <v>26</v>
      </c>
      <c r="F858" s="6" t="s">
        <v>3620</v>
      </c>
      <c r="G858" s="4" t="s">
        <v>1071</v>
      </c>
      <c r="H858" s="4" t="s">
        <v>28</v>
      </c>
      <c r="I858" s="4" t="s">
        <v>1278</v>
      </c>
      <c r="J858" s="4"/>
      <c r="K858" s="4" t="s">
        <v>29</v>
      </c>
      <c r="L858" s="4" t="s">
        <v>1279</v>
      </c>
      <c r="M858" s="4" t="s">
        <v>1280</v>
      </c>
      <c r="N858" s="4"/>
      <c r="O858" s="4" t="s">
        <v>159</v>
      </c>
      <c r="P858" s="4" t="s">
        <v>64</v>
      </c>
      <c r="Q858" s="11">
        <v>3</v>
      </c>
      <c r="R858" s="9" t="str">
        <f t="shared" si="3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858" s="11">
        <v>3</v>
      </c>
      <c r="T858" s="9" t="str">
        <f t="shared" si="3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858" s="11">
        <v>3</v>
      </c>
      <c r="V858" s="9" t="str">
        <f t="shared" si="32"/>
        <v>Your eating habits are on track. Keep it up. Continue to manage your eating pattern as per recommended levels.</v>
      </c>
      <c r="W858" s="11">
        <v>3</v>
      </c>
      <c r="X858" s="9" t="str">
        <f t="shared" si="33"/>
        <v>You seem to be a very active person! Keep moving those muscles for strength and fun!</v>
      </c>
      <c r="Y858" s="11">
        <v>0</v>
      </c>
      <c r="Z858" s="9" t="str">
        <f t="shared" si="34"/>
        <v>Your relationship score suggests that you have healthy and good quality relationships with people around you. Continue to manage your relationships well.</v>
      </c>
      <c r="AA858" s="11">
        <v>2</v>
      </c>
      <c r="AB858" s="9" t="str">
        <f t="shared" si="35"/>
        <v>Your conduct is up to the mark! You are on the right path on treating yourself and everyone right! Continue to manage your conducts well.</v>
      </c>
      <c r="AC858" s="11">
        <v>6</v>
      </c>
      <c r="AD858" s="9" t="str">
        <f t="shared" si="3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858" s="11">
        <v>2</v>
      </c>
      <c r="AF858" s="9" t="str">
        <f t="shared" si="37"/>
        <v>Your body seems to be happy with how you are taking care of it! Kudos to you for listening to your body! Continue to manage your body’s health.</v>
      </c>
      <c r="AG858" s="11">
        <v>0</v>
      </c>
      <c r="AH858" s="9" t="str">
        <f t="shared" si="38"/>
        <v>Congrats on how well you are managing your emotions! Continue the good work.</v>
      </c>
      <c r="AI858" s="11">
        <v>0</v>
      </c>
      <c r="AJ858" s="11">
        <v>22</v>
      </c>
      <c r="AK858" s="4" t="str">
        <f t="shared" si="39"/>
        <v xml:space="preserve">The overall score is excellent. Continue to take good of yourself. The recommendations about sleep, screen time, eating patterns, physical activity, managing your behaviour and emotions are being followed well. Relationships and physical health also appear to be in good order. Continue to follow the recommendations to stay on track. </v>
      </c>
      <c r="AL858" s="4"/>
      <c r="AM858" s="4"/>
      <c r="AN858" s="4"/>
      <c r="AO858" s="4"/>
      <c r="AP858" s="4"/>
      <c r="AQ858" s="4"/>
      <c r="AR858" s="4"/>
      <c r="AS858" s="4"/>
      <c r="AT858" s="4"/>
      <c r="AU858" s="4"/>
      <c r="AV858" s="4"/>
      <c r="AW858" s="4"/>
      <c r="AX858" s="4"/>
      <c r="AY858" s="4"/>
      <c r="AZ858" s="4"/>
      <c r="BA858" s="4"/>
      <c r="BB858" s="4"/>
      <c r="BC858" s="4"/>
      <c r="BD858" s="4"/>
      <c r="BE858" s="4"/>
      <c r="BF858" s="4"/>
      <c r="BG858" s="4"/>
      <c r="BH858" s="4"/>
      <c r="BI858" s="4"/>
      <c r="BJ858" s="4"/>
      <c r="BK858" s="4"/>
      <c r="BL858" s="4"/>
      <c r="BM858" s="4"/>
      <c r="BN858" s="4"/>
      <c r="BO858" s="4"/>
      <c r="BP858" s="4"/>
      <c r="BQ858" s="4"/>
      <c r="BR858" s="4"/>
      <c r="BS858" s="4"/>
      <c r="BT858" s="4"/>
      <c r="BU858" s="4"/>
      <c r="BV858" s="4"/>
      <c r="BW858" s="4"/>
      <c r="BX858" s="4"/>
      <c r="BY858" s="4"/>
      <c r="BZ858" s="4"/>
      <c r="CA858" s="4"/>
      <c r="CB858" s="4"/>
      <c r="CC858" s="4"/>
    </row>
    <row r="859" spans="1:81" ht="14.4" x14ac:dyDescent="0.3">
      <c r="A859" s="3">
        <v>45507.389137523147</v>
      </c>
      <c r="B859" s="4" t="s">
        <v>1249</v>
      </c>
      <c r="C859" s="4" t="s">
        <v>25</v>
      </c>
      <c r="D859" s="5">
        <v>12</v>
      </c>
      <c r="E859" s="4" t="s">
        <v>26</v>
      </c>
      <c r="F859" s="6" t="s">
        <v>3620</v>
      </c>
      <c r="G859" s="4" t="s">
        <v>1100</v>
      </c>
      <c r="H859" s="4" t="s">
        <v>28</v>
      </c>
      <c r="I859" s="4" t="s">
        <v>1250</v>
      </c>
      <c r="J859" s="4"/>
      <c r="K859" s="4" t="s">
        <v>271</v>
      </c>
      <c r="L859" s="4" t="s">
        <v>1251</v>
      </c>
      <c r="M859" s="4" t="s">
        <v>1252</v>
      </c>
      <c r="N859" s="4"/>
      <c r="O859" s="4" t="s">
        <v>271</v>
      </c>
      <c r="P859" s="4" t="s">
        <v>244</v>
      </c>
      <c r="Q859" s="11">
        <v>3</v>
      </c>
      <c r="R859" s="9" t="str">
        <f t="shared" si="3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859" s="11">
        <v>3</v>
      </c>
      <c r="T859" s="9" t="str">
        <f t="shared" si="3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859" s="11">
        <v>4</v>
      </c>
      <c r="V859" s="9" t="str">
        <f t="shared" si="3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859" s="11">
        <v>6</v>
      </c>
      <c r="X859" s="9" t="str">
        <f t="shared" si="3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859" s="11">
        <v>0</v>
      </c>
      <c r="Z859" s="9" t="str">
        <f t="shared" si="34"/>
        <v>Your relationship score suggests that you have healthy and good quality relationships with people around you. Continue to manage your relationships well.</v>
      </c>
      <c r="AA859" s="11">
        <v>3</v>
      </c>
      <c r="AB859" s="9" t="str">
        <f t="shared" si="35"/>
        <v>Your conduct is up to the mark! You are on the right path on treating yourself and everyone right! Continue to manage your conducts well.</v>
      </c>
      <c r="AC859" s="11">
        <v>3</v>
      </c>
      <c r="AD859" s="9" t="str">
        <f t="shared" si="36"/>
        <v>Good thoughts will turn into good actions! You are doing a great job in positively dealing with your thoughts. Continue to manage your thoughts well.</v>
      </c>
      <c r="AE859" s="11">
        <v>2</v>
      </c>
      <c r="AF859" s="9" t="str">
        <f t="shared" si="37"/>
        <v>Your body seems to be happy with how you are taking care of it! Kudos to you for listening to your body! Continue to manage your body’s health.</v>
      </c>
      <c r="AG859" s="11">
        <v>7</v>
      </c>
      <c r="AH859" s="9" t="str">
        <f t="shared" si="38"/>
        <v>Congrats on how well you are managing your emotions! Continue the good work.</v>
      </c>
      <c r="AI859" s="11">
        <v>1</v>
      </c>
      <c r="AJ859" s="11">
        <v>31</v>
      </c>
      <c r="AK859" s="4" t="str">
        <f t="shared" si="39"/>
        <v xml:space="preserve">The overall score is excellent. Continue to take good of yourself. The recommendations about sleep, screen time, eating patterns, physical activity, managing your behaviour and emotions are being followed well. Relationships and physical health also appear to be in good order. Continue to follow the recommendations to stay on track. </v>
      </c>
      <c r="AL859" s="4"/>
      <c r="AM859" s="4"/>
      <c r="AN859" s="4"/>
      <c r="AO859" s="4"/>
      <c r="AP859" s="4"/>
      <c r="AQ859" s="4"/>
      <c r="AR859" s="4"/>
      <c r="AS859" s="4"/>
      <c r="AT859" s="4"/>
      <c r="AU859" s="4"/>
      <c r="AV859" s="4"/>
      <c r="AW859" s="4"/>
      <c r="AX859" s="4"/>
      <c r="AY859" s="4"/>
      <c r="AZ859" s="4"/>
      <c r="BA859" s="4"/>
      <c r="BB859" s="4"/>
      <c r="BC859" s="4"/>
      <c r="BD859" s="4"/>
      <c r="BE859" s="4"/>
      <c r="BF859" s="4"/>
      <c r="BG859" s="4"/>
      <c r="BH859" s="4"/>
      <c r="BI859" s="4"/>
      <c r="BJ859" s="4"/>
      <c r="BK859" s="4"/>
      <c r="BL859" s="4"/>
      <c r="BM859" s="4"/>
      <c r="BN859" s="4"/>
      <c r="BO859" s="4"/>
      <c r="BP859" s="4"/>
      <c r="BQ859" s="4"/>
      <c r="BR859" s="4"/>
      <c r="BS859" s="4"/>
      <c r="BT859" s="4"/>
      <c r="BU859" s="4"/>
      <c r="BV859" s="4"/>
      <c r="BW859" s="4"/>
      <c r="BX859" s="4"/>
      <c r="BY859" s="4"/>
      <c r="BZ859" s="4"/>
      <c r="CA859" s="4"/>
      <c r="CB859" s="4"/>
      <c r="CC859" s="4"/>
    </row>
    <row r="860" spans="1:81" ht="14.4" x14ac:dyDescent="0.3">
      <c r="A860" s="3">
        <v>45507.389166319437</v>
      </c>
      <c r="B860" s="4" t="s">
        <v>1300</v>
      </c>
      <c r="C860" s="4" t="s">
        <v>25</v>
      </c>
      <c r="D860" s="5">
        <v>14</v>
      </c>
      <c r="E860" s="4" t="s">
        <v>26</v>
      </c>
      <c r="F860" s="6" t="s">
        <v>3620</v>
      </c>
      <c r="G860" s="4" t="s">
        <v>1071</v>
      </c>
      <c r="H860" s="4" t="s">
        <v>28</v>
      </c>
      <c r="I860" s="4" t="s">
        <v>1301</v>
      </c>
      <c r="J860" s="4"/>
      <c r="K860" s="4" t="s">
        <v>159</v>
      </c>
      <c r="L860" s="4" t="s">
        <v>1302</v>
      </c>
      <c r="M860" s="4" t="s">
        <v>1303</v>
      </c>
      <c r="N860" s="4"/>
      <c r="O860" s="4" t="s">
        <v>159</v>
      </c>
      <c r="P860" s="4" t="s">
        <v>64</v>
      </c>
      <c r="Q860" s="11">
        <v>2</v>
      </c>
      <c r="R860" s="9" t="str">
        <f t="shared" si="30"/>
        <v>The screen time is under normal range. Congratulations on keeping your screen time in check! Continue to keep it under recommended levels</v>
      </c>
      <c r="S860" s="11">
        <v>5</v>
      </c>
      <c r="T860" s="9" t="str">
        <f t="shared" si="31"/>
        <v>Monitor your sleep time and duration. It is in a concerning range. Many negative feelings, habits and work or life related conditions can result in poor quality of sleep. You may not feel the effects of poor sleep, but it still harms you. Making small and manageable changes in sleeping habits, such as sleeping 15 min early every day, will have drastic benefits in the long run. Stick to a sleep schedule, eat light a few hours before going to sleep, keep your room dark, quiet and cool.</v>
      </c>
      <c r="U860" s="11">
        <v>3</v>
      </c>
      <c r="V860" s="9" t="str">
        <f t="shared" si="32"/>
        <v>Your eating habits are on track. Keep it up. Continue to manage your eating pattern as per recommended levels.</v>
      </c>
      <c r="W860" s="11">
        <v>2</v>
      </c>
      <c r="X860" s="9" t="str">
        <f t="shared" si="33"/>
        <v>You seem to be a very active person! Keep moving those muscles for strength and fun!</v>
      </c>
      <c r="Y860" s="11">
        <v>0</v>
      </c>
      <c r="Z860" s="9" t="str">
        <f t="shared" si="34"/>
        <v>Your relationship score suggests that you have healthy and good quality relationships with people around you. Continue to manage your relationships well.</v>
      </c>
      <c r="AA860" s="11">
        <v>2</v>
      </c>
      <c r="AB860" s="9" t="str">
        <f t="shared" si="35"/>
        <v>Your conduct is up to the mark! You are on the right path on treating yourself and everyone right! Continue to manage your conducts well.</v>
      </c>
      <c r="AC860" s="11">
        <v>1</v>
      </c>
      <c r="AD860" s="9" t="str">
        <f t="shared" si="36"/>
        <v>Good thoughts will turn into good actions! You are doing a great job in positively dealing with your thoughts. Continue to manage your thoughts well.</v>
      </c>
      <c r="AE860" s="11">
        <v>1</v>
      </c>
      <c r="AF860" s="9" t="str">
        <f t="shared" si="37"/>
        <v>Your body seems to be happy with how you are taking care of it! Kudos to you for listening to your body! Continue to manage your body’s health.</v>
      </c>
      <c r="AG860" s="11">
        <v>2</v>
      </c>
      <c r="AH860" s="9" t="str">
        <f t="shared" si="38"/>
        <v>Congrats on how well you are managing your emotions! Continue the good work.</v>
      </c>
      <c r="AI860" s="11">
        <v>0</v>
      </c>
      <c r="AJ860" s="11">
        <v>18</v>
      </c>
      <c r="AK860" s="4" t="str">
        <f t="shared" si="39"/>
        <v xml:space="preserve">The overall score is excellent. Continue to take good of yourself. The recommendations about sleep, screen time, eating patterns, physical activity, managing your behaviour and emotions are being followed well. Relationships and physical health also appear to be in good order. Continue to follow the recommendations to stay on track. </v>
      </c>
      <c r="AL860" s="4"/>
      <c r="AM860" s="4"/>
      <c r="AN860" s="4"/>
      <c r="AO860" s="4"/>
      <c r="AP860" s="4"/>
      <c r="AQ860" s="4"/>
      <c r="AR860" s="4"/>
      <c r="AS860" s="4"/>
      <c r="AT860" s="4"/>
      <c r="AU860" s="4"/>
      <c r="AV860" s="4"/>
      <c r="AW860" s="4"/>
      <c r="AX860" s="4"/>
      <c r="AY860" s="4"/>
      <c r="AZ860" s="4"/>
      <c r="BA860" s="4"/>
      <c r="BB860" s="4"/>
      <c r="BC860" s="4"/>
      <c r="BD860" s="4"/>
      <c r="BE860" s="4"/>
      <c r="BF860" s="4"/>
      <c r="BG860" s="4"/>
      <c r="BH860" s="4"/>
      <c r="BI860" s="4"/>
      <c r="BJ860" s="4"/>
      <c r="BK860" s="4"/>
      <c r="BL860" s="4"/>
      <c r="BM860" s="4"/>
      <c r="BN860" s="4"/>
      <c r="BO860" s="4"/>
      <c r="BP860" s="4"/>
      <c r="BQ860" s="4"/>
      <c r="BR860" s="4"/>
      <c r="BS860" s="4"/>
      <c r="BT860" s="4"/>
      <c r="BU860" s="4"/>
      <c r="BV860" s="4"/>
      <c r="BW860" s="4"/>
      <c r="BX860" s="4"/>
      <c r="BY860" s="4"/>
      <c r="BZ860" s="4"/>
      <c r="CA860" s="4"/>
      <c r="CB860" s="4"/>
      <c r="CC860" s="4"/>
    </row>
    <row r="861" spans="1:81" ht="14.4" x14ac:dyDescent="0.3">
      <c r="A861" s="3">
        <v>45507.389264074067</v>
      </c>
      <c r="B861" s="4" t="s">
        <v>1152</v>
      </c>
      <c r="C861" s="4" t="s">
        <v>25</v>
      </c>
      <c r="D861" s="5">
        <v>14</v>
      </c>
      <c r="E861" s="4" t="s">
        <v>26</v>
      </c>
      <c r="F861" s="6" t="s">
        <v>3620</v>
      </c>
      <c r="G861" s="4" t="s">
        <v>1077</v>
      </c>
      <c r="H861" s="4" t="s">
        <v>36</v>
      </c>
      <c r="I861" s="4" t="s">
        <v>1153</v>
      </c>
      <c r="J861" s="4"/>
      <c r="K861" s="4" t="s">
        <v>38</v>
      </c>
      <c r="L861" s="4" t="s">
        <v>1154</v>
      </c>
      <c r="M861" s="4" t="s">
        <v>1155</v>
      </c>
      <c r="N861" s="4"/>
      <c r="O861" s="4" t="s">
        <v>271</v>
      </c>
      <c r="P861" s="4" t="s">
        <v>57</v>
      </c>
      <c r="Q861" s="11">
        <v>6</v>
      </c>
      <c r="R861" s="9" t="str">
        <f t="shared" si="30"/>
        <v>Monitor your screen time, it is in a concerning range. Often underlying emotions such as boredom, anxiety, loneliness etc can make it hard to regulate screen time. It would be helpful to reduce your screen time. The first step is to accurately monitor total screen usage per day. Then try to reduce it a little everyday to bring it down to recommended levels. You can use screen time regulating apps or timer, remove notifications, take regular screen breaks, delete or hide apps that are time wasting and ask family members to help limit screen access.</v>
      </c>
      <c r="S861" s="11">
        <v>1</v>
      </c>
      <c r="T861" s="9" t="str">
        <f t="shared" si="31"/>
        <v>You are having appropriate levels and quality of sleep. Continue to manage your sleep time well as per recommended levels.</v>
      </c>
      <c r="U861" s="11">
        <v>3</v>
      </c>
      <c r="V861" s="9" t="str">
        <f t="shared" si="32"/>
        <v>Your eating habits are on track. Keep it up. Continue to manage your eating pattern as per recommended levels.</v>
      </c>
      <c r="W861" s="11">
        <v>4</v>
      </c>
      <c r="X861" s="9" t="str">
        <f t="shared" si="3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861" s="11">
        <v>0</v>
      </c>
      <c r="Z861" s="9" t="str">
        <f t="shared" si="34"/>
        <v>Your relationship score suggests that you have healthy and good quality relationships with people around you. Continue to manage your relationships well.</v>
      </c>
      <c r="AA861" s="11">
        <v>7</v>
      </c>
      <c r="AB861" s="9" t="str">
        <f t="shared" si="35"/>
        <v>Your conduct is up to the mark! You are on the right path on treating yourself and everyone right! Continue to manage your conducts well.</v>
      </c>
      <c r="AC861" s="11">
        <v>9</v>
      </c>
      <c r="AD861" s="9" t="str">
        <f t="shared" si="3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861" s="11">
        <v>9</v>
      </c>
      <c r="AF861" s="9" t="str">
        <f t="shared" si="37"/>
        <v>Your physical health needs some attention. Sometimes we can feel uncomfortable in our body, and that can be a signal of the body to take action. If you have not been feeling well, get a health check up done. Prolonged and intense distress needs to be evaluated by a doctor. If you are already aware of your physical condition and you are already taking medical assistance (through regular medicines, exercise, therapy) and stay on track with the doctor’s advice.</v>
      </c>
      <c r="AG861" s="11">
        <v>17</v>
      </c>
      <c r="AH861" s="9" t="str">
        <f t="shared" si="38"/>
        <v>Your scores suggest that you are experiencing negative emotions more than normal. Our emotions come from our thinking, life events and the processes of our brain itself. Intense negative emotions can reduce our ability to express the skills/knowledge we already have acquired, and reduce ability to learn and understand new things.Managing and regulating emotions is possible, and we can do this by modeling  (learning or understanding from) others who manage their emotions well. Intense and prolonged negative emotions can cause you emotional pain, reduce clear thinking, lead you to do things that are unhelpful, and avoid doing things that could have helped. Try ways to make yourself feel better when you are feeling intense negative emotions. Eg - You can take a long walk, read a light hearted book, watch a movie/series, talk to a friend etc. If the emotions continue to be distressing, seek assistance to manage feelings from trusted adults such as parents and your teachers.  If your school has a counselor, please visit them.</v>
      </c>
      <c r="AI861" s="11">
        <v>1</v>
      </c>
      <c r="AJ861" s="11">
        <v>56</v>
      </c>
      <c r="AK861" s="4" t="str">
        <f t="shared" si="3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861" s="4"/>
      <c r="AM861" s="4"/>
      <c r="AN861" s="4"/>
      <c r="AO861" s="4"/>
      <c r="AP861" s="4"/>
      <c r="AQ861" s="4"/>
      <c r="AR861" s="4"/>
      <c r="AS861" s="4"/>
      <c r="AT861" s="4"/>
      <c r="AU861" s="4"/>
      <c r="AV861" s="4"/>
      <c r="AW861" s="4"/>
      <c r="AX861" s="4"/>
      <c r="AY861" s="4"/>
      <c r="AZ861" s="4"/>
      <c r="BA861" s="4"/>
      <c r="BB861" s="4"/>
      <c r="BC861" s="4"/>
      <c r="BD861" s="4"/>
      <c r="BE861" s="4"/>
      <c r="BF861" s="4"/>
      <c r="BG861" s="4"/>
      <c r="BH861" s="4"/>
      <c r="BI861" s="4"/>
      <c r="BJ861" s="4"/>
      <c r="BK861" s="4"/>
      <c r="BL861" s="4"/>
      <c r="BM861" s="4"/>
      <c r="BN861" s="4"/>
      <c r="BO861" s="4"/>
      <c r="BP861" s="4"/>
      <c r="BQ861" s="4"/>
      <c r="BR861" s="4"/>
      <c r="BS861" s="4"/>
      <c r="BT861" s="4"/>
      <c r="BU861" s="4"/>
      <c r="BV861" s="4"/>
      <c r="BW861" s="4"/>
      <c r="BX861" s="4"/>
      <c r="BY861" s="4"/>
      <c r="BZ861" s="4"/>
      <c r="CA861" s="4"/>
      <c r="CB861" s="4"/>
      <c r="CC861" s="4"/>
    </row>
    <row r="862" spans="1:81" ht="14.4" x14ac:dyDescent="0.3">
      <c r="A862" s="3">
        <v>45507.389364236107</v>
      </c>
      <c r="B862" s="4" t="s">
        <v>1290</v>
      </c>
      <c r="C862" s="4" t="s">
        <v>25</v>
      </c>
      <c r="D862" s="5">
        <v>13</v>
      </c>
      <c r="E862" s="4" t="s">
        <v>26</v>
      </c>
      <c r="F862" s="6" t="s">
        <v>3620</v>
      </c>
      <c r="G862" s="4" t="s">
        <v>1088</v>
      </c>
      <c r="H862" s="4" t="s">
        <v>28</v>
      </c>
      <c r="I862" s="4" t="s">
        <v>1291</v>
      </c>
      <c r="J862" s="4"/>
      <c r="K862" s="4" t="s">
        <v>159</v>
      </c>
      <c r="L862" s="4" t="s">
        <v>1292</v>
      </c>
      <c r="M862" s="4" t="s">
        <v>1293</v>
      </c>
      <c r="N862" s="4"/>
      <c r="O862" s="4" t="s">
        <v>211</v>
      </c>
      <c r="P862" s="4" t="s">
        <v>1151</v>
      </c>
      <c r="Q862" s="11">
        <v>2</v>
      </c>
      <c r="R862" s="9" t="str">
        <f t="shared" si="30"/>
        <v>The screen time is under normal range. Congratulations on keeping your screen time in check! Continue to keep it under recommended levels</v>
      </c>
      <c r="S862" s="11">
        <v>4</v>
      </c>
      <c r="T862" s="9" t="str">
        <f t="shared" si="3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862" s="11">
        <v>3</v>
      </c>
      <c r="V862" s="9" t="str">
        <f t="shared" si="32"/>
        <v>Your eating habits are on track. Keep it up. Continue to manage your eating pattern as per recommended levels.</v>
      </c>
      <c r="W862" s="11">
        <v>7</v>
      </c>
      <c r="X862" s="9" t="str">
        <f t="shared" si="33"/>
        <v>The physical activity levels are not sufficient.  It is in a concerning range. If there is pain, stiffness or obesity, consult a doctor. If there is lack of interest or and demotivation, take help from parents, teachers or other trusted adults or consult a psychologist.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862" s="11">
        <v>3</v>
      </c>
      <c r="Z862" s="9" t="str">
        <f t="shared" si="34"/>
        <v>Relationships need attention. Accepting yourself as you are and others as they are , and not giving too much importance to the individual differences can help form better relationships. Forgiving people and accepting that they will think and react differently in different situations, can help in improving the quality of relationships.</v>
      </c>
      <c r="AA862" s="11">
        <v>7</v>
      </c>
      <c r="AB862" s="9" t="str">
        <f t="shared" si="35"/>
        <v>Your conduct is up to the mark! You are on the right path on treating yourself and everyone right! Continue to manage your conducts well.</v>
      </c>
      <c r="AC862" s="11">
        <v>3</v>
      </c>
      <c r="AD862" s="9" t="str">
        <f t="shared" si="36"/>
        <v>Good thoughts will turn into good actions! You are doing a great job in positively dealing with your thoughts. Continue to manage your thoughts well.</v>
      </c>
      <c r="AE862" s="11">
        <v>6</v>
      </c>
      <c r="AF862" s="9" t="str">
        <f t="shared" si="3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862" s="11">
        <v>6</v>
      </c>
      <c r="AH862" s="9" t="str">
        <f t="shared" si="38"/>
        <v>Congrats on how well you are managing your emotions! Continue the good work.</v>
      </c>
      <c r="AI862" s="11">
        <v>2</v>
      </c>
      <c r="AJ862" s="11">
        <v>41</v>
      </c>
      <c r="AK862" s="4" t="str">
        <f t="shared" si="3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862" s="4"/>
      <c r="AM862" s="4"/>
      <c r="AN862" s="4"/>
      <c r="AO862" s="4"/>
      <c r="AP862" s="4"/>
      <c r="AQ862" s="4"/>
      <c r="AR862" s="4"/>
      <c r="AS862" s="4"/>
      <c r="AT862" s="4"/>
      <c r="AU862" s="4"/>
      <c r="AV862" s="4"/>
      <c r="AW862" s="4"/>
      <c r="AX862" s="4"/>
      <c r="AY862" s="4"/>
      <c r="AZ862" s="4"/>
      <c r="BA862" s="4"/>
      <c r="BB862" s="4"/>
      <c r="BC862" s="4"/>
      <c r="BD862" s="4"/>
      <c r="BE862" s="4"/>
      <c r="BF862" s="4"/>
      <c r="BG862" s="4"/>
      <c r="BH862" s="4"/>
      <c r="BI862" s="4"/>
      <c r="BJ862" s="4"/>
      <c r="BK862" s="4"/>
      <c r="BL862" s="4"/>
      <c r="BM862" s="4"/>
      <c r="BN862" s="4"/>
      <c r="BO862" s="4"/>
      <c r="BP862" s="4"/>
      <c r="BQ862" s="4"/>
      <c r="BR862" s="4"/>
      <c r="BS862" s="4"/>
      <c r="BT862" s="4"/>
      <c r="BU862" s="4"/>
      <c r="BV862" s="4"/>
      <c r="BW862" s="4"/>
      <c r="BX862" s="4"/>
      <c r="BY862" s="4"/>
      <c r="BZ862" s="4"/>
      <c r="CA862" s="4"/>
      <c r="CB862" s="4"/>
      <c r="CC862" s="4"/>
    </row>
    <row r="863" spans="1:81" ht="14.4" x14ac:dyDescent="0.3">
      <c r="A863" s="3">
        <v>45507.389379293978</v>
      </c>
      <c r="B863" s="4" t="s">
        <v>1262</v>
      </c>
      <c r="C863" s="4" t="s">
        <v>25</v>
      </c>
      <c r="D863" s="5">
        <v>13</v>
      </c>
      <c r="E863" s="4" t="s">
        <v>26</v>
      </c>
      <c r="F863" s="6" t="s">
        <v>3620</v>
      </c>
      <c r="G863" s="4" t="s">
        <v>1112</v>
      </c>
      <c r="H863" s="4" t="s">
        <v>60</v>
      </c>
      <c r="I863" s="4" t="s">
        <v>1263</v>
      </c>
      <c r="J863" s="4"/>
      <c r="K863" s="4" t="s">
        <v>29</v>
      </c>
      <c r="L863" s="4" t="s">
        <v>1264</v>
      </c>
      <c r="M863" s="4" t="s">
        <v>1265</v>
      </c>
      <c r="N863" s="4"/>
      <c r="O863" s="4" t="s">
        <v>29</v>
      </c>
      <c r="P863" s="4" t="s">
        <v>64</v>
      </c>
      <c r="Q863" s="11">
        <v>3</v>
      </c>
      <c r="R863" s="9" t="str">
        <f t="shared" si="3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863" s="11">
        <v>3</v>
      </c>
      <c r="T863" s="9" t="str">
        <f t="shared" si="3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863" s="11">
        <v>2</v>
      </c>
      <c r="V863" s="9" t="str">
        <f t="shared" si="32"/>
        <v>Your eating habits are on track. Keep it up. Continue to manage your eating pattern as per recommended levels.</v>
      </c>
      <c r="W863" s="11">
        <v>7</v>
      </c>
      <c r="X863" s="9" t="str">
        <f t="shared" si="33"/>
        <v>The physical activity levels are not sufficient.  It is in a concerning range. If there is pain, stiffness or obesity, consult a doctor. If there is lack of interest or and demotivation, take help from parents, teachers or other trusted adults or consult a psychologist.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863" s="11">
        <v>0</v>
      </c>
      <c r="Z863" s="9" t="str">
        <f t="shared" si="34"/>
        <v>Your relationship score suggests that you have healthy and good quality relationships with people around you. Continue to manage your relationships well.</v>
      </c>
      <c r="AA863" s="11">
        <v>11</v>
      </c>
      <c r="AB863" s="9" t="str">
        <f t="shared" si="3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863" s="11">
        <v>4</v>
      </c>
      <c r="AD863" s="9" t="str">
        <f t="shared" si="36"/>
        <v>Good thoughts will turn into good actions! You are doing a great job in positively dealing with your thoughts. Continue to manage your thoughts well.</v>
      </c>
      <c r="AE863" s="11">
        <v>6</v>
      </c>
      <c r="AF863" s="9" t="str">
        <f t="shared" si="3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863" s="11">
        <v>9</v>
      </c>
      <c r="AH863" s="9" t="str">
        <f t="shared" si="38"/>
        <v>Your scores suggest that you are experiencing some negative emotions. Think of ways to make yourself feel better when you are feeling intense negative emotions. Eg - You can take a long walk, read a light hearted book, watch a movie/series, talk to a friend etc.</v>
      </c>
      <c r="AI863" s="11">
        <v>1</v>
      </c>
      <c r="AJ863" s="11">
        <v>45</v>
      </c>
      <c r="AK863" s="4" t="str">
        <f t="shared" si="3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863" s="4"/>
      <c r="AM863" s="4"/>
      <c r="AN863" s="4"/>
      <c r="AO863" s="4"/>
      <c r="AP863" s="4"/>
      <c r="AQ863" s="4"/>
      <c r="AR863" s="4"/>
      <c r="AS863" s="4"/>
      <c r="AT863" s="4"/>
      <c r="AU863" s="4"/>
      <c r="AV863" s="4"/>
      <c r="AW863" s="4"/>
      <c r="AX863" s="4"/>
      <c r="AY863" s="4"/>
      <c r="AZ863" s="4"/>
      <c r="BA863" s="4"/>
      <c r="BB863" s="4"/>
      <c r="BC863" s="4"/>
      <c r="BD863" s="4"/>
      <c r="BE863" s="4"/>
      <c r="BF863" s="4"/>
      <c r="BG863" s="4"/>
      <c r="BH863" s="4"/>
      <c r="BI863" s="4"/>
      <c r="BJ863" s="4"/>
      <c r="BK863" s="4"/>
      <c r="BL863" s="4"/>
      <c r="BM863" s="4"/>
      <c r="BN863" s="4"/>
      <c r="BO863" s="4"/>
      <c r="BP863" s="4"/>
      <c r="BQ863" s="4"/>
      <c r="BR863" s="4"/>
      <c r="BS863" s="4"/>
      <c r="BT863" s="4"/>
      <c r="BU863" s="4"/>
      <c r="BV863" s="4"/>
      <c r="BW863" s="4"/>
      <c r="BX863" s="4"/>
      <c r="BY863" s="4"/>
      <c r="BZ863" s="4"/>
      <c r="CA863" s="4"/>
      <c r="CB863" s="4"/>
      <c r="CC863" s="4"/>
    </row>
    <row r="864" spans="1:81" ht="14.4" x14ac:dyDescent="0.3">
      <c r="A864" s="3">
        <v>45507.389405833332</v>
      </c>
      <c r="B864" s="4" t="s">
        <v>1166</v>
      </c>
      <c r="C864" s="4" t="s">
        <v>25</v>
      </c>
      <c r="D864" s="5">
        <v>14</v>
      </c>
      <c r="E864" s="4" t="s">
        <v>26</v>
      </c>
      <c r="F864" s="6" t="s">
        <v>3620</v>
      </c>
      <c r="G864" s="4" t="s">
        <v>1077</v>
      </c>
      <c r="H864" s="4" t="s">
        <v>28</v>
      </c>
      <c r="I864" s="4" t="s">
        <v>1167</v>
      </c>
      <c r="J864" s="4"/>
      <c r="K864" s="4" t="s">
        <v>211</v>
      </c>
      <c r="L864" s="4" t="s">
        <v>1168</v>
      </c>
      <c r="M864" s="4" t="s">
        <v>1169</v>
      </c>
      <c r="N864" s="4"/>
      <c r="O864" s="4" t="s">
        <v>211</v>
      </c>
      <c r="P864" s="4" t="s">
        <v>57</v>
      </c>
      <c r="Q864" s="11">
        <v>2</v>
      </c>
      <c r="R864" s="9" t="str">
        <f t="shared" si="30"/>
        <v>The screen time is under normal range. Congratulations on keeping your screen time in check! Continue to keep it under recommended levels</v>
      </c>
      <c r="S864" s="11">
        <v>3</v>
      </c>
      <c r="T864" s="9" t="str">
        <f t="shared" si="3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864" s="11">
        <v>3</v>
      </c>
      <c r="V864" s="9" t="str">
        <f t="shared" si="32"/>
        <v>Your eating habits are on track. Keep it up. Continue to manage your eating pattern as per recommended levels.</v>
      </c>
      <c r="W864" s="11">
        <v>5</v>
      </c>
      <c r="X864" s="9" t="str">
        <f t="shared" si="3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864" s="11">
        <v>0</v>
      </c>
      <c r="Z864" s="9" t="str">
        <f t="shared" si="34"/>
        <v>Your relationship score suggests that you have healthy and good quality relationships with people around you. Continue to manage your relationships well.</v>
      </c>
      <c r="AA864" s="11">
        <v>4</v>
      </c>
      <c r="AB864" s="9" t="str">
        <f t="shared" si="35"/>
        <v>Your conduct is up to the mark! You are on the right path on treating yourself and everyone right! Continue to manage your conducts well.</v>
      </c>
      <c r="AC864" s="11">
        <v>4</v>
      </c>
      <c r="AD864" s="9" t="str">
        <f t="shared" si="36"/>
        <v>Good thoughts will turn into good actions! You are doing a great job in positively dealing with your thoughts. Continue to manage your thoughts well.</v>
      </c>
      <c r="AE864" s="11">
        <v>3</v>
      </c>
      <c r="AF864" s="9" t="str">
        <f t="shared" si="37"/>
        <v>Your body seems to be happy with how you are taking care of it! Kudos to you for listening to your body! Continue to manage your body’s health.</v>
      </c>
      <c r="AG864" s="11">
        <v>3</v>
      </c>
      <c r="AH864" s="9" t="str">
        <f t="shared" si="38"/>
        <v>Congrats on how well you are managing your emotions! Continue the good work.</v>
      </c>
      <c r="AI864" s="11">
        <v>0</v>
      </c>
      <c r="AJ864" s="11">
        <v>27</v>
      </c>
      <c r="AK864" s="4" t="str">
        <f t="shared" si="39"/>
        <v xml:space="preserve">The overall score is excellent. Continue to take good of yourself. The recommendations about sleep, screen time, eating patterns, physical activity, managing your behaviour and emotions are being followed well. Relationships and physical health also appear to be in good order. Continue to follow the recommendations to stay on track. </v>
      </c>
      <c r="AL864" s="4"/>
      <c r="AM864" s="4"/>
      <c r="AN864" s="4"/>
      <c r="AO864" s="4"/>
      <c r="AP864" s="4"/>
      <c r="AQ864" s="4"/>
      <c r="AR864" s="4"/>
      <c r="AS864" s="4"/>
      <c r="AT864" s="4"/>
      <c r="AU864" s="4"/>
      <c r="AV864" s="4"/>
      <c r="AW864" s="4"/>
      <c r="AX864" s="4"/>
      <c r="AY864" s="4"/>
      <c r="AZ864" s="4"/>
      <c r="BA864" s="4"/>
      <c r="BB864" s="4"/>
      <c r="BC864" s="4"/>
      <c r="BD864" s="4"/>
      <c r="BE864" s="4"/>
      <c r="BF864" s="4"/>
      <c r="BG864" s="4"/>
      <c r="BH864" s="4"/>
      <c r="BI864" s="4"/>
      <c r="BJ864" s="4"/>
      <c r="BK864" s="4"/>
      <c r="BL864" s="4"/>
      <c r="BM864" s="4"/>
      <c r="BN864" s="4"/>
      <c r="BO864" s="4"/>
      <c r="BP864" s="4"/>
      <c r="BQ864" s="4"/>
      <c r="BR864" s="4"/>
      <c r="BS864" s="4"/>
      <c r="BT864" s="4"/>
      <c r="BU864" s="4"/>
      <c r="BV864" s="4"/>
      <c r="BW864" s="4"/>
      <c r="BX864" s="4"/>
      <c r="BY864" s="4"/>
      <c r="BZ864" s="4"/>
      <c r="CA864" s="4"/>
      <c r="CB864" s="4"/>
      <c r="CC864" s="4"/>
    </row>
    <row r="865" spans="1:81" ht="14.4" x14ac:dyDescent="0.3">
      <c r="A865" s="3">
        <v>45507.441181504633</v>
      </c>
      <c r="B865" s="4" t="s">
        <v>1196</v>
      </c>
      <c r="C865" s="4" t="s">
        <v>25</v>
      </c>
      <c r="D865" s="5">
        <v>13</v>
      </c>
      <c r="E865" s="4" t="s">
        <v>26</v>
      </c>
      <c r="F865" s="6" t="s">
        <v>3620</v>
      </c>
      <c r="G865" s="4" t="s">
        <v>1071</v>
      </c>
      <c r="H865" s="4" t="s">
        <v>28</v>
      </c>
      <c r="I865" s="4" t="s">
        <v>1197</v>
      </c>
      <c r="J865" s="4"/>
      <c r="K865" s="4" t="s">
        <v>271</v>
      </c>
      <c r="L865" s="4" t="s">
        <v>1198</v>
      </c>
      <c r="M865" s="4" t="s">
        <v>1199</v>
      </c>
      <c r="N865" s="4"/>
      <c r="O865" s="4" t="s">
        <v>29</v>
      </c>
      <c r="P865" s="4" t="s">
        <v>47</v>
      </c>
      <c r="Q865" s="11">
        <v>3</v>
      </c>
      <c r="R865" s="9" t="str">
        <f t="shared" si="3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865" s="11">
        <v>0</v>
      </c>
      <c r="T865" s="9" t="str">
        <f t="shared" si="31"/>
        <v>You are having appropriate levels and quality of sleep. Continue to manage your sleep time well as per recommended levels.</v>
      </c>
      <c r="U865" s="11">
        <v>2</v>
      </c>
      <c r="V865" s="9" t="str">
        <f t="shared" si="32"/>
        <v>Your eating habits are on track. Keep it up. Continue to manage your eating pattern as per recommended levels.</v>
      </c>
      <c r="W865" s="11">
        <v>6</v>
      </c>
      <c r="X865" s="9" t="str">
        <f t="shared" si="3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865" s="11">
        <v>0</v>
      </c>
      <c r="Z865" s="9" t="str">
        <f t="shared" si="34"/>
        <v>Your relationship score suggests that you have healthy and good quality relationships with people around you. Continue to manage your relationships well.</v>
      </c>
      <c r="AA865" s="11">
        <v>4</v>
      </c>
      <c r="AB865" s="9" t="str">
        <f t="shared" si="35"/>
        <v>Your conduct is up to the mark! You are on the right path on treating yourself and everyone right! Continue to manage your conducts well.</v>
      </c>
      <c r="AC865" s="11">
        <v>2</v>
      </c>
      <c r="AD865" s="9" t="str">
        <f t="shared" si="36"/>
        <v>Good thoughts will turn into good actions! You are doing a great job in positively dealing with your thoughts. Continue to manage your thoughts well.</v>
      </c>
      <c r="AE865" s="11">
        <v>4</v>
      </c>
      <c r="AF865" s="9" t="str">
        <f t="shared" si="3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865" s="11">
        <v>1</v>
      </c>
      <c r="AH865" s="9" t="str">
        <f t="shared" si="38"/>
        <v>Congrats on how well you are managing your emotions! Continue the good work.</v>
      </c>
      <c r="AI865" s="11">
        <v>1</v>
      </c>
      <c r="AJ865" s="11">
        <v>22</v>
      </c>
      <c r="AK865" s="4" t="str">
        <f t="shared" si="39"/>
        <v xml:space="preserve">The overall score is excellent. Continue to take good of yourself. The recommendations about sleep, screen time, eating patterns, physical activity, managing your behaviour and emotions are being followed well. Relationships and physical health also appear to be in good order. Continue to follow the recommendations to stay on track. </v>
      </c>
      <c r="AL865" s="4"/>
      <c r="AM865" s="4"/>
      <c r="AN865" s="4"/>
      <c r="AO865" s="4"/>
      <c r="AP865" s="4"/>
      <c r="AQ865" s="4"/>
      <c r="AR865" s="4"/>
      <c r="AS865" s="4"/>
      <c r="AT865" s="4"/>
      <c r="AU865" s="4"/>
      <c r="AV865" s="4"/>
      <c r="AW865" s="4"/>
      <c r="AX865" s="4"/>
      <c r="AY865" s="4"/>
      <c r="AZ865" s="4"/>
      <c r="BA865" s="4"/>
      <c r="BB865" s="4"/>
      <c r="BC865" s="4"/>
      <c r="BD865" s="4"/>
      <c r="BE865" s="4"/>
      <c r="BF865" s="4"/>
      <c r="BG865" s="4"/>
      <c r="BH865" s="4"/>
      <c r="BI865" s="4"/>
      <c r="BJ865" s="4"/>
      <c r="BK865" s="4"/>
      <c r="BL865" s="4"/>
      <c r="BM865" s="4"/>
      <c r="BN865" s="4"/>
      <c r="BO865" s="4"/>
      <c r="BP865" s="4"/>
      <c r="BQ865" s="4"/>
      <c r="BR865" s="4"/>
      <c r="BS865" s="4"/>
      <c r="BT865" s="4"/>
      <c r="BU865" s="4"/>
      <c r="BV865" s="4"/>
      <c r="BW865" s="4"/>
      <c r="BX865" s="4"/>
      <c r="BY865" s="4"/>
      <c r="BZ865" s="4"/>
      <c r="CA865" s="4"/>
      <c r="CB865" s="4"/>
      <c r="CC865" s="4"/>
    </row>
    <row r="866" spans="1:81" ht="14.4" x14ac:dyDescent="0.3">
      <c r="A866" s="3">
        <v>45507.441353344897</v>
      </c>
      <c r="B866" s="4" t="s">
        <v>95</v>
      </c>
      <c r="C866" s="4" t="s">
        <v>25</v>
      </c>
      <c r="D866" s="5">
        <v>14</v>
      </c>
      <c r="E866" s="4" t="s">
        <v>26</v>
      </c>
      <c r="F866" s="6" t="s">
        <v>3620</v>
      </c>
      <c r="G866" s="4" t="s">
        <v>1071</v>
      </c>
      <c r="H866" s="4" t="s">
        <v>60</v>
      </c>
      <c r="I866" s="4" t="s">
        <v>1253</v>
      </c>
      <c r="J866" s="4"/>
      <c r="K866" s="4" t="s">
        <v>271</v>
      </c>
      <c r="L866" s="4" t="s">
        <v>1254</v>
      </c>
      <c r="M866" s="4" t="s">
        <v>1255</v>
      </c>
      <c r="N866" s="4"/>
      <c r="O866" s="4" t="s">
        <v>29</v>
      </c>
      <c r="P866" s="4" t="s">
        <v>47</v>
      </c>
      <c r="Q866" s="11">
        <v>0</v>
      </c>
      <c r="R866" s="9" t="str">
        <f t="shared" si="30"/>
        <v>The screen time is under normal range. Congratulations on keeping your screen time in check! Continue to keep it under recommended levels</v>
      </c>
      <c r="S866" s="11">
        <v>0</v>
      </c>
      <c r="T866" s="9" t="str">
        <f t="shared" si="31"/>
        <v>You are having appropriate levels and quality of sleep. Continue to manage your sleep time well as per recommended levels.</v>
      </c>
      <c r="U866" s="11">
        <v>7</v>
      </c>
      <c r="V866" s="9" t="str">
        <f t="shared" si="32"/>
        <v>Monitor your eating habits, they are in a concerning range. Sometimes, eating patterns are disturbed due to deficiencies and nutritional imbalances. Health check ups may be needed to rule this out. However sometimes, it is also caused due to lifestyle preferences or personal food choices. Modifying eating habits to include more nutritious food like dry fruits, eggs, fruits, vegetables, milk products, reducing junk food, not skipping meals and portion control (eating as per hunger and not desire) is recommended. If self regulation does not help, seeing a nutritionist or a medical doctor is recommended.</v>
      </c>
      <c r="W866" s="11">
        <v>5</v>
      </c>
      <c r="X866" s="9" t="str">
        <f t="shared" si="3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866" s="11">
        <v>0</v>
      </c>
      <c r="Z866" s="9" t="str">
        <f t="shared" si="34"/>
        <v>Your relationship score suggests that you have healthy and good quality relationships with people around you. Continue to manage your relationships well.</v>
      </c>
      <c r="AA866" s="11">
        <v>8</v>
      </c>
      <c r="AB866" s="9" t="str">
        <f t="shared" si="3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866" s="11">
        <v>5</v>
      </c>
      <c r="AD866" s="9" t="str">
        <f t="shared" si="36"/>
        <v>Good thoughts will turn into good actions! You are doing a great job in positively dealing with your thoughts. Continue to manage your thoughts well.</v>
      </c>
      <c r="AE866" s="11">
        <v>4</v>
      </c>
      <c r="AF866" s="9" t="str">
        <f t="shared" si="3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866" s="11">
        <v>12</v>
      </c>
      <c r="AH866" s="9" t="str">
        <f t="shared" si="38"/>
        <v>Your scores suggest that you are experiencing some negative emotions. Think of ways to make yourself feel better when you are feeling intense negative emotions. Eg - You can take a long walk, read a light hearted book, watch a movie/series, talk to a friend etc.</v>
      </c>
      <c r="AI866" s="11">
        <v>3</v>
      </c>
      <c r="AJ866" s="11">
        <v>41</v>
      </c>
      <c r="AK866" s="4" t="str">
        <f t="shared" si="3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866" s="4"/>
      <c r="AM866" s="4"/>
      <c r="AN866" s="4"/>
      <c r="AO866" s="4"/>
      <c r="AP866" s="4"/>
      <c r="AQ866" s="4"/>
      <c r="AR866" s="4"/>
      <c r="AS866" s="4"/>
      <c r="AT866" s="4"/>
      <c r="AU866" s="4"/>
      <c r="AV866" s="4"/>
      <c r="AW866" s="4"/>
      <c r="AX866" s="4"/>
      <c r="AY866" s="4"/>
      <c r="AZ866" s="4"/>
      <c r="BA866" s="4"/>
      <c r="BB866" s="4"/>
      <c r="BC866" s="4"/>
      <c r="BD866" s="4"/>
      <c r="BE866" s="4"/>
      <c r="BF866" s="4"/>
      <c r="BG866" s="4"/>
      <c r="BH866" s="4"/>
      <c r="BI866" s="4"/>
      <c r="BJ866" s="4"/>
      <c r="BK866" s="4"/>
      <c r="BL866" s="4"/>
      <c r="BM866" s="4"/>
      <c r="BN866" s="4"/>
      <c r="BO866" s="4"/>
      <c r="BP866" s="4"/>
      <c r="BQ866" s="4"/>
      <c r="BR866" s="4"/>
      <c r="BS866" s="4"/>
      <c r="BT866" s="4"/>
      <c r="BU866" s="4"/>
      <c r="BV866" s="4"/>
      <c r="BW866" s="4"/>
      <c r="BX866" s="4"/>
      <c r="BY866" s="4"/>
      <c r="BZ866" s="4"/>
      <c r="CA866" s="4"/>
      <c r="CB866" s="4"/>
      <c r="CC866" s="4"/>
    </row>
    <row r="867" spans="1:81" ht="14.4" x14ac:dyDescent="0.3">
      <c r="A867" s="3">
        <v>45507.44152202546</v>
      </c>
      <c r="B867" s="4" t="s">
        <v>1134</v>
      </c>
      <c r="C867" s="4" t="s">
        <v>25</v>
      </c>
      <c r="D867" s="5">
        <v>13</v>
      </c>
      <c r="E867" s="4" t="s">
        <v>26</v>
      </c>
      <c r="F867" s="6" t="s">
        <v>3620</v>
      </c>
      <c r="G867" s="4" t="s">
        <v>1077</v>
      </c>
      <c r="H867" s="4" t="s">
        <v>60</v>
      </c>
      <c r="I867" s="4" t="s">
        <v>1135</v>
      </c>
      <c r="J867" s="4"/>
      <c r="K867" s="4" t="s">
        <v>159</v>
      </c>
      <c r="L867" s="4" t="s">
        <v>1136</v>
      </c>
      <c r="M867" s="4" t="s">
        <v>1137</v>
      </c>
      <c r="N867" s="4"/>
      <c r="O867" s="4" t="s">
        <v>159</v>
      </c>
      <c r="P867" s="4" t="s">
        <v>57</v>
      </c>
      <c r="Q867" s="11">
        <v>0</v>
      </c>
      <c r="R867" s="9" t="str">
        <f t="shared" si="30"/>
        <v>The screen time is under normal range. Congratulations on keeping your screen time in check! Continue to keep it under recommended levels</v>
      </c>
      <c r="S867" s="11">
        <v>2</v>
      </c>
      <c r="T867" s="9" t="str">
        <f t="shared" si="31"/>
        <v>You are having appropriate levels and quality of sleep. Continue to manage your sleep time well as per recommended levels.</v>
      </c>
      <c r="U867" s="11">
        <v>3</v>
      </c>
      <c r="V867" s="9" t="str">
        <f t="shared" si="32"/>
        <v>Your eating habits are on track. Keep it up. Continue to manage your eating pattern as per recommended levels.</v>
      </c>
      <c r="W867" s="11">
        <v>3</v>
      </c>
      <c r="X867" s="9" t="str">
        <f t="shared" si="33"/>
        <v>You seem to be a very active person! Keep moving those muscles for strength and fun!</v>
      </c>
      <c r="Y867" s="11">
        <v>0</v>
      </c>
      <c r="Z867" s="9" t="str">
        <f t="shared" si="34"/>
        <v>Your relationship score suggests that you have healthy and good quality relationships with people around you. Continue to manage your relationships well.</v>
      </c>
      <c r="AA867" s="11">
        <v>5</v>
      </c>
      <c r="AB867" s="9" t="str">
        <f t="shared" si="35"/>
        <v>Your conduct is up to the mark! You are on the right path on treating yourself and everyone right! Continue to manage your conducts well.</v>
      </c>
      <c r="AC867" s="11">
        <v>3</v>
      </c>
      <c r="AD867" s="9" t="str">
        <f t="shared" si="36"/>
        <v>Good thoughts will turn into good actions! You are doing a great job in positively dealing with your thoughts. Continue to manage your thoughts well.</v>
      </c>
      <c r="AE867" s="11">
        <v>4</v>
      </c>
      <c r="AF867" s="9" t="str">
        <f t="shared" si="3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867" s="11">
        <v>11</v>
      </c>
      <c r="AH867" s="9" t="str">
        <f t="shared" si="38"/>
        <v>Your scores suggest that you are experiencing some negative emotions. Think of ways to make yourself feel better when you are feeling intense negative emotions. Eg - You can take a long walk, read a light hearted book, watch a movie/series, talk to a friend etc.</v>
      </c>
      <c r="AI867" s="11">
        <v>1</v>
      </c>
      <c r="AJ867" s="11">
        <v>31</v>
      </c>
      <c r="AK867" s="4" t="str">
        <f t="shared" si="39"/>
        <v xml:space="preserve">The overall score is excellent. Continue to take good of yourself. The recommendations about sleep, screen time, eating patterns, physical activity, managing your behaviour and emotions are being followed well. Relationships and physical health also appear to be in good order. Continue to follow the recommendations to stay on track. </v>
      </c>
      <c r="AL867" s="4"/>
      <c r="AM867" s="4"/>
      <c r="AN867" s="4"/>
      <c r="AO867" s="4"/>
      <c r="AP867" s="4"/>
      <c r="AQ867" s="4"/>
      <c r="AR867" s="4"/>
      <c r="AS867" s="4"/>
      <c r="AT867" s="4"/>
      <c r="AU867" s="4"/>
      <c r="AV867" s="4"/>
      <c r="AW867" s="4"/>
      <c r="AX867" s="4"/>
      <c r="AY867" s="4"/>
      <c r="AZ867" s="4"/>
      <c r="BA867" s="4"/>
      <c r="BB867" s="4"/>
      <c r="BC867" s="4"/>
      <c r="BD867" s="4"/>
      <c r="BE867" s="4"/>
      <c r="BF867" s="4"/>
      <c r="BG867" s="4"/>
      <c r="BH867" s="4"/>
      <c r="BI867" s="4"/>
      <c r="BJ867" s="4"/>
      <c r="BK867" s="4"/>
      <c r="BL867" s="4"/>
      <c r="BM867" s="4"/>
      <c r="BN867" s="4"/>
      <c r="BO867" s="4"/>
      <c r="BP867" s="4"/>
      <c r="BQ867" s="4"/>
      <c r="BR867" s="4"/>
      <c r="BS867" s="4"/>
      <c r="BT867" s="4"/>
      <c r="BU867" s="4"/>
      <c r="BV867" s="4"/>
      <c r="BW867" s="4"/>
      <c r="BX867" s="4"/>
      <c r="BY867" s="4"/>
      <c r="BZ867" s="4"/>
      <c r="CA867" s="4"/>
      <c r="CB867" s="4"/>
      <c r="CC867" s="4"/>
    </row>
    <row r="868" spans="1:81" ht="14.4" x14ac:dyDescent="0.3">
      <c r="A868" s="3">
        <v>45507.441734224543</v>
      </c>
      <c r="B868" s="4" t="s">
        <v>1205</v>
      </c>
      <c r="C868" s="4" t="s">
        <v>25</v>
      </c>
      <c r="D868" s="5">
        <v>13</v>
      </c>
      <c r="E868" s="4" t="s">
        <v>26</v>
      </c>
      <c r="F868" s="6" t="s">
        <v>3620</v>
      </c>
      <c r="G868" s="4" t="s">
        <v>1088</v>
      </c>
      <c r="H868" s="4" t="s">
        <v>36</v>
      </c>
      <c r="I868" s="4" t="s">
        <v>1206</v>
      </c>
      <c r="J868" s="4"/>
      <c r="K868" s="4" t="s">
        <v>271</v>
      </c>
      <c r="L868" s="4" t="s">
        <v>1207</v>
      </c>
      <c r="M868" s="4" t="s">
        <v>1208</v>
      </c>
      <c r="N868" s="4"/>
      <c r="O868" s="4" t="s">
        <v>271</v>
      </c>
      <c r="P868" s="4" t="s">
        <v>244</v>
      </c>
      <c r="Q868" s="11">
        <v>3</v>
      </c>
      <c r="R868" s="9" t="str">
        <f t="shared" si="3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868" s="11">
        <v>1</v>
      </c>
      <c r="T868" s="9" t="str">
        <f t="shared" si="31"/>
        <v>You are having appropriate levels and quality of sleep. Continue to manage your sleep time well as per recommended levels.</v>
      </c>
      <c r="U868" s="11">
        <v>5</v>
      </c>
      <c r="V868" s="9" t="str">
        <f t="shared" si="3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868" s="11">
        <v>8</v>
      </c>
      <c r="X868" s="9" t="str">
        <f t="shared" si="33"/>
        <v>The physical activity levels are not sufficient.  It is in a concerning range. If there is pain, stiffness or obesity, consult a doctor. If there is lack of interest or and demotivation, take help from parents, teachers or other trusted adults or consult a psychologist.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868" s="11">
        <v>0</v>
      </c>
      <c r="Z868" s="9" t="str">
        <f t="shared" si="34"/>
        <v>Your relationship score suggests that you have healthy and good quality relationships with people around you. Continue to manage your relationships well.</v>
      </c>
      <c r="AA868" s="11">
        <v>9</v>
      </c>
      <c r="AB868" s="9" t="str">
        <f t="shared" si="3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868" s="11">
        <v>7</v>
      </c>
      <c r="AD868" s="9" t="str">
        <f t="shared" si="3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868" s="11">
        <v>8</v>
      </c>
      <c r="AF868" s="9" t="str">
        <f t="shared" si="37"/>
        <v>Your physical health needs some attention. Sometimes we can feel uncomfortable in our body, and that can be a signal of the body to take action. If you have not been feeling well, get a health check up done. Prolonged and intense distress needs to be evaluated by a doctor. If you are already aware of your physical condition and you are already taking medical assistance (through regular medicines, exercise, therapy) and stay on track with the doctor’s advice.</v>
      </c>
      <c r="AG868" s="11">
        <v>10</v>
      </c>
      <c r="AH868" s="9" t="str">
        <f t="shared" si="38"/>
        <v>Your scores suggest that you are experiencing some negative emotions. Think of ways to make yourself feel better when you are feeling intense negative emotions. Eg - You can take a long walk, read a light hearted book, watch a movie/series, talk to a friend etc.</v>
      </c>
      <c r="AI868" s="11">
        <v>2</v>
      </c>
      <c r="AJ868" s="11">
        <v>51</v>
      </c>
      <c r="AK868" s="4" t="str">
        <f t="shared" si="3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868" s="4"/>
      <c r="AM868" s="4"/>
      <c r="AN868" s="4"/>
      <c r="AO868" s="4"/>
      <c r="AP868" s="4"/>
      <c r="AQ868" s="4"/>
      <c r="AR868" s="4"/>
      <c r="AS868" s="4"/>
      <c r="AT868" s="4"/>
      <c r="AU868" s="4"/>
      <c r="AV868" s="4"/>
      <c r="AW868" s="4"/>
      <c r="AX868" s="4"/>
      <c r="AY868" s="4"/>
      <c r="AZ868" s="4"/>
      <c r="BA868" s="4"/>
      <c r="BB868" s="4"/>
      <c r="BC868" s="4"/>
      <c r="BD868" s="4"/>
      <c r="BE868" s="4"/>
      <c r="BF868" s="4"/>
      <c r="BG868" s="4"/>
      <c r="BH868" s="4"/>
      <c r="BI868" s="4"/>
      <c r="BJ868" s="4"/>
      <c r="BK868" s="4"/>
      <c r="BL868" s="4"/>
      <c r="BM868" s="4"/>
      <c r="BN868" s="4"/>
      <c r="BO868" s="4"/>
      <c r="BP868" s="4"/>
      <c r="BQ868" s="4"/>
      <c r="BR868" s="4"/>
      <c r="BS868" s="4"/>
      <c r="BT868" s="4"/>
      <c r="BU868" s="4"/>
      <c r="BV868" s="4"/>
      <c r="BW868" s="4"/>
      <c r="BX868" s="4"/>
      <c r="BY868" s="4"/>
      <c r="BZ868" s="4"/>
      <c r="CA868" s="4"/>
      <c r="CB868" s="4"/>
      <c r="CC868" s="4"/>
    </row>
    <row r="869" spans="1:81" ht="14.4" x14ac:dyDescent="0.3">
      <c r="A869" s="3">
        <v>45507.441965416663</v>
      </c>
      <c r="B869" s="4" t="s">
        <v>1240</v>
      </c>
      <c r="C869" s="4" t="s">
        <v>25</v>
      </c>
      <c r="D869" s="5">
        <v>12</v>
      </c>
      <c r="E869" s="4" t="s">
        <v>26</v>
      </c>
      <c r="F869" s="6" t="s">
        <v>3620</v>
      </c>
      <c r="G869" s="4" t="s">
        <v>1071</v>
      </c>
      <c r="H869" s="4" t="s">
        <v>28</v>
      </c>
      <c r="I869" s="4" t="s">
        <v>1241</v>
      </c>
      <c r="J869" s="4"/>
      <c r="K869" s="4" t="s">
        <v>29</v>
      </c>
      <c r="L869" s="4" t="s">
        <v>1242</v>
      </c>
      <c r="M869" s="4" t="s">
        <v>1243</v>
      </c>
      <c r="N869" s="4"/>
      <c r="O869" s="4" t="s">
        <v>271</v>
      </c>
      <c r="P869" s="4" t="s">
        <v>57</v>
      </c>
      <c r="Q869" s="11">
        <v>3</v>
      </c>
      <c r="R869" s="9" t="str">
        <f t="shared" si="3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869" s="11">
        <v>2</v>
      </c>
      <c r="T869" s="9" t="str">
        <f t="shared" si="31"/>
        <v>You are having appropriate levels and quality of sleep. Continue to manage your sleep time well as per recommended levels.</v>
      </c>
      <c r="U869" s="11">
        <v>1</v>
      </c>
      <c r="V869" s="9" t="str">
        <f t="shared" si="32"/>
        <v>Your eating habits are on track. Keep it up. Continue to manage your eating pattern as per recommended levels.</v>
      </c>
      <c r="W869" s="11">
        <v>2</v>
      </c>
      <c r="X869" s="9" t="str">
        <f t="shared" si="33"/>
        <v>You seem to be a very active person! Keep moving those muscles for strength and fun!</v>
      </c>
      <c r="Y869" s="11">
        <v>1</v>
      </c>
      <c r="Z869" s="9" t="str">
        <f t="shared" si="34"/>
        <v>Your relationship score suggests that you have healthy and good quality relationships with people around you. Continue to manage your relationships well.</v>
      </c>
      <c r="AA869" s="11">
        <v>1</v>
      </c>
      <c r="AB869" s="9" t="str">
        <f t="shared" si="35"/>
        <v>Your conduct is up to the mark! You are on the right path on treating yourself and everyone right! Continue to manage your conducts well.</v>
      </c>
      <c r="AC869" s="11">
        <v>3</v>
      </c>
      <c r="AD869" s="9" t="str">
        <f t="shared" si="36"/>
        <v>Good thoughts will turn into good actions! You are doing a great job in positively dealing with your thoughts. Continue to manage your thoughts well.</v>
      </c>
      <c r="AE869" s="11">
        <v>3</v>
      </c>
      <c r="AF869" s="9" t="str">
        <f t="shared" si="37"/>
        <v>Your body seems to be happy with how you are taking care of it! Kudos to you for listening to your body! Continue to manage your body’s health.</v>
      </c>
      <c r="AG869" s="11">
        <v>5</v>
      </c>
      <c r="AH869" s="9" t="str">
        <f t="shared" si="38"/>
        <v>Congrats on how well you are managing your emotions! Continue the good work.</v>
      </c>
      <c r="AI869" s="11">
        <v>4</v>
      </c>
      <c r="AJ869" s="11">
        <v>21</v>
      </c>
      <c r="AK869" s="4" t="str">
        <f t="shared" si="39"/>
        <v xml:space="preserve">The overall score is excellent. Continue to take good of yourself. The recommendations about sleep, screen time, eating patterns, physical activity, managing your behaviour and emotions are being followed well. Relationships and physical health also appear to be in good order. Continue to follow the recommendations to stay on track. </v>
      </c>
      <c r="AL869" s="4"/>
      <c r="AM869" s="4"/>
      <c r="AN869" s="4"/>
      <c r="AO869" s="4"/>
      <c r="AP869" s="4"/>
      <c r="AQ869" s="4"/>
      <c r="AR869" s="4"/>
      <c r="AS869" s="4"/>
      <c r="AT869" s="4"/>
      <c r="AU869" s="4"/>
      <c r="AV869" s="4"/>
      <c r="AW869" s="4"/>
      <c r="AX869" s="4"/>
      <c r="AY869" s="4"/>
      <c r="AZ869" s="4"/>
      <c r="BA869" s="4"/>
      <c r="BB869" s="4"/>
      <c r="BC869" s="4"/>
      <c r="BD869" s="4"/>
      <c r="BE869" s="4"/>
      <c r="BF869" s="4"/>
      <c r="BG869" s="4"/>
      <c r="BH869" s="4"/>
      <c r="BI869" s="4"/>
      <c r="BJ869" s="4"/>
      <c r="BK869" s="4"/>
      <c r="BL869" s="4"/>
      <c r="BM869" s="4"/>
      <c r="BN869" s="4"/>
      <c r="BO869" s="4"/>
      <c r="BP869" s="4"/>
      <c r="BQ869" s="4"/>
      <c r="BR869" s="4"/>
      <c r="BS869" s="4"/>
      <c r="BT869" s="4"/>
      <c r="BU869" s="4"/>
      <c r="BV869" s="4"/>
      <c r="BW869" s="4"/>
      <c r="BX869" s="4"/>
      <c r="BY869" s="4"/>
      <c r="BZ869" s="4"/>
      <c r="CA869" s="4"/>
      <c r="CB869" s="4"/>
      <c r="CC869" s="4"/>
    </row>
    <row r="870" spans="1:81" ht="14.4" x14ac:dyDescent="0.3">
      <c r="A870" s="3">
        <v>45507.442124641202</v>
      </c>
      <c r="B870" s="4" t="s">
        <v>1281</v>
      </c>
      <c r="C870" s="4" t="s">
        <v>25</v>
      </c>
      <c r="D870" s="5">
        <v>13</v>
      </c>
      <c r="E870" s="4" t="s">
        <v>26</v>
      </c>
      <c r="F870" s="6" t="s">
        <v>3620</v>
      </c>
      <c r="G870" s="4" t="s">
        <v>1077</v>
      </c>
      <c r="H870" s="4" t="s">
        <v>28</v>
      </c>
      <c r="I870" s="4" t="s">
        <v>1282</v>
      </c>
      <c r="J870" s="4"/>
      <c r="K870" s="4" t="s">
        <v>41</v>
      </c>
      <c r="L870" s="4" t="s">
        <v>1283</v>
      </c>
      <c r="M870" s="4" t="s">
        <v>1284</v>
      </c>
      <c r="N870" s="4"/>
      <c r="O870" s="4" t="s">
        <v>29</v>
      </c>
      <c r="P870" s="4" t="s">
        <v>1285</v>
      </c>
      <c r="Q870" s="11">
        <v>4</v>
      </c>
      <c r="R870" s="9" t="str">
        <f t="shared" si="3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870" s="11">
        <v>1</v>
      </c>
      <c r="T870" s="9" t="str">
        <f t="shared" si="31"/>
        <v>You are having appropriate levels and quality of sleep. Continue to manage your sleep time well as per recommended levels.</v>
      </c>
      <c r="U870" s="11">
        <v>2</v>
      </c>
      <c r="V870" s="9" t="str">
        <f t="shared" si="32"/>
        <v>Your eating habits are on track. Keep it up. Continue to manage your eating pattern as per recommended levels.</v>
      </c>
      <c r="W870" s="11">
        <v>3</v>
      </c>
      <c r="X870" s="9" t="str">
        <f t="shared" si="33"/>
        <v>You seem to be a very active person! Keep moving those muscles for strength and fun!</v>
      </c>
      <c r="Y870" s="11">
        <v>1</v>
      </c>
      <c r="Z870" s="9" t="str">
        <f t="shared" si="34"/>
        <v>Your relationship score suggests that you have healthy and good quality relationships with people around you. Continue to manage your relationships well.</v>
      </c>
      <c r="AA870" s="11">
        <v>4</v>
      </c>
      <c r="AB870" s="9" t="str">
        <f t="shared" si="35"/>
        <v>Your conduct is up to the mark! You are on the right path on treating yourself and everyone right! Continue to manage your conducts well.</v>
      </c>
      <c r="AC870" s="11">
        <v>3</v>
      </c>
      <c r="AD870" s="9" t="str">
        <f t="shared" si="36"/>
        <v>Good thoughts will turn into good actions! You are doing a great job in positively dealing with your thoughts. Continue to manage your thoughts well.</v>
      </c>
      <c r="AE870" s="11">
        <v>2</v>
      </c>
      <c r="AF870" s="9" t="str">
        <f t="shared" si="37"/>
        <v>Your body seems to be happy with how you are taking care of it! Kudos to you for listening to your body! Continue to manage your body’s health.</v>
      </c>
      <c r="AG870" s="11">
        <v>7</v>
      </c>
      <c r="AH870" s="9" t="str">
        <f t="shared" si="38"/>
        <v>Congrats on how well you are managing your emotions! Continue the good work.</v>
      </c>
      <c r="AI870" s="11">
        <v>2</v>
      </c>
      <c r="AJ870" s="11">
        <v>27</v>
      </c>
      <c r="AK870" s="4" t="str">
        <f t="shared" si="39"/>
        <v xml:space="preserve">The overall score is excellent. Continue to take good of yourself. The recommendations about sleep, screen time, eating patterns, physical activity, managing your behaviour and emotions are being followed well. Relationships and physical health also appear to be in good order. Continue to follow the recommendations to stay on track. </v>
      </c>
      <c r="AL870" s="4"/>
      <c r="AM870" s="4"/>
      <c r="AN870" s="4"/>
      <c r="AO870" s="4"/>
      <c r="AP870" s="4"/>
      <c r="AQ870" s="4"/>
      <c r="AR870" s="4"/>
      <c r="AS870" s="4"/>
      <c r="AT870" s="4"/>
      <c r="AU870" s="4"/>
      <c r="AV870" s="4"/>
      <c r="AW870" s="4"/>
      <c r="AX870" s="4"/>
      <c r="AY870" s="4"/>
      <c r="AZ870" s="4"/>
      <c r="BA870" s="4"/>
      <c r="BB870" s="4"/>
      <c r="BC870" s="4"/>
      <c r="BD870" s="4"/>
      <c r="BE870" s="4"/>
      <c r="BF870" s="4"/>
      <c r="BG870" s="4"/>
      <c r="BH870" s="4"/>
      <c r="BI870" s="4"/>
      <c r="BJ870" s="4"/>
      <c r="BK870" s="4"/>
      <c r="BL870" s="4"/>
      <c r="BM870" s="4"/>
      <c r="BN870" s="4"/>
      <c r="BO870" s="4"/>
      <c r="BP870" s="4"/>
      <c r="BQ870" s="4"/>
      <c r="BR870" s="4"/>
      <c r="BS870" s="4"/>
      <c r="BT870" s="4"/>
      <c r="BU870" s="4"/>
      <c r="BV870" s="4"/>
      <c r="BW870" s="4"/>
      <c r="BX870" s="4"/>
      <c r="BY870" s="4"/>
      <c r="BZ870" s="4"/>
      <c r="CA870" s="4"/>
      <c r="CB870" s="4"/>
      <c r="CC870" s="4"/>
    </row>
    <row r="871" spans="1:81" ht="14.4" x14ac:dyDescent="0.3">
      <c r="A871" s="3">
        <v>45507.442314490741</v>
      </c>
      <c r="B871" s="4" t="s">
        <v>1181</v>
      </c>
      <c r="C871" s="4" t="s">
        <v>25</v>
      </c>
      <c r="D871" s="5">
        <v>14</v>
      </c>
      <c r="E871" s="4" t="s">
        <v>26</v>
      </c>
      <c r="F871" s="6" t="s">
        <v>3620</v>
      </c>
      <c r="G871" s="4" t="s">
        <v>1100</v>
      </c>
      <c r="H871" s="4" t="s">
        <v>28</v>
      </c>
      <c r="I871" s="4" t="s">
        <v>1182</v>
      </c>
      <c r="J871" s="4"/>
      <c r="K871" s="4" t="s">
        <v>29</v>
      </c>
      <c r="L871" s="4" t="s">
        <v>1183</v>
      </c>
      <c r="M871" s="4" t="s">
        <v>1184</v>
      </c>
      <c r="N871" s="4"/>
      <c r="O871" s="4" t="s">
        <v>32</v>
      </c>
      <c r="P871" s="4" t="s">
        <v>47</v>
      </c>
      <c r="Q871" s="11">
        <v>3</v>
      </c>
      <c r="R871" s="9" t="str">
        <f t="shared" si="3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871" s="11">
        <v>3</v>
      </c>
      <c r="T871" s="9" t="str">
        <f t="shared" si="3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871" s="11">
        <v>4</v>
      </c>
      <c r="V871" s="9" t="str">
        <f t="shared" si="3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871" s="11">
        <v>4</v>
      </c>
      <c r="X871" s="9" t="str">
        <f t="shared" si="3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871" s="11">
        <v>3</v>
      </c>
      <c r="Z871" s="9" t="str">
        <f t="shared" si="34"/>
        <v>Relationships need attention. Accepting yourself as you are and others as they are , and not giving too much importance to the individual differences can help form better relationships. Forgiving people and accepting that they will think and react differently in different situations, can help in improving the quality of relationships.</v>
      </c>
      <c r="AA871" s="11">
        <v>12</v>
      </c>
      <c r="AB871" s="9" t="str">
        <f t="shared" si="3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871" s="11">
        <v>7</v>
      </c>
      <c r="AD871" s="9" t="str">
        <f t="shared" si="3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871" s="11">
        <v>5</v>
      </c>
      <c r="AF871" s="9" t="str">
        <f t="shared" si="3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871" s="11">
        <v>10</v>
      </c>
      <c r="AH871" s="9" t="str">
        <f t="shared" si="38"/>
        <v>Your scores suggest that you are experiencing some negative emotions. Think of ways to make yourself feel better when you are feeling intense negative emotions. Eg - You can take a long walk, read a light hearted book, watch a movie/series, talk to a friend etc.</v>
      </c>
      <c r="AI871" s="11">
        <v>7</v>
      </c>
      <c r="AJ871" s="11">
        <v>51</v>
      </c>
      <c r="AK871" s="4" t="str">
        <f t="shared" si="3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871" s="4"/>
      <c r="AM871" s="4"/>
      <c r="AN871" s="4"/>
      <c r="AO871" s="4"/>
      <c r="AP871" s="4"/>
      <c r="AQ871" s="4"/>
      <c r="AR871" s="4"/>
      <c r="AS871" s="4"/>
      <c r="AT871" s="4"/>
      <c r="AU871" s="4"/>
      <c r="AV871" s="4"/>
      <c r="AW871" s="4"/>
      <c r="AX871" s="4"/>
      <c r="AY871" s="4"/>
      <c r="AZ871" s="4"/>
      <c r="BA871" s="4"/>
      <c r="BB871" s="4"/>
      <c r="BC871" s="4"/>
      <c r="BD871" s="4"/>
      <c r="BE871" s="4"/>
      <c r="BF871" s="4"/>
      <c r="BG871" s="4"/>
      <c r="BH871" s="4"/>
      <c r="BI871" s="4"/>
      <c r="BJ871" s="4"/>
      <c r="BK871" s="4"/>
      <c r="BL871" s="4"/>
      <c r="BM871" s="4"/>
      <c r="BN871" s="4"/>
      <c r="BO871" s="4"/>
      <c r="BP871" s="4"/>
      <c r="BQ871" s="4"/>
      <c r="BR871" s="4"/>
      <c r="BS871" s="4"/>
      <c r="BT871" s="4"/>
      <c r="BU871" s="4"/>
      <c r="BV871" s="4"/>
      <c r="BW871" s="4"/>
      <c r="BX871" s="4"/>
      <c r="BY871" s="4"/>
      <c r="BZ871" s="4"/>
      <c r="CA871" s="4"/>
      <c r="CB871" s="4"/>
      <c r="CC871" s="4"/>
    </row>
    <row r="872" spans="1:81" ht="14.4" x14ac:dyDescent="0.3">
      <c r="A872" s="3">
        <v>45507.442493414354</v>
      </c>
      <c r="B872" s="4" t="s">
        <v>1156</v>
      </c>
      <c r="C872" s="4" t="s">
        <v>25</v>
      </c>
      <c r="D872" s="5">
        <v>12</v>
      </c>
      <c r="E872" s="4" t="s">
        <v>26</v>
      </c>
      <c r="F872" s="6" t="s">
        <v>3620</v>
      </c>
      <c r="G872" s="4" t="s">
        <v>1157</v>
      </c>
      <c r="H872" s="4" t="s">
        <v>60</v>
      </c>
      <c r="I872" s="4" t="s">
        <v>1158</v>
      </c>
      <c r="J872" s="4"/>
      <c r="K872" s="4" t="s">
        <v>29</v>
      </c>
      <c r="L872" s="4" t="s">
        <v>1159</v>
      </c>
      <c r="M872" s="4" t="s">
        <v>1160</v>
      </c>
      <c r="N872" s="4"/>
      <c r="O872" s="4" t="s">
        <v>29</v>
      </c>
      <c r="P872" s="4" t="s">
        <v>1161</v>
      </c>
      <c r="Q872" s="11">
        <v>1</v>
      </c>
      <c r="R872" s="9" t="str">
        <f t="shared" si="30"/>
        <v>The screen time is under normal range. Congratulations on keeping your screen time in check! Continue to keep it under recommended levels</v>
      </c>
      <c r="S872" s="11">
        <v>2</v>
      </c>
      <c r="T872" s="9" t="str">
        <f t="shared" si="31"/>
        <v>You are having appropriate levels and quality of sleep. Continue to manage your sleep time well as per recommended levels.</v>
      </c>
      <c r="U872" s="11">
        <v>3</v>
      </c>
      <c r="V872" s="9" t="str">
        <f t="shared" si="32"/>
        <v>Your eating habits are on track. Keep it up. Continue to manage your eating pattern as per recommended levels.</v>
      </c>
      <c r="W872" s="11">
        <v>8</v>
      </c>
      <c r="X872" s="9" t="str">
        <f t="shared" si="33"/>
        <v>The physical activity levels are not sufficient.  It is in a concerning range. If there is pain, stiffness or obesity, consult a doctor. If there is lack of interest or and demotivation, take help from parents, teachers or other trusted adults or consult a psychologist.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872" s="11">
        <v>0</v>
      </c>
      <c r="Z872" s="9" t="str">
        <f t="shared" si="34"/>
        <v>Your relationship score suggests that you have healthy and good quality relationships with people around you. Continue to manage your relationships well.</v>
      </c>
      <c r="AA872" s="11">
        <v>4</v>
      </c>
      <c r="AB872" s="9" t="str">
        <f t="shared" si="35"/>
        <v>Your conduct is up to the mark! You are on the right path on treating yourself and everyone right! Continue to manage your conducts well.</v>
      </c>
      <c r="AC872" s="11">
        <v>3</v>
      </c>
      <c r="AD872" s="9" t="str">
        <f t="shared" si="36"/>
        <v>Good thoughts will turn into good actions! You are doing a great job in positively dealing with your thoughts. Continue to manage your thoughts well.</v>
      </c>
      <c r="AE872" s="11">
        <v>4</v>
      </c>
      <c r="AF872" s="9" t="str">
        <f t="shared" si="3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872" s="11">
        <v>7</v>
      </c>
      <c r="AH872" s="9" t="str">
        <f t="shared" si="38"/>
        <v>Congrats on how well you are managing your emotions! Continue the good work.</v>
      </c>
      <c r="AI872" s="11">
        <v>3</v>
      </c>
      <c r="AJ872" s="11">
        <v>32</v>
      </c>
      <c r="AK872" s="4" t="str">
        <f t="shared" si="39"/>
        <v xml:space="preserve">The overall score is excellent. Continue to take good of yourself. The recommendations about sleep, screen time, eating patterns, physical activity, managing your behaviour and emotions are being followed well. Relationships and physical health also appear to be in good order. Continue to follow the recommendations to stay on track. </v>
      </c>
      <c r="AL872" s="4"/>
      <c r="AM872" s="4"/>
      <c r="AN872" s="4"/>
      <c r="AO872" s="4"/>
      <c r="AP872" s="4"/>
      <c r="AQ872" s="4"/>
      <c r="AR872" s="4"/>
      <c r="AS872" s="4"/>
      <c r="AT872" s="4"/>
      <c r="AU872" s="4"/>
      <c r="AV872" s="4"/>
      <c r="AW872" s="4"/>
      <c r="AX872" s="4"/>
      <c r="AY872" s="4"/>
      <c r="AZ872" s="4"/>
      <c r="BA872" s="4"/>
      <c r="BB872" s="4"/>
      <c r="BC872" s="4"/>
      <c r="BD872" s="4"/>
      <c r="BE872" s="4"/>
      <c r="BF872" s="4"/>
      <c r="BG872" s="4"/>
      <c r="BH872" s="4"/>
      <c r="BI872" s="4"/>
      <c r="BJ872" s="4"/>
      <c r="BK872" s="4"/>
      <c r="BL872" s="4"/>
      <c r="BM872" s="4"/>
      <c r="BN872" s="4"/>
      <c r="BO872" s="4"/>
      <c r="BP872" s="4"/>
      <c r="BQ872" s="4"/>
      <c r="BR872" s="4"/>
      <c r="BS872" s="4"/>
      <c r="BT872" s="4"/>
      <c r="BU872" s="4"/>
      <c r="BV872" s="4"/>
      <c r="BW872" s="4"/>
      <c r="BX872" s="4"/>
      <c r="BY872" s="4"/>
      <c r="BZ872" s="4"/>
      <c r="CA872" s="4"/>
      <c r="CB872" s="4"/>
      <c r="CC872" s="4"/>
    </row>
    <row r="873" spans="1:81" ht="14.4" x14ac:dyDescent="0.3">
      <c r="A873" s="3">
        <v>45507.442666238429</v>
      </c>
      <c r="B873" s="4" t="s">
        <v>1304</v>
      </c>
      <c r="C873" s="4" t="s">
        <v>25</v>
      </c>
      <c r="D873" s="5">
        <v>13</v>
      </c>
      <c r="E873" s="4" t="s">
        <v>26</v>
      </c>
      <c r="F873" s="6" t="s">
        <v>3620</v>
      </c>
      <c r="G873" s="4" t="s">
        <v>1071</v>
      </c>
      <c r="H873" s="4" t="s">
        <v>28</v>
      </c>
      <c r="I873" s="4" t="s">
        <v>1305</v>
      </c>
      <c r="J873" s="4"/>
      <c r="K873" s="4" t="s">
        <v>271</v>
      </c>
      <c r="L873" s="4" t="s">
        <v>1306</v>
      </c>
      <c r="M873" s="4" t="s">
        <v>1307</v>
      </c>
      <c r="N873" s="4"/>
      <c r="O873" s="4" t="s">
        <v>271</v>
      </c>
      <c r="P873" s="4" t="s">
        <v>1306</v>
      </c>
      <c r="Q873" s="11">
        <v>2</v>
      </c>
      <c r="R873" s="9" t="str">
        <f t="shared" si="30"/>
        <v>The screen time is under normal range. Congratulations on keeping your screen time in check! Continue to keep it under recommended levels</v>
      </c>
      <c r="S873" s="11">
        <v>3</v>
      </c>
      <c r="T873" s="9" t="str">
        <f t="shared" si="3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873" s="11">
        <v>3</v>
      </c>
      <c r="V873" s="9" t="str">
        <f t="shared" si="32"/>
        <v>Your eating habits are on track. Keep it up. Continue to manage your eating pattern as per recommended levels.</v>
      </c>
      <c r="W873" s="11">
        <v>4</v>
      </c>
      <c r="X873" s="9" t="str">
        <f t="shared" si="3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873" s="11">
        <v>0</v>
      </c>
      <c r="Z873" s="9" t="str">
        <f t="shared" si="34"/>
        <v>Your relationship score suggests that you have healthy and good quality relationships with people around you. Continue to manage your relationships well.</v>
      </c>
      <c r="AA873" s="11">
        <v>4</v>
      </c>
      <c r="AB873" s="9" t="str">
        <f t="shared" si="35"/>
        <v>Your conduct is up to the mark! You are on the right path on treating yourself and everyone right! Continue to manage your conducts well.</v>
      </c>
      <c r="AC873" s="11">
        <v>3</v>
      </c>
      <c r="AD873" s="9" t="str">
        <f t="shared" si="36"/>
        <v>Good thoughts will turn into good actions! You are doing a great job in positively dealing with your thoughts. Continue to manage your thoughts well.</v>
      </c>
      <c r="AE873" s="11">
        <v>2</v>
      </c>
      <c r="AF873" s="9" t="str">
        <f t="shared" si="37"/>
        <v>Your body seems to be happy with how you are taking care of it! Kudos to you for listening to your body! Continue to manage your body’s health.</v>
      </c>
      <c r="AG873" s="11">
        <v>0</v>
      </c>
      <c r="AH873" s="9" t="str">
        <f t="shared" si="38"/>
        <v>Congrats on how well you are managing your emotions! Continue the good work.</v>
      </c>
      <c r="AI873" s="11">
        <v>1</v>
      </c>
      <c r="AJ873" s="11">
        <v>21</v>
      </c>
      <c r="AK873" s="4" t="str">
        <f t="shared" si="39"/>
        <v xml:space="preserve">The overall score is excellent. Continue to take good of yourself. The recommendations about sleep, screen time, eating patterns, physical activity, managing your behaviour and emotions are being followed well. Relationships and physical health also appear to be in good order. Continue to follow the recommendations to stay on track. </v>
      </c>
      <c r="AL873" s="4"/>
      <c r="AM873" s="4"/>
      <c r="AN873" s="4"/>
      <c r="AO873" s="4"/>
      <c r="AP873" s="4"/>
      <c r="AQ873" s="4"/>
      <c r="AR873" s="4"/>
      <c r="AS873" s="4"/>
      <c r="AT873" s="4"/>
      <c r="AU873" s="4"/>
      <c r="AV873" s="4"/>
      <c r="AW873" s="4"/>
      <c r="AX873" s="4"/>
      <c r="AY873" s="4"/>
      <c r="AZ873" s="4"/>
      <c r="BA873" s="4"/>
      <c r="BB873" s="4"/>
      <c r="BC873" s="4"/>
      <c r="BD873" s="4"/>
      <c r="BE873" s="4"/>
      <c r="BF873" s="4"/>
      <c r="BG873" s="4"/>
      <c r="BH873" s="4"/>
      <c r="BI873" s="4"/>
      <c r="BJ873" s="4"/>
      <c r="BK873" s="4"/>
      <c r="BL873" s="4"/>
      <c r="BM873" s="4"/>
      <c r="BN873" s="4"/>
      <c r="BO873" s="4"/>
      <c r="BP873" s="4"/>
      <c r="BQ873" s="4"/>
      <c r="BR873" s="4"/>
      <c r="BS873" s="4"/>
      <c r="BT873" s="4"/>
      <c r="BU873" s="4"/>
      <c r="BV873" s="4"/>
      <c r="BW873" s="4"/>
      <c r="BX873" s="4"/>
      <c r="BY873" s="4"/>
      <c r="BZ873" s="4"/>
      <c r="CA873" s="4"/>
      <c r="CB873" s="4"/>
      <c r="CC873" s="4"/>
    </row>
    <row r="874" spans="1:81" ht="14.4" x14ac:dyDescent="0.3">
      <c r="A874" s="3">
        <v>45507.442997719911</v>
      </c>
      <c r="B874" s="4" t="s">
        <v>1228</v>
      </c>
      <c r="C874" s="4" t="s">
        <v>25</v>
      </c>
      <c r="D874" s="5">
        <v>13</v>
      </c>
      <c r="E874" s="4" t="s">
        <v>26</v>
      </c>
      <c r="F874" s="6" t="s">
        <v>3620</v>
      </c>
      <c r="G874" s="4" t="s">
        <v>1100</v>
      </c>
      <c r="H874" s="4" t="s">
        <v>28</v>
      </c>
      <c r="I874" s="4" t="s">
        <v>1229</v>
      </c>
      <c r="J874" s="4"/>
      <c r="K874" s="4" t="s">
        <v>271</v>
      </c>
      <c r="L874" s="4" t="s">
        <v>1230</v>
      </c>
      <c r="M874" s="4" t="s">
        <v>1231</v>
      </c>
      <c r="N874" s="4"/>
      <c r="O874" s="4" t="s">
        <v>271</v>
      </c>
      <c r="P874" s="4" t="s">
        <v>47</v>
      </c>
      <c r="Q874" s="11">
        <v>2</v>
      </c>
      <c r="R874" s="9" t="str">
        <f t="shared" si="30"/>
        <v>The screen time is under normal range. Congratulations on keeping your screen time in check! Continue to keep it under recommended levels</v>
      </c>
      <c r="S874" s="11">
        <v>2</v>
      </c>
      <c r="T874" s="9" t="str">
        <f t="shared" si="31"/>
        <v>You are having appropriate levels and quality of sleep. Continue to manage your sleep time well as per recommended levels.</v>
      </c>
      <c r="U874" s="11">
        <v>3</v>
      </c>
      <c r="V874" s="9" t="str">
        <f t="shared" si="32"/>
        <v>Your eating habits are on track. Keep it up. Continue to manage your eating pattern as per recommended levels.</v>
      </c>
      <c r="W874" s="11">
        <v>7</v>
      </c>
      <c r="X874" s="9" t="str">
        <f t="shared" si="33"/>
        <v>The physical activity levels are not sufficient.  It is in a concerning range. If there is pain, stiffness or obesity, consult a doctor. If there is lack of interest or and demotivation, take help from parents, teachers or other trusted adults or consult a psychologist.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874" s="11">
        <v>0</v>
      </c>
      <c r="Z874" s="9" t="str">
        <f t="shared" si="34"/>
        <v>Your relationship score suggests that you have healthy and good quality relationships with people around you. Continue to manage your relationships well.</v>
      </c>
      <c r="AA874" s="11">
        <v>5</v>
      </c>
      <c r="AB874" s="9" t="str">
        <f t="shared" si="35"/>
        <v>Your conduct is up to the mark! You are on the right path on treating yourself and everyone right! Continue to manage your conducts well.</v>
      </c>
      <c r="AC874" s="11">
        <v>3</v>
      </c>
      <c r="AD874" s="9" t="str">
        <f t="shared" si="36"/>
        <v>Good thoughts will turn into good actions! You are doing a great job in positively dealing with your thoughts. Continue to manage your thoughts well.</v>
      </c>
      <c r="AE874" s="11">
        <v>6</v>
      </c>
      <c r="AF874" s="9" t="str">
        <f t="shared" si="3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874" s="11">
        <v>10</v>
      </c>
      <c r="AH874" s="9" t="str">
        <f t="shared" si="38"/>
        <v>Your scores suggest that you are experiencing some negative emotions. Think of ways to make yourself feel better when you are feeling intense negative emotions. Eg - You can take a long walk, read a light hearted book, watch a movie/series, talk to a friend etc.</v>
      </c>
      <c r="AI874" s="11">
        <v>3</v>
      </c>
      <c r="AJ874" s="11">
        <v>38</v>
      </c>
      <c r="AK874" s="4" t="str">
        <f t="shared" si="3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874" s="4"/>
      <c r="AM874" s="4"/>
      <c r="AN874" s="4"/>
      <c r="AO874" s="4"/>
      <c r="AP874" s="4"/>
      <c r="AQ874" s="4"/>
      <c r="AR874" s="4"/>
      <c r="AS874" s="4"/>
      <c r="AT874" s="4"/>
      <c r="AU874" s="4"/>
      <c r="AV874" s="4"/>
      <c r="AW874" s="4"/>
      <c r="AX874" s="4"/>
      <c r="AY874" s="4"/>
      <c r="AZ874" s="4"/>
      <c r="BA874" s="4"/>
      <c r="BB874" s="4"/>
      <c r="BC874" s="4"/>
      <c r="BD874" s="4"/>
      <c r="BE874" s="4"/>
      <c r="BF874" s="4"/>
      <c r="BG874" s="4"/>
      <c r="BH874" s="4"/>
      <c r="BI874" s="4"/>
      <c r="BJ874" s="4"/>
      <c r="BK874" s="4"/>
      <c r="BL874" s="4"/>
      <c r="BM874" s="4"/>
      <c r="BN874" s="4"/>
      <c r="BO874" s="4"/>
      <c r="BP874" s="4"/>
      <c r="BQ874" s="4"/>
      <c r="BR874" s="4"/>
      <c r="BS874" s="4"/>
      <c r="BT874" s="4"/>
      <c r="BU874" s="4"/>
      <c r="BV874" s="4"/>
      <c r="BW874" s="4"/>
      <c r="BX874" s="4"/>
      <c r="BY874" s="4"/>
      <c r="BZ874" s="4"/>
      <c r="CA874" s="4"/>
      <c r="CB874" s="4"/>
      <c r="CC874" s="4"/>
    </row>
    <row r="875" spans="1:81" ht="14.4" x14ac:dyDescent="0.3">
      <c r="A875" s="3">
        <v>45507.443242754627</v>
      </c>
      <c r="B875" s="4" t="s">
        <v>1125</v>
      </c>
      <c r="C875" s="4" t="s">
        <v>25</v>
      </c>
      <c r="D875" s="5">
        <v>12</v>
      </c>
      <c r="E875" s="4" t="s">
        <v>26</v>
      </c>
      <c r="F875" s="6" t="s">
        <v>3620</v>
      </c>
      <c r="G875" s="4" t="s">
        <v>1126</v>
      </c>
      <c r="H875" s="4" t="s">
        <v>36</v>
      </c>
      <c r="I875" s="4" t="s">
        <v>1127</v>
      </c>
      <c r="J875" s="4"/>
      <c r="K875" s="4" t="s">
        <v>38</v>
      </c>
      <c r="L875" s="4" t="s">
        <v>1128</v>
      </c>
      <c r="M875" s="4" t="s">
        <v>1129</v>
      </c>
      <c r="N875" s="4"/>
      <c r="O875" s="4" t="s">
        <v>41</v>
      </c>
      <c r="P875" s="4" t="s">
        <v>33</v>
      </c>
      <c r="Q875" s="11">
        <v>5</v>
      </c>
      <c r="R875" s="9" t="str">
        <f t="shared" si="30"/>
        <v>Monitor your screen time, it is in a concerning range. Often underlying emotions such as boredom, anxiety, loneliness etc can make it hard to regulate screen time. It would be helpful to reduce your screen time. The first step is to accurately monitor total screen usage per day. Then try to reduce it a little everyday to bring it down to recommended levels. You can use screen time regulating apps or timer, remove notifications, take regular screen breaks, delete or hide apps that are time wasting and ask family members to help limit screen access.</v>
      </c>
      <c r="S875" s="11">
        <v>3</v>
      </c>
      <c r="T875" s="9" t="str">
        <f t="shared" si="3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875" s="11">
        <v>5</v>
      </c>
      <c r="V875" s="9" t="str">
        <f t="shared" si="3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875" s="11">
        <v>6</v>
      </c>
      <c r="X875" s="9" t="str">
        <f t="shared" si="3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875" s="11">
        <v>0</v>
      </c>
      <c r="Z875" s="9" t="str">
        <f t="shared" si="34"/>
        <v>Your relationship score suggests that you have healthy and good quality relationships with people around you. Continue to manage your relationships well.</v>
      </c>
      <c r="AA875" s="11">
        <v>6</v>
      </c>
      <c r="AB875" s="9" t="str">
        <f t="shared" si="35"/>
        <v>Your conduct is up to the mark! You are on the right path on treating yourself and everyone right! Continue to manage your conducts well.</v>
      </c>
      <c r="AC875" s="11">
        <v>11</v>
      </c>
      <c r="AD875" s="9" t="str">
        <f t="shared" si="36"/>
        <v>Your scores suggest that you are experiencing negative thoughts that can be distressing. Our brain is a constant thinking machine. When something happens that we don’t like, we can have negative thoughts. Do not believe all negative thoughts. We cannot control all our thoughts, however , one can respond to thinking differently. Whenever you face a difficult or upsetting situation, see if you can respond to it more positively or with an optimistic mind. If your thoughts continue to be troublesome, seek assistance from your parents or any trusted adults and talk to a doctor/therapist to see what's happening and how to manage these issues.</v>
      </c>
      <c r="AE875" s="11">
        <v>4</v>
      </c>
      <c r="AF875" s="9" t="str">
        <f t="shared" si="3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875" s="11">
        <v>18</v>
      </c>
      <c r="AH875" s="9" t="str">
        <f t="shared" si="38"/>
        <v>Your scores suggest that you are experiencing negative emotions more than normal. Our emotions come from our thinking, life events and the processes of our brain itself. Intense negative emotions can reduce our ability to express the skills/knowledge we already have acquired, and reduce ability to learn and understand new things.Managing and regulating emotions is possible, and we can do this by modeling  (learning or understanding from) others who manage their emotions well. Intense and prolonged negative emotions can cause you emotional pain, reduce clear thinking, lead you to do things that are unhelpful, and avoid doing things that could have helped. Try ways to make yourself feel better when you are feeling intense negative emotions. Eg - You can take a long walk, read a light hearted book, watch a movie/series, talk to a friend etc. If the emotions continue to be distressing, seek assistance to manage feelings from trusted adults such as parents and your teachers.  If your school has a counselor, please visit them.</v>
      </c>
      <c r="AI875" s="11">
        <v>9</v>
      </c>
      <c r="AJ875" s="11">
        <v>58</v>
      </c>
      <c r="AK875" s="4" t="str">
        <f t="shared" si="3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875" s="4"/>
      <c r="AM875" s="4"/>
      <c r="AN875" s="4"/>
      <c r="AO875" s="4"/>
      <c r="AP875" s="4"/>
      <c r="AQ875" s="4"/>
      <c r="AR875" s="4"/>
      <c r="AS875" s="4"/>
      <c r="AT875" s="4"/>
      <c r="AU875" s="4"/>
      <c r="AV875" s="4"/>
      <c r="AW875" s="4"/>
      <c r="AX875" s="4"/>
      <c r="AY875" s="4"/>
      <c r="AZ875" s="4"/>
      <c r="BA875" s="4"/>
      <c r="BB875" s="4"/>
      <c r="BC875" s="4"/>
      <c r="BD875" s="4"/>
      <c r="BE875" s="4"/>
      <c r="BF875" s="4"/>
      <c r="BG875" s="4"/>
      <c r="BH875" s="4"/>
      <c r="BI875" s="4"/>
      <c r="BJ875" s="4"/>
      <c r="BK875" s="4"/>
      <c r="BL875" s="4"/>
      <c r="BM875" s="4"/>
      <c r="BN875" s="4"/>
      <c r="BO875" s="4"/>
      <c r="BP875" s="4"/>
      <c r="BQ875" s="4"/>
      <c r="BR875" s="4"/>
      <c r="BS875" s="4"/>
      <c r="BT875" s="4"/>
      <c r="BU875" s="4"/>
      <c r="BV875" s="4"/>
      <c r="BW875" s="4"/>
      <c r="BX875" s="4"/>
      <c r="BY875" s="4"/>
      <c r="BZ875" s="4"/>
      <c r="CA875" s="4"/>
      <c r="CB875" s="4"/>
      <c r="CC875" s="4"/>
    </row>
    <row r="876" spans="1:81" ht="14.4" x14ac:dyDescent="0.3">
      <c r="A876" s="3">
        <v>45507.443469097219</v>
      </c>
      <c r="B876" s="4" t="s">
        <v>1117</v>
      </c>
      <c r="C876" s="4" t="s">
        <v>25</v>
      </c>
      <c r="D876" s="5">
        <v>13</v>
      </c>
      <c r="E876" s="4" t="s">
        <v>26</v>
      </c>
      <c r="F876" s="6" t="s">
        <v>3620</v>
      </c>
      <c r="G876" s="4" t="s">
        <v>1112</v>
      </c>
      <c r="H876" s="4" t="s">
        <v>36</v>
      </c>
      <c r="I876" s="4" t="s">
        <v>1118</v>
      </c>
      <c r="J876" s="4"/>
      <c r="K876" s="4" t="s">
        <v>211</v>
      </c>
      <c r="L876" s="4" t="s">
        <v>1119</v>
      </c>
      <c r="M876" s="4" t="s">
        <v>1120</v>
      </c>
      <c r="N876" s="4"/>
      <c r="O876" s="4" t="s">
        <v>159</v>
      </c>
      <c r="P876" s="4" t="s">
        <v>47</v>
      </c>
      <c r="Q876" s="11">
        <v>2</v>
      </c>
      <c r="R876" s="9" t="str">
        <f t="shared" si="30"/>
        <v>The screen time is under normal range. Congratulations on keeping your screen time in check! Continue to keep it under recommended levels</v>
      </c>
      <c r="S876" s="11">
        <v>1</v>
      </c>
      <c r="T876" s="9" t="str">
        <f t="shared" si="31"/>
        <v>You are having appropriate levels and quality of sleep. Continue to manage your sleep time well as per recommended levels.</v>
      </c>
      <c r="U876" s="11">
        <v>6</v>
      </c>
      <c r="V876" s="9" t="str">
        <f t="shared" si="3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876" s="11">
        <v>3</v>
      </c>
      <c r="X876" s="9" t="str">
        <f t="shared" si="33"/>
        <v>You seem to be a very active person! Keep moving those muscles for strength and fun!</v>
      </c>
      <c r="Y876" s="11">
        <v>4</v>
      </c>
      <c r="Z876" s="9" t="str">
        <f t="shared" si="34"/>
        <v>Relationships need attention. Accepting yourself as you are and others as they are , and not giving too much importance to the individual differences can help form better relationships. Forgiving people and accepting that they will think and react differently in different situations, can help in improving the quality of relationships.</v>
      </c>
      <c r="AA876" s="11">
        <v>3</v>
      </c>
      <c r="AB876" s="9" t="str">
        <f t="shared" si="35"/>
        <v>Your conduct is up to the mark! You are on the right path on treating yourself and everyone right! Continue to manage your conducts well.</v>
      </c>
      <c r="AC876" s="11">
        <v>8</v>
      </c>
      <c r="AD876" s="9" t="str">
        <f t="shared" si="3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876" s="11">
        <v>3</v>
      </c>
      <c r="AF876" s="9" t="str">
        <f t="shared" si="37"/>
        <v>Your body seems to be happy with how you are taking care of it! Kudos to you for listening to your body! Continue to manage your body’s health.</v>
      </c>
      <c r="AG876" s="11">
        <v>16</v>
      </c>
      <c r="AH876" s="9" t="str">
        <f t="shared" si="38"/>
        <v>Your scores suggest that you are experiencing negative emotions more than normal. Our emotions come from our thinking, life events and the processes of our brain itself. Intense negative emotions can reduce our ability to express the skills/knowledge we already have acquired, and reduce ability to learn and understand new things.Managing and regulating emotions is possible, and we can do this by modeling  (learning or understanding from) others who manage their emotions well. Intense and prolonged negative emotions can cause you emotional pain, reduce clear thinking, lead you to do things that are unhelpful, and avoid doing things that could have helped. Try ways to make yourself feel better when you are feeling intense negative emotions. Eg - You can take a long walk, read a light hearted book, watch a movie/series, talk to a friend etc. If the emotions continue to be distressing, seek assistance to manage feelings from trusted adults such as parents and your teachers.  If your school has a counselor, please visit them.</v>
      </c>
      <c r="AI876" s="11">
        <v>9</v>
      </c>
      <c r="AJ876" s="11">
        <v>46</v>
      </c>
      <c r="AK876" s="4" t="str">
        <f t="shared" si="3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876" s="4"/>
      <c r="AM876" s="4"/>
      <c r="AN876" s="4"/>
      <c r="AO876" s="4"/>
      <c r="AP876" s="4"/>
      <c r="AQ876" s="4"/>
      <c r="AR876" s="4"/>
      <c r="AS876" s="4"/>
      <c r="AT876" s="4"/>
      <c r="AU876" s="4"/>
      <c r="AV876" s="4"/>
      <c r="AW876" s="4"/>
      <c r="AX876" s="4"/>
      <c r="AY876" s="4"/>
      <c r="AZ876" s="4"/>
      <c r="BA876" s="4"/>
      <c r="BB876" s="4"/>
      <c r="BC876" s="4"/>
      <c r="BD876" s="4"/>
      <c r="BE876" s="4"/>
      <c r="BF876" s="4"/>
      <c r="BG876" s="4"/>
      <c r="BH876" s="4"/>
      <c r="BI876" s="4"/>
      <c r="BJ876" s="4"/>
      <c r="BK876" s="4"/>
      <c r="BL876" s="4"/>
      <c r="BM876" s="4"/>
      <c r="BN876" s="4"/>
      <c r="BO876" s="4"/>
      <c r="BP876" s="4"/>
      <c r="BQ876" s="4"/>
      <c r="BR876" s="4"/>
      <c r="BS876" s="4"/>
      <c r="BT876" s="4"/>
      <c r="BU876" s="4"/>
      <c r="BV876" s="4"/>
      <c r="BW876" s="4"/>
      <c r="BX876" s="4"/>
      <c r="BY876" s="4"/>
      <c r="BZ876" s="4"/>
      <c r="CA876" s="4"/>
      <c r="CB876" s="4"/>
      <c r="CC876" s="4"/>
    </row>
    <row r="877" spans="1:81" ht="14.4" x14ac:dyDescent="0.3">
      <c r="A877" s="3">
        <v>45507.443580104169</v>
      </c>
      <c r="B877" s="4" t="s">
        <v>1170</v>
      </c>
      <c r="C877" s="4" t="s">
        <v>25</v>
      </c>
      <c r="D877" s="5">
        <v>12</v>
      </c>
      <c r="E877" s="4" t="s">
        <v>26</v>
      </c>
      <c r="F877" s="6" t="s">
        <v>3620</v>
      </c>
      <c r="G877" s="4" t="s">
        <v>1071</v>
      </c>
      <c r="H877" s="4" t="s">
        <v>28</v>
      </c>
      <c r="I877" s="4" t="s">
        <v>1171</v>
      </c>
      <c r="J877" s="4"/>
      <c r="K877" s="4" t="s">
        <v>38</v>
      </c>
      <c r="L877" s="4" t="s">
        <v>579</v>
      </c>
      <c r="M877" s="4" t="s">
        <v>1172</v>
      </c>
      <c r="N877" s="4"/>
      <c r="O877" s="4" t="s">
        <v>159</v>
      </c>
      <c r="P877" s="4" t="s">
        <v>579</v>
      </c>
      <c r="Q877" s="11">
        <v>2</v>
      </c>
      <c r="R877" s="9" t="str">
        <f t="shared" si="30"/>
        <v>The screen time is under normal range. Congratulations on keeping your screen time in check! Continue to keep it under recommended levels</v>
      </c>
      <c r="S877" s="11">
        <v>6</v>
      </c>
      <c r="T877" s="9" t="str">
        <f t="shared" si="31"/>
        <v>Monitor your sleep time and duration. It is in a concerning range. Many negative feelings, habits and work or life related conditions can result in poor quality of sleep. You may not feel the effects of poor sleep, but it still harms you. Making small and manageable changes in sleeping habits, such as sleeping 15 min early every day, will have drastic benefits in the long run. Stick to a sleep schedule, eat light a few hours before going to sleep, keep your room dark, quiet and cool.</v>
      </c>
      <c r="U877" s="11">
        <v>2</v>
      </c>
      <c r="V877" s="9" t="str">
        <f t="shared" si="32"/>
        <v>Your eating habits are on track. Keep it up. Continue to manage your eating pattern as per recommended levels.</v>
      </c>
      <c r="W877" s="11">
        <v>3</v>
      </c>
      <c r="X877" s="9" t="str">
        <f t="shared" si="33"/>
        <v>You seem to be a very active person! Keep moving those muscles for strength and fun!</v>
      </c>
      <c r="Y877" s="11">
        <v>2</v>
      </c>
      <c r="Z877" s="9" t="str">
        <f t="shared" si="34"/>
        <v>Your relationship score suggests that you have healthy and good quality relationships with people around you. Continue to manage your relationships well.</v>
      </c>
      <c r="AA877" s="11">
        <v>3</v>
      </c>
      <c r="AB877" s="9" t="str">
        <f t="shared" si="35"/>
        <v>Your conduct is up to the mark! You are on the right path on treating yourself and everyone right! Continue to manage your conducts well.</v>
      </c>
      <c r="AC877" s="11">
        <v>9</v>
      </c>
      <c r="AD877" s="9" t="str">
        <f t="shared" si="3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877" s="11">
        <v>6</v>
      </c>
      <c r="AF877" s="9" t="str">
        <f t="shared" si="3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877" s="11">
        <v>20</v>
      </c>
      <c r="AH877" s="9" t="str">
        <f t="shared" si="38"/>
        <v>Your scores suggest that you are experiencing negative emotions more than normal. Our emotions come from our thinking, life events and the processes of our brain itself. Intense negative emotions can reduce our ability to express the skills/knowledge we already have acquired, and reduce ability to learn and understand new things.Managing and regulating emotions is possible, and we can do this by modeling  (learning or understanding from) others who manage their emotions well. Intense and prolonged negative emotions can cause you emotional pain, reduce clear thinking, lead you to do things that are unhelpful, and avoid doing things that could have helped. Try ways to make yourself feel better when you are feeling intense negative emotions. Eg - You can take a long walk, read a light hearted book, watch a movie/series, talk to a friend etc. If the emotions continue to be distressing, seek assistance to manage feelings from trusted adults such as parents and your teachers.  If your school has a counselor, please visit them.</v>
      </c>
      <c r="AI877" s="11">
        <v>6</v>
      </c>
      <c r="AJ877" s="11">
        <v>53</v>
      </c>
      <c r="AK877" s="4" t="str">
        <f t="shared" si="3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877" s="4"/>
      <c r="AM877" s="4"/>
      <c r="AN877" s="4"/>
      <c r="AO877" s="4"/>
      <c r="AP877" s="4"/>
      <c r="AQ877" s="4"/>
      <c r="AR877" s="4"/>
      <c r="AS877" s="4"/>
      <c r="AT877" s="4"/>
      <c r="AU877" s="4"/>
      <c r="AV877" s="4"/>
      <c r="AW877" s="4"/>
      <c r="AX877" s="4"/>
      <c r="AY877" s="4"/>
      <c r="AZ877" s="4"/>
      <c r="BA877" s="4"/>
      <c r="BB877" s="4"/>
      <c r="BC877" s="4"/>
      <c r="BD877" s="4"/>
      <c r="BE877" s="4"/>
      <c r="BF877" s="4"/>
      <c r="BG877" s="4"/>
      <c r="BH877" s="4"/>
      <c r="BI877" s="4"/>
      <c r="BJ877" s="4"/>
      <c r="BK877" s="4"/>
      <c r="BL877" s="4"/>
      <c r="BM877" s="4"/>
      <c r="BN877" s="4"/>
      <c r="BO877" s="4"/>
      <c r="BP877" s="4"/>
      <c r="BQ877" s="4"/>
      <c r="BR877" s="4"/>
      <c r="BS877" s="4"/>
      <c r="BT877" s="4"/>
      <c r="BU877" s="4"/>
      <c r="BV877" s="4"/>
      <c r="BW877" s="4"/>
      <c r="BX877" s="4"/>
      <c r="BY877" s="4"/>
      <c r="BZ877" s="4"/>
      <c r="CA877" s="4"/>
      <c r="CB877" s="4"/>
      <c r="CC877" s="4"/>
    </row>
    <row r="878" spans="1:81" ht="14.4" x14ac:dyDescent="0.3">
      <c r="A878" s="3">
        <v>45507.443678888892</v>
      </c>
      <c r="B878" s="4" t="s">
        <v>1266</v>
      </c>
      <c r="C878" s="4" t="s">
        <v>25</v>
      </c>
      <c r="D878" s="5">
        <v>13</v>
      </c>
      <c r="E878" s="4" t="s">
        <v>26</v>
      </c>
      <c r="F878" s="6" t="s">
        <v>3620</v>
      </c>
      <c r="G878" s="4" t="s">
        <v>1267</v>
      </c>
      <c r="H878" s="4" t="s">
        <v>36</v>
      </c>
      <c r="I878" s="4" t="s">
        <v>1268</v>
      </c>
      <c r="J878" s="4"/>
      <c r="K878" s="4" t="s">
        <v>271</v>
      </c>
      <c r="L878" s="4" t="s">
        <v>1269</v>
      </c>
      <c r="M878" s="4" t="s">
        <v>1270</v>
      </c>
      <c r="N878" s="4"/>
      <c r="O878" s="4" t="s">
        <v>32</v>
      </c>
      <c r="P878" s="4" t="s">
        <v>57</v>
      </c>
      <c r="Q878" s="11">
        <v>1</v>
      </c>
      <c r="R878" s="9" t="str">
        <f t="shared" si="30"/>
        <v>The screen time is under normal range. Congratulations on keeping your screen time in check! Continue to keep it under recommended levels</v>
      </c>
      <c r="S878" s="11">
        <v>3</v>
      </c>
      <c r="T878" s="9" t="str">
        <f t="shared" si="3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878" s="11">
        <v>5</v>
      </c>
      <c r="V878" s="9" t="str">
        <f t="shared" si="3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878" s="11">
        <v>6</v>
      </c>
      <c r="X878" s="9" t="str">
        <f t="shared" si="3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878" s="11">
        <v>3</v>
      </c>
      <c r="Z878" s="9" t="str">
        <f t="shared" si="34"/>
        <v>Relationships need attention. Accepting yourself as you are and others as they are , and not giving too much importance to the individual differences can help form better relationships. Forgiving people and accepting that they will think and react differently in different situations, can help in improving the quality of relationships.</v>
      </c>
      <c r="AA878" s="11">
        <v>11</v>
      </c>
      <c r="AB878" s="9" t="str">
        <f t="shared" si="3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878" s="11">
        <v>4</v>
      </c>
      <c r="AD878" s="9" t="str">
        <f t="shared" si="36"/>
        <v>Good thoughts will turn into good actions! You are doing a great job in positively dealing with your thoughts. Continue to manage your thoughts well.</v>
      </c>
      <c r="AE878" s="11">
        <v>9</v>
      </c>
      <c r="AF878" s="9" t="str">
        <f t="shared" si="37"/>
        <v>Your physical health needs some attention. Sometimes we can feel uncomfortable in our body, and that can be a signal of the body to take action. If you have not been feeling well, get a health check up done. Prolonged and intense distress needs to be evaluated by a doctor. If you are already aware of your physical condition and you are already taking medical assistance (through regular medicines, exercise, therapy) and stay on track with the doctor’s advice.</v>
      </c>
      <c r="AG878" s="11">
        <v>14</v>
      </c>
      <c r="AH878" s="9" t="str">
        <f t="shared" si="38"/>
        <v>Your scores suggest that you are experiencing some negative emotions. Think of ways to make yourself feel better when you are feeling intense negative emotions. Eg - You can take a long walk, read a light hearted book, watch a movie/series, talk to a friend etc.</v>
      </c>
      <c r="AI878" s="11">
        <v>2</v>
      </c>
      <c r="AJ878" s="11">
        <v>56</v>
      </c>
      <c r="AK878" s="4" t="str">
        <f t="shared" si="3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878" s="4"/>
      <c r="AM878" s="4"/>
      <c r="AN878" s="4"/>
      <c r="AO878" s="4"/>
      <c r="AP878" s="4"/>
      <c r="AQ878" s="4"/>
      <c r="AR878" s="4"/>
      <c r="AS878" s="4"/>
      <c r="AT878" s="4"/>
      <c r="AU878" s="4"/>
      <c r="AV878" s="4"/>
      <c r="AW878" s="4"/>
      <c r="AX878" s="4"/>
      <c r="AY878" s="4"/>
      <c r="AZ878" s="4"/>
      <c r="BA878" s="4"/>
      <c r="BB878" s="4"/>
      <c r="BC878" s="4"/>
      <c r="BD878" s="4"/>
      <c r="BE878" s="4"/>
      <c r="BF878" s="4"/>
      <c r="BG878" s="4"/>
      <c r="BH878" s="4"/>
      <c r="BI878" s="4"/>
      <c r="BJ878" s="4"/>
      <c r="BK878" s="4"/>
      <c r="BL878" s="4"/>
      <c r="BM878" s="4"/>
      <c r="BN878" s="4"/>
      <c r="BO878" s="4"/>
      <c r="BP878" s="4"/>
      <c r="BQ878" s="4"/>
      <c r="BR878" s="4"/>
      <c r="BS878" s="4"/>
      <c r="BT878" s="4"/>
      <c r="BU878" s="4"/>
      <c r="BV878" s="4"/>
      <c r="BW878" s="4"/>
      <c r="BX878" s="4"/>
      <c r="BY878" s="4"/>
      <c r="BZ878" s="4"/>
      <c r="CA878" s="4"/>
      <c r="CB878" s="4"/>
      <c r="CC878" s="4"/>
    </row>
    <row r="879" spans="1:81" ht="14.4" x14ac:dyDescent="0.3">
      <c r="A879" s="3">
        <v>45507.443941747682</v>
      </c>
      <c r="B879" s="4" t="s">
        <v>1106</v>
      </c>
      <c r="C879" s="4" t="s">
        <v>25</v>
      </c>
      <c r="D879" s="5">
        <v>13</v>
      </c>
      <c r="E879" s="4" t="s">
        <v>26</v>
      </c>
      <c r="F879" s="6" t="s">
        <v>3620</v>
      </c>
      <c r="G879" s="4" t="s">
        <v>1107</v>
      </c>
      <c r="H879" s="4" t="s">
        <v>36</v>
      </c>
      <c r="I879" s="4" t="s">
        <v>1108</v>
      </c>
      <c r="J879" s="4"/>
      <c r="K879" s="4" t="s">
        <v>211</v>
      </c>
      <c r="L879" s="4" t="s">
        <v>1109</v>
      </c>
      <c r="M879" s="4" t="s">
        <v>1110</v>
      </c>
      <c r="N879" s="4"/>
      <c r="O879" s="4" t="s">
        <v>159</v>
      </c>
      <c r="P879" s="4" t="s">
        <v>64</v>
      </c>
      <c r="Q879" s="11">
        <v>4</v>
      </c>
      <c r="R879" s="9" t="str">
        <f t="shared" si="3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879" s="11">
        <v>1</v>
      </c>
      <c r="T879" s="9" t="str">
        <f t="shared" si="31"/>
        <v>You are having appropriate levels and quality of sleep. Continue to manage your sleep time well as per recommended levels.</v>
      </c>
      <c r="U879" s="11">
        <v>1</v>
      </c>
      <c r="V879" s="9" t="str">
        <f t="shared" si="32"/>
        <v>Your eating habits are on track. Keep it up. Continue to manage your eating pattern as per recommended levels.</v>
      </c>
      <c r="W879" s="11">
        <v>5</v>
      </c>
      <c r="X879" s="9" t="str">
        <f t="shared" si="3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879" s="11">
        <v>2</v>
      </c>
      <c r="Z879" s="9" t="str">
        <f t="shared" si="34"/>
        <v>Your relationship score suggests that you have healthy and good quality relationships with people around you. Continue to manage your relationships well.</v>
      </c>
      <c r="AA879" s="11">
        <v>3</v>
      </c>
      <c r="AB879" s="9" t="str">
        <f t="shared" si="35"/>
        <v>Your conduct is up to the mark! You are on the right path on treating yourself and everyone right! Continue to manage your conducts well.</v>
      </c>
      <c r="AC879" s="11">
        <v>3</v>
      </c>
      <c r="AD879" s="9" t="str">
        <f t="shared" si="36"/>
        <v>Good thoughts will turn into good actions! You are doing a great job in positively dealing with your thoughts. Continue to manage your thoughts well.</v>
      </c>
      <c r="AE879" s="11">
        <v>4</v>
      </c>
      <c r="AF879" s="9" t="str">
        <f t="shared" si="3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879" s="11">
        <v>5</v>
      </c>
      <c r="AH879" s="9" t="str">
        <f t="shared" si="38"/>
        <v>Congrats on how well you are managing your emotions! Continue the good work.</v>
      </c>
      <c r="AI879" s="11">
        <v>2</v>
      </c>
      <c r="AJ879" s="11">
        <v>28</v>
      </c>
      <c r="AK879" s="4" t="str">
        <f t="shared" si="39"/>
        <v xml:space="preserve">The overall score is excellent. Continue to take good of yourself. The recommendations about sleep, screen time, eating patterns, physical activity, managing your behaviour and emotions are being followed well. Relationships and physical health also appear to be in good order. Continue to follow the recommendations to stay on track. </v>
      </c>
      <c r="AL879" s="4"/>
      <c r="AM879" s="4"/>
      <c r="AN879" s="4"/>
      <c r="AO879" s="4"/>
      <c r="AP879" s="4"/>
      <c r="AQ879" s="4"/>
      <c r="AR879" s="4"/>
      <c r="AS879" s="4"/>
      <c r="AT879" s="4"/>
      <c r="AU879" s="4"/>
      <c r="AV879" s="4"/>
      <c r="AW879" s="4"/>
      <c r="AX879" s="4"/>
      <c r="AY879" s="4"/>
      <c r="AZ879" s="4"/>
      <c r="BA879" s="4"/>
      <c r="BB879" s="4"/>
      <c r="BC879" s="4"/>
      <c r="BD879" s="4"/>
      <c r="BE879" s="4"/>
      <c r="BF879" s="4"/>
      <c r="BG879" s="4"/>
      <c r="BH879" s="4"/>
      <c r="BI879" s="4"/>
      <c r="BJ879" s="4"/>
      <c r="BK879" s="4"/>
      <c r="BL879" s="4"/>
      <c r="BM879" s="4"/>
      <c r="BN879" s="4"/>
      <c r="BO879" s="4"/>
      <c r="BP879" s="4"/>
      <c r="BQ879" s="4"/>
      <c r="BR879" s="4"/>
      <c r="BS879" s="4"/>
      <c r="BT879" s="4"/>
      <c r="BU879" s="4"/>
      <c r="BV879" s="4"/>
      <c r="BW879" s="4"/>
      <c r="BX879" s="4"/>
      <c r="BY879" s="4"/>
      <c r="BZ879" s="4"/>
      <c r="CA879" s="4"/>
      <c r="CB879" s="4"/>
      <c r="CC879" s="4"/>
    </row>
    <row r="880" spans="1:81" ht="14.4" x14ac:dyDescent="0.3">
      <c r="A880" s="3">
        <v>45507.44407326389</v>
      </c>
      <c r="B880" s="4" t="s">
        <v>1141</v>
      </c>
      <c r="C880" s="4" t="s">
        <v>25</v>
      </c>
      <c r="D880" s="5">
        <v>15</v>
      </c>
      <c r="E880" s="4" t="s">
        <v>26</v>
      </c>
      <c r="F880" s="6" t="s">
        <v>3620</v>
      </c>
      <c r="G880" s="4" t="s">
        <v>1100</v>
      </c>
      <c r="H880" s="4" t="s">
        <v>28</v>
      </c>
      <c r="I880" s="4" t="s">
        <v>1142</v>
      </c>
      <c r="J880" s="4"/>
      <c r="K880" s="4" t="s">
        <v>211</v>
      </c>
      <c r="L880" s="4" t="s">
        <v>837</v>
      </c>
      <c r="M880" s="4" t="s">
        <v>1143</v>
      </c>
      <c r="N880" s="4"/>
      <c r="O880" s="4" t="s">
        <v>211</v>
      </c>
      <c r="P880" s="4" t="s">
        <v>64</v>
      </c>
      <c r="Q880" s="11">
        <v>1</v>
      </c>
      <c r="R880" s="9" t="str">
        <f t="shared" si="30"/>
        <v>The screen time is under normal range. Congratulations on keeping your screen time in check! Continue to keep it under recommended levels</v>
      </c>
      <c r="S880" s="11">
        <v>5</v>
      </c>
      <c r="T880" s="9" t="str">
        <f t="shared" si="31"/>
        <v>Monitor your sleep time and duration. It is in a concerning range. Many negative feelings, habits and work or life related conditions can result in poor quality of sleep. You may not feel the effects of poor sleep, but it still harms you. Making small and manageable changes in sleeping habits, such as sleeping 15 min early every day, will have drastic benefits in the long run. Stick to a sleep schedule, eat light a few hours before going to sleep, keep your room dark, quiet and cool.</v>
      </c>
      <c r="U880" s="11">
        <v>4</v>
      </c>
      <c r="V880" s="9" t="str">
        <f t="shared" si="3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880" s="11">
        <v>8</v>
      </c>
      <c r="X880" s="9" t="str">
        <f t="shared" si="33"/>
        <v>The physical activity levels are not sufficient.  It is in a concerning range. If there is pain, stiffness or obesity, consult a doctor. If there is lack of interest or and demotivation, take help from parents, teachers or other trusted adults or consult a psychologist.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880" s="11">
        <v>0</v>
      </c>
      <c r="Z880" s="9" t="str">
        <f t="shared" si="34"/>
        <v>Your relationship score suggests that you have healthy and good quality relationships with people around you. Continue to manage your relationships well.</v>
      </c>
      <c r="AA880" s="11">
        <v>10</v>
      </c>
      <c r="AB880" s="9" t="str">
        <f t="shared" si="3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880" s="11">
        <v>16</v>
      </c>
      <c r="AD880" s="9" t="str">
        <f t="shared" si="36"/>
        <v>Your scores suggest that you are experiencing negative thoughts that can be distressing and these thoughts are in a concerning range. Our brain is a constant thinking machine. When something happens that we don’t like, we can have negative thoughts. Do not believe all negative thoughts. If your thoughts continue to be troublesome, seek assistance from your parents or any trusted adults and talk to a therapist.</v>
      </c>
      <c r="AE880" s="11">
        <v>7</v>
      </c>
      <c r="AF880" s="9" t="str">
        <f t="shared" si="37"/>
        <v>Your physical health needs some attention. Sometimes we can feel uncomfortable in our body, and that can be a signal of the body to take action. If you have not been feeling well, get a health check up done. Prolonged and intense distress needs to be evaluated by a doctor. If you are already aware of your physical condition and you are already taking medical assistance (through regular medicines, exercise, therapy) and stay on track with the doctor’s advice.</v>
      </c>
      <c r="AG880" s="11">
        <v>15</v>
      </c>
      <c r="AH880" s="9" t="str">
        <f t="shared" si="38"/>
        <v>Your scores suggest that you are experiencing negative emotions more than normal. Our emotions come from our thinking, life events and the processes of our brain itself. Intense negative emotions can reduce our ability to express the skills/knowledge we already have acquired, and reduce ability to learn and understand new things.Managing and regulating emotions is possible, and we can do this by modeling  (learning or understanding from) others who manage their emotions well. Intense and prolonged negative emotions can cause you emotional pain, reduce clear thinking, lead you to do things that are unhelpful, and avoid doing things that could have helped. Try ways to make yourself feel better when you are feeling intense negative emotions. Eg - You can take a long walk, read a light hearted book, watch a movie/series, talk to a friend etc. If the emotions continue to be distressing, seek assistance to manage feelings from trusted adults such as parents and your teachers.  If your school has a counselor, please visit them.</v>
      </c>
      <c r="AI880" s="11">
        <v>12</v>
      </c>
      <c r="AJ880" s="11">
        <v>66</v>
      </c>
      <c r="AK880" s="4" t="str">
        <f t="shared" si="39"/>
        <v>The overall scores are concerning. You are facing problems that affect your well-being. This is the right time to take action. Waiting for problems to resolve on their own without taking action can make them worse. Take a look at each section so you can take action today.</v>
      </c>
      <c r="AL880" s="4"/>
      <c r="AM880" s="4"/>
      <c r="AN880" s="4"/>
      <c r="AO880" s="4"/>
      <c r="AP880" s="4"/>
      <c r="AQ880" s="4"/>
      <c r="AR880" s="4"/>
      <c r="AS880" s="4"/>
      <c r="AT880" s="4"/>
      <c r="AU880" s="4"/>
      <c r="AV880" s="4"/>
      <c r="AW880" s="4"/>
      <c r="AX880" s="4"/>
      <c r="AY880" s="4"/>
      <c r="AZ880" s="4"/>
      <c r="BA880" s="4"/>
      <c r="BB880" s="4"/>
      <c r="BC880" s="4"/>
      <c r="BD880" s="4"/>
      <c r="BE880" s="4"/>
      <c r="BF880" s="4"/>
      <c r="BG880" s="4"/>
      <c r="BH880" s="4"/>
      <c r="BI880" s="4"/>
      <c r="BJ880" s="4"/>
      <c r="BK880" s="4"/>
      <c r="BL880" s="4"/>
      <c r="BM880" s="4"/>
      <c r="BN880" s="4"/>
      <c r="BO880" s="4"/>
      <c r="BP880" s="4"/>
      <c r="BQ880" s="4"/>
      <c r="BR880" s="4"/>
      <c r="BS880" s="4"/>
      <c r="BT880" s="4"/>
      <c r="BU880" s="4"/>
      <c r="BV880" s="4"/>
      <c r="BW880" s="4"/>
      <c r="BX880" s="4"/>
      <c r="BY880" s="4"/>
      <c r="BZ880" s="4"/>
      <c r="CA880" s="4"/>
      <c r="CB880" s="4"/>
      <c r="CC880" s="4"/>
    </row>
    <row r="881" spans="1:81" ht="14.4" x14ac:dyDescent="0.3">
      <c r="A881" s="3">
        <v>45507.444307638892</v>
      </c>
      <c r="B881" s="4" t="s">
        <v>1189</v>
      </c>
      <c r="C881" s="4" t="s">
        <v>25</v>
      </c>
      <c r="D881" s="5">
        <v>13</v>
      </c>
      <c r="E881" s="4" t="s">
        <v>26</v>
      </c>
      <c r="F881" s="6" t="s">
        <v>3620</v>
      </c>
      <c r="G881" s="4" t="s">
        <v>1071</v>
      </c>
      <c r="H881" s="4" t="s">
        <v>28</v>
      </c>
      <c r="I881" s="4" t="s">
        <v>1190</v>
      </c>
      <c r="J881" s="4"/>
      <c r="K881" s="4" t="s">
        <v>271</v>
      </c>
      <c r="L881" s="4" t="s">
        <v>837</v>
      </c>
      <c r="M881" s="4" t="s">
        <v>1191</v>
      </c>
      <c r="N881" s="4"/>
      <c r="O881" s="4" t="s">
        <v>271</v>
      </c>
      <c r="P881" s="4" t="s">
        <v>47</v>
      </c>
      <c r="Q881" s="11">
        <v>4</v>
      </c>
      <c r="R881" s="9" t="str">
        <f t="shared" si="3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881" s="11">
        <v>0</v>
      </c>
      <c r="T881" s="9" t="str">
        <f t="shared" si="31"/>
        <v>You are having appropriate levels and quality of sleep. Continue to manage your sleep time well as per recommended levels.</v>
      </c>
      <c r="U881" s="11">
        <v>3</v>
      </c>
      <c r="V881" s="9" t="str">
        <f t="shared" si="32"/>
        <v>Your eating habits are on track. Keep it up. Continue to manage your eating pattern as per recommended levels.</v>
      </c>
      <c r="W881" s="11">
        <v>7</v>
      </c>
      <c r="X881" s="9" t="str">
        <f t="shared" si="33"/>
        <v>The physical activity levels are not sufficient.  It is in a concerning range. If there is pain, stiffness or obesity, consult a doctor. If there is lack of interest or and demotivation, take help from parents, teachers or other trusted adults or consult a psychologist.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881" s="11">
        <v>3</v>
      </c>
      <c r="Z881" s="9" t="str">
        <f t="shared" si="34"/>
        <v>Relationships need attention. Accepting yourself as you are and others as they are , and not giving too much importance to the individual differences can help form better relationships. Forgiving people and accepting that they will think and react differently in different situations, can help in improving the quality of relationships.</v>
      </c>
      <c r="AA881" s="11">
        <v>4</v>
      </c>
      <c r="AB881" s="9" t="str">
        <f t="shared" si="35"/>
        <v>Your conduct is up to the mark! You are on the right path on treating yourself and everyone right! Continue to manage your conducts well.</v>
      </c>
      <c r="AC881" s="11">
        <v>4</v>
      </c>
      <c r="AD881" s="9" t="str">
        <f t="shared" si="36"/>
        <v>Good thoughts will turn into good actions! You are doing a great job in positively dealing with your thoughts. Continue to manage your thoughts well.</v>
      </c>
      <c r="AE881" s="11">
        <v>8</v>
      </c>
      <c r="AF881" s="9" t="str">
        <f t="shared" si="37"/>
        <v>Your physical health needs some attention. Sometimes we can feel uncomfortable in our body, and that can be a signal of the body to take action. If you have not been feeling well, get a health check up done. Prolonged and intense distress needs to be evaluated by a doctor. If you are already aware of your physical condition and you are already taking medical assistance (through regular medicines, exercise, therapy) and stay on track with the doctor’s advice.</v>
      </c>
      <c r="AG881" s="11">
        <v>14</v>
      </c>
      <c r="AH881" s="9" t="str">
        <f t="shared" si="38"/>
        <v>Your scores suggest that you are experiencing some negative emotions. Think of ways to make yourself feel better when you are feeling intense negative emotions. Eg - You can take a long walk, read a light hearted book, watch a movie/series, talk to a friend etc.</v>
      </c>
      <c r="AI881" s="11">
        <v>2</v>
      </c>
      <c r="AJ881" s="11">
        <v>47</v>
      </c>
      <c r="AK881" s="4" t="str">
        <f t="shared" si="3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881" s="4"/>
      <c r="AM881" s="4"/>
      <c r="AN881" s="4"/>
      <c r="AO881" s="4"/>
      <c r="AP881" s="4"/>
      <c r="AQ881" s="4"/>
      <c r="AR881" s="4"/>
      <c r="AS881" s="4"/>
      <c r="AT881" s="4"/>
      <c r="AU881" s="4"/>
      <c r="AV881" s="4"/>
      <c r="AW881" s="4"/>
      <c r="AX881" s="4"/>
      <c r="AY881" s="4"/>
      <c r="AZ881" s="4"/>
      <c r="BA881" s="4"/>
      <c r="BB881" s="4"/>
      <c r="BC881" s="4"/>
      <c r="BD881" s="4"/>
      <c r="BE881" s="4"/>
      <c r="BF881" s="4"/>
      <c r="BG881" s="4"/>
      <c r="BH881" s="4"/>
      <c r="BI881" s="4"/>
      <c r="BJ881" s="4"/>
      <c r="BK881" s="4"/>
      <c r="BL881" s="4"/>
      <c r="BM881" s="4"/>
      <c r="BN881" s="4"/>
      <c r="BO881" s="4"/>
      <c r="BP881" s="4"/>
      <c r="BQ881" s="4"/>
      <c r="BR881" s="4"/>
      <c r="BS881" s="4"/>
      <c r="BT881" s="4"/>
      <c r="BU881" s="4"/>
      <c r="BV881" s="4"/>
      <c r="BW881" s="4"/>
      <c r="BX881" s="4"/>
      <c r="BY881" s="4"/>
      <c r="BZ881" s="4"/>
      <c r="CA881" s="4"/>
      <c r="CB881" s="4"/>
      <c r="CC881" s="4"/>
    </row>
    <row r="882" spans="1:81" ht="14.4" x14ac:dyDescent="0.3">
      <c r="A882" s="3">
        <v>45507.444471689807</v>
      </c>
      <c r="B882" s="4" t="s">
        <v>1099</v>
      </c>
      <c r="C882" s="4" t="s">
        <v>25</v>
      </c>
      <c r="D882" s="5">
        <v>13</v>
      </c>
      <c r="E882" s="4" t="s">
        <v>26</v>
      </c>
      <c r="F882" s="6" t="s">
        <v>3620</v>
      </c>
      <c r="G882" s="4" t="s">
        <v>1100</v>
      </c>
      <c r="H882" s="4" t="s">
        <v>36</v>
      </c>
      <c r="I882" s="4" t="s">
        <v>1101</v>
      </c>
      <c r="J882" s="4"/>
      <c r="K882" s="4" t="s">
        <v>271</v>
      </c>
      <c r="L882" s="4" t="s">
        <v>512</v>
      </c>
      <c r="M882" s="4" t="s">
        <v>1102</v>
      </c>
      <c r="N882" s="4"/>
      <c r="O882" s="4" t="s">
        <v>41</v>
      </c>
      <c r="P882" s="4" t="s">
        <v>47</v>
      </c>
      <c r="Q882" s="11">
        <v>3</v>
      </c>
      <c r="R882" s="9" t="str">
        <f t="shared" si="3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882" s="11">
        <v>1</v>
      </c>
      <c r="T882" s="9" t="str">
        <f t="shared" si="31"/>
        <v>You are having appropriate levels and quality of sleep. Continue to manage your sleep time well as per recommended levels.</v>
      </c>
      <c r="U882" s="11">
        <v>3</v>
      </c>
      <c r="V882" s="9" t="str">
        <f t="shared" si="32"/>
        <v>Your eating habits are on track. Keep it up. Continue to manage your eating pattern as per recommended levels.</v>
      </c>
      <c r="W882" s="11">
        <v>6</v>
      </c>
      <c r="X882" s="9" t="str">
        <f t="shared" si="3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882" s="11">
        <v>0</v>
      </c>
      <c r="Z882" s="9" t="str">
        <f t="shared" si="34"/>
        <v>Your relationship score suggests that you have healthy and good quality relationships with people around you. Continue to manage your relationships well.</v>
      </c>
      <c r="AA882" s="11">
        <v>9</v>
      </c>
      <c r="AB882" s="9" t="str">
        <f t="shared" si="3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882" s="11">
        <v>3</v>
      </c>
      <c r="AD882" s="9" t="str">
        <f t="shared" si="36"/>
        <v>Good thoughts will turn into good actions! You are doing a great job in positively dealing with your thoughts. Continue to manage your thoughts well.</v>
      </c>
      <c r="AE882" s="11">
        <v>6</v>
      </c>
      <c r="AF882" s="9" t="str">
        <f t="shared" si="3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882" s="11">
        <v>3</v>
      </c>
      <c r="AH882" s="9" t="str">
        <f t="shared" si="38"/>
        <v>Congrats on how well you are managing your emotions! Continue the good work.</v>
      </c>
      <c r="AI882" s="11">
        <v>0</v>
      </c>
      <c r="AJ882" s="11">
        <v>34</v>
      </c>
      <c r="AK882" s="4" t="str">
        <f t="shared" si="3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882" s="4"/>
      <c r="AM882" s="4"/>
      <c r="AN882" s="4"/>
      <c r="AO882" s="4"/>
      <c r="AP882" s="4"/>
      <c r="AQ882" s="4"/>
      <c r="AR882" s="4"/>
      <c r="AS882" s="4"/>
      <c r="AT882" s="4"/>
      <c r="AU882" s="4"/>
      <c r="AV882" s="4"/>
      <c r="AW882" s="4"/>
      <c r="AX882" s="4"/>
      <c r="AY882" s="4"/>
      <c r="AZ882" s="4"/>
      <c r="BA882" s="4"/>
      <c r="BB882" s="4"/>
      <c r="BC882" s="4"/>
      <c r="BD882" s="4"/>
      <c r="BE882" s="4"/>
      <c r="BF882" s="4"/>
      <c r="BG882" s="4"/>
      <c r="BH882" s="4"/>
      <c r="BI882" s="4"/>
      <c r="BJ882" s="4"/>
      <c r="BK882" s="4"/>
      <c r="BL882" s="4"/>
      <c r="BM882" s="4"/>
      <c r="BN882" s="4"/>
      <c r="BO882" s="4"/>
      <c r="BP882" s="4"/>
      <c r="BQ882" s="4"/>
      <c r="BR882" s="4"/>
      <c r="BS882" s="4"/>
      <c r="BT882" s="4"/>
      <c r="BU882" s="4"/>
      <c r="BV882" s="4"/>
      <c r="BW882" s="4"/>
      <c r="BX882" s="4"/>
      <c r="BY882" s="4"/>
      <c r="BZ882" s="4"/>
      <c r="CA882" s="4"/>
      <c r="CB882" s="4"/>
      <c r="CC882" s="4"/>
    </row>
    <row r="883" spans="1:81" ht="14.4" x14ac:dyDescent="0.3">
      <c r="A883" s="3">
        <v>45507.444574386573</v>
      </c>
      <c r="B883" s="4" t="s">
        <v>1294</v>
      </c>
      <c r="C883" s="4" t="s">
        <v>25</v>
      </c>
      <c r="D883" s="5">
        <v>13</v>
      </c>
      <c r="E883" s="4" t="s">
        <v>26</v>
      </c>
      <c r="F883" s="6" t="s">
        <v>3620</v>
      </c>
      <c r="G883" s="4" t="s">
        <v>1071</v>
      </c>
      <c r="H883" s="4" t="s">
        <v>36</v>
      </c>
      <c r="I883" s="4" t="s">
        <v>1295</v>
      </c>
      <c r="J883" s="4"/>
      <c r="K883" s="4" t="s">
        <v>29</v>
      </c>
      <c r="L883" s="4" t="s">
        <v>102</v>
      </c>
      <c r="M883" s="4" t="s">
        <v>1296</v>
      </c>
      <c r="N883" s="4"/>
      <c r="O883" s="4" t="s">
        <v>159</v>
      </c>
      <c r="P883" s="4" t="s">
        <v>64</v>
      </c>
      <c r="Q883" s="11">
        <v>4</v>
      </c>
      <c r="R883" s="9" t="str">
        <f t="shared" si="3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883" s="11">
        <v>2</v>
      </c>
      <c r="T883" s="9" t="str">
        <f t="shared" si="31"/>
        <v>You are having appropriate levels and quality of sleep. Continue to manage your sleep time well as per recommended levels.</v>
      </c>
      <c r="U883" s="11">
        <v>3</v>
      </c>
      <c r="V883" s="9" t="str">
        <f t="shared" si="32"/>
        <v>Your eating habits are on track. Keep it up. Continue to manage your eating pattern as per recommended levels.</v>
      </c>
      <c r="W883" s="11">
        <v>4</v>
      </c>
      <c r="X883" s="9" t="str">
        <f t="shared" si="3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883" s="11">
        <v>1</v>
      </c>
      <c r="Z883" s="9" t="str">
        <f t="shared" si="34"/>
        <v>Your relationship score suggests that you have healthy and good quality relationships with people around you. Continue to manage your relationships well.</v>
      </c>
      <c r="AA883" s="11">
        <v>10</v>
      </c>
      <c r="AB883" s="9" t="str">
        <f t="shared" si="3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883" s="11">
        <v>7</v>
      </c>
      <c r="AD883" s="9" t="str">
        <f t="shared" si="3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883" s="11">
        <v>2</v>
      </c>
      <c r="AF883" s="9" t="str">
        <f t="shared" si="37"/>
        <v>Your body seems to be happy with how you are taking care of it! Kudos to you for listening to your body! Continue to manage your body’s health.</v>
      </c>
      <c r="AG883" s="11">
        <v>4</v>
      </c>
      <c r="AH883" s="9" t="str">
        <f t="shared" si="38"/>
        <v>Congrats on how well you are managing your emotions! Continue the good work.</v>
      </c>
      <c r="AI883" s="11">
        <v>2</v>
      </c>
      <c r="AJ883" s="11">
        <v>37</v>
      </c>
      <c r="AK883" s="4" t="str">
        <f t="shared" si="3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883" s="4"/>
      <c r="AM883" s="4"/>
      <c r="AN883" s="4"/>
      <c r="AO883" s="4"/>
      <c r="AP883" s="4"/>
      <c r="AQ883" s="4"/>
      <c r="AR883" s="4"/>
      <c r="AS883" s="4"/>
      <c r="AT883" s="4"/>
      <c r="AU883" s="4"/>
      <c r="AV883" s="4"/>
      <c r="AW883" s="4"/>
      <c r="AX883" s="4"/>
      <c r="AY883" s="4"/>
      <c r="AZ883" s="4"/>
      <c r="BA883" s="4"/>
      <c r="BB883" s="4"/>
      <c r="BC883" s="4"/>
      <c r="BD883" s="4"/>
      <c r="BE883" s="4"/>
      <c r="BF883" s="4"/>
      <c r="BG883" s="4"/>
      <c r="BH883" s="4"/>
      <c r="BI883" s="4"/>
      <c r="BJ883" s="4"/>
      <c r="BK883" s="4"/>
      <c r="BL883" s="4"/>
      <c r="BM883" s="4"/>
      <c r="BN883" s="4"/>
      <c r="BO883" s="4"/>
      <c r="BP883" s="4"/>
      <c r="BQ883" s="4"/>
      <c r="BR883" s="4"/>
      <c r="BS883" s="4"/>
      <c r="BT883" s="4"/>
      <c r="BU883" s="4"/>
      <c r="BV883" s="4"/>
      <c r="BW883" s="4"/>
      <c r="BX883" s="4"/>
      <c r="BY883" s="4"/>
      <c r="BZ883" s="4"/>
      <c r="CA883" s="4"/>
      <c r="CB883" s="4"/>
      <c r="CC883" s="4"/>
    </row>
    <row r="884" spans="1:81" ht="14.4" x14ac:dyDescent="0.3">
      <c r="A884" s="3">
        <v>45507.444671967591</v>
      </c>
      <c r="B884" s="4" t="s">
        <v>1084</v>
      </c>
      <c r="C884" s="4" t="s">
        <v>25</v>
      </c>
      <c r="D884" s="5">
        <v>14</v>
      </c>
      <c r="E884" s="4" t="s">
        <v>26</v>
      </c>
      <c r="F884" s="6" t="s">
        <v>3620</v>
      </c>
      <c r="G884" s="4" t="s">
        <v>1071</v>
      </c>
      <c r="H884" s="4" t="s">
        <v>28</v>
      </c>
      <c r="I884" s="4" t="s">
        <v>1085</v>
      </c>
      <c r="J884" s="4"/>
      <c r="K884" s="4" t="s">
        <v>271</v>
      </c>
      <c r="L884" s="4" t="s">
        <v>323</v>
      </c>
      <c r="M884" s="4" t="s">
        <v>1086</v>
      </c>
      <c r="N884" s="4"/>
      <c r="O884" s="4" t="s">
        <v>271</v>
      </c>
      <c r="P884" s="4" t="s">
        <v>47</v>
      </c>
      <c r="Q884" s="11">
        <v>1</v>
      </c>
      <c r="R884" s="9" t="str">
        <f t="shared" si="30"/>
        <v>The screen time is under normal range. Congratulations on keeping your screen time in check! Continue to keep it under recommended levels</v>
      </c>
      <c r="S884" s="11">
        <v>2</v>
      </c>
      <c r="T884" s="9" t="str">
        <f t="shared" si="31"/>
        <v>You are having appropriate levels and quality of sleep. Continue to manage your sleep time well as per recommended levels.</v>
      </c>
      <c r="U884" s="11">
        <v>5</v>
      </c>
      <c r="V884" s="9" t="str">
        <f t="shared" si="3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884" s="11">
        <v>3</v>
      </c>
      <c r="X884" s="9" t="str">
        <f t="shared" si="33"/>
        <v>You seem to be a very active person! Keep moving those muscles for strength and fun!</v>
      </c>
      <c r="Y884" s="11">
        <v>1</v>
      </c>
      <c r="Z884" s="9" t="str">
        <f t="shared" si="34"/>
        <v>Your relationship score suggests that you have healthy and good quality relationships with people around you. Continue to manage your relationships well.</v>
      </c>
      <c r="AA884" s="11">
        <v>5</v>
      </c>
      <c r="AB884" s="9" t="str">
        <f t="shared" si="35"/>
        <v>Your conduct is up to the mark! You are on the right path on treating yourself and everyone right! Continue to manage your conducts well.</v>
      </c>
      <c r="AC884" s="11">
        <v>5</v>
      </c>
      <c r="AD884" s="9" t="str">
        <f t="shared" si="36"/>
        <v>Good thoughts will turn into good actions! You are doing a great job in positively dealing with your thoughts. Continue to manage your thoughts well.</v>
      </c>
      <c r="AE884" s="11">
        <v>4</v>
      </c>
      <c r="AF884" s="9" t="str">
        <f t="shared" si="3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884" s="11">
        <v>5</v>
      </c>
      <c r="AH884" s="9" t="str">
        <f t="shared" si="38"/>
        <v>Congrats on how well you are managing your emotions! Continue the good work.</v>
      </c>
      <c r="AI884" s="11">
        <v>4</v>
      </c>
      <c r="AJ884" s="11">
        <v>31</v>
      </c>
      <c r="AK884" s="4" t="str">
        <f t="shared" si="39"/>
        <v xml:space="preserve">The overall score is excellent. Continue to take good of yourself. The recommendations about sleep, screen time, eating patterns, physical activity, managing your behaviour and emotions are being followed well. Relationships and physical health also appear to be in good order. Continue to follow the recommendations to stay on track. </v>
      </c>
      <c r="AL884" s="4"/>
      <c r="AM884" s="4"/>
      <c r="AN884" s="4"/>
      <c r="AO884" s="4"/>
      <c r="AP884" s="4"/>
      <c r="AQ884" s="4"/>
      <c r="AR884" s="4"/>
      <c r="AS884" s="4"/>
      <c r="AT884" s="4"/>
      <c r="AU884" s="4"/>
      <c r="AV884" s="4"/>
      <c r="AW884" s="4"/>
      <c r="AX884" s="4"/>
      <c r="AY884" s="4"/>
      <c r="AZ884" s="4"/>
      <c r="BA884" s="4"/>
      <c r="BB884" s="4"/>
      <c r="BC884" s="4"/>
      <c r="BD884" s="4"/>
      <c r="BE884" s="4"/>
      <c r="BF884" s="4"/>
      <c r="BG884" s="4"/>
      <c r="BH884" s="4"/>
      <c r="BI884" s="4"/>
      <c r="BJ884" s="4"/>
      <c r="BK884" s="4"/>
      <c r="BL884" s="4"/>
      <c r="BM884" s="4"/>
      <c r="BN884" s="4"/>
      <c r="BO884" s="4"/>
      <c r="BP884" s="4"/>
      <c r="BQ884" s="4"/>
      <c r="BR884" s="4"/>
      <c r="BS884" s="4"/>
      <c r="BT884" s="4"/>
      <c r="BU884" s="4"/>
      <c r="BV884" s="4"/>
      <c r="BW884" s="4"/>
      <c r="BX884" s="4"/>
      <c r="BY884" s="4"/>
      <c r="BZ884" s="4"/>
      <c r="CA884" s="4"/>
      <c r="CB884" s="4"/>
      <c r="CC884" s="4"/>
    </row>
    <row r="885" spans="1:81" ht="14.4" x14ac:dyDescent="0.3">
      <c r="A885" s="3">
        <v>45507.444908634257</v>
      </c>
      <c r="B885" s="4" t="s">
        <v>1076</v>
      </c>
      <c r="C885" s="4" t="s">
        <v>25</v>
      </c>
      <c r="D885" s="5">
        <v>12</v>
      </c>
      <c r="E885" s="4" t="s">
        <v>26</v>
      </c>
      <c r="F885" s="6" t="s">
        <v>3620</v>
      </c>
      <c r="G885" s="4" t="s">
        <v>1077</v>
      </c>
      <c r="H885" s="4" t="s">
        <v>36</v>
      </c>
      <c r="I885" s="4" t="s">
        <v>1078</v>
      </c>
      <c r="J885" s="4"/>
      <c r="K885" s="4" t="s">
        <v>38</v>
      </c>
      <c r="L885" s="4" t="s">
        <v>1079</v>
      </c>
      <c r="M885" s="4" t="s">
        <v>1080</v>
      </c>
      <c r="N885" s="4"/>
      <c r="O885" s="4" t="s">
        <v>32</v>
      </c>
      <c r="P885" s="4" t="s">
        <v>47</v>
      </c>
      <c r="Q885" s="11">
        <v>3</v>
      </c>
      <c r="R885" s="9" t="str">
        <f t="shared" si="3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885" s="11">
        <v>1</v>
      </c>
      <c r="T885" s="9" t="str">
        <f t="shared" si="31"/>
        <v>You are having appropriate levels and quality of sleep. Continue to manage your sleep time well as per recommended levels.</v>
      </c>
      <c r="U885" s="11">
        <v>1</v>
      </c>
      <c r="V885" s="9" t="str">
        <f t="shared" si="32"/>
        <v>Your eating habits are on track. Keep it up. Continue to manage your eating pattern as per recommended levels.</v>
      </c>
      <c r="W885" s="11">
        <v>3</v>
      </c>
      <c r="X885" s="9" t="str">
        <f t="shared" si="33"/>
        <v>You seem to be a very active person! Keep moving those muscles for strength and fun!</v>
      </c>
      <c r="Y885" s="11">
        <v>0</v>
      </c>
      <c r="Z885" s="9" t="str">
        <f t="shared" si="34"/>
        <v>Your relationship score suggests that you have healthy and good quality relationships with people around you. Continue to manage your relationships well.</v>
      </c>
      <c r="AA885" s="11">
        <v>3</v>
      </c>
      <c r="AB885" s="9" t="str">
        <f t="shared" si="35"/>
        <v>Your conduct is up to the mark! You are on the right path on treating yourself and everyone right! Continue to manage your conducts well.</v>
      </c>
      <c r="AC885" s="11">
        <v>5</v>
      </c>
      <c r="AD885" s="9" t="str">
        <f t="shared" si="36"/>
        <v>Good thoughts will turn into good actions! You are doing a great job in positively dealing with your thoughts. Continue to manage your thoughts well.</v>
      </c>
      <c r="AE885" s="11">
        <v>3</v>
      </c>
      <c r="AF885" s="9" t="str">
        <f t="shared" si="37"/>
        <v>Your body seems to be happy with how you are taking care of it! Kudos to you for listening to your body! Continue to manage your body’s health.</v>
      </c>
      <c r="AG885" s="11">
        <v>7</v>
      </c>
      <c r="AH885" s="9" t="str">
        <f t="shared" si="38"/>
        <v>Congrats on how well you are managing your emotions! Continue the good work.</v>
      </c>
      <c r="AI885" s="11">
        <v>2</v>
      </c>
      <c r="AJ885" s="11">
        <v>26</v>
      </c>
      <c r="AK885" s="4" t="str">
        <f t="shared" si="39"/>
        <v xml:space="preserve">The overall score is excellent. Continue to take good of yourself. The recommendations about sleep, screen time, eating patterns, physical activity, managing your behaviour and emotions are being followed well. Relationships and physical health also appear to be in good order. Continue to follow the recommendations to stay on track. </v>
      </c>
      <c r="AL885" s="4"/>
      <c r="AM885" s="4"/>
      <c r="AN885" s="4"/>
      <c r="AO885" s="4"/>
      <c r="AP885" s="4"/>
      <c r="AQ885" s="4"/>
      <c r="AR885" s="4"/>
      <c r="AS885" s="4"/>
      <c r="AT885" s="4"/>
      <c r="AU885" s="4"/>
      <c r="AV885" s="4"/>
      <c r="AW885" s="4"/>
      <c r="AX885" s="4"/>
      <c r="AY885" s="4"/>
      <c r="AZ885" s="4"/>
      <c r="BA885" s="4"/>
      <c r="BB885" s="4"/>
      <c r="BC885" s="4"/>
      <c r="BD885" s="4"/>
      <c r="BE885" s="4"/>
      <c r="BF885" s="4"/>
      <c r="BG885" s="4"/>
      <c r="BH885" s="4"/>
      <c r="BI885" s="4"/>
      <c r="BJ885" s="4"/>
      <c r="BK885" s="4"/>
      <c r="BL885" s="4"/>
      <c r="BM885" s="4"/>
      <c r="BN885" s="4"/>
      <c r="BO885" s="4"/>
      <c r="BP885" s="4"/>
      <c r="BQ885" s="4"/>
      <c r="BR885" s="4"/>
      <c r="BS885" s="4"/>
      <c r="BT885" s="4"/>
      <c r="BU885" s="4"/>
      <c r="BV885" s="4"/>
      <c r="BW885" s="4"/>
      <c r="BX885" s="4"/>
      <c r="BY885" s="4"/>
      <c r="BZ885" s="4"/>
      <c r="CA885" s="4"/>
      <c r="CB885" s="4"/>
      <c r="CC885" s="4"/>
    </row>
    <row r="886" spans="1:81" ht="14.4" x14ac:dyDescent="0.3">
      <c r="A886" s="3">
        <v>45507.44504402778</v>
      </c>
      <c r="B886" s="4" t="s">
        <v>1092</v>
      </c>
      <c r="C886" s="4" t="s">
        <v>25</v>
      </c>
      <c r="D886" s="5">
        <v>12</v>
      </c>
      <c r="E886" s="4" t="s">
        <v>35</v>
      </c>
      <c r="F886" s="6" t="s">
        <v>3620</v>
      </c>
      <c r="G886" s="4" t="s">
        <v>1093</v>
      </c>
      <c r="H886" s="4" t="s">
        <v>60</v>
      </c>
      <c r="I886" s="4" t="s">
        <v>1094</v>
      </c>
      <c r="J886" s="4"/>
      <c r="K886" s="4" t="s">
        <v>271</v>
      </c>
      <c r="L886" s="4" t="s">
        <v>579</v>
      </c>
      <c r="M886" s="4" t="s">
        <v>1095</v>
      </c>
      <c r="N886" s="4"/>
      <c r="O886" s="4" t="s">
        <v>271</v>
      </c>
      <c r="P886" s="4" t="s">
        <v>47</v>
      </c>
      <c r="Q886" s="11">
        <v>3</v>
      </c>
      <c r="R886" s="9" t="str">
        <f t="shared" si="3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886" s="11">
        <v>0</v>
      </c>
      <c r="T886" s="9" t="str">
        <f t="shared" si="31"/>
        <v>You are having appropriate levels and quality of sleep. Continue to manage your sleep time well as per recommended levels.</v>
      </c>
      <c r="U886" s="11">
        <v>2</v>
      </c>
      <c r="V886" s="9" t="str">
        <f t="shared" si="32"/>
        <v>Your eating habits are on track. Keep it up. Continue to manage your eating pattern as per recommended levels.</v>
      </c>
      <c r="W886" s="11">
        <v>5</v>
      </c>
      <c r="X886" s="9" t="str">
        <f t="shared" si="3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886" s="11">
        <v>0</v>
      </c>
      <c r="Z886" s="9" t="str">
        <f t="shared" si="34"/>
        <v>Your relationship score suggests that you have healthy and good quality relationships with people around you. Continue to manage your relationships well.</v>
      </c>
      <c r="AA886" s="11">
        <v>3</v>
      </c>
      <c r="AB886" s="9" t="str">
        <f t="shared" si="35"/>
        <v>Your conduct is up to the mark! You are on the right path on treating yourself and everyone right! Continue to manage your conducts well.</v>
      </c>
      <c r="AC886" s="11">
        <v>2</v>
      </c>
      <c r="AD886" s="9" t="str">
        <f t="shared" si="36"/>
        <v>Good thoughts will turn into good actions! You are doing a great job in positively dealing with your thoughts. Continue to manage your thoughts well.</v>
      </c>
      <c r="AE886" s="11">
        <v>2</v>
      </c>
      <c r="AF886" s="9" t="str">
        <f t="shared" si="37"/>
        <v>Your body seems to be happy with how you are taking care of it! Kudos to you for listening to your body! Continue to manage your body’s health.</v>
      </c>
      <c r="AG886" s="11">
        <v>4</v>
      </c>
      <c r="AH886" s="9" t="str">
        <f t="shared" si="38"/>
        <v>Congrats on how well you are managing your emotions! Continue the good work.</v>
      </c>
      <c r="AI886" s="11">
        <v>0</v>
      </c>
      <c r="AJ886" s="11">
        <v>21</v>
      </c>
      <c r="AK886" s="4" t="str">
        <f t="shared" si="39"/>
        <v xml:space="preserve">The overall score is excellent. Continue to take good of yourself. The recommendations about sleep, screen time, eating patterns, physical activity, managing your behaviour and emotions are being followed well. Relationships and physical health also appear to be in good order. Continue to follow the recommendations to stay on track. </v>
      </c>
      <c r="AL886" s="4"/>
      <c r="AM886" s="4"/>
      <c r="AN886" s="4"/>
      <c r="AO886" s="4"/>
      <c r="AP886" s="4"/>
      <c r="AQ886" s="4"/>
      <c r="AR886" s="4"/>
      <c r="AS886" s="4"/>
      <c r="AT886" s="4"/>
      <c r="AU886" s="4"/>
      <c r="AV886" s="4"/>
      <c r="AW886" s="4"/>
      <c r="AX886" s="4"/>
      <c r="AY886" s="4"/>
      <c r="AZ886" s="4"/>
      <c r="BA886" s="4"/>
      <c r="BB886" s="4"/>
      <c r="BC886" s="4"/>
      <c r="BD886" s="4"/>
      <c r="BE886" s="4"/>
      <c r="BF886" s="4"/>
      <c r="BG886" s="4"/>
      <c r="BH886" s="4"/>
      <c r="BI886" s="4"/>
      <c r="BJ886" s="4"/>
      <c r="BK886" s="4"/>
      <c r="BL886" s="4"/>
      <c r="BM886" s="4"/>
      <c r="BN886" s="4"/>
      <c r="BO886" s="4"/>
      <c r="BP886" s="4"/>
      <c r="BQ886" s="4"/>
      <c r="BR886" s="4"/>
      <c r="BS886" s="4"/>
      <c r="BT886" s="4"/>
      <c r="BU886" s="4"/>
      <c r="BV886" s="4"/>
      <c r="BW886" s="4"/>
      <c r="BX886" s="4"/>
      <c r="BY886" s="4"/>
      <c r="BZ886" s="4"/>
      <c r="CA886" s="4"/>
      <c r="CB886" s="4"/>
      <c r="CC886" s="4"/>
    </row>
    <row r="887" spans="1:81" ht="14.4" x14ac:dyDescent="0.3">
      <c r="A887" s="3">
        <v>45507.445134918977</v>
      </c>
      <c r="B887" s="4" t="s">
        <v>1148</v>
      </c>
      <c r="C887" s="4" t="s">
        <v>25</v>
      </c>
      <c r="D887" s="5">
        <v>13</v>
      </c>
      <c r="E887" s="4" t="s">
        <v>35</v>
      </c>
      <c r="F887" s="6" t="s">
        <v>3620</v>
      </c>
      <c r="G887" s="4" t="s">
        <v>1071</v>
      </c>
      <c r="H887" s="4" t="s">
        <v>60</v>
      </c>
      <c r="I887" s="4" t="s">
        <v>1149</v>
      </c>
      <c r="J887" s="4"/>
      <c r="K887" s="4" t="s">
        <v>271</v>
      </c>
      <c r="L887" s="4" t="s">
        <v>579</v>
      </c>
      <c r="M887" s="4" t="s">
        <v>1150</v>
      </c>
      <c r="N887" s="4"/>
      <c r="O887" s="4" t="s">
        <v>271</v>
      </c>
      <c r="P887" s="4" t="s">
        <v>1151</v>
      </c>
      <c r="Q887" s="11">
        <v>3</v>
      </c>
      <c r="R887" s="9" t="str">
        <f t="shared" si="3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887" s="11">
        <v>0</v>
      </c>
      <c r="T887" s="9" t="str">
        <f t="shared" si="31"/>
        <v>You are having appropriate levels and quality of sleep. Continue to manage your sleep time well as per recommended levels.</v>
      </c>
      <c r="U887" s="11">
        <v>3</v>
      </c>
      <c r="V887" s="9" t="str">
        <f t="shared" si="32"/>
        <v>Your eating habits are on track. Keep it up. Continue to manage your eating pattern as per recommended levels.</v>
      </c>
      <c r="W887" s="11">
        <v>4</v>
      </c>
      <c r="X887" s="9" t="str">
        <f t="shared" si="3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887" s="11">
        <v>0</v>
      </c>
      <c r="Z887" s="9" t="str">
        <f t="shared" si="34"/>
        <v>Your relationship score suggests that you have healthy and good quality relationships with people around you. Continue to manage your relationships well.</v>
      </c>
      <c r="AA887" s="11">
        <v>2</v>
      </c>
      <c r="AB887" s="9" t="str">
        <f t="shared" si="35"/>
        <v>Your conduct is up to the mark! You are on the right path on treating yourself and everyone right! Continue to manage your conducts well.</v>
      </c>
      <c r="AC887" s="11">
        <v>0</v>
      </c>
      <c r="AD887" s="9" t="str">
        <f t="shared" si="36"/>
        <v>Good thoughts will turn into good actions! You are doing a great job in positively dealing with your thoughts. Continue to manage your thoughts well.</v>
      </c>
      <c r="AE887" s="11">
        <v>3</v>
      </c>
      <c r="AF887" s="9" t="str">
        <f t="shared" si="37"/>
        <v>Your body seems to be happy with how you are taking care of it! Kudos to you for listening to your body! Continue to manage your body’s health.</v>
      </c>
      <c r="AG887" s="11">
        <v>3</v>
      </c>
      <c r="AH887" s="9" t="str">
        <f t="shared" si="38"/>
        <v>Congrats on how well you are managing your emotions! Continue the good work.</v>
      </c>
      <c r="AI887" s="11">
        <v>0</v>
      </c>
      <c r="AJ887" s="11">
        <v>18</v>
      </c>
      <c r="AK887" s="4" t="str">
        <f t="shared" si="39"/>
        <v xml:space="preserve">The overall score is excellent. Continue to take good of yourself. The recommendations about sleep, screen time, eating patterns, physical activity, managing your behaviour and emotions are being followed well. Relationships and physical health also appear to be in good order. Continue to follow the recommendations to stay on track. </v>
      </c>
      <c r="AL887" s="4"/>
      <c r="AM887" s="4"/>
      <c r="AN887" s="4"/>
      <c r="AO887" s="4"/>
      <c r="AP887" s="4"/>
      <c r="AQ887" s="4"/>
      <c r="AR887" s="4"/>
      <c r="AS887" s="4"/>
      <c r="AT887" s="4"/>
      <c r="AU887" s="4"/>
      <c r="AV887" s="4"/>
      <c r="AW887" s="4"/>
      <c r="AX887" s="4"/>
      <c r="AY887" s="4"/>
      <c r="AZ887" s="4"/>
      <c r="BA887" s="4"/>
      <c r="BB887" s="4"/>
      <c r="BC887" s="4"/>
      <c r="BD887" s="4"/>
      <c r="BE887" s="4"/>
      <c r="BF887" s="4"/>
      <c r="BG887" s="4"/>
      <c r="BH887" s="4"/>
      <c r="BI887" s="4"/>
      <c r="BJ887" s="4"/>
      <c r="BK887" s="4"/>
      <c r="BL887" s="4"/>
      <c r="BM887" s="4"/>
      <c r="BN887" s="4"/>
      <c r="BO887" s="4"/>
      <c r="BP887" s="4"/>
      <c r="BQ887" s="4"/>
      <c r="BR887" s="4"/>
      <c r="BS887" s="4"/>
      <c r="BT887" s="4"/>
      <c r="BU887" s="4"/>
      <c r="BV887" s="4"/>
      <c r="BW887" s="4"/>
      <c r="BX887" s="4"/>
      <c r="BY887" s="4"/>
      <c r="BZ887" s="4"/>
      <c r="CA887" s="4"/>
      <c r="CB887" s="4"/>
      <c r="CC887" s="4"/>
    </row>
    <row r="888" spans="1:81" ht="14.4" x14ac:dyDescent="0.3">
      <c r="A888" s="3">
        <v>45507.445341030092</v>
      </c>
      <c r="B888" s="4" t="s">
        <v>1162</v>
      </c>
      <c r="C888" s="4" t="s">
        <v>25</v>
      </c>
      <c r="D888" s="5">
        <v>12</v>
      </c>
      <c r="E888" s="4" t="s">
        <v>35</v>
      </c>
      <c r="F888" s="6" t="s">
        <v>3620</v>
      </c>
      <c r="G888" s="4" t="s">
        <v>1100</v>
      </c>
      <c r="H888" s="4" t="s">
        <v>28</v>
      </c>
      <c r="I888" s="4" t="s">
        <v>1163</v>
      </c>
      <c r="J888" s="4"/>
      <c r="K888" s="4" t="s">
        <v>271</v>
      </c>
      <c r="L888" s="4" t="s">
        <v>787</v>
      </c>
      <c r="M888" s="4" t="s">
        <v>1164</v>
      </c>
      <c r="N888" s="4"/>
      <c r="O888" s="4" t="s">
        <v>271</v>
      </c>
      <c r="P888" s="4" t="s">
        <v>1165</v>
      </c>
      <c r="Q888" s="11">
        <v>4</v>
      </c>
      <c r="R888" s="9" t="str">
        <f t="shared" si="3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888" s="11">
        <v>2</v>
      </c>
      <c r="T888" s="9" t="str">
        <f t="shared" si="31"/>
        <v>You are having appropriate levels and quality of sleep. Continue to manage your sleep time well as per recommended levels.</v>
      </c>
      <c r="U888" s="11">
        <v>3</v>
      </c>
      <c r="V888" s="9" t="str">
        <f t="shared" si="32"/>
        <v>Your eating habits are on track. Keep it up. Continue to manage your eating pattern as per recommended levels.</v>
      </c>
      <c r="W888" s="11">
        <v>5</v>
      </c>
      <c r="X888" s="9" t="str">
        <f t="shared" si="3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888" s="11">
        <v>2</v>
      </c>
      <c r="Z888" s="9" t="str">
        <f t="shared" si="34"/>
        <v>Your relationship score suggests that you have healthy and good quality relationships with people around you. Continue to manage your relationships well.</v>
      </c>
      <c r="AA888" s="11">
        <v>5</v>
      </c>
      <c r="AB888" s="9" t="str">
        <f t="shared" si="35"/>
        <v>Your conduct is up to the mark! You are on the right path on treating yourself and everyone right! Continue to manage your conducts well.</v>
      </c>
      <c r="AC888" s="11">
        <v>5</v>
      </c>
      <c r="AD888" s="9" t="str">
        <f t="shared" si="36"/>
        <v>Good thoughts will turn into good actions! You are doing a great job in positively dealing with your thoughts. Continue to manage your thoughts well.</v>
      </c>
      <c r="AE888" s="11">
        <v>3</v>
      </c>
      <c r="AF888" s="9" t="str">
        <f t="shared" si="37"/>
        <v>Your body seems to be happy with how you are taking care of it! Kudos to you for listening to your body! Continue to manage your body’s health.</v>
      </c>
      <c r="AG888" s="11">
        <v>11</v>
      </c>
      <c r="AH888" s="9" t="str">
        <f t="shared" si="38"/>
        <v>Your scores suggest that you are experiencing some negative emotions. Think of ways to make yourself feel better when you are feeling intense negative emotions. Eg - You can take a long walk, read a light hearted book, watch a movie/series, talk to a friend etc.</v>
      </c>
      <c r="AI888" s="11">
        <v>6</v>
      </c>
      <c r="AJ888" s="11">
        <v>40</v>
      </c>
      <c r="AK888" s="4" t="str">
        <f t="shared" si="3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888" s="4"/>
      <c r="AM888" s="4"/>
      <c r="AN888" s="4"/>
      <c r="AO888" s="4"/>
      <c r="AP888" s="4"/>
      <c r="AQ888" s="4"/>
      <c r="AR888" s="4"/>
      <c r="AS888" s="4"/>
      <c r="AT888" s="4"/>
      <c r="AU888" s="4"/>
      <c r="AV888" s="4"/>
      <c r="AW888" s="4"/>
      <c r="AX888" s="4"/>
      <c r="AY888" s="4"/>
      <c r="AZ888" s="4"/>
      <c r="BA888" s="4"/>
      <c r="BB888" s="4"/>
      <c r="BC888" s="4"/>
      <c r="BD888" s="4"/>
      <c r="BE888" s="4"/>
      <c r="BF888" s="4"/>
      <c r="BG888" s="4"/>
      <c r="BH888" s="4"/>
      <c r="BI888" s="4"/>
      <c r="BJ888" s="4"/>
      <c r="BK888" s="4"/>
      <c r="BL888" s="4"/>
      <c r="BM888" s="4"/>
      <c r="BN888" s="4"/>
      <c r="BO888" s="4"/>
      <c r="BP888" s="4"/>
      <c r="BQ888" s="4"/>
      <c r="BR888" s="4"/>
      <c r="BS888" s="4"/>
      <c r="BT888" s="4"/>
      <c r="BU888" s="4"/>
      <c r="BV888" s="4"/>
      <c r="BW888" s="4"/>
      <c r="BX888" s="4"/>
      <c r="BY888" s="4"/>
      <c r="BZ888" s="4"/>
      <c r="CA888" s="4"/>
      <c r="CB888" s="4"/>
      <c r="CC888" s="4"/>
    </row>
    <row r="889" spans="1:81" ht="14.4" x14ac:dyDescent="0.3">
      <c r="A889" s="3">
        <v>45507.445440162039</v>
      </c>
      <c r="B889" s="4" t="s">
        <v>1297</v>
      </c>
      <c r="C889" s="4" t="s">
        <v>25</v>
      </c>
      <c r="D889" s="5">
        <v>12</v>
      </c>
      <c r="E889" s="4" t="s">
        <v>35</v>
      </c>
      <c r="F889" s="6" t="s">
        <v>3620</v>
      </c>
      <c r="G889" s="4" t="s">
        <v>1088</v>
      </c>
      <c r="H889" s="4" t="s">
        <v>28</v>
      </c>
      <c r="I889" s="4" t="s">
        <v>1298</v>
      </c>
      <c r="J889" s="4"/>
      <c r="K889" s="4" t="s">
        <v>29</v>
      </c>
      <c r="L889" s="4" t="s">
        <v>874</v>
      </c>
      <c r="M889" s="4" t="s">
        <v>1299</v>
      </c>
      <c r="N889" s="4"/>
      <c r="O889" s="4" t="s">
        <v>159</v>
      </c>
      <c r="P889" s="4" t="s">
        <v>514</v>
      </c>
      <c r="Q889" s="11">
        <v>4</v>
      </c>
      <c r="R889" s="9" t="str">
        <f t="shared" si="3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889" s="11">
        <v>2</v>
      </c>
      <c r="T889" s="9" t="str">
        <f t="shared" si="31"/>
        <v>You are having appropriate levels and quality of sleep. Continue to manage your sleep time well as per recommended levels.</v>
      </c>
      <c r="U889" s="11">
        <v>4</v>
      </c>
      <c r="V889" s="9" t="str">
        <f t="shared" si="3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889" s="11">
        <v>5</v>
      </c>
      <c r="X889" s="9" t="str">
        <f t="shared" si="3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889" s="11">
        <v>1</v>
      </c>
      <c r="Z889" s="9" t="str">
        <f t="shared" si="34"/>
        <v>Your relationship score suggests that you have healthy and good quality relationships with people around you. Continue to manage your relationships well.</v>
      </c>
      <c r="AA889" s="11">
        <v>6</v>
      </c>
      <c r="AB889" s="9" t="str">
        <f t="shared" si="35"/>
        <v>Your conduct is up to the mark! You are on the right path on treating yourself and everyone right! Continue to manage your conducts well.</v>
      </c>
      <c r="AC889" s="11">
        <v>7</v>
      </c>
      <c r="AD889" s="9" t="str">
        <f t="shared" si="3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889" s="11">
        <v>3</v>
      </c>
      <c r="AF889" s="9" t="str">
        <f t="shared" si="37"/>
        <v>Your body seems to be happy with how you are taking care of it! Kudos to you for listening to your body! Continue to manage your body’s health.</v>
      </c>
      <c r="AG889" s="11">
        <v>12</v>
      </c>
      <c r="AH889" s="9" t="str">
        <f t="shared" si="38"/>
        <v>Your scores suggest that you are experiencing some negative emotions. Think of ways to make yourself feel better when you are feeling intense negative emotions. Eg - You can take a long walk, read a light hearted book, watch a movie/series, talk to a friend etc.</v>
      </c>
      <c r="AI889" s="11">
        <v>5</v>
      </c>
      <c r="AJ889" s="11">
        <v>44</v>
      </c>
      <c r="AK889" s="4" t="str">
        <f t="shared" si="3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889" s="4"/>
      <c r="AM889" s="4"/>
      <c r="AN889" s="4"/>
      <c r="AO889" s="4"/>
      <c r="AP889" s="4"/>
      <c r="AQ889" s="4"/>
      <c r="AR889" s="4"/>
      <c r="AS889" s="4"/>
      <c r="AT889" s="4"/>
      <c r="AU889" s="4"/>
      <c r="AV889" s="4"/>
      <c r="AW889" s="4"/>
      <c r="AX889" s="4"/>
      <c r="AY889" s="4"/>
      <c r="AZ889" s="4"/>
      <c r="BA889" s="4"/>
      <c r="BB889" s="4"/>
      <c r="BC889" s="4"/>
      <c r="BD889" s="4"/>
      <c r="BE889" s="4"/>
      <c r="BF889" s="4"/>
      <c r="BG889" s="4"/>
      <c r="BH889" s="4"/>
      <c r="BI889" s="4"/>
      <c r="BJ889" s="4"/>
      <c r="BK889" s="4"/>
      <c r="BL889" s="4"/>
      <c r="BM889" s="4"/>
      <c r="BN889" s="4"/>
      <c r="BO889" s="4"/>
      <c r="BP889" s="4"/>
      <c r="BQ889" s="4"/>
      <c r="BR889" s="4"/>
      <c r="BS889" s="4"/>
      <c r="BT889" s="4"/>
      <c r="BU889" s="4"/>
      <c r="BV889" s="4"/>
      <c r="BW889" s="4"/>
      <c r="BX889" s="4"/>
      <c r="BY889" s="4"/>
      <c r="BZ889" s="4"/>
      <c r="CA889" s="4"/>
      <c r="CB889" s="4"/>
      <c r="CC889" s="4"/>
    </row>
    <row r="890" spans="1:81" ht="14.4" x14ac:dyDescent="0.3">
      <c r="A890" s="4"/>
      <c r="B890" s="4"/>
      <c r="C890" s="4"/>
      <c r="D890" s="4"/>
      <c r="E890" s="4"/>
      <c r="F890" s="4"/>
      <c r="G890" s="4"/>
      <c r="H890" s="4"/>
      <c r="I890" s="4"/>
      <c r="J890" s="4"/>
      <c r="K890" s="4"/>
      <c r="L890" s="4"/>
      <c r="M890" s="4"/>
      <c r="N890" s="4"/>
      <c r="O890" s="4"/>
      <c r="P890" s="4"/>
      <c r="Q890" s="9"/>
      <c r="R890" s="9"/>
      <c r="S890" s="9"/>
      <c r="T890" s="9"/>
      <c r="U890" s="9"/>
      <c r="V890" s="9"/>
      <c r="W890" s="9"/>
      <c r="X890" s="9"/>
      <c r="Y890" s="9"/>
      <c r="Z890" s="9"/>
      <c r="AA890" s="9"/>
      <c r="AB890" s="9"/>
      <c r="AC890" s="9"/>
      <c r="AD890" s="9"/>
      <c r="AE890" s="9"/>
      <c r="AF890" s="9"/>
      <c r="AG890" s="9"/>
      <c r="AH890" s="9"/>
      <c r="AI890" s="9"/>
      <c r="AJ890" s="9"/>
      <c r="AK890" s="4"/>
      <c r="AL890" s="4"/>
      <c r="AM890" s="4"/>
      <c r="AN890" s="4"/>
      <c r="AO890" s="4"/>
      <c r="AP890" s="4"/>
      <c r="AQ890" s="4"/>
      <c r="AR890" s="4"/>
      <c r="AS890" s="4"/>
      <c r="AT890" s="4"/>
      <c r="AU890" s="4"/>
      <c r="AV890" s="4"/>
      <c r="AW890" s="4"/>
      <c r="AX890" s="4"/>
      <c r="AY890" s="4"/>
      <c r="AZ890" s="4"/>
      <c r="BA890" s="4"/>
      <c r="BB890" s="4"/>
      <c r="BC890" s="4"/>
      <c r="BD890" s="4"/>
      <c r="BE890" s="4"/>
      <c r="BF890" s="4"/>
      <c r="BG890" s="4"/>
      <c r="BH890" s="4"/>
      <c r="BI890" s="4"/>
      <c r="BJ890" s="4"/>
      <c r="BK890" s="4"/>
      <c r="BL890" s="4"/>
      <c r="BM890" s="4"/>
      <c r="BN890" s="4"/>
      <c r="BO890" s="4"/>
      <c r="BP890" s="4"/>
      <c r="BQ890" s="4"/>
      <c r="BR890" s="4"/>
      <c r="BS890" s="4"/>
      <c r="BT890" s="4"/>
      <c r="BU890" s="4"/>
      <c r="BV890" s="4"/>
      <c r="BW890" s="4"/>
      <c r="BX890" s="4"/>
      <c r="BY890" s="4"/>
      <c r="BZ890" s="4"/>
      <c r="CA890" s="4"/>
      <c r="CB890" s="4"/>
      <c r="CC890" s="4"/>
    </row>
    <row r="891" spans="1:81" ht="14.4" x14ac:dyDescent="0.3">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c r="AA891" s="4"/>
      <c r="AB891" s="4"/>
      <c r="AC891" s="4"/>
      <c r="AD891" s="28"/>
      <c r="AE891" s="29"/>
      <c r="AF891" s="4"/>
      <c r="AG891" s="4"/>
      <c r="AH891" s="4"/>
      <c r="AI891" s="4"/>
      <c r="AJ891" s="4"/>
      <c r="AK891" s="4"/>
      <c r="AL891" s="4"/>
      <c r="AM891" s="4"/>
      <c r="AN891" s="4"/>
      <c r="AO891" s="4"/>
      <c r="AP891" s="4"/>
      <c r="AQ891" s="4"/>
      <c r="AR891" s="4"/>
      <c r="AS891" s="4"/>
      <c r="AT891" s="4"/>
      <c r="AU891" s="4"/>
      <c r="AV891" s="4"/>
      <c r="AW891" s="4"/>
      <c r="AX891" s="4"/>
      <c r="AY891" s="4"/>
      <c r="AZ891" s="4"/>
      <c r="BA891" s="4"/>
      <c r="BB891" s="4"/>
      <c r="BC891" s="4"/>
      <c r="BD891" s="4"/>
      <c r="BE891" s="4"/>
      <c r="BF891" s="4"/>
      <c r="BG891" s="4"/>
      <c r="BH891" s="4"/>
      <c r="BI891" s="4"/>
      <c r="BJ891" s="4"/>
      <c r="BK891" s="4"/>
      <c r="BL891" s="4"/>
      <c r="BM891" s="4"/>
      <c r="BN891" s="4"/>
      <c r="BO891" s="4"/>
      <c r="BP891" s="4"/>
      <c r="BQ891" s="4"/>
      <c r="BR891" s="4"/>
      <c r="BS891" s="4"/>
      <c r="BT891" s="4"/>
      <c r="BU891" s="4"/>
      <c r="BV891" s="4"/>
      <c r="BW891" s="4"/>
      <c r="BX891" s="4"/>
      <c r="BY891" s="4"/>
      <c r="BZ891" s="28"/>
      <c r="CA891" s="29"/>
      <c r="CB891" s="4"/>
      <c r="CC891" s="4"/>
    </row>
    <row r="892" spans="1:81" ht="14.4" x14ac:dyDescent="0.3">
      <c r="A892" s="4"/>
      <c r="B892" s="4"/>
      <c r="C892" s="4"/>
      <c r="D892" s="4"/>
      <c r="E892" s="4"/>
      <c r="F892" s="4"/>
      <c r="G892" s="4"/>
      <c r="H892" s="4"/>
      <c r="I892" s="4"/>
      <c r="J892" s="4"/>
      <c r="K892" s="4"/>
      <c r="L892" s="4"/>
      <c r="M892" s="28"/>
      <c r="N892" s="29"/>
      <c r="O892" s="4"/>
      <c r="P892" s="4"/>
      <c r="Q892" s="4"/>
      <c r="R892" s="4"/>
      <c r="S892" s="4"/>
      <c r="T892" s="4"/>
      <c r="U892" s="4"/>
      <c r="V892" s="4"/>
      <c r="W892" s="4"/>
      <c r="X892" s="4"/>
      <c r="Y892" s="4"/>
      <c r="Z892" s="4"/>
      <c r="AA892" s="4"/>
      <c r="AB892" s="4"/>
      <c r="AC892" s="4"/>
      <c r="AD892" s="28"/>
      <c r="AE892" s="29"/>
      <c r="AF892" s="4"/>
      <c r="AG892" s="4"/>
      <c r="AH892" s="4"/>
      <c r="AI892" s="4"/>
      <c r="AJ892" s="4"/>
      <c r="AK892" s="4"/>
      <c r="AL892" s="4"/>
      <c r="AM892" s="4"/>
      <c r="AN892" s="4"/>
      <c r="AO892" s="4"/>
      <c r="AP892" s="4"/>
      <c r="AQ892" s="4"/>
      <c r="AR892" s="4"/>
      <c r="AS892" s="4"/>
      <c r="AT892" s="4"/>
      <c r="AU892" s="4"/>
      <c r="AV892" s="4"/>
      <c r="AW892" s="4"/>
      <c r="AX892" s="4"/>
      <c r="AY892" s="4"/>
      <c r="AZ892" s="4"/>
      <c r="BA892" s="4"/>
      <c r="BB892" s="4"/>
      <c r="BC892" s="4"/>
      <c r="BD892" s="4"/>
      <c r="BE892" s="4"/>
      <c r="BF892" s="4"/>
      <c r="BG892" s="4"/>
      <c r="BH892" s="4"/>
      <c r="BI892" s="4"/>
      <c r="BJ892" s="4"/>
      <c r="BK892" s="4"/>
      <c r="BL892" s="4"/>
      <c r="BM892" s="4"/>
      <c r="BN892" s="4"/>
      <c r="BO892" s="4"/>
      <c r="BP892" s="4"/>
      <c r="BQ892" s="4"/>
      <c r="BR892" s="4"/>
      <c r="BS892" s="4"/>
      <c r="BT892" s="4"/>
      <c r="BU892" s="4"/>
      <c r="BV892" s="4"/>
      <c r="BW892" s="4"/>
      <c r="BX892" s="4"/>
      <c r="BY892" s="4"/>
      <c r="BZ892" s="28"/>
      <c r="CA892" s="29"/>
      <c r="CB892" s="4"/>
      <c r="CC892" s="4"/>
    </row>
    <row r="893" spans="1:81" ht="14.4" x14ac:dyDescent="0.3">
      <c r="A893" s="4"/>
      <c r="B893" s="4"/>
      <c r="C893" s="4"/>
      <c r="D893" s="4"/>
      <c r="E893" s="4"/>
      <c r="F893" s="4"/>
      <c r="G893" s="4"/>
      <c r="H893" s="4"/>
      <c r="I893" s="4"/>
      <c r="J893" s="4"/>
      <c r="K893" s="4"/>
      <c r="L893" s="4"/>
      <c r="M893" s="28"/>
      <c r="N893" s="29"/>
      <c r="O893" s="4"/>
      <c r="P893" s="4"/>
      <c r="Q893" s="4"/>
      <c r="R893" s="4"/>
      <c r="S893" s="4"/>
      <c r="T893" s="4"/>
      <c r="U893" s="4"/>
      <c r="V893" s="4"/>
      <c r="W893" s="4"/>
      <c r="X893" s="4"/>
      <c r="Y893" s="4"/>
      <c r="Z893" s="4"/>
      <c r="AA893" s="4"/>
      <c r="AB893" s="4"/>
      <c r="AC893" s="4"/>
      <c r="AD893" s="28"/>
      <c r="AE893" s="29"/>
      <c r="AF893" s="4"/>
      <c r="AG893" s="4"/>
      <c r="AH893" s="4"/>
      <c r="AI893" s="4"/>
      <c r="AJ893" s="4"/>
      <c r="AK893" s="4"/>
      <c r="AL893" s="4"/>
      <c r="AM893" s="4"/>
      <c r="AN893" s="4"/>
      <c r="AO893" s="4"/>
      <c r="AP893" s="4"/>
      <c r="AQ893" s="4"/>
      <c r="AR893" s="4"/>
      <c r="AS893" s="4"/>
      <c r="AT893" s="4"/>
      <c r="AU893" s="4"/>
      <c r="AV893" s="4"/>
      <c r="AW893" s="4"/>
      <c r="AX893" s="4"/>
      <c r="AY893" s="4"/>
      <c r="AZ893" s="4"/>
      <c r="BA893" s="4"/>
      <c r="BB893" s="4"/>
      <c r="BC893" s="4"/>
      <c r="BD893" s="4"/>
      <c r="BE893" s="4"/>
      <c r="BF893" s="4"/>
      <c r="BG893" s="4"/>
      <c r="BH893" s="4"/>
      <c r="BI893" s="4"/>
      <c r="BJ893" s="4"/>
      <c r="BK893" s="4"/>
      <c r="BL893" s="4"/>
      <c r="BM893" s="4"/>
      <c r="BN893" s="4"/>
      <c r="BO893" s="4"/>
      <c r="BP893" s="4"/>
      <c r="BQ893" s="4"/>
      <c r="BR893" s="4"/>
      <c r="BS893" s="4"/>
      <c r="BT893" s="4"/>
      <c r="BU893" s="4"/>
      <c r="BV893" s="4"/>
      <c r="BW893" s="4"/>
      <c r="BX893" s="4"/>
      <c r="BY893" s="4"/>
      <c r="BZ893" s="28"/>
      <c r="CA893" s="29"/>
      <c r="CB893" s="4"/>
      <c r="CC893" s="4"/>
    </row>
    <row r="894" spans="1:81" ht="14.4" x14ac:dyDescent="0.3">
      <c r="A894" s="4"/>
      <c r="B894" s="4"/>
      <c r="C894" s="4"/>
      <c r="D894" s="4"/>
      <c r="E894" s="4"/>
      <c r="F894" s="4"/>
      <c r="G894" s="4"/>
      <c r="H894" s="4"/>
      <c r="I894" s="28"/>
      <c r="J894" s="29"/>
      <c r="K894" s="4"/>
      <c r="L894" s="4"/>
      <c r="M894" s="28"/>
      <c r="N894" s="29"/>
      <c r="O894" s="4"/>
      <c r="P894" s="4"/>
      <c r="Q894" s="4"/>
      <c r="R894" s="4"/>
      <c r="S894" s="4"/>
      <c r="T894" s="4"/>
      <c r="U894" s="4"/>
      <c r="V894" s="4"/>
      <c r="W894" s="4"/>
      <c r="X894" s="4"/>
      <c r="Y894" s="4"/>
      <c r="Z894" s="4"/>
      <c r="AA894" s="4"/>
      <c r="AB894" s="4"/>
      <c r="AC894" s="4"/>
      <c r="AD894" s="28"/>
      <c r="AE894" s="29"/>
      <c r="AF894" s="4"/>
      <c r="AG894" s="4"/>
      <c r="AH894" s="4"/>
      <c r="AI894" s="4"/>
      <c r="AJ894" s="4"/>
      <c r="AK894" s="4"/>
      <c r="AL894" s="4"/>
      <c r="AM894" s="4"/>
      <c r="AN894" s="4"/>
      <c r="AO894" s="4"/>
      <c r="AP894" s="4"/>
      <c r="AQ894" s="4"/>
      <c r="AR894" s="4"/>
      <c r="AS894" s="4"/>
      <c r="AT894" s="4"/>
      <c r="AU894" s="4"/>
      <c r="AV894" s="4"/>
      <c r="AW894" s="4"/>
      <c r="AX894" s="4"/>
      <c r="AY894" s="4"/>
      <c r="AZ894" s="4"/>
      <c r="BA894" s="4"/>
      <c r="BB894" s="4"/>
      <c r="BC894" s="4"/>
      <c r="BD894" s="4"/>
      <c r="BE894" s="4"/>
      <c r="BF894" s="4"/>
      <c r="BG894" s="4"/>
      <c r="BH894" s="4"/>
      <c r="BI894" s="4"/>
      <c r="BJ894" s="4"/>
      <c r="BK894" s="4"/>
      <c r="BL894" s="4"/>
      <c r="BM894" s="4"/>
      <c r="BN894" s="4"/>
      <c r="BO894" s="4"/>
      <c r="BP894" s="4"/>
      <c r="BQ894" s="4"/>
      <c r="BR894" s="4"/>
      <c r="BS894" s="4"/>
      <c r="BT894" s="4"/>
      <c r="BU894" s="4"/>
      <c r="BV894" s="4"/>
      <c r="BW894" s="4"/>
      <c r="BX894" s="4"/>
      <c r="BY894" s="4"/>
      <c r="BZ894" s="28"/>
      <c r="CA894" s="29"/>
      <c r="CB894" s="4"/>
      <c r="CC894" s="4"/>
    </row>
    <row r="895" spans="1:81" ht="14.4" x14ac:dyDescent="0.3">
      <c r="A895" s="4"/>
      <c r="B895" s="4"/>
      <c r="C895" s="4"/>
      <c r="D895" s="4"/>
      <c r="E895" s="4"/>
      <c r="F895" s="4"/>
      <c r="G895" s="4"/>
      <c r="H895" s="4"/>
      <c r="I895" s="4"/>
      <c r="J895" s="4"/>
      <c r="K895" s="4"/>
      <c r="L895" s="4"/>
      <c r="M895" s="28"/>
      <c r="N895" s="29"/>
      <c r="O895" s="4"/>
      <c r="P895" s="4"/>
      <c r="Q895" s="4"/>
      <c r="R895" s="4"/>
      <c r="S895" s="4"/>
      <c r="T895" s="4"/>
      <c r="U895" s="4"/>
      <c r="V895" s="4"/>
      <c r="W895" s="4"/>
      <c r="X895" s="4"/>
      <c r="Y895" s="4"/>
      <c r="Z895" s="4"/>
      <c r="AA895" s="4"/>
      <c r="AB895" s="4"/>
      <c r="AC895" s="4"/>
      <c r="AD895" s="28"/>
      <c r="AE895" s="29"/>
      <c r="AF895" s="4"/>
      <c r="AG895" s="4"/>
      <c r="AH895" s="4"/>
      <c r="AI895" s="4"/>
      <c r="AJ895" s="4"/>
      <c r="AK895" s="4"/>
      <c r="AL895" s="4"/>
      <c r="AM895" s="4"/>
      <c r="AN895" s="4"/>
      <c r="AO895" s="4"/>
      <c r="AP895" s="4"/>
      <c r="AQ895" s="4"/>
      <c r="AR895" s="4"/>
      <c r="AS895" s="4"/>
      <c r="AT895" s="4"/>
      <c r="AU895" s="4"/>
      <c r="AV895" s="4"/>
      <c r="AW895" s="4"/>
      <c r="AX895" s="4"/>
      <c r="AY895" s="4"/>
      <c r="AZ895" s="4"/>
      <c r="BA895" s="4"/>
      <c r="BB895" s="4"/>
      <c r="BC895" s="4"/>
      <c r="BD895" s="4"/>
      <c r="BE895" s="4"/>
      <c r="BF895" s="4"/>
      <c r="BG895" s="4"/>
      <c r="BH895" s="4"/>
      <c r="BI895" s="4"/>
      <c r="BJ895" s="4"/>
      <c r="BK895" s="4"/>
      <c r="BL895" s="4"/>
      <c r="BM895" s="4"/>
      <c r="BN895" s="4"/>
      <c r="BO895" s="4"/>
      <c r="BP895" s="4"/>
      <c r="BQ895" s="4"/>
      <c r="BR895" s="4"/>
      <c r="BS895" s="4"/>
      <c r="BT895" s="4"/>
      <c r="BU895" s="4"/>
      <c r="BV895" s="4"/>
      <c r="BW895" s="4"/>
      <c r="BX895" s="4"/>
      <c r="BY895" s="4"/>
      <c r="BZ895" s="28"/>
      <c r="CA895" s="29"/>
      <c r="CB895" s="4"/>
      <c r="CC895" s="4"/>
    </row>
    <row r="896" spans="1:81" ht="14.4" x14ac:dyDescent="0.3">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c r="AA896" s="4"/>
      <c r="AB896" s="4"/>
      <c r="AC896" s="4"/>
      <c r="AD896" s="28"/>
      <c r="AE896" s="29"/>
      <c r="AF896" s="4"/>
      <c r="AG896" s="4"/>
      <c r="AH896" s="4"/>
      <c r="AI896" s="4"/>
      <c r="AJ896" s="4"/>
      <c r="AK896" s="4"/>
      <c r="AL896" s="4"/>
      <c r="AM896" s="4"/>
      <c r="AN896" s="4"/>
      <c r="AO896" s="4"/>
      <c r="AP896" s="4"/>
      <c r="AQ896" s="4"/>
      <c r="AR896" s="4"/>
      <c r="AS896" s="4"/>
      <c r="AT896" s="4"/>
      <c r="AU896" s="4"/>
      <c r="AV896" s="4"/>
      <c r="AW896" s="4"/>
      <c r="AX896" s="4"/>
      <c r="AY896" s="4"/>
      <c r="AZ896" s="4"/>
      <c r="BA896" s="4"/>
      <c r="BB896" s="4"/>
      <c r="BC896" s="4"/>
      <c r="BD896" s="4"/>
      <c r="BE896" s="4"/>
      <c r="BF896" s="4"/>
      <c r="BG896" s="4"/>
      <c r="BH896" s="4"/>
      <c r="BI896" s="4"/>
      <c r="BJ896" s="4"/>
      <c r="BK896" s="4"/>
      <c r="BL896" s="4"/>
      <c r="BM896" s="4"/>
      <c r="BN896" s="4"/>
      <c r="BO896" s="4"/>
      <c r="BP896" s="4"/>
      <c r="BQ896" s="4"/>
      <c r="BR896" s="4"/>
      <c r="BS896" s="4"/>
      <c r="BT896" s="4"/>
      <c r="BU896" s="4"/>
      <c r="BV896" s="4"/>
      <c r="BW896" s="4"/>
      <c r="BX896" s="4"/>
      <c r="BY896" s="4"/>
      <c r="BZ896" s="4"/>
      <c r="CA896" s="4"/>
      <c r="CB896" s="4"/>
      <c r="CC896" s="4"/>
    </row>
    <row r="897" spans="1:81" ht="14.4" x14ac:dyDescent="0.3">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c r="AA897" s="4"/>
      <c r="AB897" s="4"/>
      <c r="AC897" s="4"/>
      <c r="AD897" s="28"/>
      <c r="AE897" s="29"/>
      <c r="AF897" s="4"/>
      <c r="AG897" s="4"/>
      <c r="AH897" s="4"/>
      <c r="AI897" s="4"/>
      <c r="AJ897" s="4"/>
      <c r="AK897" s="4"/>
      <c r="AL897" s="4"/>
      <c r="AM897" s="4"/>
      <c r="AN897" s="4"/>
      <c r="AO897" s="4"/>
      <c r="AP897" s="4"/>
      <c r="AQ897" s="4"/>
      <c r="AR897" s="4"/>
      <c r="AS897" s="4"/>
      <c r="AT897" s="4"/>
      <c r="AU897" s="4"/>
      <c r="AV897" s="4"/>
      <c r="AW897" s="4"/>
      <c r="AX897" s="4"/>
      <c r="AY897" s="4"/>
      <c r="AZ897" s="4"/>
      <c r="BA897" s="4"/>
      <c r="BB897" s="4"/>
      <c r="BC897" s="4"/>
      <c r="BD897" s="4"/>
      <c r="BE897" s="4"/>
      <c r="BF897" s="4"/>
      <c r="BG897" s="4"/>
      <c r="BH897" s="4"/>
      <c r="BI897" s="4"/>
      <c r="BJ897" s="4"/>
      <c r="BK897" s="4"/>
      <c r="BL897" s="4"/>
      <c r="BM897" s="4"/>
      <c r="BN897" s="4"/>
      <c r="BO897" s="4"/>
      <c r="BP897" s="4"/>
      <c r="BQ897" s="4"/>
      <c r="BR897" s="4"/>
      <c r="BS897" s="4"/>
      <c r="BT897" s="4"/>
      <c r="BU897" s="4"/>
      <c r="BV897" s="4"/>
      <c r="BW897" s="4"/>
      <c r="BX897" s="4"/>
      <c r="BY897" s="4"/>
      <c r="BZ897" s="28"/>
      <c r="CA897" s="29"/>
      <c r="CB897" s="4"/>
      <c r="CC897" s="4"/>
    </row>
    <row r="898" spans="1:81" ht="14.4" x14ac:dyDescent="0.3">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c r="AA898" s="4"/>
      <c r="AB898" s="4"/>
      <c r="AC898" s="4"/>
      <c r="AD898" s="4"/>
      <c r="AE898" s="4"/>
      <c r="AF898" s="4"/>
      <c r="AG898" s="4"/>
      <c r="AH898" s="4"/>
      <c r="AI898" s="4"/>
      <c r="AJ898" s="4"/>
      <c r="AK898" s="4"/>
      <c r="AL898" s="4"/>
      <c r="AM898" s="4"/>
      <c r="AN898" s="4"/>
      <c r="AO898" s="4"/>
      <c r="AP898" s="4"/>
      <c r="AQ898" s="4"/>
      <c r="AR898" s="4"/>
      <c r="AS898" s="4"/>
      <c r="AT898" s="4"/>
      <c r="AU898" s="4"/>
      <c r="AV898" s="4"/>
      <c r="AW898" s="4"/>
      <c r="AX898" s="4"/>
      <c r="AY898" s="4"/>
      <c r="AZ898" s="4"/>
      <c r="BA898" s="4"/>
      <c r="BB898" s="4"/>
      <c r="BC898" s="4"/>
      <c r="BD898" s="4"/>
      <c r="BE898" s="4"/>
      <c r="BF898" s="4"/>
      <c r="BG898" s="4"/>
      <c r="BH898" s="4"/>
      <c r="BI898" s="4"/>
      <c r="BJ898" s="4"/>
      <c r="BK898" s="4"/>
      <c r="BL898" s="4"/>
      <c r="BM898" s="4"/>
      <c r="BN898" s="4"/>
      <c r="BO898" s="4"/>
      <c r="BP898" s="4"/>
      <c r="BQ898" s="4"/>
      <c r="BR898" s="4"/>
      <c r="BS898" s="4"/>
      <c r="BT898" s="4"/>
      <c r="BU898" s="4"/>
      <c r="BV898" s="4"/>
      <c r="BW898" s="4"/>
      <c r="BX898" s="4"/>
      <c r="BY898" s="4"/>
      <c r="BZ898" s="4"/>
      <c r="CA898" s="4"/>
      <c r="CB898" s="4"/>
      <c r="CC898" s="4"/>
    </row>
    <row r="899" spans="1:81" ht="14.4" x14ac:dyDescent="0.3">
      <c r="A899" s="4"/>
      <c r="B899" s="4"/>
      <c r="C899" s="4"/>
      <c r="D899" s="4"/>
      <c r="E899" s="4"/>
      <c r="F899" s="4"/>
      <c r="G899" s="4"/>
      <c r="H899" s="4"/>
      <c r="I899" s="4"/>
      <c r="J899" s="4"/>
      <c r="K899" s="4"/>
      <c r="L899" s="4"/>
      <c r="M899" s="4"/>
      <c r="N899" s="4"/>
      <c r="O899" s="4"/>
      <c r="P899" s="4"/>
      <c r="Q899" s="9"/>
      <c r="R899" s="9"/>
      <c r="S899" s="9"/>
      <c r="T899" s="9"/>
      <c r="U899" s="9"/>
      <c r="V899" s="9"/>
      <c r="W899" s="9"/>
      <c r="X899" s="9"/>
      <c r="Y899" s="9"/>
      <c r="Z899" s="9"/>
      <c r="AA899" s="9"/>
      <c r="AB899" s="9"/>
      <c r="AC899" s="9"/>
      <c r="AD899" s="9"/>
      <c r="AE899" s="9"/>
      <c r="AF899" s="9"/>
      <c r="AG899" s="9"/>
      <c r="AH899" s="9"/>
      <c r="AI899" s="9"/>
      <c r="AJ899" s="9"/>
      <c r="AK899" s="4"/>
      <c r="AL899" s="4"/>
      <c r="AM899" s="4"/>
      <c r="AN899" s="4"/>
      <c r="AO899" s="4"/>
      <c r="AP899" s="4"/>
      <c r="AQ899" s="4"/>
      <c r="AR899" s="4"/>
      <c r="AS899" s="4"/>
      <c r="AT899" s="4"/>
      <c r="AU899" s="4"/>
      <c r="AV899" s="4"/>
      <c r="AW899" s="4"/>
      <c r="AX899" s="4"/>
      <c r="AY899" s="4"/>
      <c r="AZ899" s="4"/>
      <c r="BA899" s="4"/>
      <c r="BB899" s="4"/>
      <c r="BC899" s="4"/>
      <c r="BD899" s="4"/>
      <c r="BE899" s="4"/>
      <c r="BF899" s="4"/>
      <c r="BG899" s="4"/>
      <c r="BH899" s="4"/>
      <c r="BI899" s="4"/>
      <c r="BJ899" s="4"/>
      <c r="BK899" s="4"/>
      <c r="BL899" s="4"/>
      <c r="BM899" s="4"/>
      <c r="BN899" s="4"/>
      <c r="BO899" s="4"/>
      <c r="BP899" s="4"/>
      <c r="BQ899" s="4"/>
      <c r="BR899" s="4"/>
      <c r="BS899" s="4"/>
      <c r="BT899" s="4"/>
      <c r="BU899" s="4"/>
      <c r="BV899" s="4"/>
      <c r="BW899" s="4"/>
      <c r="BX899" s="4"/>
      <c r="BY899" s="4"/>
      <c r="BZ899" s="4"/>
      <c r="CA899" s="4"/>
      <c r="CB899" s="4"/>
      <c r="CC899" s="4"/>
    </row>
    <row r="900" spans="1:81" ht="14.4" x14ac:dyDescent="0.3">
      <c r="A900" s="4"/>
      <c r="B900" s="4"/>
      <c r="C900" s="4"/>
      <c r="D900" s="4"/>
      <c r="E900" s="4"/>
      <c r="F900" s="4"/>
      <c r="G900" s="4"/>
      <c r="H900" s="4"/>
      <c r="I900" s="4"/>
      <c r="J900" s="4"/>
      <c r="K900" s="4"/>
      <c r="L900" s="4"/>
      <c r="M900" s="4"/>
      <c r="N900" s="4"/>
      <c r="O900" s="4"/>
      <c r="P900" s="4"/>
      <c r="Q900" s="9"/>
      <c r="R900" s="9"/>
      <c r="S900" s="9"/>
      <c r="T900" s="9"/>
      <c r="U900" s="9"/>
      <c r="V900" s="9"/>
      <c r="W900" s="9"/>
      <c r="X900" s="9"/>
      <c r="Y900" s="9"/>
      <c r="Z900" s="9"/>
      <c r="AA900" s="9"/>
      <c r="AB900" s="9"/>
      <c r="AC900" s="9"/>
      <c r="AD900" s="9"/>
      <c r="AE900" s="9"/>
      <c r="AF900" s="9"/>
      <c r="AG900" s="9"/>
      <c r="AH900" s="9"/>
      <c r="AI900" s="9"/>
      <c r="AJ900" s="9"/>
      <c r="AK900" s="4"/>
      <c r="AL900" s="4"/>
      <c r="AM900" s="4"/>
      <c r="AN900" s="4"/>
      <c r="AO900" s="4"/>
      <c r="AP900" s="4"/>
      <c r="AQ900" s="4"/>
      <c r="AR900" s="4"/>
      <c r="AS900" s="4"/>
      <c r="AT900" s="4"/>
      <c r="AU900" s="4"/>
      <c r="AV900" s="4"/>
      <c r="AW900" s="4"/>
      <c r="AX900" s="4"/>
      <c r="AY900" s="4"/>
      <c r="AZ900" s="4"/>
      <c r="BA900" s="4"/>
      <c r="BB900" s="4"/>
      <c r="BC900" s="4"/>
      <c r="BD900" s="4"/>
      <c r="BE900" s="4"/>
      <c r="BF900" s="4"/>
      <c r="BG900" s="4"/>
      <c r="BH900" s="4"/>
      <c r="BI900" s="4"/>
      <c r="BJ900" s="4"/>
      <c r="BK900" s="4"/>
      <c r="BL900" s="4"/>
      <c r="BM900" s="4"/>
      <c r="BN900" s="4"/>
      <c r="BO900" s="4"/>
      <c r="BP900" s="4"/>
      <c r="BQ900" s="4"/>
      <c r="BR900" s="4"/>
      <c r="BS900" s="4"/>
      <c r="BT900" s="4"/>
      <c r="BU900" s="4"/>
      <c r="BV900" s="4"/>
      <c r="BW900" s="4"/>
      <c r="BX900" s="4"/>
      <c r="BY900" s="4"/>
      <c r="BZ900" s="4"/>
      <c r="CA900" s="4"/>
      <c r="CB900" s="4"/>
      <c r="CC900" s="4"/>
    </row>
    <row r="901" spans="1:81" ht="14.4" x14ac:dyDescent="0.3">
      <c r="A901" s="4"/>
      <c r="B901" s="4"/>
      <c r="C901" s="4"/>
      <c r="D901" s="4"/>
      <c r="E901" s="4"/>
      <c r="F901" s="4"/>
      <c r="G901" s="4"/>
      <c r="H901" s="4"/>
      <c r="I901" s="4"/>
      <c r="J901" s="4"/>
      <c r="K901" s="4"/>
      <c r="L901" s="4"/>
      <c r="M901" s="4"/>
      <c r="N901" s="4"/>
      <c r="O901" s="4"/>
      <c r="P901" s="4"/>
      <c r="Q901" s="9"/>
      <c r="R901" s="9"/>
      <c r="S901" s="9"/>
      <c r="T901" s="9"/>
      <c r="U901" s="9"/>
      <c r="V901" s="9"/>
      <c r="W901" s="9"/>
      <c r="X901" s="9"/>
      <c r="Y901" s="9"/>
      <c r="Z901" s="9"/>
      <c r="AA901" s="9"/>
      <c r="AB901" s="9"/>
      <c r="AC901" s="9"/>
      <c r="AD901" s="9"/>
      <c r="AE901" s="9"/>
      <c r="AF901" s="9"/>
      <c r="AG901" s="9"/>
      <c r="AH901" s="9"/>
      <c r="AI901" s="9"/>
      <c r="AJ901" s="9"/>
      <c r="AK901" s="4"/>
      <c r="AL901" s="4"/>
      <c r="AM901" s="4"/>
      <c r="AN901" s="4"/>
      <c r="AO901" s="4"/>
      <c r="AP901" s="4"/>
      <c r="AQ901" s="4"/>
      <c r="AR901" s="4"/>
      <c r="AS901" s="4"/>
      <c r="AT901" s="4"/>
      <c r="AU901" s="4"/>
      <c r="AV901" s="4"/>
      <c r="AW901" s="4"/>
      <c r="AX901" s="4"/>
      <c r="AY901" s="4"/>
      <c r="AZ901" s="4"/>
      <c r="BA901" s="4"/>
      <c r="BB901" s="4"/>
      <c r="BC901" s="4"/>
      <c r="BD901" s="4"/>
      <c r="BE901" s="4"/>
      <c r="BF901" s="4"/>
      <c r="BG901" s="4"/>
      <c r="BH901" s="4"/>
      <c r="BI901" s="4"/>
      <c r="BJ901" s="4"/>
      <c r="BK901" s="4"/>
      <c r="BL901" s="4"/>
      <c r="BM901" s="4"/>
      <c r="BN901" s="4"/>
      <c r="BO901" s="4"/>
      <c r="BP901" s="4"/>
      <c r="BQ901" s="4"/>
      <c r="BR901" s="4"/>
      <c r="BS901" s="4"/>
      <c r="BT901" s="4"/>
      <c r="BU901" s="4"/>
      <c r="BV901" s="4"/>
      <c r="BW901" s="4"/>
      <c r="BX901" s="4"/>
      <c r="BY901" s="4"/>
      <c r="BZ901" s="4"/>
      <c r="CA901" s="4"/>
      <c r="CB901" s="4"/>
      <c r="CC901" s="4"/>
    </row>
    <row r="902" spans="1:81" ht="14.4" x14ac:dyDescent="0.3">
      <c r="A902" s="4"/>
      <c r="B902" s="4"/>
      <c r="C902" s="4"/>
      <c r="D902" s="4"/>
      <c r="E902" s="4"/>
      <c r="F902" s="4"/>
      <c r="G902" s="4"/>
      <c r="H902" s="4"/>
      <c r="I902" s="4"/>
      <c r="J902" s="4"/>
      <c r="K902" s="4"/>
      <c r="L902" s="4"/>
      <c r="M902" s="4"/>
      <c r="N902" s="4"/>
      <c r="O902" s="4"/>
      <c r="P902" s="4"/>
      <c r="Q902" s="9"/>
      <c r="R902" s="9"/>
      <c r="S902" s="9"/>
      <c r="T902" s="9"/>
      <c r="U902" s="9"/>
      <c r="V902" s="9"/>
      <c r="W902" s="9"/>
      <c r="X902" s="9"/>
      <c r="Y902" s="9"/>
      <c r="Z902" s="9"/>
      <c r="AA902" s="9"/>
      <c r="AB902" s="9"/>
      <c r="AC902" s="9"/>
      <c r="AD902" s="9"/>
      <c r="AE902" s="9"/>
      <c r="AF902" s="9"/>
      <c r="AG902" s="9"/>
      <c r="AH902" s="9"/>
      <c r="AI902" s="9"/>
      <c r="AJ902" s="9"/>
      <c r="AK902" s="4"/>
      <c r="AL902" s="4"/>
      <c r="AM902" s="4"/>
      <c r="AN902" s="4"/>
      <c r="AO902" s="4"/>
      <c r="AP902" s="4"/>
      <c r="AQ902" s="4"/>
      <c r="AR902" s="4"/>
      <c r="AS902" s="4"/>
      <c r="AT902" s="4"/>
      <c r="AU902" s="4"/>
      <c r="AV902" s="4"/>
      <c r="AW902" s="4"/>
      <c r="AX902" s="4"/>
      <c r="AY902" s="4"/>
      <c r="AZ902" s="4"/>
      <c r="BA902" s="4"/>
      <c r="BB902" s="4"/>
      <c r="BC902" s="4"/>
      <c r="BD902" s="4"/>
      <c r="BE902" s="4"/>
      <c r="BF902" s="4"/>
      <c r="BG902" s="4"/>
      <c r="BH902" s="4"/>
      <c r="BI902" s="4"/>
      <c r="BJ902" s="4"/>
      <c r="BK902" s="4"/>
      <c r="BL902" s="4"/>
      <c r="BM902" s="4"/>
      <c r="BN902" s="4"/>
      <c r="BO902" s="4"/>
      <c r="BP902" s="4"/>
      <c r="BQ902" s="4"/>
      <c r="BR902" s="4"/>
      <c r="BS902" s="4"/>
      <c r="BT902" s="4"/>
      <c r="BU902" s="4"/>
      <c r="BV902" s="4"/>
      <c r="BW902" s="4"/>
      <c r="BX902" s="4"/>
      <c r="BY902" s="4"/>
      <c r="BZ902" s="4"/>
      <c r="CA902" s="4"/>
      <c r="CB902" s="4"/>
      <c r="CC902" s="4"/>
    </row>
    <row r="903" spans="1:81" ht="14.4" x14ac:dyDescent="0.3">
      <c r="A903" s="4"/>
      <c r="B903" s="4"/>
      <c r="C903" s="4"/>
      <c r="D903" s="4"/>
      <c r="E903" s="4"/>
      <c r="F903" s="4"/>
      <c r="G903" s="4"/>
      <c r="H903" s="4"/>
      <c r="I903" s="4"/>
      <c r="J903" s="4"/>
      <c r="K903" s="4"/>
      <c r="L903" s="4"/>
      <c r="M903" s="4"/>
      <c r="N903" s="4"/>
      <c r="O903" s="4"/>
      <c r="P903" s="4"/>
      <c r="Q903" s="9"/>
      <c r="R903" s="9"/>
      <c r="S903" s="9"/>
      <c r="T903" s="9"/>
      <c r="U903" s="9"/>
      <c r="V903" s="9"/>
      <c r="W903" s="9"/>
      <c r="X903" s="9"/>
      <c r="Y903" s="9"/>
      <c r="Z903" s="9"/>
      <c r="AA903" s="9"/>
      <c r="AB903" s="9"/>
      <c r="AC903" s="9"/>
      <c r="AD903" s="9"/>
      <c r="AE903" s="9"/>
      <c r="AF903" s="9"/>
      <c r="AG903" s="9"/>
      <c r="AH903" s="9"/>
      <c r="AI903" s="9"/>
      <c r="AJ903" s="9"/>
      <c r="AK903" s="4"/>
      <c r="AL903" s="4"/>
      <c r="AM903" s="4"/>
      <c r="AN903" s="4"/>
      <c r="AO903" s="4"/>
      <c r="AP903" s="4"/>
      <c r="AQ903" s="4"/>
      <c r="AR903" s="4"/>
      <c r="AS903" s="4"/>
      <c r="AT903" s="4"/>
      <c r="AU903" s="4"/>
      <c r="AV903" s="4"/>
      <c r="AW903" s="4"/>
      <c r="AX903" s="4"/>
      <c r="AY903" s="4"/>
      <c r="AZ903" s="4"/>
      <c r="BA903" s="4"/>
      <c r="BB903" s="4"/>
      <c r="BC903" s="4"/>
      <c r="BD903" s="4"/>
      <c r="BE903" s="4"/>
      <c r="BF903" s="4"/>
      <c r="BG903" s="4"/>
      <c r="BH903" s="4"/>
      <c r="BI903" s="4"/>
      <c r="BJ903" s="4"/>
      <c r="BK903" s="4"/>
      <c r="BL903" s="4"/>
      <c r="BM903" s="4"/>
      <c r="BN903" s="4"/>
      <c r="BO903" s="4"/>
      <c r="BP903" s="4"/>
      <c r="BQ903" s="4"/>
      <c r="BR903" s="4"/>
      <c r="BS903" s="4"/>
      <c r="BT903" s="4"/>
      <c r="BU903" s="4"/>
      <c r="BV903" s="4"/>
      <c r="BW903" s="4"/>
      <c r="BX903" s="4"/>
      <c r="BY903" s="4"/>
      <c r="BZ903" s="4"/>
      <c r="CA903" s="4"/>
      <c r="CB903" s="4"/>
      <c r="CC903" s="4"/>
    </row>
    <row r="904" spans="1:81" ht="14.4" x14ac:dyDescent="0.3">
      <c r="A904" s="4"/>
      <c r="B904" s="4"/>
      <c r="C904" s="4"/>
      <c r="D904" s="4"/>
      <c r="E904" s="4"/>
      <c r="F904" s="4"/>
      <c r="G904" s="4"/>
      <c r="H904" s="4"/>
      <c r="I904" s="4"/>
      <c r="J904" s="4"/>
      <c r="K904" s="4"/>
      <c r="L904" s="4"/>
      <c r="M904" s="4"/>
      <c r="N904" s="4"/>
      <c r="O904" s="4"/>
      <c r="P904" s="4"/>
      <c r="Q904" s="9"/>
      <c r="R904" s="9"/>
      <c r="S904" s="9"/>
      <c r="T904" s="9"/>
      <c r="U904" s="9"/>
      <c r="V904" s="9"/>
      <c r="W904" s="9"/>
      <c r="X904" s="9"/>
      <c r="Y904" s="9"/>
      <c r="Z904" s="9"/>
      <c r="AA904" s="9"/>
      <c r="AB904" s="9"/>
      <c r="AC904" s="9"/>
      <c r="AD904" s="9"/>
      <c r="AE904" s="9"/>
      <c r="AF904" s="9"/>
      <c r="AG904" s="9"/>
      <c r="AH904" s="9"/>
      <c r="AI904" s="9"/>
      <c r="AJ904" s="9"/>
      <c r="AK904" s="4"/>
      <c r="AL904" s="4"/>
      <c r="AM904" s="4"/>
      <c r="AN904" s="4"/>
      <c r="AO904" s="4"/>
      <c r="AP904" s="4"/>
      <c r="AQ904" s="4"/>
      <c r="AR904" s="4"/>
      <c r="AS904" s="4"/>
      <c r="AT904" s="4"/>
      <c r="AU904" s="4"/>
      <c r="AV904" s="4"/>
      <c r="AW904" s="4"/>
      <c r="AX904" s="4"/>
      <c r="AY904" s="4"/>
      <c r="AZ904" s="4"/>
      <c r="BA904" s="4"/>
      <c r="BB904" s="4"/>
      <c r="BC904" s="4"/>
      <c r="BD904" s="4"/>
      <c r="BE904" s="4"/>
      <c r="BF904" s="4"/>
      <c r="BG904" s="4"/>
      <c r="BH904" s="4"/>
      <c r="BI904" s="4"/>
      <c r="BJ904" s="4"/>
      <c r="BK904" s="4"/>
      <c r="BL904" s="4"/>
      <c r="BM904" s="4"/>
      <c r="BN904" s="4"/>
      <c r="BO904" s="4"/>
      <c r="BP904" s="4"/>
      <c r="BQ904" s="4"/>
      <c r="BR904" s="4"/>
      <c r="BS904" s="4"/>
      <c r="BT904" s="4"/>
      <c r="BU904" s="4"/>
      <c r="BV904" s="4"/>
      <c r="BW904" s="4"/>
      <c r="BX904" s="4"/>
      <c r="BY904" s="4"/>
      <c r="BZ904" s="4"/>
      <c r="CA904" s="4"/>
      <c r="CB904" s="4"/>
      <c r="CC904" s="4"/>
    </row>
    <row r="905" spans="1:81" ht="14.4" x14ac:dyDescent="0.3">
      <c r="A905" s="4"/>
      <c r="B905" s="4"/>
      <c r="C905" s="4"/>
      <c r="D905" s="4"/>
      <c r="E905" s="4"/>
      <c r="F905" s="4"/>
      <c r="G905" s="4"/>
      <c r="H905" s="4"/>
      <c r="I905" s="4"/>
      <c r="J905" s="4"/>
      <c r="K905" s="4"/>
      <c r="L905" s="4"/>
      <c r="M905" s="4"/>
      <c r="N905" s="4"/>
      <c r="O905" s="4"/>
      <c r="P905" s="4"/>
      <c r="Q905" s="9"/>
      <c r="R905" s="9"/>
      <c r="S905" s="9"/>
      <c r="T905" s="9"/>
      <c r="U905" s="9"/>
      <c r="V905" s="9"/>
      <c r="W905" s="9"/>
      <c r="X905" s="9"/>
      <c r="Y905" s="9"/>
      <c r="Z905" s="9"/>
      <c r="AA905" s="9"/>
      <c r="AB905" s="9"/>
      <c r="AC905" s="9"/>
      <c r="AD905" s="9"/>
      <c r="AE905" s="9"/>
      <c r="AF905" s="9"/>
      <c r="AG905" s="9"/>
      <c r="AH905" s="9"/>
      <c r="AI905" s="9"/>
      <c r="AJ905" s="9"/>
      <c r="AK905" s="4"/>
      <c r="AL905" s="4"/>
      <c r="AM905" s="4"/>
      <c r="AN905" s="4"/>
      <c r="AO905" s="4"/>
      <c r="AP905" s="4"/>
      <c r="AQ905" s="4"/>
      <c r="AR905" s="4"/>
      <c r="AS905" s="4"/>
      <c r="AT905" s="4"/>
      <c r="AU905" s="4"/>
      <c r="AV905" s="4"/>
      <c r="AW905" s="4"/>
      <c r="AX905" s="4"/>
      <c r="AY905" s="4"/>
      <c r="AZ905" s="4"/>
      <c r="BA905" s="4"/>
      <c r="BB905" s="4"/>
      <c r="BC905" s="4"/>
      <c r="BD905" s="4"/>
      <c r="BE905" s="4"/>
      <c r="BF905" s="4"/>
      <c r="BG905" s="4"/>
      <c r="BH905" s="4"/>
      <c r="BI905" s="4"/>
      <c r="BJ905" s="4"/>
      <c r="BK905" s="4"/>
      <c r="BL905" s="4"/>
      <c r="BM905" s="4"/>
      <c r="BN905" s="4"/>
      <c r="BO905" s="4"/>
      <c r="BP905" s="4"/>
      <c r="BQ905" s="4"/>
      <c r="BR905" s="4"/>
      <c r="BS905" s="4"/>
      <c r="BT905" s="4"/>
      <c r="BU905" s="4"/>
      <c r="BV905" s="4"/>
      <c r="BW905" s="4"/>
      <c r="BX905" s="4"/>
      <c r="BY905" s="4"/>
      <c r="BZ905" s="4"/>
      <c r="CA905" s="4"/>
      <c r="CB905" s="4"/>
      <c r="CC905" s="4"/>
    </row>
    <row r="906" spans="1:81" ht="14.4" x14ac:dyDescent="0.3">
      <c r="A906" s="4"/>
      <c r="B906" s="4"/>
      <c r="C906" s="4"/>
      <c r="D906" s="4"/>
      <c r="E906" s="4"/>
      <c r="F906" s="4"/>
      <c r="G906" s="4"/>
      <c r="H906" s="4"/>
      <c r="I906" s="4"/>
      <c r="J906" s="4"/>
      <c r="K906" s="4"/>
      <c r="L906" s="4"/>
      <c r="M906" s="4"/>
      <c r="N906" s="4"/>
      <c r="O906" s="4"/>
      <c r="P906" s="4"/>
      <c r="Q906" s="9"/>
      <c r="R906" s="9"/>
      <c r="S906" s="9"/>
      <c r="T906" s="9"/>
      <c r="U906" s="9"/>
      <c r="V906" s="9"/>
      <c r="W906" s="9"/>
      <c r="X906" s="9"/>
      <c r="Y906" s="9"/>
      <c r="Z906" s="9"/>
      <c r="AA906" s="9"/>
      <c r="AB906" s="9"/>
      <c r="AC906" s="9"/>
      <c r="AD906" s="9"/>
      <c r="AE906" s="9"/>
      <c r="AF906" s="9"/>
      <c r="AG906" s="9"/>
      <c r="AH906" s="9"/>
      <c r="AI906" s="9"/>
      <c r="AJ906" s="9"/>
      <c r="AK906" s="4"/>
      <c r="AL906" s="4"/>
      <c r="AM906" s="4"/>
      <c r="AN906" s="4"/>
      <c r="AO906" s="4"/>
      <c r="AP906" s="4"/>
      <c r="AQ906" s="4"/>
      <c r="AR906" s="4"/>
      <c r="AS906" s="4"/>
      <c r="AT906" s="4"/>
      <c r="AU906" s="4"/>
      <c r="AV906" s="4"/>
      <c r="AW906" s="4"/>
      <c r="AX906" s="4"/>
      <c r="AY906" s="4"/>
      <c r="AZ906" s="4"/>
      <c r="BA906" s="4"/>
      <c r="BB906" s="4"/>
      <c r="BC906" s="4"/>
      <c r="BD906" s="4"/>
      <c r="BE906" s="4"/>
      <c r="BF906" s="4"/>
      <c r="BG906" s="4"/>
      <c r="BH906" s="4"/>
      <c r="BI906" s="4"/>
      <c r="BJ906" s="4"/>
      <c r="BK906" s="4"/>
      <c r="BL906" s="4"/>
      <c r="BM906" s="4"/>
      <c r="BN906" s="4"/>
      <c r="BO906" s="4"/>
      <c r="BP906" s="4"/>
      <c r="BQ906" s="4"/>
      <c r="BR906" s="4"/>
      <c r="BS906" s="4"/>
      <c r="BT906" s="4"/>
      <c r="BU906" s="4"/>
      <c r="BV906" s="4"/>
      <c r="BW906" s="4"/>
      <c r="BX906" s="4"/>
      <c r="BY906" s="4"/>
      <c r="BZ906" s="4"/>
      <c r="CA906" s="4"/>
      <c r="CB906" s="4"/>
      <c r="CC906" s="4"/>
    </row>
    <row r="907" spans="1:81" ht="14.4" x14ac:dyDescent="0.3">
      <c r="A907" s="4"/>
      <c r="B907" s="4"/>
      <c r="C907" s="4"/>
      <c r="D907" s="4"/>
      <c r="E907" s="4"/>
      <c r="F907" s="4"/>
      <c r="G907" s="4"/>
      <c r="H907" s="4"/>
      <c r="I907" s="4"/>
      <c r="J907" s="4"/>
      <c r="K907" s="4"/>
      <c r="L907" s="4"/>
      <c r="M907" s="4"/>
      <c r="N907" s="4"/>
      <c r="O907" s="4"/>
      <c r="P907" s="4"/>
      <c r="Q907" s="9"/>
      <c r="R907" s="9"/>
      <c r="S907" s="9"/>
      <c r="T907" s="9"/>
      <c r="U907" s="9"/>
      <c r="V907" s="9"/>
      <c r="W907" s="9"/>
      <c r="X907" s="9"/>
      <c r="Y907" s="9"/>
      <c r="Z907" s="9"/>
      <c r="AA907" s="9"/>
      <c r="AB907" s="9"/>
      <c r="AC907" s="9"/>
      <c r="AD907" s="9"/>
      <c r="AE907" s="9"/>
      <c r="AF907" s="9"/>
      <c r="AG907" s="9"/>
      <c r="AH907" s="9"/>
      <c r="AI907" s="9"/>
      <c r="AJ907" s="9"/>
      <c r="AK907" s="4"/>
      <c r="AL907" s="4"/>
      <c r="AM907" s="4"/>
      <c r="AN907" s="4"/>
      <c r="AO907" s="4"/>
      <c r="AP907" s="4"/>
      <c r="AQ907" s="4"/>
      <c r="AR907" s="4"/>
      <c r="AS907" s="4"/>
      <c r="AT907" s="4"/>
      <c r="AU907" s="4"/>
      <c r="AV907" s="4"/>
      <c r="AW907" s="4"/>
      <c r="AX907" s="4"/>
      <c r="AY907" s="4"/>
      <c r="AZ907" s="4"/>
      <c r="BA907" s="4"/>
      <c r="BB907" s="4"/>
      <c r="BC907" s="4"/>
      <c r="BD907" s="4"/>
      <c r="BE907" s="4"/>
      <c r="BF907" s="4"/>
      <c r="BG907" s="4"/>
      <c r="BH907" s="4"/>
      <c r="BI907" s="4"/>
      <c r="BJ907" s="4"/>
      <c r="BK907" s="4"/>
      <c r="BL907" s="4"/>
      <c r="BM907" s="4"/>
      <c r="BN907" s="4"/>
      <c r="BO907" s="4"/>
      <c r="BP907" s="4"/>
      <c r="BQ907" s="4"/>
      <c r="BR907" s="4"/>
      <c r="BS907" s="4"/>
      <c r="BT907" s="4"/>
      <c r="BU907" s="4"/>
      <c r="BV907" s="4"/>
      <c r="BW907" s="4"/>
      <c r="BX907" s="4"/>
      <c r="BY907" s="4"/>
      <c r="BZ907" s="4"/>
      <c r="CA907" s="4"/>
      <c r="CB907" s="4"/>
      <c r="CC907" s="4"/>
    </row>
    <row r="908" spans="1:81" ht="14.4" x14ac:dyDescent="0.3">
      <c r="A908" s="4"/>
      <c r="B908" s="4"/>
      <c r="C908" s="4"/>
      <c r="D908" s="4"/>
      <c r="E908" s="4"/>
      <c r="F908" s="4"/>
      <c r="G908" s="4"/>
      <c r="H908" s="4"/>
      <c r="I908" s="4"/>
      <c r="J908" s="4"/>
      <c r="K908" s="4"/>
      <c r="L908" s="4"/>
      <c r="M908" s="4"/>
      <c r="N908" s="4"/>
      <c r="O908" s="4"/>
      <c r="P908" s="4"/>
      <c r="Q908" s="9"/>
      <c r="R908" s="9"/>
      <c r="S908" s="9"/>
      <c r="T908" s="9"/>
      <c r="U908" s="9"/>
      <c r="V908" s="9"/>
      <c r="W908" s="9"/>
      <c r="X908" s="9"/>
      <c r="Y908" s="9"/>
      <c r="Z908" s="9"/>
      <c r="AA908" s="9"/>
      <c r="AB908" s="9"/>
      <c r="AC908" s="9"/>
      <c r="AD908" s="9"/>
      <c r="AE908" s="9"/>
      <c r="AF908" s="9"/>
      <c r="AG908" s="9"/>
      <c r="AH908" s="9"/>
      <c r="AI908" s="9"/>
      <c r="AJ908" s="9"/>
      <c r="AK908" s="4"/>
      <c r="AL908" s="4"/>
      <c r="AM908" s="4"/>
      <c r="AN908" s="4"/>
      <c r="AO908" s="4"/>
      <c r="AP908" s="4"/>
      <c r="AQ908" s="4"/>
      <c r="AR908" s="4"/>
      <c r="AS908" s="4"/>
      <c r="AT908" s="4"/>
      <c r="AU908" s="4"/>
      <c r="AV908" s="4"/>
      <c r="AW908" s="4"/>
      <c r="AX908" s="4"/>
      <c r="AY908" s="4"/>
      <c r="AZ908" s="4"/>
      <c r="BA908" s="4"/>
      <c r="BB908" s="4"/>
      <c r="BC908" s="4"/>
      <c r="BD908" s="4"/>
      <c r="BE908" s="4"/>
      <c r="BF908" s="4"/>
      <c r="BG908" s="4"/>
      <c r="BH908" s="4"/>
      <c r="BI908" s="4"/>
      <c r="BJ908" s="4"/>
      <c r="BK908" s="4"/>
      <c r="BL908" s="4"/>
      <c r="BM908" s="4"/>
      <c r="BN908" s="4"/>
      <c r="BO908" s="4"/>
      <c r="BP908" s="4"/>
      <c r="BQ908" s="4"/>
      <c r="BR908" s="4"/>
      <c r="BS908" s="4"/>
      <c r="BT908" s="4"/>
      <c r="BU908" s="4"/>
      <c r="BV908" s="4"/>
      <c r="BW908" s="4"/>
      <c r="BX908" s="4"/>
      <c r="BY908" s="4"/>
      <c r="BZ908" s="4"/>
      <c r="CA908" s="4"/>
      <c r="CB908" s="4"/>
      <c r="CC908" s="4"/>
    </row>
    <row r="909" spans="1:81" ht="14.4" x14ac:dyDescent="0.3">
      <c r="A909" s="4"/>
      <c r="B909" s="4"/>
      <c r="C909" s="4"/>
      <c r="D909" s="4"/>
      <c r="E909" s="4"/>
      <c r="F909" s="4"/>
      <c r="G909" s="4"/>
      <c r="H909" s="4"/>
      <c r="I909" s="4"/>
      <c r="J909" s="4"/>
      <c r="K909" s="4"/>
      <c r="L909" s="4"/>
      <c r="M909" s="4"/>
      <c r="N909" s="4"/>
      <c r="O909" s="4"/>
      <c r="P909" s="4"/>
      <c r="Q909" s="9"/>
      <c r="R909" s="9"/>
      <c r="S909" s="9"/>
      <c r="T909" s="9"/>
      <c r="U909" s="9"/>
      <c r="V909" s="9"/>
      <c r="W909" s="9"/>
      <c r="X909" s="9"/>
      <c r="Y909" s="9"/>
      <c r="Z909" s="9"/>
      <c r="AA909" s="9"/>
      <c r="AB909" s="9"/>
      <c r="AC909" s="9"/>
      <c r="AD909" s="9"/>
      <c r="AE909" s="9"/>
      <c r="AF909" s="9"/>
      <c r="AG909" s="9"/>
      <c r="AH909" s="9"/>
      <c r="AI909" s="9"/>
      <c r="AJ909" s="9"/>
      <c r="AK909" s="4"/>
      <c r="AL909" s="4"/>
      <c r="AM909" s="4"/>
      <c r="AN909" s="4"/>
      <c r="AO909" s="4"/>
      <c r="AP909" s="4"/>
      <c r="AQ909" s="4"/>
      <c r="AR909" s="4"/>
      <c r="AS909" s="4"/>
      <c r="AT909" s="4"/>
      <c r="AU909" s="4"/>
      <c r="AV909" s="4"/>
      <c r="AW909" s="4"/>
      <c r="AX909" s="4"/>
      <c r="AY909" s="4"/>
      <c r="AZ909" s="4"/>
      <c r="BA909" s="4"/>
      <c r="BB909" s="4"/>
      <c r="BC909" s="4"/>
      <c r="BD909" s="4"/>
      <c r="BE909" s="4"/>
      <c r="BF909" s="4"/>
      <c r="BG909" s="4"/>
      <c r="BH909" s="4"/>
      <c r="BI909" s="4"/>
      <c r="BJ909" s="4"/>
      <c r="BK909" s="4"/>
      <c r="BL909" s="4"/>
      <c r="BM909" s="4"/>
      <c r="BN909" s="4"/>
      <c r="BO909" s="4"/>
      <c r="BP909" s="4"/>
      <c r="BQ909" s="4"/>
      <c r="BR909" s="4"/>
      <c r="BS909" s="4"/>
      <c r="BT909" s="4"/>
      <c r="BU909" s="4"/>
      <c r="BV909" s="4"/>
      <c r="BW909" s="4"/>
      <c r="BX909" s="4"/>
      <c r="BY909" s="4"/>
      <c r="BZ909" s="4"/>
      <c r="CA909" s="4"/>
      <c r="CB909" s="4"/>
      <c r="CC909" s="4"/>
    </row>
    <row r="910" spans="1:81" ht="14.4" x14ac:dyDescent="0.3">
      <c r="A910" s="4"/>
      <c r="B910" s="4"/>
      <c r="C910" s="4"/>
      <c r="D910" s="4"/>
      <c r="E910" s="4"/>
      <c r="F910" s="4"/>
      <c r="G910" s="4"/>
      <c r="H910" s="4"/>
      <c r="I910" s="4"/>
      <c r="J910" s="4"/>
      <c r="K910" s="4"/>
      <c r="L910" s="4"/>
      <c r="M910" s="4"/>
      <c r="N910" s="4"/>
      <c r="O910" s="4"/>
      <c r="P910" s="4"/>
      <c r="Q910" s="9"/>
      <c r="R910" s="9"/>
      <c r="S910" s="9"/>
      <c r="T910" s="9"/>
      <c r="U910" s="9"/>
      <c r="V910" s="9"/>
      <c r="W910" s="9"/>
      <c r="X910" s="9"/>
      <c r="Y910" s="9"/>
      <c r="Z910" s="9"/>
      <c r="AA910" s="9"/>
      <c r="AB910" s="9"/>
      <c r="AC910" s="9"/>
      <c r="AD910" s="9"/>
      <c r="AE910" s="9"/>
      <c r="AF910" s="9"/>
      <c r="AG910" s="9"/>
      <c r="AH910" s="9"/>
      <c r="AI910" s="9"/>
      <c r="AJ910" s="9"/>
      <c r="AK910" s="4"/>
      <c r="AL910" s="4"/>
      <c r="AM910" s="4"/>
      <c r="AN910" s="4"/>
      <c r="AO910" s="4"/>
      <c r="AP910" s="4"/>
      <c r="AQ910" s="4"/>
      <c r="AR910" s="4"/>
      <c r="AS910" s="4"/>
      <c r="AT910" s="4"/>
      <c r="AU910" s="4"/>
      <c r="AV910" s="4"/>
      <c r="AW910" s="4"/>
      <c r="AX910" s="4"/>
      <c r="AY910" s="4"/>
      <c r="AZ910" s="4"/>
      <c r="BA910" s="4"/>
      <c r="BB910" s="4"/>
      <c r="BC910" s="4"/>
      <c r="BD910" s="4"/>
      <c r="BE910" s="4"/>
      <c r="BF910" s="4"/>
      <c r="BG910" s="4"/>
      <c r="BH910" s="4"/>
      <c r="BI910" s="4"/>
      <c r="BJ910" s="4"/>
      <c r="BK910" s="4"/>
      <c r="BL910" s="4"/>
      <c r="BM910" s="4"/>
      <c r="BN910" s="4"/>
      <c r="BO910" s="4"/>
      <c r="BP910" s="4"/>
      <c r="BQ910" s="4"/>
      <c r="BR910" s="4"/>
      <c r="BS910" s="4"/>
      <c r="BT910" s="4"/>
      <c r="BU910" s="4"/>
      <c r="BV910" s="4"/>
      <c r="BW910" s="4"/>
      <c r="BX910" s="4"/>
      <c r="BY910" s="4"/>
      <c r="BZ910" s="4"/>
      <c r="CA910" s="4"/>
      <c r="CB910" s="4"/>
      <c r="CC910" s="4"/>
    </row>
    <row r="911" spans="1:81" ht="14.4" x14ac:dyDescent="0.3">
      <c r="A911" s="4"/>
      <c r="B911" s="4"/>
      <c r="C911" s="4"/>
      <c r="D911" s="4"/>
      <c r="E911" s="4"/>
      <c r="F911" s="4"/>
      <c r="G911" s="4"/>
      <c r="H911" s="4"/>
      <c r="I911" s="4"/>
      <c r="J911" s="4"/>
      <c r="K911" s="4"/>
      <c r="L911" s="4"/>
      <c r="M911" s="4"/>
      <c r="N911" s="4"/>
      <c r="O911" s="4"/>
      <c r="P911" s="4"/>
      <c r="Q911" s="9"/>
      <c r="R911" s="9"/>
      <c r="S911" s="9"/>
      <c r="T911" s="9"/>
      <c r="U911" s="9"/>
      <c r="V911" s="9"/>
      <c r="W911" s="9"/>
      <c r="X911" s="9"/>
      <c r="Y911" s="9"/>
      <c r="Z911" s="9"/>
      <c r="AA911" s="9"/>
      <c r="AB911" s="9"/>
      <c r="AC911" s="9"/>
      <c r="AD911" s="9"/>
      <c r="AE911" s="9"/>
      <c r="AF911" s="9"/>
      <c r="AG911" s="9"/>
      <c r="AH911" s="9"/>
      <c r="AI911" s="9"/>
      <c r="AJ911" s="9"/>
      <c r="AK911" s="4"/>
      <c r="AL911" s="4"/>
      <c r="AM911" s="4"/>
      <c r="AN911" s="4"/>
      <c r="AO911" s="4"/>
      <c r="AP911" s="4"/>
      <c r="AQ911" s="4"/>
      <c r="AR911" s="4"/>
      <c r="AS911" s="4"/>
      <c r="AT911" s="4"/>
      <c r="AU911" s="4"/>
      <c r="AV911" s="4"/>
      <c r="AW911" s="4"/>
      <c r="AX911" s="4"/>
      <c r="AY911" s="4"/>
      <c r="AZ911" s="4"/>
      <c r="BA911" s="4"/>
      <c r="BB911" s="4"/>
      <c r="BC911" s="4"/>
      <c r="BD911" s="4"/>
      <c r="BE911" s="4"/>
      <c r="BF911" s="4"/>
      <c r="BG911" s="4"/>
      <c r="BH911" s="4"/>
      <c r="BI911" s="4"/>
      <c r="BJ911" s="4"/>
      <c r="BK911" s="4"/>
      <c r="BL911" s="4"/>
      <c r="BM911" s="4"/>
      <c r="BN911" s="4"/>
      <c r="BO911" s="4"/>
      <c r="BP911" s="4"/>
      <c r="BQ911" s="4"/>
      <c r="BR911" s="4"/>
      <c r="BS911" s="4"/>
      <c r="BT911" s="4"/>
      <c r="BU911" s="4"/>
      <c r="BV911" s="4"/>
      <c r="BW911" s="4"/>
      <c r="BX911" s="4"/>
      <c r="BY911" s="4"/>
      <c r="BZ911" s="4"/>
      <c r="CA911" s="4"/>
      <c r="CB911" s="4"/>
      <c r="CC911" s="4"/>
    </row>
    <row r="912" spans="1:81" ht="14.4" x14ac:dyDescent="0.3">
      <c r="A912" s="4"/>
      <c r="B912" s="4"/>
      <c r="C912" s="4"/>
      <c r="D912" s="4"/>
      <c r="E912" s="4"/>
      <c r="F912" s="4"/>
      <c r="G912" s="4"/>
      <c r="H912" s="4"/>
      <c r="I912" s="4"/>
      <c r="J912" s="4"/>
      <c r="K912" s="4"/>
      <c r="L912" s="4"/>
      <c r="M912" s="4"/>
      <c r="N912" s="4"/>
      <c r="O912" s="4"/>
      <c r="P912" s="4"/>
      <c r="Q912" s="9"/>
      <c r="R912" s="9"/>
      <c r="S912" s="9"/>
      <c r="T912" s="9"/>
      <c r="U912" s="9"/>
      <c r="V912" s="9"/>
      <c r="W912" s="9"/>
      <c r="X912" s="9"/>
      <c r="Y912" s="9"/>
      <c r="Z912" s="9"/>
      <c r="AA912" s="9"/>
      <c r="AB912" s="9"/>
      <c r="AC912" s="9"/>
      <c r="AD912" s="9"/>
      <c r="AE912" s="9"/>
      <c r="AF912" s="9"/>
      <c r="AG912" s="9"/>
      <c r="AH912" s="9"/>
      <c r="AI912" s="9"/>
      <c r="AJ912" s="9"/>
      <c r="AK912" s="4"/>
      <c r="AL912" s="4"/>
      <c r="AM912" s="4"/>
      <c r="AN912" s="4"/>
      <c r="AO912" s="4"/>
      <c r="AP912" s="4"/>
      <c r="AQ912" s="4"/>
      <c r="AR912" s="4"/>
      <c r="AS912" s="4"/>
      <c r="AT912" s="4"/>
      <c r="AU912" s="4"/>
      <c r="AV912" s="4"/>
      <c r="AW912" s="4"/>
      <c r="AX912" s="4"/>
      <c r="AY912" s="4"/>
      <c r="AZ912" s="4"/>
      <c r="BA912" s="4"/>
      <c r="BB912" s="4"/>
      <c r="BC912" s="4"/>
      <c r="BD912" s="4"/>
      <c r="BE912" s="4"/>
      <c r="BF912" s="4"/>
      <c r="BG912" s="4"/>
      <c r="BH912" s="4"/>
      <c r="BI912" s="4"/>
      <c r="BJ912" s="4"/>
      <c r="BK912" s="4"/>
      <c r="BL912" s="4"/>
      <c r="BM912" s="4"/>
      <c r="BN912" s="4"/>
      <c r="BO912" s="4"/>
      <c r="BP912" s="4"/>
      <c r="BQ912" s="4"/>
      <c r="BR912" s="4"/>
      <c r="BS912" s="4"/>
      <c r="BT912" s="4"/>
      <c r="BU912" s="4"/>
      <c r="BV912" s="4"/>
      <c r="BW912" s="4"/>
      <c r="BX912" s="4"/>
      <c r="BY912" s="4"/>
      <c r="BZ912" s="4"/>
      <c r="CA912" s="4"/>
      <c r="CB912" s="4"/>
      <c r="CC912" s="4"/>
    </row>
    <row r="913" spans="1:81" ht="14.4" x14ac:dyDescent="0.3">
      <c r="A913" s="4"/>
      <c r="B913" s="4"/>
      <c r="C913" s="4"/>
      <c r="D913" s="4"/>
      <c r="E913" s="4"/>
      <c r="F913" s="4"/>
      <c r="G913" s="4"/>
      <c r="H913" s="4"/>
      <c r="I913" s="4"/>
      <c r="J913" s="4"/>
      <c r="K913" s="4"/>
      <c r="L913" s="4"/>
      <c r="M913" s="4"/>
      <c r="N913" s="4"/>
      <c r="O913" s="4"/>
      <c r="P913" s="4"/>
      <c r="Q913" s="9"/>
      <c r="R913" s="9"/>
      <c r="S913" s="9"/>
      <c r="T913" s="9"/>
      <c r="U913" s="9"/>
      <c r="V913" s="9"/>
      <c r="W913" s="9"/>
      <c r="X913" s="9"/>
      <c r="Y913" s="9"/>
      <c r="Z913" s="9"/>
      <c r="AA913" s="9"/>
      <c r="AB913" s="9"/>
      <c r="AC913" s="9"/>
      <c r="AD913" s="9"/>
      <c r="AE913" s="9"/>
      <c r="AF913" s="9"/>
      <c r="AG913" s="9"/>
      <c r="AH913" s="9"/>
      <c r="AI913" s="9"/>
      <c r="AJ913" s="9"/>
      <c r="AK913" s="4"/>
      <c r="AL913" s="4"/>
      <c r="AM913" s="4"/>
      <c r="AN913" s="4"/>
      <c r="AO913" s="4"/>
      <c r="AP913" s="4"/>
      <c r="AQ913" s="4"/>
      <c r="AR913" s="4"/>
      <c r="AS913" s="4"/>
      <c r="AT913" s="4"/>
      <c r="AU913" s="4"/>
      <c r="AV913" s="4"/>
      <c r="AW913" s="4"/>
      <c r="AX913" s="4"/>
      <c r="AY913" s="4"/>
      <c r="AZ913" s="4"/>
      <c r="BA913" s="4"/>
      <c r="BB913" s="4"/>
      <c r="BC913" s="4"/>
      <c r="BD913" s="4"/>
      <c r="BE913" s="4"/>
      <c r="BF913" s="4"/>
      <c r="BG913" s="4"/>
      <c r="BH913" s="4"/>
      <c r="BI913" s="4"/>
      <c r="BJ913" s="4"/>
      <c r="BK913" s="4"/>
      <c r="BL913" s="4"/>
      <c r="BM913" s="4"/>
      <c r="BN913" s="4"/>
      <c r="BO913" s="4"/>
      <c r="BP913" s="4"/>
      <c r="BQ913" s="4"/>
      <c r="BR913" s="4"/>
      <c r="BS913" s="4"/>
      <c r="BT913" s="4"/>
      <c r="BU913" s="4"/>
      <c r="BV913" s="4"/>
      <c r="BW913" s="4"/>
      <c r="BX913" s="4"/>
      <c r="BY913" s="4"/>
      <c r="BZ913" s="4"/>
      <c r="CA913" s="4"/>
      <c r="CB913" s="4"/>
      <c r="CC913" s="4"/>
    </row>
    <row r="914" spans="1:81" ht="14.4" x14ac:dyDescent="0.3">
      <c r="A914" s="4"/>
      <c r="B914" s="4"/>
      <c r="C914" s="4"/>
      <c r="D914" s="4"/>
      <c r="E914" s="4"/>
      <c r="F914" s="4"/>
      <c r="G914" s="4"/>
      <c r="H914" s="4"/>
      <c r="I914" s="4"/>
      <c r="J914" s="4"/>
      <c r="K914" s="4"/>
      <c r="L914" s="4"/>
      <c r="M914" s="4"/>
      <c r="N914" s="4"/>
      <c r="O914" s="4"/>
      <c r="P914" s="4"/>
      <c r="Q914" s="9"/>
      <c r="R914" s="9"/>
      <c r="S914" s="9"/>
      <c r="T914" s="9"/>
      <c r="U914" s="9"/>
      <c r="V914" s="9"/>
      <c r="W914" s="9"/>
      <c r="X914" s="9"/>
      <c r="Y914" s="9"/>
      <c r="Z914" s="9"/>
      <c r="AA914" s="9"/>
      <c r="AB914" s="9"/>
      <c r="AC914" s="9"/>
      <c r="AD914" s="9"/>
      <c r="AE914" s="9"/>
      <c r="AF914" s="9"/>
      <c r="AG914" s="9"/>
      <c r="AH914" s="9"/>
      <c r="AI914" s="9"/>
      <c r="AJ914" s="9"/>
      <c r="AK914" s="4"/>
      <c r="AL914" s="4"/>
      <c r="AM914" s="4"/>
      <c r="AN914" s="4"/>
      <c r="AO914" s="4"/>
      <c r="AP914" s="4"/>
      <c r="AQ914" s="4"/>
      <c r="AR914" s="4"/>
      <c r="AS914" s="4"/>
      <c r="AT914" s="4"/>
      <c r="AU914" s="4"/>
      <c r="AV914" s="4"/>
      <c r="AW914" s="4"/>
      <c r="AX914" s="4"/>
      <c r="AY914" s="4"/>
      <c r="AZ914" s="4"/>
      <c r="BA914" s="4"/>
      <c r="BB914" s="4"/>
      <c r="BC914" s="4"/>
      <c r="BD914" s="4"/>
      <c r="BE914" s="4"/>
      <c r="BF914" s="4"/>
      <c r="BG914" s="4"/>
      <c r="BH914" s="4"/>
      <c r="BI914" s="4"/>
      <c r="BJ914" s="4"/>
      <c r="BK914" s="4"/>
      <c r="BL914" s="4"/>
      <c r="BM914" s="4"/>
      <c r="BN914" s="4"/>
      <c r="BO914" s="4"/>
      <c r="BP914" s="4"/>
      <c r="BQ914" s="4"/>
      <c r="BR914" s="4"/>
      <c r="BS914" s="4"/>
      <c r="BT914" s="4"/>
      <c r="BU914" s="4"/>
      <c r="BV914" s="4"/>
      <c r="BW914" s="4"/>
      <c r="BX914" s="4"/>
      <c r="BY914" s="4"/>
      <c r="BZ914" s="4"/>
      <c r="CA914" s="4"/>
      <c r="CB914" s="4"/>
      <c r="CC914" s="4"/>
    </row>
    <row r="915" spans="1:81" ht="14.4" x14ac:dyDescent="0.3">
      <c r="A915" s="4"/>
      <c r="B915" s="4"/>
      <c r="C915" s="4"/>
      <c r="D915" s="4"/>
      <c r="E915" s="4"/>
      <c r="F915" s="4"/>
      <c r="G915" s="4"/>
      <c r="H915" s="4"/>
      <c r="I915" s="4"/>
      <c r="J915" s="4"/>
      <c r="K915" s="4"/>
      <c r="L915" s="4"/>
      <c r="M915" s="4"/>
      <c r="N915" s="4"/>
      <c r="O915" s="4"/>
      <c r="P915" s="4"/>
      <c r="Q915" s="9"/>
      <c r="R915" s="9"/>
      <c r="S915" s="9"/>
      <c r="T915" s="9"/>
      <c r="U915" s="9"/>
      <c r="V915" s="9"/>
      <c r="W915" s="9"/>
      <c r="X915" s="9"/>
      <c r="Y915" s="9"/>
      <c r="Z915" s="9"/>
      <c r="AA915" s="9"/>
      <c r="AB915" s="9"/>
      <c r="AC915" s="9"/>
      <c r="AD915" s="9"/>
      <c r="AE915" s="9"/>
      <c r="AF915" s="9"/>
      <c r="AG915" s="9"/>
      <c r="AH915" s="9"/>
      <c r="AI915" s="9"/>
      <c r="AJ915" s="9"/>
      <c r="AK915" s="4"/>
      <c r="AL915" s="4"/>
      <c r="AM915" s="4"/>
      <c r="AN915" s="4"/>
      <c r="AO915" s="4"/>
      <c r="AP915" s="4"/>
      <c r="AQ915" s="4"/>
      <c r="AR915" s="4"/>
      <c r="AS915" s="4"/>
      <c r="AT915" s="4"/>
      <c r="AU915" s="4"/>
      <c r="AV915" s="4"/>
      <c r="AW915" s="4"/>
      <c r="AX915" s="4"/>
      <c r="AY915" s="4"/>
      <c r="AZ915" s="4"/>
      <c r="BA915" s="4"/>
      <c r="BB915" s="4"/>
      <c r="BC915" s="4"/>
      <c r="BD915" s="4"/>
      <c r="BE915" s="4"/>
      <c r="BF915" s="4"/>
      <c r="BG915" s="4"/>
      <c r="BH915" s="4"/>
      <c r="BI915" s="4"/>
      <c r="BJ915" s="4"/>
      <c r="BK915" s="4"/>
      <c r="BL915" s="4"/>
      <c r="BM915" s="4"/>
      <c r="BN915" s="4"/>
      <c r="BO915" s="4"/>
      <c r="BP915" s="4"/>
      <c r="BQ915" s="4"/>
      <c r="BR915" s="4"/>
      <c r="BS915" s="4"/>
      <c r="BT915" s="4"/>
      <c r="BU915" s="4"/>
      <c r="BV915" s="4"/>
      <c r="BW915" s="4"/>
      <c r="BX915" s="4"/>
      <c r="BY915" s="4"/>
      <c r="BZ915" s="4"/>
      <c r="CA915" s="4"/>
      <c r="CB915" s="4"/>
      <c r="CC915" s="4"/>
    </row>
    <row r="916" spans="1:81" ht="14.4" x14ac:dyDescent="0.3">
      <c r="A916" s="4"/>
      <c r="B916" s="4"/>
      <c r="C916" s="4"/>
      <c r="D916" s="4"/>
      <c r="E916" s="4"/>
      <c r="F916" s="4"/>
      <c r="G916" s="4"/>
      <c r="H916" s="4"/>
      <c r="I916" s="4"/>
      <c r="J916" s="4"/>
      <c r="K916" s="4"/>
      <c r="L916" s="4"/>
      <c r="M916" s="4"/>
      <c r="N916" s="4"/>
      <c r="O916" s="4"/>
      <c r="P916" s="4"/>
      <c r="Q916" s="9"/>
      <c r="R916" s="9"/>
      <c r="S916" s="9"/>
      <c r="T916" s="9"/>
      <c r="U916" s="9"/>
      <c r="V916" s="9"/>
      <c r="W916" s="9"/>
      <c r="X916" s="9"/>
      <c r="Y916" s="9"/>
      <c r="Z916" s="9"/>
      <c r="AA916" s="9"/>
      <c r="AB916" s="9"/>
      <c r="AC916" s="9"/>
      <c r="AD916" s="9"/>
      <c r="AE916" s="9"/>
      <c r="AF916" s="9"/>
      <c r="AG916" s="9"/>
      <c r="AH916" s="9"/>
      <c r="AI916" s="9"/>
      <c r="AJ916" s="9"/>
      <c r="AK916" s="4"/>
      <c r="AL916" s="4"/>
      <c r="AM916" s="4"/>
      <c r="AN916" s="4"/>
      <c r="AO916" s="4"/>
      <c r="AP916" s="4"/>
      <c r="AQ916" s="4"/>
      <c r="AR916" s="4"/>
      <c r="AS916" s="4"/>
      <c r="AT916" s="4"/>
      <c r="AU916" s="4"/>
      <c r="AV916" s="4"/>
      <c r="AW916" s="4"/>
      <c r="AX916" s="4"/>
      <c r="AY916" s="4"/>
      <c r="AZ916" s="4"/>
      <c r="BA916" s="4"/>
      <c r="BB916" s="4"/>
      <c r="BC916" s="4"/>
      <c r="BD916" s="4"/>
      <c r="BE916" s="4"/>
      <c r="BF916" s="4"/>
      <c r="BG916" s="4"/>
      <c r="BH916" s="4"/>
      <c r="BI916" s="4"/>
      <c r="BJ916" s="4"/>
      <c r="BK916" s="4"/>
      <c r="BL916" s="4"/>
      <c r="BM916" s="4"/>
      <c r="BN916" s="4"/>
      <c r="BO916" s="4"/>
      <c r="BP916" s="4"/>
      <c r="BQ916" s="4"/>
      <c r="BR916" s="4"/>
      <c r="BS916" s="4"/>
      <c r="BT916" s="4"/>
      <c r="BU916" s="4"/>
      <c r="BV916" s="4"/>
      <c r="BW916" s="4"/>
      <c r="BX916" s="4"/>
      <c r="BY916" s="4"/>
      <c r="BZ916" s="4"/>
      <c r="CA916" s="4"/>
      <c r="CB916" s="4"/>
      <c r="CC916" s="4"/>
    </row>
    <row r="917" spans="1:81" ht="14.4" x14ac:dyDescent="0.3">
      <c r="A917" s="4"/>
      <c r="B917" s="4"/>
      <c r="C917" s="4"/>
      <c r="D917" s="4"/>
      <c r="E917" s="4"/>
      <c r="F917" s="4"/>
      <c r="G917" s="4"/>
      <c r="H917" s="4"/>
      <c r="I917" s="4"/>
      <c r="J917" s="4"/>
      <c r="K917" s="4"/>
      <c r="L917" s="4"/>
      <c r="M917" s="4"/>
      <c r="N917" s="4"/>
      <c r="O917" s="4"/>
      <c r="P917" s="4"/>
      <c r="Q917" s="9"/>
      <c r="R917" s="9"/>
      <c r="S917" s="9"/>
      <c r="T917" s="9"/>
      <c r="U917" s="9"/>
      <c r="V917" s="9"/>
      <c r="W917" s="9"/>
      <c r="X917" s="9"/>
      <c r="Y917" s="9"/>
      <c r="Z917" s="9"/>
      <c r="AA917" s="9"/>
      <c r="AB917" s="9"/>
      <c r="AC917" s="9"/>
      <c r="AD917" s="9"/>
      <c r="AE917" s="9"/>
      <c r="AF917" s="9"/>
      <c r="AG917" s="9"/>
      <c r="AH917" s="9"/>
      <c r="AI917" s="9"/>
      <c r="AJ917" s="9"/>
      <c r="AK917" s="4"/>
      <c r="AL917" s="4"/>
      <c r="AM917" s="4"/>
      <c r="AN917" s="4"/>
      <c r="AO917" s="4"/>
      <c r="AP917" s="4"/>
      <c r="AQ917" s="4"/>
      <c r="AR917" s="4"/>
      <c r="AS917" s="4"/>
      <c r="AT917" s="4"/>
      <c r="AU917" s="4"/>
      <c r="AV917" s="4"/>
      <c r="AW917" s="4"/>
      <c r="AX917" s="4"/>
      <c r="AY917" s="4"/>
      <c r="AZ917" s="4"/>
      <c r="BA917" s="4"/>
      <c r="BB917" s="4"/>
      <c r="BC917" s="4"/>
      <c r="BD917" s="4"/>
      <c r="BE917" s="4"/>
      <c r="BF917" s="4"/>
      <c r="BG917" s="4"/>
      <c r="BH917" s="4"/>
      <c r="BI917" s="4"/>
      <c r="BJ917" s="4"/>
      <c r="BK917" s="4"/>
      <c r="BL917" s="4"/>
      <c r="BM917" s="4"/>
      <c r="BN917" s="4"/>
      <c r="BO917" s="4"/>
      <c r="BP917" s="4"/>
      <c r="BQ917" s="4"/>
      <c r="BR917" s="4"/>
      <c r="BS917" s="4"/>
      <c r="BT917" s="4"/>
      <c r="BU917" s="4"/>
      <c r="BV917" s="4"/>
      <c r="BW917" s="4"/>
      <c r="BX917" s="4"/>
      <c r="BY917" s="4"/>
      <c r="BZ917" s="4"/>
      <c r="CA917" s="4"/>
      <c r="CB917" s="4"/>
      <c r="CC917" s="4"/>
    </row>
    <row r="918" spans="1:81" ht="14.4" x14ac:dyDescent="0.3">
      <c r="A918" s="4"/>
      <c r="B918" s="4"/>
      <c r="C918" s="4"/>
      <c r="D918" s="4"/>
      <c r="E918" s="4"/>
      <c r="F918" s="4"/>
      <c r="G918" s="4"/>
      <c r="H918" s="4"/>
      <c r="I918" s="4"/>
      <c r="J918" s="4"/>
      <c r="K918" s="4"/>
      <c r="L918" s="4"/>
      <c r="M918" s="4"/>
      <c r="N918" s="4"/>
      <c r="O918" s="4"/>
      <c r="P918" s="4"/>
      <c r="Q918" s="9"/>
      <c r="R918" s="9"/>
      <c r="S918" s="9"/>
      <c r="T918" s="9"/>
      <c r="U918" s="9"/>
      <c r="V918" s="9"/>
      <c r="W918" s="9"/>
      <c r="X918" s="9"/>
      <c r="Y918" s="9"/>
      <c r="Z918" s="9"/>
      <c r="AA918" s="9"/>
      <c r="AB918" s="9"/>
      <c r="AC918" s="9"/>
      <c r="AD918" s="9"/>
      <c r="AE918" s="9"/>
      <c r="AF918" s="9"/>
      <c r="AG918" s="9"/>
      <c r="AH918" s="9"/>
      <c r="AI918" s="9"/>
      <c r="AJ918" s="9"/>
      <c r="AK918" s="4"/>
      <c r="AL918" s="4"/>
      <c r="AM918" s="4"/>
      <c r="AN918" s="4"/>
      <c r="AO918" s="4"/>
      <c r="AP918" s="4"/>
      <c r="AQ918" s="4"/>
      <c r="AR918" s="4"/>
      <c r="AS918" s="4"/>
      <c r="AT918" s="4"/>
      <c r="AU918" s="4"/>
      <c r="AV918" s="4"/>
      <c r="AW918" s="4"/>
      <c r="AX918" s="4"/>
      <c r="AY918" s="4"/>
      <c r="AZ918" s="4"/>
      <c r="BA918" s="4"/>
      <c r="BB918" s="4"/>
      <c r="BC918" s="4"/>
      <c r="BD918" s="4"/>
      <c r="BE918" s="4"/>
      <c r="BF918" s="4"/>
      <c r="BG918" s="4"/>
      <c r="BH918" s="4"/>
      <c r="BI918" s="4"/>
      <c r="BJ918" s="4"/>
      <c r="BK918" s="4"/>
      <c r="BL918" s="4"/>
      <c r="BM918" s="4"/>
      <c r="BN918" s="4"/>
      <c r="BO918" s="4"/>
      <c r="BP918" s="4"/>
      <c r="BQ918" s="4"/>
      <c r="BR918" s="4"/>
      <c r="BS918" s="4"/>
      <c r="BT918" s="4"/>
      <c r="BU918" s="4"/>
      <c r="BV918" s="4"/>
      <c r="BW918" s="4"/>
      <c r="BX918" s="4"/>
      <c r="BY918" s="4"/>
      <c r="BZ918" s="4"/>
      <c r="CA918" s="4"/>
      <c r="CB918" s="4"/>
      <c r="CC918" s="4"/>
    </row>
    <row r="919" spans="1:81" ht="14.4" x14ac:dyDescent="0.3">
      <c r="A919" s="4"/>
      <c r="B919" s="4"/>
      <c r="C919" s="4"/>
      <c r="D919" s="4"/>
      <c r="E919" s="4"/>
      <c r="F919" s="4"/>
      <c r="G919" s="4"/>
      <c r="H919" s="4"/>
      <c r="I919" s="4"/>
      <c r="J919" s="4"/>
      <c r="K919" s="4"/>
      <c r="L919" s="4"/>
      <c r="M919" s="4"/>
      <c r="N919" s="4"/>
      <c r="O919" s="4"/>
      <c r="P919" s="4"/>
      <c r="Q919" s="9"/>
      <c r="R919" s="9"/>
      <c r="S919" s="9"/>
      <c r="T919" s="9"/>
      <c r="U919" s="9"/>
      <c r="V919" s="9"/>
      <c r="W919" s="9"/>
      <c r="X919" s="9"/>
      <c r="Y919" s="9"/>
      <c r="Z919" s="9"/>
      <c r="AA919" s="9"/>
      <c r="AB919" s="9"/>
      <c r="AC919" s="9"/>
      <c r="AD919" s="9"/>
      <c r="AE919" s="9"/>
      <c r="AF919" s="9"/>
      <c r="AG919" s="9"/>
      <c r="AH919" s="9"/>
      <c r="AI919" s="9"/>
      <c r="AJ919" s="9"/>
      <c r="AK919" s="4"/>
      <c r="AL919" s="4"/>
      <c r="AM919" s="4"/>
      <c r="AN919" s="4"/>
      <c r="AO919" s="4"/>
      <c r="AP919" s="4"/>
      <c r="AQ919" s="4"/>
      <c r="AR919" s="4"/>
      <c r="AS919" s="4"/>
      <c r="AT919" s="4"/>
      <c r="AU919" s="4"/>
      <c r="AV919" s="4"/>
      <c r="AW919" s="4"/>
      <c r="AX919" s="4"/>
      <c r="AY919" s="4"/>
      <c r="AZ919" s="4"/>
      <c r="BA919" s="4"/>
      <c r="BB919" s="4"/>
      <c r="BC919" s="4"/>
      <c r="BD919" s="4"/>
      <c r="BE919" s="4"/>
      <c r="BF919" s="4"/>
      <c r="BG919" s="4"/>
      <c r="BH919" s="4"/>
      <c r="BI919" s="4"/>
      <c r="BJ919" s="4"/>
      <c r="BK919" s="4"/>
      <c r="BL919" s="4"/>
      <c r="BM919" s="4"/>
      <c r="BN919" s="4"/>
      <c r="BO919" s="4"/>
      <c r="BP919" s="4"/>
      <c r="BQ919" s="4"/>
      <c r="BR919" s="4"/>
      <c r="BS919" s="4"/>
      <c r="BT919" s="4"/>
      <c r="BU919" s="4"/>
      <c r="BV919" s="4"/>
      <c r="BW919" s="4"/>
      <c r="BX919" s="4"/>
      <c r="BY919" s="4"/>
      <c r="BZ919" s="4"/>
      <c r="CA919" s="4"/>
      <c r="CB919" s="4"/>
      <c r="CC919" s="4"/>
    </row>
    <row r="920" spans="1:81" ht="14.4" x14ac:dyDescent="0.3">
      <c r="A920" s="4"/>
      <c r="B920" s="4"/>
      <c r="C920" s="4"/>
      <c r="D920" s="4"/>
      <c r="E920" s="4"/>
      <c r="F920" s="4"/>
      <c r="G920" s="4"/>
      <c r="H920" s="4"/>
      <c r="I920" s="4"/>
      <c r="J920" s="4"/>
      <c r="K920" s="4"/>
      <c r="L920" s="4"/>
      <c r="M920" s="4"/>
      <c r="N920" s="4"/>
      <c r="O920" s="4"/>
      <c r="P920" s="4"/>
      <c r="Q920" s="9"/>
      <c r="R920" s="9"/>
      <c r="S920" s="9"/>
      <c r="T920" s="9"/>
      <c r="U920" s="9"/>
      <c r="V920" s="9"/>
      <c r="W920" s="9"/>
      <c r="X920" s="9"/>
      <c r="Y920" s="9"/>
      <c r="Z920" s="9"/>
      <c r="AA920" s="9"/>
      <c r="AB920" s="9"/>
      <c r="AC920" s="9"/>
      <c r="AD920" s="9"/>
      <c r="AE920" s="9"/>
      <c r="AF920" s="9"/>
      <c r="AG920" s="9"/>
      <c r="AH920" s="9"/>
      <c r="AI920" s="9"/>
      <c r="AJ920" s="9"/>
      <c r="AK920" s="4"/>
      <c r="AL920" s="4"/>
      <c r="AM920" s="4"/>
      <c r="AN920" s="4"/>
      <c r="AO920" s="4"/>
      <c r="AP920" s="4"/>
      <c r="AQ920" s="4"/>
      <c r="AR920" s="4"/>
      <c r="AS920" s="4"/>
      <c r="AT920" s="4"/>
      <c r="AU920" s="4"/>
      <c r="AV920" s="4"/>
      <c r="AW920" s="4"/>
      <c r="AX920" s="4"/>
      <c r="AY920" s="4"/>
      <c r="AZ920" s="4"/>
      <c r="BA920" s="4"/>
      <c r="BB920" s="4"/>
      <c r="BC920" s="4"/>
      <c r="BD920" s="4"/>
      <c r="BE920" s="4"/>
      <c r="BF920" s="4"/>
      <c r="BG920" s="4"/>
      <c r="BH920" s="4"/>
      <c r="BI920" s="4"/>
      <c r="BJ920" s="4"/>
      <c r="BK920" s="4"/>
      <c r="BL920" s="4"/>
      <c r="BM920" s="4"/>
      <c r="BN920" s="4"/>
      <c r="BO920" s="4"/>
      <c r="BP920" s="4"/>
      <c r="BQ920" s="4"/>
      <c r="BR920" s="4"/>
      <c r="BS920" s="4"/>
      <c r="BT920" s="4"/>
      <c r="BU920" s="4"/>
      <c r="BV920" s="4"/>
      <c r="BW920" s="4"/>
      <c r="BX920" s="4"/>
      <c r="BY920" s="4"/>
      <c r="BZ920" s="4"/>
      <c r="CA920" s="4"/>
      <c r="CB920" s="4"/>
      <c r="CC920" s="4"/>
    </row>
    <row r="921" spans="1:81" ht="14.4" x14ac:dyDescent="0.3">
      <c r="A921" s="4"/>
      <c r="B921" s="4"/>
      <c r="C921" s="4"/>
      <c r="D921" s="4"/>
      <c r="E921" s="4"/>
      <c r="F921" s="4"/>
      <c r="G921" s="4"/>
      <c r="H921" s="4"/>
      <c r="I921" s="4"/>
      <c r="J921" s="4"/>
      <c r="K921" s="4"/>
      <c r="L921" s="4"/>
      <c r="M921" s="4"/>
      <c r="N921" s="4"/>
      <c r="O921" s="4"/>
      <c r="P921" s="4"/>
      <c r="Q921" s="9"/>
      <c r="R921" s="9"/>
      <c r="S921" s="9"/>
      <c r="T921" s="9"/>
      <c r="U921" s="9"/>
      <c r="V921" s="9"/>
      <c r="W921" s="9"/>
      <c r="X921" s="9"/>
      <c r="Y921" s="9"/>
      <c r="Z921" s="9"/>
      <c r="AA921" s="9"/>
      <c r="AB921" s="9"/>
      <c r="AC921" s="9"/>
      <c r="AD921" s="9"/>
      <c r="AE921" s="9"/>
      <c r="AF921" s="9"/>
      <c r="AG921" s="9"/>
      <c r="AH921" s="9"/>
      <c r="AI921" s="9"/>
      <c r="AJ921" s="9"/>
      <c r="AK921" s="4"/>
      <c r="AL921" s="4"/>
      <c r="AM921" s="4"/>
      <c r="AN921" s="4"/>
      <c r="AO921" s="4"/>
      <c r="AP921" s="4"/>
      <c r="AQ921" s="4"/>
      <c r="AR921" s="4"/>
      <c r="AS921" s="4"/>
      <c r="AT921" s="4"/>
      <c r="AU921" s="4"/>
      <c r="AV921" s="4"/>
      <c r="AW921" s="4"/>
      <c r="AX921" s="4"/>
      <c r="AY921" s="4"/>
      <c r="AZ921" s="4"/>
      <c r="BA921" s="4"/>
      <c r="BB921" s="4"/>
      <c r="BC921" s="4"/>
      <c r="BD921" s="4"/>
      <c r="BE921" s="4"/>
      <c r="BF921" s="4"/>
      <c r="BG921" s="4"/>
      <c r="BH921" s="4"/>
      <c r="BI921" s="4"/>
      <c r="BJ921" s="4"/>
      <c r="BK921" s="4"/>
      <c r="BL921" s="4"/>
      <c r="BM921" s="4"/>
      <c r="BN921" s="4"/>
      <c r="BO921" s="4"/>
      <c r="BP921" s="4"/>
      <c r="BQ921" s="4"/>
      <c r="BR921" s="4"/>
      <c r="BS921" s="4"/>
      <c r="BT921" s="4"/>
      <c r="BU921" s="4"/>
      <c r="BV921" s="4"/>
      <c r="BW921" s="4"/>
      <c r="BX921" s="4"/>
      <c r="BY921" s="4"/>
      <c r="BZ921" s="4"/>
      <c r="CA921" s="4"/>
      <c r="CB921" s="4"/>
      <c r="CC921" s="4"/>
    </row>
    <row r="922" spans="1:81" ht="14.4" x14ac:dyDescent="0.3">
      <c r="A922" s="4"/>
      <c r="B922" s="4"/>
      <c r="C922" s="4"/>
      <c r="D922" s="4"/>
      <c r="E922" s="4"/>
      <c r="F922" s="4"/>
      <c r="G922" s="4"/>
      <c r="H922" s="4"/>
      <c r="I922" s="4"/>
      <c r="J922" s="4"/>
      <c r="K922" s="4"/>
      <c r="L922" s="4"/>
      <c r="M922" s="4"/>
      <c r="N922" s="4"/>
      <c r="O922" s="4"/>
      <c r="P922" s="4"/>
      <c r="Q922" s="9"/>
      <c r="R922" s="9"/>
      <c r="S922" s="9"/>
      <c r="T922" s="9"/>
      <c r="U922" s="9"/>
      <c r="V922" s="9"/>
      <c r="W922" s="9"/>
      <c r="X922" s="9"/>
      <c r="Y922" s="9"/>
      <c r="Z922" s="9"/>
      <c r="AA922" s="9"/>
      <c r="AB922" s="9"/>
      <c r="AC922" s="9"/>
      <c r="AD922" s="9"/>
      <c r="AE922" s="9"/>
      <c r="AF922" s="9"/>
      <c r="AG922" s="9"/>
      <c r="AH922" s="9"/>
      <c r="AI922" s="9"/>
      <c r="AJ922" s="9"/>
      <c r="AK922" s="4"/>
      <c r="AL922" s="4"/>
      <c r="AM922" s="4"/>
      <c r="AN922" s="4"/>
      <c r="AO922" s="4"/>
      <c r="AP922" s="4"/>
      <c r="AQ922" s="4"/>
      <c r="AR922" s="4"/>
      <c r="AS922" s="4"/>
      <c r="AT922" s="4"/>
      <c r="AU922" s="4"/>
      <c r="AV922" s="4"/>
      <c r="AW922" s="4"/>
      <c r="AX922" s="4"/>
      <c r="AY922" s="4"/>
      <c r="AZ922" s="4"/>
      <c r="BA922" s="4"/>
      <c r="BB922" s="4"/>
      <c r="BC922" s="4"/>
      <c r="BD922" s="4"/>
      <c r="BE922" s="4"/>
      <c r="BF922" s="4"/>
      <c r="BG922" s="4"/>
      <c r="BH922" s="4"/>
      <c r="BI922" s="4"/>
      <c r="BJ922" s="4"/>
      <c r="BK922" s="4"/>
      <c r="BL922" s="4"/>
      <c r="BM922" s="4"/>
      <c r="BN922" s="4"/>
      <c r="BO922" s="4"/>
      <c r="BP922" s="4"/>
      <c r="BQ922" s="4"/>
      <c r="BR922" s="4"/>
      <c r="BS922" s="4"/>
      <c r="BT922" s="4"/>
      <c r="BU922" s="4"/>
      <c r="BV922" s="4"/>
      <c r="BW922" s="4"/>
      <c r="BX922" s="4"/>
      <c r="BY922" s="4"/>
      <c r="BZ922" s="4"/>
      <c r="CA922" s="4"/>
      <c r="CB922" s="4"/>
      <c r="CC922" s="4"/>
    </row>
    <row r="923" spans="1:81" ht="14.4" x14ac:dyDescent="0.3">
      <c r="A923" s="4"/>
      <c r="B923" s="4"/>
      <c r="C923" s="4"/>
      <c r="D923" s="4"/>
      <c r="E923" s="4"/>
      <c r="F923" s="4"/>
      <c r="G923" s="4"/>
      <c r="H923" s="4"/>
      <c r="I923" s="4"/>
      <c r="J923" s="4"/>
      <c r="K923" s="4"/>
      <c r="L923" s="4"/>
      <c r="M923" s="4"/>
      <c r="N923" s="4"/>
      <c r="O923" s="4"/>
      <c r="P923" s="4"/>
      <c r="Q923" s="9"/>
      <c r="R923" s="9"/>
      <c r="S923" s="9"/>
      <c r="T923" s="9"/>
      <c r="U923" s="9"/>
      <c r="V923" s="9"/>
      <c r="W923" s="9"/>
      <c r="X923" s="9"/>
      <c r="Y923" s="9"/>
      <c r="Z923" s="9"/>
      <c r="AA923" s="9"/>
      <c r="AB923" s="9"/>
      <c r="AC923" s="9"/>
      <c r="AD923" s="9"/>
      <c r="AE923" s="9"/>
      <c r="AF923" s="9"/>
      <c r="AG923" s="9"/>
      <c r="AH923" s="9"/>
      <c r="AI923" s="9"/>
      <c r="AJ923" s="9"/>
      <c r="AK923" s="4"/>
      <c r="AL923" s="4"/>
      <c r="AM923" s="4"/>
      <c r="AN923" s="4"/>
      <c r="AO923" s="4"/>
      <c r="AP923" s="4"/>
      <c r="AQ923" s="4"/>
      <c r="AR923" s="4"/>
      <c r="AS923" s="4"/>
      <c r="AT923" s="4"/>
      <c r="AU923" s="4"/>
      <c r="AV923" s="4"/>
      <c r="AW923" s="4"/>
      <c r="AX923" s="4"/>
      <c r="AY923" s="4"/>
      <c r="AZ923" s="4"/>
      <c r="BA923" s="4"/>
      <c r="BB923" s="4"/>
      <c r="BC923" s="4"/>
      <c r="BD923" s="4"/>
      <c r="BE923" s="4"/>
      <c r="BF923" s="4"/>
      <c r="BG923" s="4"/>
      <c r="BH923" s="4"/>
      <c r="BI923" s="4"/>
      <c r="BJ923" s="4"/>
      <c r="BK923" s="4"/>
      <c r="BL923" s="4"/>
      <c r="BM923" s="4"/>
      <c r="BN923" s="4"/>
      <c r="BO923" s="4"/>
      <c r="BP923" s="4"/>
      <c r="BQ923" s="4"/>
      <c r="BR923" s="4"/>
      <c r="BS923" s="4"/>
      <c r="BT923" s="4"/>
      <c r="BU923" s="4"/>
      <c r="BV923" s="4"/>
      <c r="BW923" s="4"/>
      <c r="BX923" s="4"/>
      <c r="BY923" s="4"/>
      <c r="BZ923" s="4"/>
      <c r="CA923" s="4"/>
      <c r="CB923" s="4"/>
      <c r="CC923" s="4"/>
    </row>
    <row r="924" spans="1:81" ht="14.4" x14ac:dyDescent="0.3">
      <c r="A924" s="4"/>
      <c r="B924" s="4"/>
      <c r="C924" s="4"/>
      <c r="D924" s="4"/>
      <c r="E924" s="4"/>
      <c r="F924" s="4"/>
      <c r="G924" s="4"/>
      <c r="H924" s="4"/>
      <c r="I924" s="4"/>
      <c r="J924" s="4"/>
      <c r="K924" s="4"/>
      <c r="L924" s="4"/>
      <c r="M924" s="4"/>
      <c r="N924" s="4"/>
      <c r="O924" s="4"/>
      <c r="P924" s="4"/>
      <c r="Q924" s="9"/>
      <c r="R924" s="9"/>
      <c r="S924" s="9"/>
      <c r="T924" s="9"/>
      <c r="U924" s="9"/>
      <c r="V924" s="9"/>
      <c r="W924" s="9"/>
      <c r="X924" s="9"/>
      <c r="Y924" s="9"/>
      <c r="Z924" s="9"/>
      <c r="AA924" s="9"/>
      <c r="AB924" s="9"/>
      <c r="AC924" s="9"/>
      <c r="AD924" s="9"/>
      <c r="AE924" s="9"/>
      <c r="AF924" s="9"/>
      <c r="AG924" s="9"/>
      <c r="AH924" s="9"/>
      <c r="AI924" s="9"/>
      <c r="AJ924" s="9"/>
      <c r="AK924" s="4"/>
      <c r="AL924" s="4"/>
      <c r="AM924" s="4"/>
      <c r="AN924" s="4"/>
      <c r="AO924" s="4"/>
      <c r="AP924" s="4"/>
      <c r="AQ924" s="4"/>
      <c r="AR924" s="4"/>
      <c r="AS924" s="4"/>
      <c r="AT924" s="4"/>
      <c r="AU924" s="4"/>
      <c r="AV924" s="4"/>
      <c r="AW924" s="4"/>
      <c r="AX924" s="4"/>
      <c r="AY924" s="4"/>
      <c r="AZ924" s="4"/>
      <c r="BA924" s="4"/>
      <c r="BB924" s="4"/>
      <c r="BC924" s="4"/>
      <c r="BD924" s="4"/>
      <c r="BE924" s="4"/>
      <c r="BF924" s="4"/>
      <c r="BG924" s="4"/>
      <c r="BH924" s="4"/>
      <c r="BI924" s="4"/>
      <c r="BJ924" s="4"/>
      <c r="BK924" s="4"/>
      <c r="BL924" s="4"/>
      <c r="BM924" s="4"/>
      <c r="BN924" s="4"/>
      <c r="BO924" s="4"/>
      <c r="BP924" s="4"/>
      <c r="BQ924" s="4"/>
      <c r="BR924" s="4"/>
      <c r="BS924" s="4"/>
      <c r="BT924" s="4"/>
      <c r="BU924" s="4"/>
      <c r="BV924" s="4"/>
      <c r="BW924" s="4"/>
      <c r="BX924" s="4"/>
      <c r="BY924" s="4"/>
      <c r="BZ924" s="4"/>
      <c r="CA924" s="4"/>
      <c r="CB924" s="4"/>
      <c r="CC924" s="4"/>
    </row>
    <row r="925" spans="1:81" ht="14.4" x14ac:dyDescent="0.3">
      <c r="A925" s="4"/>
      <c r="B925" s="4"/>
      <c r="C925" s="4"/>
      <c r="D925" s="4"/>
      <c r="E925" s="4"/>
      <c r="F925" s="4"/>
      <c r="G925" s="4"/>
      <c r="H925" s="4"/>
      <c r="I925" s="4"/>
      <c r="J925" s="4"/>
      <c r="K925" s="4"/>
      <c r="L925" s="4"/>
      <c r="M925" s="4"/>
      <c r="N925" s="4"/>
      <c r="O925" s="4"/>
      <c r="P925" s="4"/>
      <c r="Q925" s="9"/>
      <c r="R925" s="9"/>
      <c r="S925" s="9"/>
      <c r="T925" s="9"/>
      <c r="U925" s="9"/>
      <c r="V925" s="9"/>
      <c r="W925" s="9"/>
      <c r="X925" s="9"/>
      <c r="Y925" s="9"/>
      <c r="Z925" s="9"/>
      <c r="AA925" s="9"/>
      <c r="AB925" s="9"/>
      <c r="AC925" s="9"/>
      <c r="AD925" s="9"/>
      <c r="AE925" s="9"/>
      <c r="AF925" s="9"/>
      <c r="AG925" s="9"/>
      <c r="AH925" s="9"/>
      <c r="AI925" s="9"/>
      <c r="AJ925" s="9"/>
      <c r="AK925" s="4"/>
      <c r="AL925" s="4"/>
      <c r="AM925" s="4"/>
      <c r="AN925" s="4"/>
      <c r="AO925" s="4"/>
      <c r="AP925" s="4"/>
      <c r="AQ925" s="4"/>
      <c r="AR925" s="4"/>
      <c r="AS925" s="4"/>
      <c r="AT925" s="4"/>
      <c r="AU925" s="4"/>
      <c r="AV925" s="4"/>
      <c r="AW925" s="4"/>
      <c r="AX925" s="4"/>
      <c r="AY925" s="4"/>
      <c r="AZ925" s="4"/>
      <c r="BA925" s="4"/>
      <c r="BB925" s="4"/>
      <c r="BC925" s="4"/>
      <c r="BD925" s="4"/>
      <c r="BE925" s="4"/>
      <c r="BF925" s="4"/>
      <c r="BG925" s="4"/>
      <c r="BH925" s="4"/>
      <c r="BI925" s="4"/>
      <c r="BJ925" s="4"/>
      <c r="BK925" s="4"/>
      <c r="BL925" s="4"/>
      <c r="BM925" s="4"/>
      <c r="BN925" s="4"/>
      <c r="BO925" s="4"/>
      <c r="BP925" s="4"/>
      <c r="BQ925" s="4"/>
      <c r="BR925" s="4"/>
      <c r="BS925" s="4"/>
      <c r="BT925" s="4"/>
      <c r="BU925" s="4"/>
      <c r="BV925" s="4"/>
      <c r="BW925" s="4"/>
      <c r="BX925" s="4"/>
      <c r="BY925" s="4"/>
      <c r="BZ925" s="4"/>
      <c r="CA925" s="4"/>
      <c r="CB925" s="4"/>
      <c r="CC925" s="4"/>
    </row>
    <row r="926" spans="1:81" ht="14.4" x14ac:dyDescent="0.3">
      <c r="A926" s="4"/>
      <c r="B926" s="4"/>
      <c r="C926" s="4"/>
      <c r="D926" s="4"/>
      <c r="E926" s="4"/>
      <c r="F926" s="4"/>
      <c r="G926" s="4"/>
      <c r="H926" s="4"/>
      <c r="I926" s="4"/>
      <c r="J926" s="4"/>
      <c r="K926" s="4"/>
      <c r="L926" s="4"/>
      <c r="M926" s="4"/>
      <c r="N926" s="4"/>
      <c r="O926" s="4"/>
      <c r="P926" s="4"/>
      <c r="Q926" s="9"/>
      <c r="R926" s="9"/>
      <c r="S926" s="9"/>
      <c r="T926" s="9"/>
      <c r="U926" s="9"/>
      <c r="V926" s="9"/>
      <c r="W926" s="9"/>
      <c r="X926" s="9"/>
      <c r="Y926" s="9"/>
      <c r="Z926" s="9"/>
      <c r="AA926" s="9"/>
      <c r="AB926" s="9"/>
      <c r="AC926" s="9"/>
      <c r="AD926" s="9"/>
      <c r="AE926" s="9"/>
      <c r="AF926" s="9"/>
      <c r="AG926" s="9"/>
      <c r="AH926" s="9"/>
      <c r="AI926" s="9"/>
      <c r="AJ926" s="9"/>
      <c r="AK926" s="4"/>
      <c r="AL926" s="4"/>
      <c r="AM926" s="4"/>
      <c r="AN926" s="4"/>
      <c r="AO926" s="4"/>
      <c r="AP926" s="4"/>
      <c r="AQ926" s="4"/>
      <c r="AR926" s="4"/>
      <c r="AS926" s="4"/>
      <c r="AT926" s="4"/>
      <c r="AU926" s="4"/>
      <c r="AV926" s="4"/>
      <c r="AW926" s="4"/>
      <c r="AX926" s="4"/>
      <c r="AY926" s="4"/>
      <c r="AZ926" s="4"/>
      <c r="BA926" s="4"/>
      <c r="BB926" s="4"/>
      <c r="BC926" s="4"/>
      <c r="BD926" s="4"/>
      <c r="BE926" s="4"/>
      <c r="BF926" s="4"/>
      <c r="BG926" s="4"/>
      <c r="BH926" s="4"/>
      <c r="BI926" s="4"/>
      <c r="BJ926" s="4"/>
      <c r="BK926" s="4"/>
      <c r="BL926" s="4"/>
      <c r="BM926" s="4"/>
      <c r="BN926" s="4"/>
      <c r="BO926" s="4"/>
      <c r="BP926" s="4"/>
      <c r="BQ926" s="4"/>
      <c r="BR926" s="4"/>
      <c r="BS926" s="4"/>
      <c r="BT926" s="4"/>
      <c r="BU926" s="4"/>
      <c r="BV926" s="4"/>
      <c r="BW926" s="4"/>
      <c r="BX926" s="4"/>
      <c r="BY926" s="4"/>
      <c r="BZ926" s="4"/>
      <c r="CA926" s="4"/>
      <c r="CB926" s="4"/>
      <c r="CC926" s="4"/>
    </row>
    <row r="927" spans="1:81" ht="14.4" x14ac:dyDescent="0.3">
      <c r="A927" s="4"/>
      <c r="B927" s="4"/>
      <c r="C927" s="4"/>
      <c r="D927" s="4"/>
      <c r="E927" s="4"/>
      <c r="F927" s="4"/>
      <c r="G927" s="4"/>
      <c r="H927" s="4"/>
      <c r="I927" s="4"/>
      <c r="J927" s="4"/>
      <c r="K927" s="4"/>
      <c r="L927" s="4"/>
      <c r="M927" s="4"/>
      <c r="N927" s="4"/>
      <c r="O927" s="4"/>
      <c r="P927" s="4"/>
      <c r="Q927" s="9"/>
      <c r="R927" s="9"/>
      <c r="S927" s="9"/>
      <c r="T927" s="9"/>
      <c r="U927" s="9"/>
      <c r="V927" s="9"/>
      <c r="W927" s="9"/>
      <c r="X927" s="9"/>
      <c r="Y927" s="9"/>
      <c r="Z927" s="9"/>
      <c r="AA927" s="9"/>
      <c r="AB927" s="9"/>
      <c r="AC927" s="9"/>
      <c r="AD927" s="9"/>
      <c r="AE927" s="9"/>
      <c r="AF927" s="9"/>
      <c r="AG927" s="9"/>
      <c r="AH927" s="9"/>
      <c r="AI927" s="9"/>
      <c r="AJ927" s="9"/>
      <c r="AK927" s="4"/>
      <c r="AL927" s="4"/>
      <c r="AM927" s="4"/>
      <c r="AN927" s="4"/>
      <c r="AO927" s="4"/>
      <c r="AP927" s="4"/>
      <c r="AQ927" s="4"/>
      <c r="AR927" s="4"/>
      <c r="AS927" s="4"/>
      <c r="AT927" s="4"/>
      <c r="AU927" s="4"/>
      <c r="AV927" s="4"/>
      <c r="AW927" s="4"/>
      <c r="AX927" s="4"/>
      <c r="AY927" s="4"/>
      <c r="AZ927" s="4"/>
      <c r="BA927" s="4"/>
      <c r="BB927" s="4"/>
      <c r="BC927" s="4"/>
      <c r="BD927" s="4"/>
      <c r="BE927" s="4"/>
      <c r="BF927" s="4"/>
      <c r="BG927" s="4"/>
      <c r="BH927" s="4"/>
      <c r="BI927" s="4"/>
      <c r="BJ927" s="4"/>
      <c r="BK927" s="4"/>
      <c r="BL927" s="4"/>
      <c r="BM927" s="4"/>
      <c r="BN927" s="4"/>
      <c r="BO927" s="4"/>
      <c r="BP927" s="4"/>
      <c r="BQ927" s="4"/>
      <c r="BR927" s="4"/>
      <c r="BS927" s="4"/>
      <c r="BT927" s="4"/>
      <c r="BU927" s="4"/>
      <c r="BV927" s="4"/>
      <c r="BW927" s="4"/>
      <c r="BX927" s="4"/>
      <c r="BY927" s="4"/>
      <c r="BZ927" s="4"/>
      <c r="CA927" s="4"/>
      <c r="CB927" s="4"/>
      <c r="CC927" s="4"/>
    </row>
    <row r="928" spans="1:81" ht="14.4" x14ac:dyDescent="0.3">
      <c r="A928" s="4"/>
      <c r="B928" s="4"/>
      <c r="C928" s="4"/>
      <c r="D928" s="4"/>
      <c r="E928" s="4"/>
      <c r="F928" s="4"/>
      <c r="G928" s="4"/>
      <c r="H928" s="4"/>
      <c r="I928" s="4"/>
      <c r="J928" s="4"/>
      <c r="K928" s="4"/>
      <c r="L928" s="4"/>
      <c r="M928" s="4"/>
      <c r="N928" s="4"/>
      <c r="O928" s="4"/>
      <c r="P928" s="4"/>
      <c r="Q928" s="9"/>
      <c r="R928" s="9"/>
      <c r="S928" s="9"/>
      <c r="T928" s="9"/>
      <c r="U928" s="9"/>
      <c r="V928" s="9"/>
      <c r="W928" s="9"/>
      <c r="X928" s="9"/>
      <c r="Y928" s="9"/>
      <c r="Z928" s="9"/>
      <c r="AA928" s="9"/>
      <c r="AB928" s="9"/>
      <c r="AC928" s="9"/>
      <c r="AD928" s="9"/>
      <c r="AE928" s="9"/>
      <c r="AF928" s="9"/>
      <c r="AG928" s="9"/>
      <c r="AH928" s="9"/>
      <c r="AI928" s="9"/>
      <c r="AJ928" s="9"/>
      <c r="AK928" s="4"/>
      <c r="AL928" s="4"/>
      <c r="AM928" s="4"/>
      <c r="AN928" s="4"/>
      <c r="AO928" s="4"/>
      <c r="AP928" s="4"/>
      <c r="AQ928" s="4"/>
      <c r="AR928" s="4"/>
      <c r="AS928" s="4"/>
      <c r="AT928" s="4"/>
      <c r="AU928" s="4"/>
      <c r="AV928" s="4"/>
      <c r="AW928" s="4"/>
      <c r="AX928" s="4"/>
      <c r="AY928" s="4"/>
      <c r="AZ928" s="4"/>
      <c r="BA928" s="4"/>
      <c r="BB928" s="4"/>
      <c r="BC928" s="4"/>
      <c r="BD928" s="4"/>
      <c r="BE928" s="4"/>
      <c r="BF928" s="4"/>
      <c r="BG928" s="4"/>
      <c r="BH928" s="4"/>
      <c r="BI928" s="4"/>
      <c r="BJ928" s="4"/>
      <c r="BK928" s="4"/>
      <c r="BL928" s="4"/>
      <c r="BM928" s="4"/>
      <c r="BN928" s="4"/>
      <c r="BO928" s="4"/>
      <c r="BP928" s="4"/>
      <c r="BQ928" s="4"/>
      <c r="BR928" s="4"/>
      <c r="BS928" s="4"/>
      <c r="BT928" s="4"/>
      <c r="BU928" s="4"/>
      <c r="BV928" s="4"/>
      <c r="BW928" s="4"/>
      <c r="BX928" s="4"/>
      <c r="BY928" s="4"/>
      <c r="BZ928" s="4"/>
      <c r="CA928" s="4"/>
      <c r="CB928" s="4"/>
      <c r="CC928" s="4"/>
    </row>
    <row r="929" spans="1:81" ht="14.4" x14ac:dyDescent="0.3">
      <c r="A929" s="4"/>
      <c r="B929" s="4"/>
      <c r="C929" s="4"/>
      <c r="D929" s="4"/>
      <c r="E929" s="4"/>
      <c r="F929" s="4"/>
      <c r="G929" s="4"/>
      <c r="H929" s="4"/>
      <c r="I929" s="4"/>
      <c r="J929" s="4"/>
      <c r="K929" s="4"/>
      <c r="L929" s="4"/>
      <c r="M929" s="4"/>
      <c r="N929" s="4"/>
      <c r="O929" s="4"/>
      <c r="P929" s="4"/>
      <c r="Q929" s="9"/>
      <c r="R929" s="9"/>
      <c r="S929" s="9"/>
      <c r="T929" s="9"/>
      <c r="U929" s="9"/>
      <c r="V929" s="9"/>
      <c r="W929" s="9"/>
      <c r="X929" s="9"/>
      <c r="Y929" s="9"/>
      <c r="Z929" s="9"/>
      <c r="AA929" s="9"/>
      <c r="AB929" s="9"/>
      <c r="AC929" s="9"/>
      <c r="AD929" s="9"/>
      <c r="AE929" s="9"/>
      <c r="AF929" s="9"/>
      <c r="AG929" s="9"/>
      <c r="AH929" s="9"/>
      <c r="AI929" s="9"/>
      <c r="AJ929" s="9"/>
      <c r="AK929" s="4"/>
      <c r="AL929" s="4"/>
      <c r="AM929" s="4"/>
      <c r="AN929" s="4"/>
      <c r="AO929" s="4"/>
      <c r="AP929" s="4"/>
      <c r="AQ929" s="4"/>
      <c r="AR929" s="4"/>
      <c r="AS929" s="4"/>
      <c r="AT929" s="4"/>
      <c r="AU929" s="4"/>
      <c r="AV929" s="4"/>
      <c r="AW929" s="4"/>
      <c r="AX929" s="4"/>
      <c r="AY929" s="4"/>
      <c r="AZ929" s="4"/>
      <c r="BA929" s="4"/>
      <c r="BB929" s="4"/>
      <c r="BC929" s="4"/>
      <c r="BD929" s="4"/>
      <c r="BE929" s="4"/>
      <c r="BF929" s="4"/>
      <c r="BG929" s="4"/>
      <c r="BH929" s="4"/>
      <c r="BI929" s="4"/>
      <c r="BJ929" s="4"/>
      <c r="BK929" s="4"/>
      <c r="BL929" s="4"/>
      <c r="BM929" s="4"/>
      <c r="BN929" s="4"/>
      <c r="BO929" s="4"/>
      <c r="BP929" s="4"/>
      <c r="BQ929" s="4"/>
      <c r="BR929" s="4"/>
      <c r="BS929" s="4"/>
      <c r="BT929" s="4"/>
      <c r="BU929" s="4"/>
      <c r="BV929" s="4"/>
      <c r="BW929" s="4"/>
      <c r="BX929" s="4"/>
      <c r="BY929" s="4"/>
      <c r="BZ929" s="4"/>
      <c r="CA929" s="4"/>
      <c r="CB929" s="4"/>
      <c r="CC929" s="4"/>
    </row>
    <row r="930" spans="1:81" ht="14.4" x14ac:dyDescent="0.3">
      <c r="A930" s="4"/>
      <c r="B930" s="4"/>
      <c r="C930" s="4"/>
      <c r="D930" s="4"/>
      <c r="E930" s="4"/>
      <c r="F930" s="4"/>
      <c r="G930" s="4"/>
      <c r="H930" s="4"/>
      <c r="I930" s="4"/>
      <c r="J930" s="4"/>
      <c r="K930" s="4"/>
      <c r="L930" s="4"/>
      <c r="M930" s="4"/>
      <c r="N930" s="4"/>
      <c r="O930" s="4"/>
      <c r="P930" s="4"/>
      <c r="Q930" s="9"/>
      <c r="R930" s="9"/>
      <c r="S930" s="9"/>
      <c r="T930" s="9"/>
      <c r="U930" s="9"/>
      <c r="V930" s="9"/>
      <c r="W930" s="9"/>
      <c r="X930" s="9"/>
      <c r="Y930" s="9"/>
      <c r="Z930" s="9"/>
      <c r="AA930" s="9"/>
      <c r="AB930" s="9"/>
      <c r="AC930" s="9"/>
      <c r="AD930" s="9"/>
      <c r="AE930" s="9"/>
      <c r="AF930" s="9"/>
      <c r="AG930" s="9"/>
      <c r="AH930" s="9"/>
      <c r="AI930" s="9"/>
      <c r="AJ930" s="9"/>
      <c r="AK930" s="4"/>
      <c r="AL930" s="4"/>
      <c r="AM930" s="4"/>
      <c r="AN930" s="4"/>
      <c r="AO930" s="4"/>
      <c r="AP930" s="4"/>
      <c r="AQ930" s="4"/>
      <c r="AR930" s="4"/>
      <c r="AS930" s="4"/>
      <c r="AT930" s="4"/>
      <c r="AU930" s="4"/>
      <c r="AV930" s="4"/>
      <c r="AW930" s="4"/>
      <c r="AX930" s="4"/>
      <c r="AY930" s="4"/>
      <c r="AZ930" s="4"/>
      <c r="BA930" s="4"/>
      <c r="BB930" s="4"/>
      <c r="BC930" s="4"/>
      <c r="BD930" s="4"/>
      <c r="BE930" s="4"/>
      <c r="BF930" s="4"/>
      <c r="BG930" s="4"/>
      <c r="BH930" s="4"/>
      <c r="BI930" s="4"/>
      <c r="BJ930" s="4"/>
      <c r="BK930" s="4"/>
      <c r="BL930" s="4"/>
      <c r="BM930" s="4"/>
      <c r="BN930" s="4"/>
      <c r="BO930" s="4"/>
      <c r="BP930" s="4"/>
      <c r="BQ930" s="4"/>
      <c r="BR930" s="4"/>
      <c r="BS930" s="4"/>
      <c r="BT930" s="4"/>
      <c r="BU930" s="4"/>
      <c r="BV930" s="4"/>
      <c r="BW930" s="4"/>
      <c r="BX930" s="4"/>
      <c r="BY930" s="4"/>
      <c r="BZ930" s="4"/>
      <c r="CA930" s="4"/>
      <c r="CB930" s="4"/>
      <c r="CC930" s="4"/>
    </row>
    <row r="931" spans="1:81" ht="14.4" x14ac:dyDescent="0.3">
      <c r="A931" s="4"/>
      <c r="B931" s="4"/>
      <c r="C931" s="4"/>
      <c r="D931" s="4"/>
      <c r="E931" s="4"/>
      <c r="F931" s="4"/>
      <c r="G931" s="4"/>
      <c r="H931" s="4"/>
      <c r="I931" s="4"/>
      <c r="J931" s="4"/>
      <c r="K931" s="4"/>
      <c r="L931" s="4"/>
      <c r="M931" s="4"/>
      <c r="N931" s="4"/>
      <c r="O931" s="4"/>
      <c r="P931" s="4"/>
      <c r="Q931" s="9"/>
      <c r="R931" s="9"/>
      <c r="S931" s="9"/>
      <c r="T931" s="9"/>
      <c r="U931" s="9"/>
      <c r="V931" s="9"/>
      <c r="W931" s="9"/>
      <c r="X931" s="9"/>
      <c r="Y931" s="9"/>
      <c r="Z931" s="9"/>
      <c r="AA931" s="9"/>
      <c r="AB931" s="9"/>
      <c r="AC931" s="9"/>
      <c r="AD931" s="9"/>
      <c r="AE931" s="9"/>
      <c r="AF931" s="9"/>
      <c r="AG931" s="9"/>
      <c r="AH931" s="9"/>
      <c r="AI931" s="9"/>
      <c r="AJ931" s="9"/>
      <c r="AK931" s="4"/>
      <c r="AL931" s="4"/>
      <c r="AM931" s="4"/>
      <c r="AN931" s="4"/>
      <c r="AO931" s="4"/>
      <c r="AP931" s="4"/>
      <c r="AQ931" s="4"/>
      <c r="AR931" s="4"/>
      <c r="AS931" s="4"/>
      <c r="AT931" s="4"/>
      <c r="AU931" s="4"/>
      <c r="AV931" s="4"/>
      <c r="AW931" s="4"/>
      <c r="AX931" s="4"/>
      <c r="AY931" s="4"/>
      <c r="AZ931" s="4"/>
      <c r="BA931" s="4"/>
      <c r="BB931" s="4"/>
      <c r="BC931" s="4"/>
      <c r="BD931" s="4"/>
      <c r="BE931" s="4"/>
      <c r="BF931" s="4"/>
      <c r="BG931" s="4"/>
      <c r="BH931" s="4"/>
      <c r="BI931" s="4"/>
      <c r="BJ931" s="4"/>
      <c r="BK931" s="4"/>
      <c r="BL931" s="4"/>
      <c r="BM931" s="4"/>
      <c r="BN931" s="4"/>
      <c r="BO931" s="4"/>
      <c r="BP931" s="4"/>
      <c r="BQ931" s="4"/>
      <c r="BR931" s="4"/>
      <c r="BS931" s="4"/>
      <c r="BT931" s="4"/>
      <c r="BU931" s="4"/>
      <c r="BV931" s="4"/>
      <c r="BW931" s="4"/>
      <c r="BX931" s="4"/>
      <c r="BY931" s="4"/>
      <c r="BZ931" s="4"/>
      <c r="CA931" s="4"/>
      <c r="CB931" s="4"/>
      <c r="CC931" s="4"/>
    </row>
    <row r="932" spans="1:81" ht="14.4" x14ac:dyDescent="0.3">
      <c r="A932" s="4"/>
      <c r="B932" s="4"/>
      <c r="C932" s="4"/>
      <c r="D932" s="4"/>
      <c r="E932" s="4"/>
      <c r="F932" s="4"/>
      <c r="G932" s="4"/>
      <c r="H932" s="4"/>
      <c r="I932" s="4"/>
      <c r="J932" s="4"/>
      <c r="K932" s="4"/>
      <c r="L932" s="4"/>
      <c r="M932" s="4"/>
      <c r="N932" s="4"/>
      <c r="O932" s="4"/>
      <c r="P932" s="4"/>
      <c r="Q932" s="9"/>
      <c r="R932" s="9"/>
      <c r="S932" s="9"/>
      <c r="T932" s="9"/>
      <c r="U932" s="9"/>
      <c r="V932" s="9"/>
      <c r="W932" s="9"/>
      <c r="X932" s="9"/>
      <c r="Y932" s="9"/>
      <c r="Z932" s="9"/>
      <c r="AA932" s="9"/>
      <c r="AB932" s="9"/>
      <c r="AC932" s="9"/>
      <c r="AD932" s="9"/>
      <c r="AE932" s="9"/>
      <c r="AF932" s="9"/>
      <c r="AG932" s="9"/>
      <c r="AH932" s="9"/>
      <c r="AI932" s="9"/>
      <c r="AJ932" s="9"/>
      <c r="AK932" s="4"/>
      <c r="AL932" s="4"/>
      <c r="AM932" s="4"/>
      <c r="AN932" s="4"/>
      <c r="AO932" s="4"/>
      <c r="AP932" s="4"/>
      <c r="AQ932" s="4"/>
      <c r="AR932" s="4"/>
      <c r="AS932" s="4"/>
      <c r="AT932" s="4"/>
      <c r="AU932" s="4"/>
      <c r="AV932" s="4"/>
      <c r="AW932" s="4"/>
      <c r="AX932" s="4"/>
      <c r="AY932" s="4"/>
      <c r="AZ932" s="4"/>
      <c r="BA932" s="4"/>
      <c r="BB932" s="4"/>
      <c r="BC932" s="4"/>
      <c r="BD932" s="4"/>
      <c r="BE932" s="4"/>
      <c r="BF932" s="4"/>
      <c r="BG932" s="4"/>
      <c r="BH932" s="4"/>
      <c r="BI932" s="4"/>
      <c r="BJ932" s="4"/>
      <c r="BK932" s="4"/>
      <c r="BL932" s="4"/>
      <c r="BM932" s="4"/>
      <c r="BN932" s="4"/>
      <c r="BO932" s="4"/>
      <c r="BP932" s="4"/>
      <c r="BQ932" s="4"/>
      <c r="BR932" s="4"/>
      <c r="BS932" s="4"/>
      <c r="BT932" s="4"/>
      <c r="BU932" s="4"/>
      <c r="BV932" s="4"/>
      <c r="BW932" s="4"/>
      <c r="BX932" s="4"/>
      <c r="BY932" s="4"/>
      <c r="BZ932" s="4"/>
      <c r="CA932" s="4"/>
      <c r="CB932" s="4"/>
      <c r="CC932" s="4"/>
    </row>
    <row r="933" spans="1:81" ht="14.4" x14ac:dyDescent="0.3">
      <c r="A933" s="4"/>
      <c r="B933" s="4"/>
      <c r="C933" s="4"/>
      <c r="D933" s="4"/>
      <c r="E933" s="4"/>
      <c r="F933" s="4"/>
      <c r="G933" s="4"/>
      <c r="H933" s="4"/>
      <c r="I933" s="4"/>
      <c r="J933" s="4"/>
      <c r="K933" s="4"/>
      <c r="L933" s="4"/>
      <c r="M933" s="4"/>
      <c r="N933" s="4"/>
      <c r="O933" s="4"/>
      <c r="P933" s="4"/>
      <c r="Q933" s="9"/>
      <c r="R933" s="9"/>
      <c r="S933" s="9"/>
      <c r="T933" s="9"/>
      <c r="U933" s="9"/>
      <c r="V933" s="9"/>
      <c r="W933" s="9"/>
      <c r="X933" s="9"/>
      <c r="Y933" s="9"/>
      <c r="Z933" s="9"/>
      <c r="AA933" s="9"/>
      <c r="AB933" s="9"/>
      <c r="AC933" s="9"/>
      <c r="AD933" s="9"/>
      <c r="AE933" s="9"/>
      <c r="AF933" s="9"/>
      <c r="AG933" s="9"/>
      <c r="AH933" s="9"/>
      <c r="AI933" s="9"/>
      <c r="AJ933" s="9"/>
      <c r="AK933" s="4"/>
      <c r="AL933" s="4"/>
      <c r="AM933" s="4"/>
      <c r="AN933" s="4"/>
      <c r="AO933" s="4"/>
      <c r="AP933" s="4"/>
      <c r="AQ933" s="4"/>
      <c r="AR933" s="4"/>
      <c r="AS933" s="4"/>
      <c r="AT933" s="4"/>
      <c r="AU933" s="4"/>
      <c r="AV933" s="4"/>
      <c r="AW933" s="4"/>
      <c r="AX933" s="4"/>
      <c r="AY933" s="4"/>
      <c r="AZ933" s="4"/>
      <c r="BA933" s="4"/>
      <c r="BB933" s="4"/>
      <c r="BC933" s="4"/>
      <c r="BD933" s="4"/>
      <c r="BE933" s="4"/>
      <c r="BF933" s="4"/>
      <c r="BG933" s="4"/>
      <c r="BH933" s="4"/>
      <c r="BI933" s="4"/>
      <c r="BJ933" s="4"/>
      <c r="BK933" s="4"/>
      <c r="BL933" s="4"/>
      <c r="BM933" s="4"/>
      <c r="BN933" s="4"/>
      <c r="BO933" s="4"/>
      <c r="BP933" s="4"/>
      <c r="BQ933" s="4"/>
      <c r="BR933" s="4"/>
      <c r="BS933" s="4"/>
      <c r="BT933" s="4"/>
      <c r="BU933" s="4"/>
      <c r="BV933" s="4"/>
      <c r="BW933" s="4"/>
      <c r="BX933" s="4"/>
      <c r="BY933" s="4"/>
      <c r="BZ933" s="4"/>
      <c r="CA933" s="4"/>
      <c r="CB933" s="4"/>
      <c r="CC933" s="4"/>
    </row>
    <row r="934" spans="1:81" ht="14.4" x14ac:dyDescent="0.3">
      <c r="A934" s="4"/>
      <c r="B934" s="4"/>
      <c r="C934" s="4"/>
      <c r="D934" s="4"/>
      <c r="E934" s="4"/>
      <c r="F934" s="4"/>
      <c r="G934" s="4"/>
      <c r="H934" s="4"/>
      <c r="I934" s="4"/>
      <c r="J934" s="4"/>
      <c r="K934" s="4"/>
      <c r="L934" s="4"/>
      <c r="M934" s="4"/>
      <c r="N934" s="4"/>
      <c r="O934" s="4"/>
      <c r="P934" s="4"/>
      <c r="Q934" s="9"/>
      <c r="R934" s="9"/>
      <c r="S934" s="9"/>
      <c r="T934" s="9"/>
      <c r="U934" s="9"/>
      <c r="V934" s="9"/>
      <c r="W934" s="9"/>
      <c r="X934" s="9"/>
      <c r="Y934" s="9"/>
      <c r="Z934" s="9"/>
      <c r="AA934" s="9"/>
      <c r="AB934" s="9"/>
      <c r="AC934" s="9"/>
      <c r="AD934" s="9"/>
      <c r="AE934" s="9"/>
      <c r="AF934" s="9"/>
      <c r="AG934" s="9"/>
      <c r="AH934" s="9"/>
      <c r="AI934" s="9"/>
      <c r="AJ934" s="9"/>
      <c r="AK934" s="4"/>
      <c r="AL934" s="4"/>
      <c r="AM934" s="4"/>
      <c r="AN934" s="4"/>
      <c r="AO934" s="4"/>
      <c r="AP934" s="4"/>
      <c r="AQ934" s="4"/>
      <c r="AR934" s="4"/>
      <c r="AS934" s="4"/>
      <c r="AT934" s="4"/>
      <c r="AU934" s="4"/>
      <c r="AV934" s="4"/>
      <c r="AW934" s="4"/>
      <c r="AX934" s="4"/>
      <c r="AY934" s="4"/>
      <c r="AZ934" s="4"/>
      <c r="BA934" s="4"/>
      <c r="BB934" s="4"/>
      <c r="BC934" s="4"/>
      <c r="BD934" s="4"/>
      <c r="BE934" s="4"/>
      <c r="BF934" s="4"/>
      <c r="BG934" s="4"/>
      <c r="BH934" s="4"/>
      <c r="BI934" s="4"/>
      <c r="BJ934" s="4"/>
      <c r="BK934" s="4"/>
      <c r="BL934" s="4"/>
      <c r="BM934" s="4"/>
      <c r="BN934" s="4"/>
      <c r="BO934" s="4"/>
      <c r="BP934" s="4"/>
      <c r="BQ934" s="4"/>
      <c r="BR934" s="4"/>
      <c r="BS934" s="4"/>
      <c r="BT934" s="4"/>
      <c r="BU934" s="4"/>
      <c r="BV934" s="4"/>
      <c r="BW934" s="4"/>
      <c r="BX934" s="4"/>
      <c r="BY934" s="4"/>
      <c r="BZ934" s="4"/>
      <c r="CA934" s="4"/>
      <c r="CB934" s="4"/>
      <c r="CC934" s="4"/>
    </row>
    <row r="935" spans="1:81" ht="14.4" x14ac:dyDescent="0.3">
      <c r="A935" s="4"/>
      <c r="B935" s="4"/>
      <c r="C935" s="4"/>
      <c r="D935" s="4"/>
      <c r="E935" s="4"/>
      <c r="F935" s="4"/>
      <c r="G935" s="4"/>
      <c r="H935" s="4"/>
      <c r="I935" s="4"/>
      <c r="J935" s="4"/>
      <c r="K935" s="4"/>
      <c r="L935" s="4"/>
      <c r="M935" s="4"/>
      <c r="N935" s="4"/>
      <c r="O935" s="4"/>
      <c r="P935" s="4"/>
      <c r="Q935" s="9"/>
      <c r="R935" s="9"/>
      <c r="S935" s="9"/>
      <c r="T935" s="9"/>
      <c r="U935" s="9"/>
      <c r="V935" s="9"/>
      <c r="W935" s="9"/>
      <c r="X935" s="9"/>
      <c r="Y935" s="9"/>
      <c r="Z935" s="9"/>
      <c r="AA935" s="9"/>
      <c r="AB935" s="9"/>
      <c r="AC935" s="9"/>
      <c r="AD935" s="9"/>
      <c r="AE935" s="9"/>
      <c r="AF935" s="9"/>
      <c r="AG935" s="9"/>
      <c r="AH935" s="9"/>
      <c r="AI935" s="9"/>
      <c r="AJ935" s="9"/>
      <c r="AK935" s="4"/>
      <c r="AL935" s="4"/>
      <c r="AM935" s="4"/>
      <c r="AN935" s="4"/>
      <c r="AO935" s="4"/>
      <c r="AP935" s="4"/>
      <c r="AQ935" s="4"/>
      <c r="AR935" s="4"/>
      <c r="AS935" s="4"/>
      <c r="AT935" s="4"/>
      <c r="AU935" s="4"/>
      <c r="AV935" s="4"/>
      <c r="AW935" s="4"/>
      <c r="AX935" s="4"/>
      <c r="AY935" s="4"/>
      <c r="AZ935" s="4"/>
      <c r="BA935" s="4"/>
      <c r="BB935" s="4"/>
      <c r="BC935" s="4"/>
      <c r="BD935" s="4"/>
      <c r="BE935" s="4"/>
      <c r="BF935" s="4"/>
      <c r="BG935" s="4"/>
      <c r="BH935" s="4"/>
      <c r="BI935" s="4"/>
      <c r="BJ935" s="4"/>
      <c r="BK935" s="4"/>
      <c r="BL935" s="4"/>
      <c r="BM935" s="4"/>
      <c r="BN935" s="4"/>
      <c r="BO935" s="4"/>
      <c r="BP935" s="4"/>
      <c r="BQ935" s="4"/>
      <c r="BR935" s="4"/>
      <c r="BS935" s="4"/>
      <c r="BT935" s="4"/>
      <c r="BU935" s="4"/>
      <c r="BV935" s="4"/>
      <c r="BW935" s="4"/>
      <c r="BX935" s="4"/>
      <c r="BY935" s="4"/>
      <c r="BZ935" s="4"/>
      <c r="CA935" s="4"/>
      <c r="CB935" s="4"/>
      <c r="CC935" s="4"/>
    </row>
    <row r="936" spans="1:81" ht="14.4" x14ac:dyDescent="0.3">
      <c r="A936" s="4"/>
      <c r="B936" s="4"/>
      <c r="C936" s="4"/>
      <c r="D936" s="4"/>
      <c r="E936" s="4"/>
      <c r="F936" s="4"/>
      <c r="G936" s="4"/>
      <c r="H936" s="4"/>
      <c r="I936" s="4"/>
      <c r="J936" s="4"/>
      <c r="K936" s="4"/>
      <c r="L936" s="4"/>
      <c r="M936" s="4"/>
      <c r="N936" s="4"/>
      <c r="O936" s="4"/>
      <c r="P936" s="4"/>
      <c r="Q936" s="9"/>
      <c r="R936" s="9"/>
      <c r="S936" s="9"/>
      <c r="T936" s="9"/>
      <c r="U936" s="9"/>
      <c r="V936" s="9"/>
      <c r="W936" s="9"/>
      <c r="X936" s="9"/>
      <c r="Y936" s="9"/>
      <c r="Z936" s="9"/>
      <c r="AA936" s="9"/>
      <c r="AB936" s="9"/>
      <c r="AC936" s="9"/>
      <c r="AD936" s="9"/>
      <c r="AE936" s="9"/>
      <c r="AF936" s="9"/>
      <c r="AG936" s="9"/>
      <c r="AH936" s="9"/>
      <c r="AI936" s="9"/>
      <c r="AJ936" s="9"/>
      <c r="AK936" s="4"/>
      <c r="AL936" s="4"/>
      <c r="AM936" s="4"/>
      <c r="AN936" s="4"/>
      <c r="AO936" s="4"/>
      <c r="AP936" s="4"/>
      <c r="AQ936" s="4"/>
      <c r="AR936" s="4"/>
      <c r="AS936" s="4"/>
      <c r="AT936" s="4"/>
      <c r="AU936" s="4"/>
      <c r="AV936" s="4"/>
      <c r="AW936" s="4"/>
      <c r="AX936" s="4"/>
      <c r="AY936" s="4"/>
      <c r="AZ936" s="4"/>
      <c r="BA936" s="4"/>
      <c r="BB936" s="4"/>
      <c r="BC936" s="4"/>
      <c r="BD936" s="4"/>
      <c r="BE936" s="4"/>
      <c r="BF936" s="4"/>
      <c r="BG936" s="4"/>
      <c r="BH936" s="4"/>
      <c r="BI936" s="4"/>
      <c r="BJ936" s="4"/>
      <c r="BK936" s="4"/>
      <c r="BL936" s="4"/>
      <c r="BM936" s="4"/>
      <c r="BN936" s="4"/>
      <c r="BO936" s="4"/>
      <c r="BP936" s="4"/>
      <c r="BQ936" s="4"/>
      <c r="BR936" s="4"/>
      <c r="BS936" s="4"/>
      <c r="BT936" s="4"/>
      <c r="BU936" s="4"/>
      <c r="BV936" s="4"/>
      <c r="BW936" s="4"/>
      <c r="BX936" s="4"/>
      <c r="BY936" s="4"/>
      <c r="BZ936" s="4"/>
      <c r="CA936" s="4"/>
      <c r="CB936" s="4"/>
      <c r="CC936" s="4"/>
    </row>
    <row r="937" spans="1:81" ht="14.4" x14ac:dyDescent="0.3">
      <c r="A937" s="4"/>
      <c r="B937" s="4"/>
      <c r="C937" s="4"/>
      <c r="D937" s="4"/>
      <c r="E937" s="4"/>
      <c r="F937" s="4"/>
      <c r="G937" s="4"/>
      <c r="H937" s="4"/>
      <c r="I937" s="4"/>
      <c r="J937" s="4"/>
      <c r="K937" s="4"/>
      <c r="L937" s="4"/>
      <c r="M937" s="4"/>
      <c r="N937" s="4"/>
      <c r="O937" s="4"/>
      <c r="P937" s="4"/>
      <c r="Q937" s="9"/>
      <c r="R937" s="9"/>
      <c r="S937" s="9"/>
      <c r="T937" s="9"/>
      <c r="U937" s="9"/>
      <c r="V937" s="9"/>
      <c r="W937" s="9"/>
      <c r="X937" s="9"/>
      <c r="Y937" s="9"/>
      <c r="Z937" s="9"/>
      <c r="AA937" s="9"/>
      <c r="AB937" s="9"/>
      <c r="AC937" s="9"/>
      <c r="AD937" s="9"/>
      <c r="AE937" s="9"/>
      <c r="AF937" s="9"/>
      <c r="AG937" s="9"/>
      <c r="AH937" s="9"/>
      <c r="AI937" s="9"/>
      <c r="AJ937" s="9"/>
      <c r="AK937" s="4"/>
      <c r="AL937" s="4"/>
      <c r="AM937" s="4"/>
      <c r="AN937" s="4"/>
      <c r="AO937" s="4"/>
      <c r="AP937" s="4"/>
      <c r="AQ937" s="4"/>
      <c r="AR937" s="4"/>
      <c r="AS937" s="4"/>
      <c r="AT937" s="4"/>
      <c r="AU937" s="4"/>
      <c r="AV937" s="4"/>
      <c r="AW937" s="4"/>
      <c r="AX937" s="4"/>
      <c r="AY937" s="4"/>
      <c r="AZ937" s="4"/>
      <c r="BA937" s="4"/>
      <c r="BB937" s="4"/>
      <c r="BC937" s="4"/>
      <c r="BD937" s="4"/>
      <c r="BE937" s="4"/>
      <c r="BF937" s="4"/>
      <c r="BG937" s="4"/>
      <c r="BH937" s="4"/>
      <c r="BI937" s="4"/>
      <c r="BJ937" s="4"/>
      <c r="BK937" s="4"/>
      <c r="BL937" s="4"/>
      <c r="BM937" s="4"/>
      <c r="BN937" s="4"/>
      <c r="BO937" s="4"/>
      <c r="BP937" s="4"/>
      <c r="BQ937" s="4"/>
      <c r="BR937" s="4"/>
      <c r="BS937" s="4"/>
      <c r="BT937" s="4"/>
      <c r="BU937" s="4"/>
      <c r="BV937" s="4"/>
      <c r="BW937" s="4"/>
      <c r="BX937" s="4"/>
      <c r="BY937" s="4"/>
      <c r="BZ937" s="4"/>
      <c r="CA937" s="4"/>
      <c r="CB937" s="4"/>
      <c r="CC937" s="4"/>
    </row>
    <row r="938" spans="1:81" ht="14.4" x14ac:dyDescent="0.3">
      <c r="A938" s="4"/>
      <c r="B938" s="4"/>
      <c r="C938" s="4"/>
      <c r="D938" s="4"/>
      <c r="E938" s="4"/>
      <c r="F938" s="4"/>
      <c r="G938" s="4"/>
      <c r="H938" s="4"/>
      <c r="I938" s="4"/>
      <c r="J938" s="4"/>
      <c r="K938" s="4"/>
      <c r="L938" s="4"/>
      <c r="M938" s="4"/>
      <c r="N938" s="4"/>
      <c r="O938" s="4"/>
      <c r="P938" s="4"/>
      <c r="Q938" s="9"/>
      <c r="R938" s="9"/>
      <c r="S938" s="9"/>
      <c r="T938" s="9"/>
      <c r="U938" s="9"/>
      <c r="V938" s="9"/>
      <c r="W938" s="9"/>
      <c r="X938" s="9"/>
      <c r="Y938" s="9"/>
      <c r="Z938" s="9"/>
      <c r="AA938" s="9"/>
      <c r="AB938" s="9"/>
      <c r="AC938" s="9"/>
      <c r="AD938" s="9"/>
      <c r="AE938" s="9"/>
      <c r="AF938" s="9"/>
      <c r="AG938" s="9"/>
      <c r="AH938" s="9"/>
      <c r="AI938" s="9"/>
      <c r="AJ938" s="9"/>
      <c r="AK938" s="4"/>
      <c r="AL938" s="4"/>
      <c r="AM938" s="4"/>
      <c r="AN938" s="4"/>
      <c r="AO938" s="4"/>
      <c r="AP938" s="4"/>
      <c r="AQ938" s="4"/>
      <c r="AR938" s="4"/>
      <c r="AS938" s="4"/>
      <c r="AT938" s="4"/>
      <c r="AU938" s="4"/>
      <c r="AV938" s="4"/>
      <c r="AW938" s="4"/>
      <c r="AX938" s="4"/>
      <c r="AY938" s="4"/>
      <c r="AZ938" s="4"/>
      <c r="BA938" s="4"/>
      <c r="BB938" s="4"/>
      <c r="BC938" s="4"/>
      <c r="BD938" s="4"/>
      <c r="BE938" s="4"/>
      <c r="BF938" s="4"/>
      <c r="BG938" s="4"/>
      <c r="BH938" s="4"/>
      <c r="BI938" s="4"/>
      <c r="BJ938" s="4"/>
      <c r="BK938" s="4"/>
      <c r="BL938" s="4"/>
      <c r="BM938" s="4"/>
      <c r="BN938" s="4"/>
      <c r="BO938" s="4"/>
      <c r="BP938" s="4"/>
      <c r="BQ938" s="4"/>
      <c r="BR938" s="4"/>
      <c r="BS938" s="4"/>
      <c r="BT938" s="4"/>
      <c r="BU938" s="4"/>
      <c r="BV938" s="4"/>
      <c r="BW938" s="4"/>
      <c r="BX938" s="4"/>
      <c r="BY938" s="4"/>
      <c r="BZ938" s="4"/>
      <c r="CA938" s="4"/>
      <c r="CB938" s="4"/>
      <c r="CC938" s="4"/>
    </row>
    <row r="939" spans="1:81" ht="14.4" x14ac:dyDescent="0.3">
      <c r="A939" s="4"/>
      <c r="B939" s="4"/>
      <c r="C939" s="4"/>
      <c r="D939" s="4"/>
      <c r="E939" s="4"/>
      <c r="F939" s="4"/>
      <c r="G939" s="4"/>
      <c r="H939" s="4"/>
      <c r="I939" s="4"/>
      <c r="J939" s="4"/>
      <c r="K939" s="4"/>
      <c r="L939" s="4"/>
      <c r="M939" s="4"/>
      <c r="N939" s="4"/>
      <c r="O939" s="4"/>
      <c r="P939" s="4"/>
      <c r="Q939" s="9"/>
      <c r="R939" s="9"/>
      <c r="S939" s="9"/>
      <c r="T939" s="9"/>
      <c r="U939" s="9"/>
      <c r="V939" s="9"/>
      <c r="W939" s="9"/>
      <c r="X939" s="9"/>
      <c r="Y939" s="9"/>
      <c r="Z939" s="9"/>
      <c r="AA939" s="9"/>
      <c r="AB939" s="9"/>
      <c r="AC939" s="9"/>
      <c r="AD939" s="9"/>
      <c r="AE939" s="9"/>
      <c r="AF939" s="9"/>
      <c r="AG939" s="9"/>
      <c r="AH939" s="9"/>
      <c r="AI939" s="9"/>
      <c r="AJ939" s="9"/>
      <c r="AK939" s="4"/>
      <c r="AL939" s="4"/>
      <c r="AM939" s="4"/>
      <c r="AN939" s="4"/>
      <c r="AO939" s="4"/>
      <c r="AP939" s="4"/>
      <c r="AQ939" s="4"/>
      <c r="AR939" s="4"/>
      <c r="AS939" s="4"/>
      <c r="AT939" s="4"/>
      <c r="AU939" s="4"/>
      <c r="AV939" s="4"/>
      <c r="AW939" s="4"/>
      <c r="AX939" s="4"/>
      <c r="AY939" s="4"/>
      <c r="AZ939" s="4"/>
      <c r="BA939" s="4"/>
      <c r="BB939" s="4"/>
      <c r="BC939" s="4"/>
      <c r="BD939" s="4"/>
      <c r="BE939" s="4"/>
      <c r="BF939" s="4"/>
      <c r="BG939" s="4"/>
      <c r="BH939" s="4"/>
      <c r="BI939" s="4"/>
      <c r="BJ939" s="4"/>
      <c r="BK939" s="4"/>
      <c r="BL939" s="4"/>
      <c r="BM939" s="4"/>
      <c r="BN939" s="4"/>
      <c r="BO939" s="4"/>
      <c r="BP939" s="4"/>
      <c r="BQ939" s="4"/>
      <c r="BR939" s="4"/>
      <c r="BS939" s="4"/>
      <c r="BT939" s="4"/>
      <c r="BU939" s="4"/>
      <c r="BV939" s="4"/>
      <c r="BW939" s="4"/>
      <c r="BX939" s="4"/>
      <c r="BY939" s="4"/>
      <c r="BZ939" s="4"/>
      <c r="CA939" s="4"/>
      <c r="CB939" s="4"/>
      <c r="CC939" s="4"/>
    </row>
    <row r="940" spans="1:81" ht="14.4" x14ac:dyDescent="0.3">
      <c r="A940" s="4"/>
      <c r="B940" s="4"/>
      <c r="C940" s="4"/>
      <c r="D940" s="4"/>
      <c r="E940" s="4"/>
      <c r="F940" s="4"/>
      <c r="G940" s="4"/>
      <c r="H940" s="4"/>
      <c r="I940" s="4"/>
      <c r="J940" s="4"/>
      <c r="K940" s="4"/>
      <c r="L940" s="4"/>
      <c r="M940" s="4"/>
      <c r="N940" s="4"/>
      <c r="O940" s="4"/>
      <c r="P940" s="4"/>
      <c r="Q940" s="9"/>
      <c r="R940" s="9"/>
      <c r="S940" s="9"/>
      <c r="T940" s="9"/>
      <c r="U940" s="9"/>
      <c r="V940" s="9"/>
      <c r="W940" s="9"/>
      <c r="X940" s="9"/>
      <c r="Y940" s="9"/>
      <c r="Z940" s="9"/>
      <c r="AA940" s="9"/>
      <c r="AB940" s="9"/>
      <c r="AC940" s="9"/>
      <c r="AD940" s="9"/>
      <c r="AE940" s="9"/>
      <c r="AF940" s="9"/>
      <c r="AG940" s="9"/>
      <c r="AH940" s="9"/>
      <c r="AI940" s="9"/>
      <c r="AJ940" s="9"/>
      <c r="AK940" s="4"/>
      <c r="AL940" s="4"/>
      <c r="AM940" s="4"/>
      <c r="AN940" s="4"/>
      <c r="AO940" s="4"/>
      <c r="AP940" s="4"/>
      <c r="AQ940" s="4"/>
      <c r="AR940" s="4"/>
      <c r="AS940" s="4"/>
      <c r="AT940" s="4"/>
      <c r="AU940" s="4"/>
      <c r="AV940" s="4"/>
      <c r="AW940" s="4"/>
      <c r="AX940" s="4"/>
      <c r="AY940" s="4"/>
      <c r="AZ940" s="4"/>
      <c r="BA940" s="4"/>
      <c r="BB940" s="4"/>
      <c r="BC940" s="4"/>
      <c r="BD940" s="4"/>
      <c r="BE940" s="4"/>
      <c r="BF940" s="4"/>
      <c r="BG940" s="4"/>
      <c r="BH940" s="4"/>
      <c r="BI940" s="4"/>
      <c r="BJ940" s="4"/>
      <c r="BK940" s="4"/>
      <c r="BL940" s="4"/>
      <c r="BM940" s="4"/>
      <c r="BN940" s="4"/>
      <c r="BO940" s="4"/>
      <c r="BP940" s="4"/>
      <c r="BQ940" s="4"/>
      <c r="BR940" s="4"/>
      <c r="BS940" s="4"/>
      <c r="BT940" s="4"/>
      <c r="BU940" s="4"/>
      <c r="BV940" s="4"/>
      <c r="BW940" s="4"/>
      <c r="BX940" s="4"/>
      <c r="BY940" s="4"/>
      <c r="BZ940" s="4"/>
      <c r="CA940" s="4"/>
      <c r="CB940" s="4"/>
      <c r="CC940" s="4"/>
    </row>
    <row r="941" spans="1:81" ht="14.4" x14ac:dyDescent="0.3">
      <c r="A941" s="4"/>
      <c r="B941" s="4"/>
      <c r="C941" s="4"/>
      <c r="D941" s="4"/>
      <c r="E941" s="4"/>
      <c r="F941" s="4"/>
      <c r="G941" s="4"/>
      <c r="H941" s="4"/>
      <c r="I941" s="4"/>
      <c r="J941" s="4"/>
      <c r="K941" s="4"/>
      <c r="L941" s="4"/>
      <c r="M941" s="4"/>
      <c r="N941" s="4"/>
      <c r="O941" s="4"/>
      <c r="P941" s="4"/>
      <c r="Q941" s="9"/>
      <c r="R941" s="9"/>
      <c r="S941" s="9"/>
      <c r="T941" s="9"/>
      <c r="U941" s="9"/>
      <c r="V941" s="9"/>
      <c r="W941" s="9"/>
      <c r="X941" s="9"/>
      <c r="Y941" s="9"/>
      <c r="Z941" s="9"/>
      <c r="AA941" s="9"/>
      <c r="AB941" s="9"/>
      <c r="AC941" s="9"/>
      <c r="AD941" s="9"/>
      <c r="AE941" s="9"/>
      <c r="AF941" s="9"/>
      <c r="AG941" s="9"/>
      <c r="AH941" s="9"/>
      <c r="AI941" s="9"/>
      <c r="AJ941" s="9"/>
      <c r="AK941" s="4"/>
      <c r="AL941" s="4"/>
      <c r="AM941" s="4"/>
      <c r="AN941" s="4"/>
      <c r="AO941" s="4"/>
      <c r="AP941" s="4"/>
      <c r="AQ941" s="4"/>
      <c r="AR941" s="4"/>
      <c r="AS941" s="4"/>
      <c r="AT941" s="4"/>
      <c r="AU941" s="4"/>
      <c r="AV941" s="4"/>
      <c r="AW941" s="4"/>
      <c r="AX941" s="4"/>
      <c r="AY941" s="4"/>
      <c r="AZ941" s="4"/>
      <c r="BA941" s="4"/>
      <c r="BB941" s="4"/>
      <c r="BC941" s="4"/>
      <c r="BD941" s="4"/>
      <c r="BE941" s="4"/>
      <c r="BF941" s="4"/>
      <c r="BG941" s="4"/>
      <c r="BH941" s="4"/>
      <c r="BI941" s="4"/>
      <c r="BJ941" s="4"/>
      <c r="BK941" s="4"/>
      <c r="BL941" s="4"/>
      <c r="BM941" s="4"/>
      <c r="BN941" s="4"/>
      <c r="BO941" s="4"/>
      <c r="BP941" s="4"/>
      <c r="BQ941" s="4"/>
      <c r="BR941" s="4"/>
      <c r="BS941" s="4"/>
      <c r="BT941" s="4"/>
      <c r="BU941" s="4"/>
      <c r="BV941" s="4"/>
      <c r="BW941" s="4"/>
      <c r="BX941" s="4"/>
      <c r="BY941" s="4"/>
      <c r="BZ941" s="4"/>
      <c r="CA941" s="4"/>
      <c r="CB941" s="4"/>
      <c r="CC941" s="4"/>
    </row>
    <row r="942" spans="1:81" ht="14.4" x14ac:dyDescent="0.3">
      <c r="A942" s="4"/>
      <c r="B942" s="4"/>
      <c r="C942" s="4"/>
      <c r="D942" s="4"/>
      <c r="E942" s="4"/>
      <c r="F942" s="4"/>
      <c r="G942" s="4"/>
      <c r="H942" s="4"/>
      <c r="I942" s="4"/>
      <c r="J942" s="4"/>
      <c r="K942" s="4"/>
      <c r="L942" s="4"/>
      <c r="M942" s="4"/>
      <c r="N942" s="4"/>
      <c r="O942" s="4"/>
      <c r="P942" s="4"/>
      <c r="Q942" s="9"/>
      <c r="R942" s="9"/>
      <c r="S942" s="9"/>
      <c r="T942" s="9"/>
      <c r="U942" s="9"/>
      <c r="V942" s="9"/>
      <c r="W942" s="9"/>
      <c r="X942" s="9"/>
      <c r="Y942" s="9"/>
      <c r="Z942" s="9"/>
      <c r="AA942" s="9"/>
      <c r="AB942" s="9"/>
      <c r="AC942" s="9"/>
      <c r="AD942" s="9"/>
      <c r="AE942" s="9"/>
      <c r="AF942" s="9"/>
      <c r="AG942" s="9"/>
      <c r="AH942" s="9"/>
      <c r="AI942" s="9"/>
      <c r="AJ942" s="9"/>
      <c r="AK942" s="4"/>
      <c r="AL942" s="4"/>
      <c r="AM942" s="4"/>
      <c r="AN942" s="4"/>
      <c r="AO942" s="4"/>
      <c r="AP942" s="4"/>
      <c r="AQ942" s="4"/>
      <c r="AR942" s="4"/>
      <c r="AS942" s="4"/>
      <c r="AT942" s="4"/>
      <c r="AU942" s="4"/>
      <c r="AV942" s="4"/>
      <c r="AW942" s="4"/>
      <c r="AX942" s="4"/>
      <c r="AY942" s="4"/>
      <c r="AZ942" s="4"/>
      <c r="BA942" s="4"/>
      <c r="BB942" s="4"/>
      <c r="BC942" s="4"/>
      <c r="BD942" s="4"/>
      <c r="BE942" s="4"/>
      <c r="BF942" s="4"/>
      <c r="BG942" s="4"/>
      <c r="BH942" s="4"/>
      <c r="BI942" s="4"/>
      <c r="BJ942" s="4"/>
      <c r="BK942" s="4"/>
      <c r="BL942" s="4"/>
      <c r="BM942" s="4"/>
      <c r="BN942" s="4"/>
      <c r="BO942" s="4"/>
      <c r="BP942" s="4"/>
      <c r="BQ942" s="4"/>
      <c r="BR942" s="4"/>
      <c r="BS942" s="4"/>
      <c r="BT942" s="4"/>
      <c r="BU942" s="4"/>
      <c r="BV942" s="4"/>
      <c r="BW942" s="4"/>
      <c r="BX942" s="4"/>
      <c r="BY942" s="4"/>
      <c r="BZ942" s="4"/>
      <c r="CA942" s="4"/>
      <c r="CB942" s="4"/>
      <c r="CC942" s="4"/>
    </row>
    <row r="943" spans="1:81" ht="14.4" x14ac:dyDescent="0.3">
      <c r="A943" s="4"/>
      <c r="B943" s="4"/>
      <c r="C943" s="4"/>
      <c r="D943" s="4"/>
      <c r="E943" s="4"/>
      <c r="F943" s="4"/>
      <c r="G943" s="4"/>
      <c r="H943" s="4"/>
      <c r="I943" s="4"/>
      <c r="J943" s="4"/>
      <c r="K943" s="4"/>
      <c r="L943" s="4"/>
      <c r="M943" s="4"/>
      <c r="N943" s="4"/>
      <c r="O943" s="4"/>
      <c r="P943" s="4"/>
      <c r="Q943" s="9"/>
      <c r="R943" s="9"/>
      <c r="S943" s="9"/>
      <c r="T943" s="9"/>
      <c r="U943" s="9"/>
      <c r="V943" s="9"/>
      <c r="W943" s="9"/>
      <c r="X943" s="9"/>
      <c r="Y943" s="9"/>
      <c r="Z943" s="9"/>
      <c r="AA943" s="9"/>
      <c r="AB943" s="9"/>
      <c r="AC943" s="9"/>
      <c r="AD943" s="9"/>
      <c r="AE943" s="9"/>
      <c r="AF943" s="9"/>
      <c r="AG943" s="9"/>
      <c r="AH943" s="9"/>
      <c r="AI943" s="9"/>
      <c r="AJ943" s="9"/>
      <c r="AK943" s="4"/>
      <c r="AL943" s="4"/>
      <c r="AM943" s="4"/>
      <c r="AN943" s="4"/>
      <c r="AO943" s="4"/>
      <c r="AP943" s="4"/>
      <c r="AQ943" s="4"/>
      <c r="AR943" s="4"/>
      <c r="AS943" s="4"/>
      <c r="AT943" s="4"/>
      <c r="AU943" s="4"/>
      <c r="AV943" s="4"/>
      <c r="AW943" s="4"/>
      <c r="AX943" s="4"/>
      <c r="AY943" s="4"/>
      <c r="AZ943" s="4"/>
      <c r="BA943" s="4"/>
      <c r="BB943" s="4"/>
      <c r="BC943" s="4"/>
      <c r="BD943" s="4"/>
      <c r="BE943" s="4"/>
      <c r="BF943" s="4"/>
      <c r="BG943" s="4"/>
      <c r="BH943" s="4"/>
      <c r="BI943" s="4"/>
      <c r="BJ943" s="4"/>
      <c r="BK943" s="4"/>
      <c r="BL943" s="4"/>
      <c r="BM943" s="4"/>
      <c r="BN943" s="4"/>
      <c r="BO943" s="4"/>
      <c r="BP943" s="4"/>
      <c r="BQ943" s="4"/>
      <c r="BR943" s="4"/>
      <c r="BS943" s="4"/>
      <c r="BT943" s="4"/>
      <c r="BU943" s="4"/>
      <c r="BV943" s="4"/>
      <c r="BW943" s="4"/>
      <c r="BX943" s="4"/>
      <c r="BY943" s="4"/>
      <c r="BZ943" s="4"/>
      <c r="CA943" s="4"/>
      <c r="CB943" s="4"/>
      <c r="CC943" s="4"/>
    </row>
    <row r="944" spans="1:81" ht="14.4" x14ac:dyDescent="0.3">
      <c r="A944" s="4"/>
      <c r="B944" s="4"/>
      <c r="C944" s="4"/>
      <c r="D944" s="4"/>
      <c r="E944" s="4"/>
      <c r="F944" s="4"/>
      <c r="G944" s="4"/>
      <c r="H944" s="4"/>
      <c r="I944" s="4"/>
      <c r="J944" s="4"/>
      <c r="K944" s="4"/>
      <c r="L944" s="4"/>
      <c r="M944" s="4"/>
      <c r="N944" s="4"/>
      <c r="O944" s="4"/>
      <c r="P944" s="4"/>
      <c r="Q944" s="9"/>
      <c r="R944" s="9"/>
      <c r="S944" s="9"/>
      <c r="T944" s="9"/>
      <c r="U944" s="9"/>
      <c r="V944" s="9"/>
      <c r="W944" s="9"/>
      <c r="X944" s="9"/>
      <c r="Y944" s="9"/>
      <c r="Z944" s="9"/>
      <c r="AA944" s="9"/>
      <c r="AB944" s="9"/>
      <c r="AC944" s="9"/>
      <c r="AD944" s="9"/>
      <c r="AE944" s="9"/>
      <c r="AF944" s="9"/>
      <c r="AG944" s="9"/>
      <c r="AH944" s="9"/>
      <c r="AI944" s="9"/>
      <c r="AJ944" s="9"/>
      <c r="AK944" s="4"/>
      <c r="AL944" s="4"/>
      <c r="AM944" s="4"/>
      <c r="AN944" s="4"/>
      <c r="AO944" s="4"/>
      <c r="AP944" s="4"/>
      <c r="AQ944" s="4"/>
      <c r="AR944" s="4"/>
      <c r="AS944" s="4"/>
      <c r="AT944" s="4"/>
      <c r="AU944" s="4"/>
      <c r="AV944" s="4"/>
      <c r="AW944" s="4"/>
      <c r="AX944" s="4"/>
      <c r="AY944" s="4"/>
      <c r="AZ944" s="4"/>
      <c r="BA944" s="4"/>
      <c r="BB944" s="4"/>
      <c r="BC944" s="4"/>
      <c r="BD944" s="4"/>
      <c r="BE944" s="4"/>
      <c r="BF944" s="4"/>
      <c r="BG944" s="4"/>
      <c r="BH944" s="4"/>
      <c r="BI944" s="4"/>
      <c r="BJ944" s="4"/>
      <c r="BK944" s="4"/>
      <c r="BL944" s="4"/>
      <c r="BM944" s="4"/>
      <c r="BN944" s="4"/>
      <c r="BO944" s="4"/>
      <c r="BP944" s="4"/>
      <c r="BQ944" s="4"/>
      <c r="BR944" s="4"/>
      <c r="BS944" s="4"/>
      <c r="BT944" s="4"/>
      <c r="BU944" s="4"/>
      <c r="BV944" s="4"/>
      <c r="BW944" s="4"/>
      <c r="BX944" s="4"/>
      <c r="BY944" s="4"/>
      <c r="BZ944" s="4"/>
      <c r="CA944" s="4"/>
      <c r="CB944" s="4"/>
      <c r="CC944" s="4"/>
    </row>
    <row r="945" spans="1:81" ht="14.4" x14ac:dyDescent="0.3">
      <c r="A945" s="4"/>
      <c r="B945" s="4"/>
      <c r="C945" s="4"/>
      <c r="D945" s="4"/>
      <c r="E945" s="4"/>
      <c r="F945" s="4"/>
      <c r="G945" s="4"/>
      <c r="H945" s="4"/>
      <c r="I945" s="4"/>
      <c r="J945" s="4"/>
      <c r="K945" s="4"/>
      <c r="L945" s="4"/>
      <c r="M945" s="4"/>
      <c r="N945" s="4"/>
      <c r="O945" s="4"/>
      <c r="P945" s="4"/>
      <c r="Q945" s="9"/>
      <c r="R945" s="9"/>
      <c r="S945" s="9"/>
      <c r="T945" s="9"/>
      <c r="U945" s="9"/>
      <c r="V945" s="9"/>
      <c r="W945" s="9"/>
      <c r="X945" s="9"/>
      <c r="Y945" s="9"/>
      <c r="Z945" s="9"/>
      <c r="AA945" s="9"/>
      <c r="AB945" s="9"/>
      <c r="AC945" s="9"/>
      <c r="AD945" s="9"/>
      <c r="AE945" s="9"/>
      <c r="AF945" s="9"/>
      <c r="AG945" s="9"/>
      <c r="AH945" s="9"/>
      <c r="AI945" s="9"/>
      <c r="AJ945" s="9"/>
      <c r="AK945" s="4"/>
      <c r="AL945" s="4"/>
      <c r="AM945" s="4"/>
      <c r="AN945" s="4"/>
      <c r="AO945" s="4"/>
      <c r="AP945" s="4"/>
      <c r="AQ945" s="4"/>
      <c r="AR945" s="4"/>
      <c r="AS945" s="4"/>
      <c r="AT945" s="4"/>
      <c r="AU945" s="4"/>
      <c r="AV945" s="4"/>
      <c r="AW945" s="4"/>
      <c r="AX945" s="4"/>
      <c r="AY945" s="4"/>
      <c r="AZ945" s="4"/>
      <c r="BA945" s="4"/>
      <c r="BB945" s="4"/>
      <c r="BC945" s="4"/>
      <c r="BD945" s="4"/>
      <c r="BE945" s="4"/>
      <c r="BF945" s="4"/>
      <c r="BG945" s="4"/>
      <c r="BH945" s="4"/>
      <c r="BI945" s="4"/>
      <c r="BJ945" s="4"/>
      <c r="BK945" s="4"/>
      <c r="BL945" s="4"/>
      <c r="BM945" s="4"/>
      <c r="BN945" s="4"/>
      <c r="BO945" s="4"/>
      <c r="BP945" s="4"/>
      <c r="BQ945" s="4"/>
      <c r="BR945" s="4"/>
      <c r="BS945" s="4"/>
      <c r="BT945" s="4"/>
      <c r="BU945" s="4"/>
      <c r="BV945" s="4"/>
      <c r="BW945" s="4"/>
      <c r="BX945" s="4"/>
      <c r="BY945" s="4"/>
      <c r="BZ945" s="4"/>
      <c r="CA945" s="4"/>
      <c r="CB945" s="4"/>
      <c r="CC945" s="4"/>
    </row>
    <row r="946" spans="1:81" ht="14.4" x14ac:dyDescent="0.3">
      <c r="A946" s="4"/>
      <c r="B946" s="4"/>
      <c r="C946" s="4"/>
      <c r="D946" s="4"/>
      <c r="E946" s="4"/>
      <c r="F946" s="4"/>
      <c r="G946" s="4"/>
      <c r="H946" s="4"/>
      <c r="I946" s="4"/>
      <c r="J946" s="4"/>
      <c r="K946" s="4"/>
      <c r="L946" s="4"/>
      <c r="M946" s="4"/>
      <c r="N946" s="4"/>
      <c r="O946" s="4"/>
      <c r="P946" s="4"/>
      <c r="Q946" s="9"/>
      <c r="R946" s="9"/>
      <c r="S946" s="9"/>
      <c r="T946" s="9"/>
      <c r="U946" s="9"/>
      <c r="V946" s="9"/>
      <c r="W946" s="9"/>
      <c r="X946" s="9"/>
      <c r="Y946" s="9"/>
      <c r="Z946" s="9"/>
      <c r="AA946" s="9"/>
      <c r="AB946" s="9"/>
      <c r="AC946" s="9"/>
      <c r="AD946" s="9"/>
      <c r="AE946" s="9"/>
      <c r="AF946" s="9"/>
      <c r="AG946" s="9"/>
      <c r="AH946" s="9"/>
      <c r="AI946" s="9"/>
      <c r="AJ946" s="9"/>
      <c r="AK946" s="4"/>
      <c r="AL946" s="4"/>
      <c r="AM946" s="4"/>
      <c r="AN946" s="4"/>
      <c r="AO946" s="4"/>
      <c r="AP946" s="4"/>
      <c r="AQ946" s="4"/>
      <c r="AR946" s="4"/>
      <c r="AS946" s="4"/>
      <c r="AT946" s="4"/>
      <c r="AU946" s="4"/>
      <c r="AV946" s="4"/>
      <c r="AW946" s="4"/>
      <c r="AX946" s="4"/>
      <c r="AY946" s="4"/>
      <c r="AZ946" s="4"/>
      <c r="BA946" s="4"/>
      <c r="BB946" s="4"/>
      <c r="BC946" s="4"/>
      <c r="BD946" s="4"/>
      <c r="BE946" s="4"/>
      <c r="BF946" s="4"/>
      <c r="BG946" s="4"/>
      <c r="BH946" s="4"/>
      <c r="BI946" s="4"/>
      <c r="BJ946" s="4"/>
      <c r="BK946" s="4"/>
      <c r="BL946" s="4"/>
      <c r="BM946" s="4"/>
      <c r="BN946" s="4"/>
      <c r="BO946" s="4"/>
      <c r="BP946" s="4"/>
      <c r="BQ946" s="4"/>
      <c r="BR946" s="4"/>
      <c r="BS946" s="4"/>
      <c r="BT946" s="4"/>
      <c r="BU946" s="4"/>
      <c r="BV946" s="4"/>
      <c r="BW946" s="4"/>
      <c r="BX946" s="4"/>
      <c r="BY946" s="4"/>
      <c r="BZ946" s="4"/>
      <c r="CA946" s="4"/>
      <c r="CB946" s="4"/>
      <c r="CC946" s="4"/>
    </row>
    <row r="947" spans="1:81" ht="14.4" x14ac:dyDescent="0.3">
      <c r="A947" s="4"/>
      <c r="B947" s="4"/>
      <c r="C947" s="4"/>
      <c r="D947" s="4"/>
      <c r="E947" s="4"/>
      <c r="F947" s="4"/>
      <c r="G947" s="4"/>
      <c r="H947" s="4"/>
      <c r="I947" s="4"/>
      <c r="J947" s="4"/>
      <c r="K947" s="4"/>
      <c r="L947" s="4"/>
      <c r="M947" s="4"/>
      <c r="N947" s="4"/>
      <c r="O947" s="4"/>
      <c r="P947" s="4"/>
      <c r="Q947" s="9"/>
      <c r="R947" s="9"/>
      <c r="S947" s="9"/>
      <c r="T947" s="9"/>
      <c r="U947" s="9"/>
      <c r="V947" s="9"/>
      <c r="W947" s="9"/>
      <c r="X947" s="9"/>
      <c r="Y947" s="9"/>
      <c r="Z947" s="9"/>
      <c r="AA947" s="9"/>
      <c r="AB947" s="9"/>
      <c r="AC947" s="9"/>
      <c r="AD947" s="9"/>
      <c r="AE947" s="9"/>
      <c r="AF947" s="9"/>
      <c r="AG947" s="9"/>
      <c r="AH947" s="9"/>
      <c r="AI947" s="9"/>
      <c r="AJ947" s="9"/>
      <c r="AK947" s="4"/>
      <c r="AL947" s="4"/>
      <c r="AM947" s="4"/>
      <c r="AN947" s="4"/>
      <c r="AO947" s="4"/>
      <c r="AP947" s="4"/>
      <c r="AQ947" s="4"/>
      <c r="AR947" s="4"/>
      <c r="AS947" s="4"/>
      <c r="AT947" s="4"/>
      <c r="AU947" s="4"/>
      <c r="AV947" s="4"/>
      <c r="AW947" s="4"/>
      <c r="AX947" s="4"/>
      <c r="AY947" s="4"/>
      <c r="AZ947" s="4"/>
      <c r="BA947" s="4"/>
      <c r="BB947" s="4"/>
      <c r="BC947" s="4"/>
      <c r="BD947" s="4"/>
      <c r="BE947" s="4"/>
      <c r="BF947" s="4"/>
      <c r="BG947" s="4"/>
      <c r="BH947" s="4"/>
      <c r="BI947" s="4"/>
      <c r="BJ947" s="4"/>
      <c r="BK947" s="4"/>
      <c r="BL947" s="4"/>
      <c r="BM947" s="4"/>
      <c r="BN947" s="4"/>
      <c r="BO947" s="4"/>
      <c r="BP947" s="4"/>
      <c r="BQ947" s="4"/>
      <c r="BR947" s="4"/>
      <c r="BS947" s="4"/>
      <c r="BT947" s="4"/>
      <c r="BU947" s="4"/>
      <c r="BV947" s="4"/>
      <c r="BW947" s="4"/>
      <c r="BX947" s="4"/>
      <c r="BY947" s="4"/>
      <c r="BZ947" s="4"/>
      <c r="CA947" s="4"/>
      <c r="CB947" s="4"/>
      <c r="CC947" s="4"/>
    </row>
    <row r="948" spans="1:81" ht="14.4" x14ac:dyDescent="0.3">
      <c r="A948" s="4"/>
      <c r="B948" s="4"/>
      <c r="C948" s="4"/>
      <c r="D948" s="4"/>
      <c r="E948" s="4"/>
      <c r="F948" s="4"/>
      <c r="G948" s="4"/>
      <c r="H948" s="4"/>
      <c r="I948" s="4"/>
      <c r="J948" s="4"/>
      <c r="K948" s="4"/>
      <c r="L948" s="4"/>
      <c r="M948" s="4"/>
      <c r="N948" s="4"/>
      <c r="O948" s="4"/>
      <c r="P948" s="4"/>
      <c r="Q948" s="9"/>
      <c r="R948" s="9"/>
      <c r="S948" s="9"/>
      <c r="T948" s="9"/>
      <c r="U948" s="9"/>
      <c r="V948" s="9"/>
      <c r="W948" s="9"/>
      <c r="X948" s="9"/>
      <c r="Y948" s="9"/>
      <c r="Z948" s="9"/>
      <c r="AA948" s="9"/>
      <c r="AB948" s="9"/>
      <c r="AC948" s="9"/>
      <c r="AD948" s="9"/>
      <c r="AE948" s="9"/>
      <c r="AF948" s="9"/>
      <c r="AG948" s="9"/>
      <c r="AH948" s="9"/>
      <c r="AI948" s="9"/>
      <c r="AJ948" s="9"/>
      <c r="AK948" s="4"/>
      <c r="AL948" s="4"/>
      <c r="AM948" s="4"/>
      <c r="AN948" s="4"/>
      <c r="AO948" s="4"/>
      <c r="AP948" s="4"/>
      <c r="AQ948" s="4"/>
      <c r="AR948" s="4"/>
      <c r="AS948" s="4"/>
      <c r="AT948" s="4"/>
      <c r="AU948" s="4"/>
      <c r="AV948" s="4"/>
      <c r="AW948" s="4"/>
      <c r="AX948" s="4"/>
      <c r="AY948" s="4"/>
      <c r="AZ948" s="4"/>
      <c r="BA948" s="4"/>
      <c r="BB948" s="4"/>
      <c r="BC948" s="4"/>
      <c r="BD948" s="4"/>
      <c r="BE948" s="4"/>
      <c r="BF948" s="4"/>
      <c r="BG948" s="4"/>
      <c r="BH948" s="4"/>
      <c r="BI948" s="4"/>
      <c r="BJ948" s="4"/>
      <c r="BK948" s="4"/>
      <c r="BL948" s="4"/>
      <c r="BM948" s="4"/>
      <c r="BN948" s="4"/>
      <c r="BO948" s="4"/>
      <c r="BP948" s="4"/>
      <c r="BQ948" s="4"/>
      <c r="BR948" s="4"/>
      <c r="BS948" s="4"/>
      <c r="BT948" s="4"/>
      <c r="BU948" s="4"/>
      <c r="BV948" s="4"/>
      <c r="BW948" s="4"/>
      <c r="BX948" s="4"/>
      <c r="BY948" s="4"/>
      <c r="BZ948" s="4"/>
      <c r="CA948" s="4"/>
      <c r="CB948" s="4"/>
      <c r="CC948" s="4"/>
    </row>
    <row r="949" spans="1:81" ht="14.4" x14ac:dyDescent="0.3">
      <c r="A949" s="4"/>
      <c r="B949" s="4"/>
      <c r="C949" s="4"/>
      <c r="D949" s="4"/>
      <c r="E949" s="4"/>
      <c r="F949" s="4"/>
      <c r="G949" s="4"/>
      <c r="H949" s="4"/>
      <c r="I949" s="4"/>
      <c r="J949" s="4"/>
      <c r="K949" s="4"/>
      <c r="L949" s="4"/>
      <c r="M949" s="4"/>
      <c r="N949" s="4"/>
      <c r="O949" s="4"/>
      <c r="P949" s="4"/>
      <c r="Q949" s="9"/>
      <c r="R949" s="9"/>
      <c r="S949" s="9"/>
      <c r="T949" s="9"/>
      <c r="U949" s="9"/>
      <c r="V949" s="9"/>
      <c r="W949" s="9"/>
      <c r="X949" s="9"/>
      <c r="Y949" s="9"/>
      <c r="Z949" s="9"/>
      <c r="AA949" s="9"/>
      <c r="AB949" s="9"/>
      <c r="AC949" s="9"/>
      <c r="AD949" s="9"/>
      <c r="AE949" s="9"/>
      <c r="AF949" s="9"/>
      <c r="AG949" s="9"/>
      <c r="AH949" s="9"/>
      <c r="AI949" s="9"/>
      <c r="AJ949" s="9"/>
      <c r="AK949" s="4"/>
      <c r="AL949" s="4"/>
      <c r="AM949" s="4"/>
      <c r="AN949" s="4"/>
      <c r="AO949" s="4"/>
      <c r="AP949" s="4"/>
      <c r="AQ949" s="4"/>
      <c r="AR949" s="4"/>
      <c r="AS949" s="4"/>
      <c r="AT949" s="4"/>
      <c r="AU949" s="4"/>
      <c r="AV949" s="4"/>
      <c r="AW949" s="4"/>
      <c r="AX949" s="4"/>
      <c r="AY949" s="4"/>
      <c r="AZ949" s="4"/>
      <c r="BA949" s="4"/>
      <c r="BB949" s="4"/>
      <c r="BC949" s="4"/>
      <c r="BD949" s="4"/>
      <c r="BE949" s="4"/>
      <c r="BF949" s="4"/>
      <c r="BG949" s="4"/>
      <c r="BH949" s="4"/>
      <c r="BI949" s="4"/>
      <c r="BJ949" s="4"/>
      <c r="BK949" s="4"/>
      <c r="BL949" s="4"/>
      <c r="BM949" s="4"/>
      <c r="BN949" s="4"/>
      <c r="BO949" s="4"/>
      <c r="BP949" s="4"/>
      <c r="BQ949" s="4"/>
      <c r="BR949" s="4"/>
      <c r="BS949" s="4"/>
      <c r="BT949" s="4"/>
      <c r="BU949" s="4"/>
      <c r="BV949" s="4"/>
      <c r="BW949" s="4"/>
      <c r="BX949" s="4"/>
      <c r="BY949" s="4"/>
      <c r="BZ949" s="4"/>
      <c r="CA949" s="4"/>
      <c r="CB949" s="4"/>
      <c r="CC949" s="4"/>
    </row>
    <row r="950" spans="1:81" ht="14.4" x14ac:dyDescent="0.3">
      <c r="A950" s="4"/>
      <c r="B950" s="4"/>
      <c r="C950" s="4"/>
      <c r="D950" s="4"/>
      <c r="E950" s="4"/>
      <c r="F950" s="4"/>
      <c r="G950" s="4"/>
      <c r="H950" s="4"/>
      <c r="I950" s="4"/>
      <c r="J950" s="4"/>
      <c r="K950" s="4"/>
      <c r="L950" s="4"/>
      <c r="M950" s="4"/>
      <c r="N950" s="4"/>
      <c r="O950" s="4"/>
      <c r="P950" s="4"/>
      <c r="Q950" s="9"/>
      <c r="R950" s="9"/>
      <c r="S950" s="9"/>
      <c r="T950" s="9"/>
      <c r="U950" s="9"/>
      <c r="V950" s="9"/>
      <c r="W950" s="9"/>
      <c r="X950" s="9"/>
      <c r="Y950" s="9"/>
      <c r="Z950" s="9"/>
      <c r="AA950" s="9"/>
      <c r="AB950" s="9"/>
      <c r="AC950" s="9"/>
      <c r="AD950" s="9"/>
      <c r="AE950" s="9"/>
      <c r="AF950" s="9"/>
      <c r="AG950" s="9"/>
      <c r="AH950" s="9"/>
      <c r="AI950" s="9"/>
      <c r="AJ950" s="9"/>
      <c r="AK950" s="4"/>
      <c r="AL950" s="4"/>
      <c r="AM950" s="4"/>
      <c r="AN950" s="4"/>
      <c r="AO950" s="4"/>
      <c r="AP950" s="4"/>
      <c r="AQ950" s="4"/>
      <c r="AR950" s="4"/>
      <c r="AS950" s="4"/>
      <c r="AT950" s="4"/>
      <c r="AU950" s="4"/>
      <c r="AV950" s="4"/>
      <c r="AW950" s="4"/>
      <c r="AX950" s="4"/>
      <c r="AY950" s="4"/>
      <c r="AZ950" s="4"/>
      <c r="BA950" s="4"/>
      <c r="BB950" s="4"/>
      <c r="BC950" s="4"/>
      <c r="BD950" s="4"/>
      <c r="BE950" s="4"/>
      <c r="BF950" s="4"/>
      <c r="BG950" s="4"/>
      <c r="BH950" s="4"/>
      <c r="BI950" s="4"/>
      <c r="BJ950" s="4"/>
      <c r="BK950" s="4"/>
      <c r="BL950" s="4"/>
      <c r="BM950" s="4"/>
      <c r="BN950" s="4"/>
      <c r="BO950" s="4"/>
      <c r="BP950" s="4"/>
      <c r="BQ950" s="4"/>
      <c r="BR950" s="4"/>
      <c r="BS950" s="4"/>
      <c r="BT950" s="4"/>
      <c r="BU950" s="4"/>
      <c r="BV950" s="4"/>
      <c r="BW950" s="4"/>
      <c r="BX950" s="4"/>
      <c r="BY950" s="4"/>
      <c r="BZ950" s="4"/>
      <c r="CA950" s="4"/>
      <c r="CB950" s="4"/>
      <c r="CC950" s="4"/>
    </row>
    <row r="951" spans="1:81" ht="14.4" x14ac:dyDescent="0.3">
      <c r="A951" s="4"/>
      <c r="B951" s="4"/>
      <c r="C951" s="4"/>
      <c r="D951" s="4"/>
      <c r="E951" s="4"/>
      <c r="F951" s="4"/>
      <c r="G951" s="4"/>
      <c r="H951" s="4"/>
      <c r="I951" s="4"/>
      <c r="J951" s="4"/>
      <c r="K951" s="4"/>
      <c r="L951" s="4"/>
      <c r="M951" s="4"/>
      <c r="N951" s="4"/>
      <c r="O951" s="4"/>
      <c r="P951" s="4"/>
      <c r="Q951" s="9"/>
      <c r="R951" s="9"/>
      <c r="S951" s="9"/>
      <c r="T951" s="9"/>
      <c r="U951" s="9"/>
      <c r="V951" s="9"/>
      <c r="W951" s="9"/>
      <c r="X951" s="9"/>
      <c r="Y951" s="9"/>
      <c r="Z951" s="9"/>
      <c r="AA951" s="9"/>
      <c r="AB951" s="9"/>
      <c r="AC951" s="9"/>
      <c r="AD951" s="9"/>
      <c r="AE951" s="9"/>
      <c r="AF951" s="9"/>
      <c r="AG951" s="9"/>
      <c r="AH951" s="9"/>
      <c r="AI951" s="9"/>
      <c r="AJ951" s="9"/>
      <c r="AK951" s="4"/>
      <c r="AL951" s="4"/>
      <c r="AM951" s="4"/>
      <c r="AN951" s="4"/>
      <c r="AO951" s="4"/>
      <c r="AP951" s="4"/>
      <c r="AQ951" s="4"/>
      <c r="AR951" s="4"/>
      <c r="AS951" s="4"/>
      <c r="AT951" s="4"/>
      <c r="AU951" s="4"/>
      <c r="AV951" s="4"/>
      <c r="AW951" s="4"/>
      <c r="AX951" s="4"/>
      <c r="AY951" s="4"/>
      <c r="AZ951" s="4"/>
      <c r="BA951" s="4"/>
      <c r="BB951" s="4"/>
      <c r="BC951" s="4"/>
      <c r="BD951" s="4"/>
      <c r="BE951" s="4"/>
      <c r="BF951" s="4"/>
      <c r="BG951" s="4"/>
      <c r="BH951" s="4"/>
      <c r="BI951" s="4"/>
      <c r="BJ951" s="4"/>
      <c r="BK951" s="4"/>
      <c r="BL951" s="4"/>
      <c r="BM951" s="4"/>
      <c r="BN951" s="4"/>
      <c r="BO951" s="4"/>
      <c r="BP951" s="4"/>
      <c r="BQ951" s="4"/>
      <c r="BR951" s="4"/>
      <c r="BS951" s="4"/>
      <c r="BT951" s="4"/>
      <c r="BU951" s="4"/>
      <c r="BV951" s="4"/>
      <c r="BW951" s="4"/>
      <c r="BX951" s="4"/>
      <c r="BY951" s="4"/>
      <c r="BZ951" s="4"/>
      <c r="CA951" s="4"/>
      <c r="CB951" s="4"/>
      <c r="CC951" s="4"/>
    </row>
    <row r="952" spans="1:81" ht="14.4" x14ac:dyDescent="0.3">
      <c r="A952" s="4"/>
      <c r="B952" s="4"/>
      <c r="C952" s="4"/>
      <c r="D952" s="4"/>
      <c r="E952" s="4"/>
      <c r="F952" s="4"/>
      <c r="G952" s="4"/>
      <c r="H952" s="4"/>
      <c r="I952" s="4"/>
      <c r="J952" s="4"/>
      <c r="K952" s="4"/>
      <c r="L952" s="4"/>
      <c r="M952" s="4"/>
      <c r="N952" s="4"/>
      <c r="O952" s="4"/>
      <c r="P952" s="4"/>
      <c r="Q952" s="9"/>
      <c r="R952" s="9"/>
      <c r="S952" s="9"/>
      <c r="T952" s="9"/>
      <c r="U952" s="9"/>
      <c r="V952" s="9"/>
      <c r="W952" s="9"/>
      <c r="X952" s="9"/>
      <c r="Y952" s="9"/>
      <c r="Z952" s="9"/>
      <c r="AA952" s="9"/>
      <c r="AB952" s="9"/>
      <c r="AC952" s="9"/>
      <c r="AD952" s="9"/>
      <c r="AE952" s="9"/>
      <c r="AF952" s="9"/>
      <c r="AG952" s="9"/>
      <c r="AH952" s="9"/>
      <c r="AI952" s="9"/>
      <c r="AJ952" s="9"/>
      <c r="AK952" s="4"/>
      <c r="AL952" s="4"/>
      <c r="AM952" s="4"/>
      <c r="AN952" s="4"/>
      <c r="AO952" s="4"/>
      <c r="AP952" s="4"/>
      <c r="AQ952" s="4"/>
      <c r="AR952" s="4"/>
      <c r="AS952" s="4"/>
      <c r="AT952" s="4"/>
      <c r="AU952" s="4"/>
      <c r="AV952" s="4"/>
      <c r="AW952" s="4"/>
      <c r="AX952" s="4"/>
      <c r="AY952" s="4"/>
      <c r="AZ952" s="4"/>
      <c r="BA952" s="4"/>
      <c r="BB952" s="4"/>
      <c r="BC952" s="4"/>
      <c r="BD952" s="4"/>
      <c r="BE952" s="4"/>
      <c r="BF952" s="4"/>
      <c r="BG952" s="4"/>
      <c r="BH952" s="4"/>
      <c r="BI952" s="4"/>
      <c r="BJ952" s="4"/>
      <c r="BK952" s="4"/>
      <c r="BL952" s="4"/>
      <c r="BM952" s="4"/>
      <c r="BN952" s="4"/>
      <c r="BO952" s="4"/>
      <c r="BP952" s="4"/>
      <c r="BQ952" s="4"/>
      <c r="BR952" s="4"/>
      <c r="BS952" s="4"/>
      <c r="BT952" s="4"/>
      <c r="BU952" s="4"/>
      <c r="BV952" s="4"/>
      <c r="BW952" s="4"/>
      <c r="BX952" s="4"/>
      <c r="BY952" s="4"/>
      <c r="BZ952" s="4"/>
      <c r="CA952" s="4"/>
      <c r="CB952" s="4"/>
      <c r="CC952" s="4"/>
    </row>
    <row r="953" spans="1:81" ht="14.4" x14ac:dyDescent="0.3">
      <c r="A953" s="4"/>
      <c r="B953" s="4"/>
      <c r="C953" s="4"/>
      <c r="D953" s="4"/>
      <c r="E953" s="4"/>
      <c r="F953" s="4"/>
      <c r="G953" s="4"/>
      <c r="H953" s="4"/>
      <c r="I953" s="4"/>
      <c r="J953" s="4"/>
      <c r="K953" s="4"/>
      <c r="L953" s="4"/>
      <c r="M953" s="4"/>
      <c r="N953" s="4"/>
      <c r="O953" s="4"/>
      <c r="P953" s="4"/>
      <c r="Q953" s="9"/>
      <c r="R953" s="9"/>
      <c r="S953" s="9"/>
      <c r="T953" s="9"/>
      <c r="U953" s="9"/>
      <c r="V953" s="9"/>
      <c r="W953" s="9"/>
      <c r="X953" s="9"/>
      <c r="Y953" s="9"/>
      <c r="Z953" s="9"/>
      <c r="AA953" s="9"/>
      <c r="AB953" s="9"/>
      <c r="AC953" s="9"/>
      <c r="AD953" s="9"/>
      <c r="AE953" s="9"/>
      <c r="AF953" s="9"/>
      <c r="AG953" s="9"/>
      <c r="AH953" s="9"/>
      <c r="AI953" s="9"/>
      <c r="AJ953" s="9"/>
      <c r="AK953" s="4"/>
      <c r="AL953" s="4"/>
      <c r="AM953" s="4"/>
      <c r="AN953" s="4"/>
      <c r="AO953" s="4"/>
      <c r="AP953" s="4"/>
      <c r="AQ953" s="4"/>
      <c r="AR953" s="4"/>
      <c r="AS953" s="4"/>
      <c r="AT953" s="4"/>
      <c r="AU953" s="4"/>
      <c r="AV953" s="4"/>
      <c r="AW953" s="4"/>
      <c r="AX953" s="4"/>
      <c r="AY953" s="4"/>
      <c r="AZ953" s="4"/>
      <c r="BA953" s="4"/>
      <c r="BB953" s="4"/>
      <c r="BC953" s="4"/>
      <c r="BD953" s="4"/>
      <c r="BE953" s="4"/>
      <c r="BF953" s="4"/>
      <c r="BG953" s="4"/>
      <c r="BH953" s="4"/>
      <c r="BI953" s="4"/>
      <c r="BJ953" s="4"/>
      <c r="BK953" s="4"/>
      <c r="BL953" s="4"/>
      <c r="BM953" s="4"/>
      <c r="BN953" s="4"/>
      <c r="BO953" s="4"/>
      <c r="BP953" s="4"/>
      <c r="BQ953" s="4"/>
      <c r="BR953" s="4"/>
      <c r="BS953" s="4"/>
      <c r="BT953" s="4"/>
      <c r="BU953" s="4"/>
      <c r="BV953" s="4"/>
      <c r="BW953" s="4"/>
      <c r="BX953" s="4"/>
      <c r="BY953" s="4"/>
      <c r="BZ953" s="4"/>
      <c r="CA953" s="4"/>
      <c r="CB953" s="4"/>
      <c r="CC953" s="4"/>
    </row>
    <row r="954" spans="1:81" ht="14.4" x14ac:dyDescent="0.3">
      <c r="A954" s="4"/>
      <c r="B954" s="4"/>
      <c r="C954" s="4"/>
      <c r="D954" s="4"/>
      <c r="E954" s="4"/>
      <c r="F954" s="4"/>
      <c r="G954" s="4"/>
      <c r="H954" s="4"/>
      <c r="I954" s="4"/>
      <c r="J954" s="4"/>
      <c r="K954" s="4"/>
      <c r="L954" s="4"/>
      <c r="M954" s="4"/>
      <c r="N954" s="4"/>
      <c r="O954" s="4"/>
      <c r="P954" s="4"/>
      <c r="Q954" s="9"/>
      <c r="R954" s="9"/>
      <c r="S954" s="9"/>
      <c r="T954" s="9"/>
      <c r="U954" s="9"/>
      <c r="V954" s="9"/>
      <c r="W954" s="9"/>
      <c r="X954" s="9"/>
      <c r="Y954" s="9"/>
      <c r="Z954" s="9"/>
      <c r="AA954" s="9"/>
      <c r="AB954" s="9"/>
      <c r="AC954" s="9"/>
      <c r="AD954" s="9"/>
      <c r="AE954" s="9"/>
      <c r="AF954" s="9"/>
      <c r="AG954" s="9"/>
      <c r="AH954" s="9"/>
      <c r="AI954" s="9"/>
      <c r="AJ954" s="9"/>
      <c r="AK954" s="4"/>
      <c r="AL954" s="4"/>
      <c r="AM954" s="4"/>
      <c r="AN954" s="4"/>
      <c r="AO954" s="4"/>
      <c r="AP954" s="4"/>
      <c r="AQ954" s="4"/>
      <c r="AR954" s="4"/>
      <c r="AS954" s="4"/>
      <c r="AT954" s="4"/>
      <c r="AU954" s="4"/>
      <c r="AV954" s="4"/>
      <c r="AW954" s="4"/>
      <c r="AX954" s="4"/>
      <c r="AY954" s="4"/>
      <c r="AZ954" s="4"/>
      <c r="BA954" s="4"/>
      <c r="BB954" s="4"/>
      <c r="BC954" s="4"/>
      <c r="BD954" s="4"/>
      <c r="BE954" s="4"/>
      <c r="BF954" s="4"/>
      <c r="BG954" s="4"/>
      <c r="BH954" s="4"/>
      <c r="BI954" s="4"/>
      <c r="BJ954" s="4"/>
      <c r="BK954" s="4"/>
      <c r="BL954" s="4"/>
      <c r="BM954" s="4"/>
      <c r="BN954" s="4"/>
      <c r="BO954" s="4"/>
      <c r="BP954" s="4"/>
      <c r="BQ954" s="4"/>
      <c r="BR954" s="4"/>
      <c r="BS954" s="4"/>
      <c r="BT954" s="4"/>
      <c r="BU954" s="4"/>
      <c r="BV954" s="4"/>
      <c r="BW954" s="4"/>
      <c r="BX954" s="4"/>
      <c r="BY954" s="4"/>
      <c r="BZ954" s="4"/>
      <c r="CA954" s="4"/>
      <c r="CB954" s="4"/>
      <c r="CC954" s="4"/>
    </row>
    <row r="955" spans="1:81" ht="14.4" x14ac:dyDescent="0.3">
      <c r="A955" s="4"/>
      <c r="B955" s="4"/>
      <c r="C955" s="4"/>
      <c r="D955" s="4"/>
      <c r="E955" s="4"/>
      <c r="F955" s="4"/>
      <c r="G955" s="4"/>
      <c r="H955" s="4"/>
      <c r="I955" s="4"/>
      <c r="J955" s="4"/>
      <c r="K955" s="4"/>
      <c r="L955" s="4"/>
      <c r="M955" s="4"/>
      <c r="N955" s="4"/>
      <c r="O955" s="4"/>
      <c r="P955" s="4"/>
      <c r="Q955" s="9"/>
      <c r="R955" s="9"/>
      <c r="S955" s="9"/>
      <c r="T955" s="9"/>
      <c r="U955" s="9"/>
      <c r="V955" s="9"/>
      <c r="W955" s="9"/>
      <c r="X955" s="9"/>
      <c r="Y955" s="9"/>
      <c r="Z955" s="9"/>
      <c r="AA955" s="9"/>
      <c r="AB955" s="9"/>
      <c r="AC955" s="9"/>
      <c r="AD955" s="9"/>
      <c r="AE955" s="9"/>
      <c r="AF955" s="9"/>
      <c r="AG955" s="9"/>
      <c r="AH955" s="9"/>
      <c r="AI955" s="9"/>
      <c r="AJ955" s="9"/>
      <c r="AK955" s="4"/>
      <c r="AL955" s="4"/>
      <c r="AM955" s="4"/>
      <c r="AN955" s="4"/>
      <c r="AO955" s="4"/>
      <c r="AP955" s="4"/>
      <c r="AQ955" s="4"/>
      <c r="AR955" s="4"/>
      <c r="AS955" s="4"/>
      <c r="AT955" s="4"/>
      <c r="AU955" s="4"/>
      <c r="AV955" s="4"/>
      <c r="AW955" s="4"/>
      <c r="AX955" s="4"/>
      <c r="AY955" s="4"/>
      <c r="AZ955" s="4"/>
      <c r="BA955" s="4"/>
      <c r="BB955" s="4"/>
      <c r="BC955" s="4"/>
      <c r="BD955" s="4"/>
      <c r="BE955" s="4"/>
      <c r="BF955" s="4"/>
      <c r="BG955" s="4"/>
      <c r="BH955" s="4"/>
      <c r="BI955" s="4"/>
      <c r="BJ955" s="4"/>
      <c r="BK955" s="4"/>
      <c r="BL955" s="4"/>
      <c r="BM955" s="4"/>
      <c r="BN955" s="4"/>
      <c r="BO955" s="4"/>
      <c r="BP955" s="4"/>
      <c r="BQ955" s="4"/>
      <c r="BR955" s="4"/>
      <c r="BS955" s="4"/>
      <c r="BT955" s="4"/>
      <c r="BU955" s="4"/>
      <c r="BV955" s="4"/>
      <c r="BW955" s="4"/>
      <c r="BX955" s="4"/>
      <c r="BY955" s="4"/>
      <c r="BZ955" s="4"/>
      <c r="CA955" s="4"/>
      <c r="CB955" s="4"/>
      <c r="CC955" s="4"/>
    </row>
    <row r="956" spans="1:81" ht="14.4" x14ac:dyDescent="0.3">
      <c r="A956" s="4"/>
      <c r="B956" s="4"/>
      <c r="C956" s="4"/>
      <c r="D956" s="4"/>
      <c r="E956" s="4"/>
      <c r="F956" s="4"/>
      <c r="G956" s="4"/>
      <c r="H956" s="4"/>
      <c r="I956" s="4"/>
      <c r="J956" s="4"/>
      <c r="K956" s="4"/>
      <c r="L956" s="4"/>
      <c r="M956" s="4"/>
      <c r="N956" s="4"/>
      <c r="O956" s="4"/>
      <c r="P956" s="4"/>
      <c r="Q956" s="9"/>
      <c r="R956" s="9"/>
      <c r="S956" s="9"/>
      <c r="T956" s="9"/>
      <c r="U956" s="9"/>
      <c r="V956" s="9"/>
      <c r="W956" s="9"/>
      <c r="X956" s="9"/>
      <c r="Y956" s="9"/>
      <c r="Z956" s="9"/>
      <c r="AA956" s="9"/>
      <c r="AB956" s="9"/>
      <c r="AC956" s="9"/>
      <c r="AD956" s="9"/>
      <c r="AE956" s="9"/>
      <c r="AF956" s="9"/>
      <c r="AG956" s="9"/>
      <c r="AH956" s="9"/>
      <c r="AI956" s="9"/>
      <c r="AJ956" s="9"/>
      <c r="AK956" s="4"/>
      <c r="AL956" s="4"/>
      <c r="AM956" s="4"/>
      <c r="AN956" s="4"/>
      <c r="AO956" s="4"/>
      <c r="AP956" s="4"/>
      <c r="AQ956" s="4"/>
      <c r="AR956" s="4"/>
      <c r="AS956" s="4"/>
      <c r="AT956" s="4"/>
      <c r="AU956" s="4"/>
      <c r="AV956" s="4"/>
      <c r="AW956" s="4"/>
      <c r="AX956" s="4"/>
      <c r="AY956" s="4"/>
      <c r="AZ956" s="4"/>
      <c r="BA956" s="4"/>
      <c r="BB956" s="4"/>
      <c r="BC956" s="4"/>
      <c r="BD956" s="4"/>
      <c r="BE956" s="4"/>
      <c r="BF956" s="4"/>
      <c r="BG956" s="4"/>
      <c r="BH956" s="4"/>
      <c r="BI956" s="4"/>
      <c r="BJ956" s="4"/>
      <c r="BK956" s="4"/>
      <c r="BL956" s="4"/>
      <c r="BM956" s="4"/>
      <c r="BN956" s="4"/>
      <c r="BO956" s="4"/>
      <c r="BP956" s="4"/>
      <c r="BQ956" s="4"/>
      <c r="BR956" s="4"/>
      <c r="BS956" s="4"/>
      <c r="BT956" s="4"/>
      <c r="BU956" s="4"/>
      <c r="BV956" s="4"/>
      <c r="BW956" s="4"/>
      <c r="BX956" s="4"/>
      <c r="BY956" s="4"/>
      <c r="BZ956" s="4"/>
      <c r="CA956" s="4"/>
      <c r="CB956" s="4"/>
      <c r="CC956" s="4"/>
    </row>
    <row r="957" spans="1:81" ht="14.4" x14ac:dyDescent="0.3">
      <c r="A957" s="4"/>
      <c r="B957" s="4"/>
      <c r="C957" s="4"/>
      <c r="D957" s="4"/>
      <c r="E957" s="4"/>
      <c r="F957" s="4"/>
      <c r="G957" s="4"/>
      <c r="H957" s="4"/>
      <c r="I957" s="4"/>
      <c r="J957" s="4"/>
      <c r="K957" s="4"/>
      <c r="L957" s="4"/>
      <c r="M957" s="4"/>
      <c r="N957" s="4"/>
      <c r="O957" s="4"/>
      <c r="P957" s="4"/>
      <c r="Q957" s="9"/>
      <c r="R957" s="9"/>
      <c r="S957" s="9"/>
      <c r="T957" s="9"/>
      <c r="U957" s="9"/>
      <c r="V957" s="9"/>
      <c r="W957" s="9"/>
      <c r="X957" s="9"/>
      <c r="Y957" s="9"/>
      <c r="Z957" s="9"/>
      <c r="AA957" s="9"/>
      <c r="AB957" s="9"/>
      <c r="AC957" s="9"/>
      <c r="AD957" s="9"/>
      <c r="AE957" s="9"/>
      <c r="AF957" s="9"/>
      <c r="AG957" s="9"/>
      <c r="AH957" s="9"/>
      <c r="AI957" s="9"/>
      <c r="AJ957" s="9"/>
      <c r="AK957" s="4"/>
      <c r="AL957" s="4"/>
      <c r="AM957" s="4"/>
      <c r="AN957" s="4"/>
      <c r="AO957" s="4"/>
      <c r="AP957" s="4"/>
      <c r="AQ957" s="4"/>
      <c r="AR957" s="4"/>
      <c r="AS957" s="4"/>
      <c r="AT957" s="4"/>
      <c r="AU957" s="4"/>
      <c r="AV957" s="4"/>
      <c r="AW957" s="4"/>
      <c r="AX957" s="4"/>
      <c r="AY957" s="4"/>
      <c r="AZ957" s="4"/>
      <c r="BA957" s="4"/>
      <c r="BB957" s="4"/>
      <c r="BC957" s="4"/>
      <c r="BD957" s="4"/>
      <c r="BE957" s="4"/>
      <c r="BF957" s="4"/>
      <c r="BG957" s="4"/>
      <c r="BH957" s="4"/>
      <c r="BI957" s="4"/>
      <c r="BJ957" s="4"/>
      <c r="BK957" s="4"/>
      <c r="BL957" s="4"/>
      <c r="BM957" s="4"/>
      <c r="BN957" s="4"/>
      <c r="BO957" s="4"/>
      <c r="BP957" s="4"/>
      <c r="BQ957" s="4"/>
      <c r="BR957" s="4"/>
      <c r="BS957" s="4"/>
      <c r="BT957" s="4"/>
      <c r="BU957" s="4"/>
      <c r="BV957" s="4"/>
      <c r="BW957" s="4"/>
      <c r="BX957" s="4"/>
      <c r="BY957" s="4"/>
      <c r="BZ957" s="4"/>
      <c r="CA957" s="4"/>
      <c r="CB957" s="4"/>
      <c r="CC957" s="4"/>
    </row>
    <row r="958" spans="1:81" ht="14.4" x14ac:dyDescent="0.3">
      <c r="A958" s="4"/>
      <c r="B958" s="4"/>
      <c r="C958" s="4"/>
      <c r="D958" s="4"/>
      <c r="E958" s="4"/>
      <c r="F958" s="4"/>
      <c r="G958" s="4"/>
      <c r="H958" s="4"/>
      <c r="I958" s="4"/>
      <c r="J958" s="4"/>
      <c r="K958" s="4"/>
      <c r="L958" s="4"/>
      <c r="M958" s="4"/>
      <c r="N958" s="4"/>
      <c r="O958" s="4"/>
      <c r="P958" s="4"/>
      <c r="Q958" s="9"/>
      <c r="R958" s="9"/>
      <c r="S958" s="9"/>
      <c r="T958" s="9"/>
      <c r="U958" s="9"/>
      <c r="V958" s="9"/>
      <c r="W958" s="9"/>
      <c r="X958" s="9"/>
      <c r="Y958" s="9"/>
      <c r="Z958" s="9"/>
      <c r="AA958" s="9"/>
      <c r="AB958" s="9"/>
      <c r="AC958" s="9"/>
      <c r="AD958" s="9"/>
      <c r="AE958" s="9"/>
      <c r="AF958" s="9"/>
      <c r="AG958" s="9"/>
      <c r="AH958" s="9"/>
      <c r="AI958" s="9"/>
      <c r="AJ958" s="9"/>
      <c r="AK958" s="4"/>
      <c r="AL958" s="4"/>
      <c r="AM958" s="4"/>
      <c r="AN958" s="4"/>
      <c r="AO958" s="4"/>
      <c r="AP958" s="4"/>
      <c r="AQ958" s="4"/>
      <c r="AR958" s="4"/>
      <c r="AS958" s="4"/>
      <c r="AT958" s="4"/>
      <c r="AU958" s="4"/>
      <c r="AV958" s="4"/>
      <c r="AW958" s="4"/>
      <c r="AX958" s="4"/>
      <c r="AY958" s="4"/>
      <c r="AZ958" s="4"/>
      <c r="BA958" s="4"/>
      <c r="BB958" s="4"/>
      <c r="BC958" s="4"/>
      <c r="BD958" s="4"/>
      <c r="BE958" s="4"/>
      <c r="BF958" s="4"/>
      <c r="BG958" s="4"/>
      <c r="BH958" s="4"/>
      <c r="BI958" s="4"/>
      <c r="BJ958" s="4"/>
      <c r="BK958" s="4"/>
      <c r="BL958" s="4"/>
      <c r="BM958" s="4"/>
      <c r="BN958" s="4"/>
      <c r="BO958" s="4"/>
      <c r="BP958" s="4"/>
      <c r="BQ958" s="4"/>
      <c r="BR958" s="4"/>
      <c r="BS958" s="4"/>
      <c r="BT958" s="4"/>
      <c r="BU958" s="4"/>
      <c r="BV958" s="4"/>
      <c r="BW958" s="4"/>
      <c r="BX958" s="4"/>
      <c r="BY958" s="4"/>
      <c r="BZ958" s="4"/>
      <c r="CA958" s="4"/>
      <c r="CB958" s="4"/>
      <c r="CC958" s="4"/>
    </row>
    <row r="959" spans="1:81" ht="14.4" x14ac:dyDescent="0.3">
      <c r="A959" s="4"/>
      <c r="B959" s="4"/>
      <c r="C959" s="4"/>
      <c r="D959" s="4"/>
      <c r="E959" s="4"/>
      <c r="F959" s="4"/>
      <c r="G959" s="4"/>
      <c r="H959" s="4"/>
      <c r="I959" s="4"/>
      <c r="J959" s="4"/>
      <c r="K959" s="4"/>
      <c r="L959" s="4"/>
      <c r="M959" s="4"/>
      <c r="N959" s="4"/>
      <c r="O959" s="4"/>
      <c r="P959" s="4"/>
      <c r="Q959" s="9"/>
      <c r="R959" s="9"/>
      <c r="S959" s="9"/>
      <c r="T959" s="9"/>
      <c r="U959" s="9"/>
      <c r="V959" s="9"/>
      <c r="W959" s="9"/>
      <c r="X959" s="9"/>
      <c r="Y959" s="9"/>
      <c r="Z959" s="9"/>
      <c r="AA959" s="9"/>
      <c r="AB959" s="9"/>
      <c r="AC959" s="9"/>
      <c r="AD959" s="9"/>
      <c r="AE959" s="9"/>
      <c r="AF959" s="9"/>
      <c r="AG959" s="9"/>
      <c r="AH959" s="9"/>
      <c r="AI959" s="9"/>
      <c r="AJ959" s="9"/>
      <c r="AK959" s="4"/>
      <c r="AL959" s="4"/>
      <c r="AM959" s="4"/>
      <c r="AN959" s="4"/>
      <c r="AO959" s="4"/>
      <c r="AP959" s="4"/>
      <c r="AQ959" s="4"/>
      <c r="AR959" s="4"/>
      <c r="AS959" s="4"/>
      <c r="AT959" s="4"/>
      <c r="AU959" s="4"/>
      <c r="AV959" s="4"/>
      <c r="AW959" s="4"/>
      <c r="AX959" s="4"/>
      <c r="AY959" s="4"/>
      <c r="AZ959" s="4"/>
      <c r="BA959" s="4"/>
      <c r="BB959" s="4"/>
      <c r="BC959" s="4"/>
      <c r="BD959" s="4"/>
      <c r="BE959" s="4"/>
      <c r="BF959" s="4"/>
      <c r="BG959" s="4"/>
      <c r="BH959" s="4"/>
      <c r="BI959" s="4"/>
      <c r="BJ959" s="4"/>
      <c r="BK959" s="4"/>
      <c r="BL959" s="4"/>
      <c r="BM959" s="4"/>
      <c r="BN959" s="4"/>
      <c r="BO959" s="4"/>
      <c r="BP959" s="4"/>
      <c r="BQ959" s="4"/>
      <c r="BR959" s="4"/>
      <c r="BS959" s="4"/>
      <c r="BT959" s="4"/>
      <c r="BU959" s="4"/>
      <c r="BV959" s="4"/>
      <c r="BW959" s="4"/>
      <c r="BX959" s="4"/>
      <c r="BY959" s="4"/>
      <c r="BZ959" s="4"/>
      <c r="CA959" s="4"/>
      <c r="CB959" s="4"/>
      <c r="CC959" s="4"/>
    </row>
    <row r="960" spans="1:81" ht="14.4" x14ac:dyDescent="0.3">
      <c r="A960" s="4"/>
      <c r="B960" s="4"/>
      <c r="C960" s="4"/>
      <c r="D960" s="4"/>
      <c r="E960" s="4"/>
      <c r="F960" s="4"/>
      <c r="G960" s="4"/>
      <c r="H960" s="4"/>
      <c r="I960" s="4"/>
      <c r="J960" s="4"/>
      <c r="K960" s="4"/>
      <c r="L960" s="4"/>
      <c r="M960" s="4"/>
      <c r="N960" s="4"/>
      <c r="O960" s="4"/>
      <c r="P960" s="4"/>
      <c r="Q960" s="9"/>
      <c r="R960" s="9"/>
      <c r="S960" s="9"/>
      <c r="T960" s="9"/>
      <c r="U960" s="9"/>
      <c r="V960" s="9"/>
      <c r="W960" s="9"/>
      <c r="X960" s="9"/>
      <c r="Y960" s="9"/>
      <c r="Z960" s="9"/>
      <c r="AA960" s="9"/>
      <c r="AB960" s="9"/>
      <c r="AC960" s="9"/>
      <c r="AD960" s="9"/>
      <c r="AE960" s="9"/>
      <c r="AF960" s="9"/>
      <c r="AG960" s="9"/>
      <c r="AH960" s="9"/>
      <c r="AI960" s="9"/>
      <c r="AJ960" s="9"/>
      <c r="AK960" s="4"/>
      <c r="AL960" s="4"/>
      <c r="AM960" s="4"/>
      <c r="AN960" s="4"/>
      <c r="AO960" s="4"/>
      <c r="AP960" s="4"/>
      <c r="AQ960" s="4"/>
      <c r="AR960" s="4"/>
      <c r="AS960" s="4"/>
      <c r="AT960" s="4"/>
      <c r="AU960" s="4"/>
      <c r="AV960" s="4"/>
      <c r="AW960" s="4"/>
      <c r="AX960" s="4"/>
      <c r="AY960" s="4"/>
      <c r="AZ960" s="4"/>
      <c r="BA960" s="4"/>
      <c r="BB960" s="4"/>
      <c r="BC960" s="4"/>
      <c r="BD960" s="4"/>
      <c r="BE960" s="4"/>
      <c r="BF960" s="4"/>
      <c r="BG960" s="4"/>
      <c r="BH960" s="4"/>
      <c r="BI960" s="4"/>
      <c r="BJ960" s="4"/>
      <c r="BK960" s="4"/>
      <c r="BL960" s="4"/>
      <c r="BM960" s="4"/>
      <c r="BN960" s="4"/>
      <c r="BO960" s="4"/>
      <c r="BP960" s="4"/>
      <c r="BQ960" s="4"/>
      <c r="BR960" s="4"/>
      <c r="BS960" s="4"/>
      <c r="BT960" s="4"/>
      <c r="BU960" s="4"/>
      <c r="BV960" s="4"/>
      <c r="BW960" s="4"/>
      <c r="BX960" s="4"/>
      <c r="BY960" s="4"/>
      <c r="BZ960" s="4"/>
      <c r="CA960" s="4"/>
      <c r="CB960" s="4"/>
      <c r="CC960" s="4"/>
    </row>
    <row r="961" spans="1:81" ht="14.4" x14ac:dyDescent="0.3">
      <c r="A961" s="4"/>
      <c r="B961" s="4"/>
      <c r="C961" s="4"/>
      <c r="D961" s="4"/>
      <c r="E961" s="4"/>
      <c r="F961" s="4"/>
      <c r="G961" s="4"/>
      <c r="H961" s="4"/>
      <c r="I961" s="4"/>
      <c r="J961" s="4"/>
      <c r="K961" s="4"/>
      <c r="L961" s="4"/>
      <c r="M961" s="4"/>
      <c r="N961" s="4"/>
      <c r="O961" s="4"/>
      <c r="P961" s="4"/>
      <c r="Q961" s="9"/>
      <c r="R961" s="9"/>
      <c r="S961" s="9"/>
      <c r="T961" s="9"/>
      <c r="U961" s="9"/>
      <c r="V961" s="9"/>
      <c r="W961" s="9"/>
      <c r="X961" s="9"/>
      <c r="Y961" s="9"/>
      <c r="Z961" s="9"/>
      <c r="AA961" s="9"/>
      <c r="AB961" s="9"/>
      <c r="AC961" s="9"/>
      <c r="AD961" s="9"/>
      <c r="AE961" s="9"/>
      <c r="AF961" s="9"/>
      <c r="AG961" s="9"/>
      <c r="AH961" s="9"/>
      <c r="AI961" s="9"/>
      <c r="AJ961" s="9"/>
      <c r="AK961" s="4"/>
      <c r="AL961" s="4"/>
      <c r="AM961" s="4"/>
      <c r="AN961" s="4"/>
      <c r="AO961" s="4"/>
      <c r="AP961" s="4"/>
      <c r="AQ961" s="4"/>
      <c r="AR961" s="4"/>
      <c r="AS961" s="4"/>
      <c r="AT961" s="4"/>
      <c r="AU961" s="4"/>
      <c r="AV961" s="4"/>
      <c r="AW961" s="4"/>
      <c r="AX961" s="4"/>
      <c r="AY961" s="4"/>
      <c r="AZ961" s="4"/>
      <c r="BA961" s="4"/>
      <c r="BB961" s="4"/>
      <c r="BC961" s="4"/>
      <c r="BD961" s="4"/>
      <c r="BE961" s="4"/>
      <c r="BF961" s="4"/>
      <c r="BG961" s="4"/>
      <c r="BH961" s="4"/>
      <c r="BI961" s="4"/>
      <c r="BJ961" s="4"/>
      <c r="BK961" s="4"/>
      <c r="BL961" s="4"/>
      <c r="BM961" s="4"/>
      <c r="BN961" s="4"/>
      <c r="BO961" s="4"/>
      <c r="BP961" s="4"/>
      <c r="BQ961" s="4"/>
      <c r="BR961" s="4"/>
      <c r="BS961" s="4"/>
      <c r="BT961" s="4"/>
      <c r="BU961" s="4"/>
      <c r="BV961" s="4"/>
      <c r="BW961" s="4"/>
      <c r="BX961" s="4"/>
      <c r="BY961" s="4"/>
      <c r="BZ961" s="4"/>
      <c r="CA961" s="4"/>
      <c r="CB961" s="4"/>
      <c r="CC961" s="4"/>
    </row>
    <row r="962" spans="1:81" ht="14.4" x14ac:dyDescent="0.3">
      <c r="A962" s="4"/>
      <c r="B962" s="4"/>
      <c r="C962" s="4"/>
      <c r="D962" s="4"/>
      <c r="E962" s="4"/>
      <c r="F962" s="4"/>
      <c r="G962" s="4"/>
      <c r="H962" s="4"/>
      <c r="I962" s="4"/>
      <c r="J962" s="4"/>
      <c r="K962" s="4"/>
      <c r="L962" s="4"/>
      <c r="M962" s="4"/>
      <c r="N962" s="4"/>
      <c r="O962" s="4"/>
      <c r="P962" s="4"/>
      <c r="Q962" s="9"/>
      <c r="R962" s="9"/>
      <c r="S962" s="9"/>
      <c r="T962" s="9"/>
      <c r="U962" s="9"/>
      <c r="V962" s="9"/>
      <c r="W962" s="9"/>
      <c r="X962" s="9"/>
      <c r="Y962" s="9"/>
      <c r="Z962" s="9"/>
      <c r="AA962" s="9"/>
      <c r="AB962" s="9"/>
      <c r="AC962" s="9"/>
      <c r="AD962" s="9"/>
      <c r="AE962" s="9"/>
      <c r="AF962" s="9"/>
      <c r="AG962" s="9"/>
      <c r="AH962" s="9"/>
      <c r="AI962" s="9"/>
      <c r="AJ962" s="9"/>
      <c r="AK962" s="4"/>
      <c r="AL962" s="4"/>
      <c r="AM962" s="4"/>
      <c r="AN962" s="4"/>
      <c r="AO962" s="4"/>
      <c r="AP962" s="4"/>
      <c r="AQ962" s="4"/>
      <c r="AR962" s="4"/>
      <c r="AS962" s="4"/>
      <c r="AT962" s="4"/>
      <c r="AU962" s="4"/>
      <c r="AV962" s="4"/>
      <c r="AW962" s="4"/>
      <c r="AX962" s="4"/>
      <c r="AY962" s="4"/>
      <c r="AZ962" s="4"/>
      <c r="BA962" s="4"/>
      <c r="BB962" s="4"/>
      <c r="BC962" s="4"/>
      <c r="BD962" s="4"/>
      <c r="BE962" s="4"/>
      <c r="BF962" s="4"/>
      <c r="BG962" s="4"/>
      <c r="BH962" s="4"/>
      <c r="BI962" s="4"/>
      <c r="BJ962" s="4"/>
      <c r="BK962" s="4"/>
      <c r="BL962" s="4"/>
      <c r="BM962" s="4"/>
      <c r="BN962" s="4"/>
      <c r="BO962" s="4"/>
      <c r="BP962" s="4"/>
      <c r="BQ962" s="4"/>
      <c r="BR962" s="4"/>
      <c r="BS962" s="4"/>
      <c r="BT962" s="4"/>
      <c r="BU962" s="4"/>
      <c r="BV962" s="4"/>
      <c r="BW962" s="4"/>
      <c r="BX962" s="4"/>
      <c r="BY962" s="4"/>
      <c r="BZ962" s="4"/>
      <c r="CA962" s="4"/>
      <c r="CB962" s="4"/>
      <c r="CC962" s="4"/>
    </row>
    <row r="963" spans="1:81" ht="14.4" x14ac:dyDescent="0.3">
      <c r="A963" s="4"/>
      <c r="B963" s="4"/>
      <c r="C963" s="4"/>
      <c r="D963" s="4"/>
      <c r="E963" s="4"/>
      <c r="F963" s="4"/>
      <c r="G963" s="4"/>
      <c r="H963" s="4"/>
      <c r="I963" s="4"/>
      <c r="J963" s="4"/>
      <c r="K963" s="4"/>
      <c r="L963" s="4"/>
      <c r="M963" s="4"/>
      <c r="N963" s="4"/>
      <c r="O963" s="4"/>
      <c r="P963" s="4"/>
      <c r="Q963" s="9"/>
      <c r="R963" s="9"/>
      <c r="S963" s="9"/>
      <c r="T963" s="9"/>
      <c r="U963" s="9"/>
      <c r="V963" s="9"/>
      <c r="W963" s="9"/>
      <c r="X963" s="9"/>
      <c r="Y963" s="9"/>
      <c r="Z963" s="9"/>
      <c r="AA963" s="9"/>
      <c r="AB963" s="9"/>
      <c r="AC963" s="9"/>
      <c r="AD963" s="9"/>
      <c r="AE963" s="9"/>
      <c r="AF963" s="9"/>
      <c r="AG963" s="9"/>
      <c r="AH963" s="9"/>
      <c r="AI963" s="9"/>
      <c r="AJ963" s="9"/>
      <c r="AK963" s="4"/>
      <c r="AL963" s="4"/>
      <c r="AM963" s="4"/>
      <c r="AN963" s="4"/>
      <c r="AO963" s="4"/>
      <c r="AP963" s="4"/>
      <c r="AQ963" s="4"/>
      <c r="AR963" s="4"/>
      <c r="AS963" s="4"/>
      <c r="AT963" s="4"/>
      <c r="AU963" s="4"/>
      <c r="AV963" s="4"/>
      <c r="AW963" s="4"/>
      <c r="AX963" s="4"/>
      <c r="AY963" s="4"/>
      <c r="AZ963" s="4"/>
      <c r="BA963" s="4"/>
      <c r="BB963" s="4"/>
      <c r="BC963" s="4"/>
      <c r="BD963" s="4"/>
      <c r="BE963" s="4"/>
      <c r="BF963" s="4"/>
      <c r="BG963" s="4"/>
      <c r="BH963" s="4"/>
      <c r="BI963" s="4"/>
      <c r="BJ963" s="4"/>
      <c r="BK963" s="4"/>
      <c r="BL963" s="4"/>
      <c r="BM963" s="4"/>
      <c r="BN963" s="4"/>
      <c r="BO963" s="4"/>
      <c r="BP963" s="4"/>
      <c r="BQ963" s="4"/>
      <c r="BR963" s="4"/>
      <c r="BS963" s="4"/>
      <c r="BT963" s="4"/>
      <c r="BU963" s="4"/>
      <c r="BV963" s="4"/>
      <c r="BW963" s="4"/>
      <c r="BX963" s="4"/>
      <c r="BY963" s="4"/>
      <c r="BZ963" s="4"/>
      <c r="CA963" s="4"/>
      <c r="CB963" s="4"/>
      <c r="CC963" s="4"/>
    </row>
    <row r="964" spans="1:81" ht="14.4" x14ac:dyDescent="0.3">
      <c r="A964" s="4"/>
      <c r="B964" s="4"/>
      <c r="C964" s="4"/>
      <c r="D964" s="4"/>
      <c r="E964" s="4"/>
      <c r="F964" s="4"/>
      <c r="G964" s="4"/>
      <c r="H964" s="4"/>
      <c r="I964" s="4"/>
      <c r="J964" s="4"/>
      <c r="K964" s="4"/>
      <c r="L964" s="4"/>
      <c r="M964" s="4"/>
      <c r="N964" s="4"/>
      <c r="O964" s="4"/>
      <c r="P964" s="4"/>
      <c r="Q964" s="9"/>
      <c r="R964" s="9"/>
      <c r="S964" s="9"/>
      <c r="T964" s="9"/>
      <c r="U964" s="9"/>
      <c r="V964" s="9"/>
      <c r="W964" s="9"/>
      <c r="X964" s="9"/>
      <c r="Y964" s="9"/>
      <c r="Z964" s="9"/>
      <c r="AA964" s="9"/>
      <c r="AB964" s="9"/>
      <c r="AC964" s="9"/>
      <c r="AD964" s="9"/>
      <c r="AE964" s="9"/>
      <c r="AF964" s="9"/>
      <c r="AG964" s="9"/>
      <c r="AH964" s="9"/>
      <c r="AI964" s="9"/>
      <c r="AJ964" s="9"/>
      <c r="AK964" s="4"/>
      <c r="AL964" s="4"/>
      <c r="AM964" s="4"/>
      <c r="AN964" s="4"/>
      <c r="AO964" s="4"/>
      <c r="AP964" s="4"/>
      <c r="AQ964" s="4"/>
      <c r="AR964" s="4"/>
      <c r="AS964" s="4"/>
      <c r="AT964" s="4"/>
      <c r="AU964" s="4"/>
      <c r="AV964" s="4"/>
      <c r="AW964" s="4"/>
      <c r="AX964" s="4"/>
      <c r="AY964" s="4"/>
      <c r="AZ964" s="4"/>
      <c r="BA964" s="4"/>
      <c r="BB964" s="4"/>
      <c r="BC964" s="4"/>
      <c r="BD964" s="4"/>
      <c r="BE964" s="4"/>
      <c r="BF964" s="4"/>
      <c r="BG964" s="4"/>
      <c r="BH964" s="4"/>
      <c r="BI964" s="4"/>
      <c r="BJ964" s="4"/>
      <c r="BK964" s="4"/>
      <c r="BL964" s="4"/>
      <c r="BM964" s="4"/>
      <c r="BN964" s="4"/>
      <c r="BO964" s="4"/>
      <c r="BP964" s="4"/>
      <c r="BQ964" s="4"/>
      <c r="BR964" s="4"/>
      <c r="BS964" s="4"/>
      <c r="BT964" s="4"/>
      <c r="BU964" s="4"/>
      <c r="BV964" s="4"/>
      <c r="BW964" s="4"/>
      <c r="BX964" s="4"/>
      <c r="BY964" s="4"/>
      <c r="BZ964" s="4"/>
      <c r="CA964" s="4"/>
      <c r="CB964" s="4"/>
      <c r="CC964" s="4"/>
    </row>
    <row r="965" spans="1:81" ht="14.4" x14ac:dyDescent="0.3">
      <c r="A965" s="4"/>
      <c r="B965" s="4"/>
      <c r="C965" s="4"/>
      <c r="D965" s="4"/>
      <c r="E965" s="4"/>
      <c r="F965" s="4"/>
      <c r="G965" s="4"/>
      <c r="H965" s="4"/>
      <c r="I965" s="4"/>
      <c r="J965" s="4"/>
      <c r="K965" s="4"/>
      <c r="L965" s="4"/>
      <c r="M965" s="4"/>
      <c r="N965" s="4"/>
      <c r="O965" s="4"/>
      <c r="P965" s="4"/>
      <c r="Q965" s="9"/>
      <c r="R965" s="9"/>
      <c r="S965" s="9"/>
      <c r="T965" s="9"/>
      <c r="U965" s="9"/>
      <c r="V965" s="9"/>
      <c r="W965" s="9"/>
      <c r="X965" s="9"/>
      <c r="Y965" s="9"/>
      <c r="Z965" s="9"/>
      <c r="AA965" s="9"/>
      <c r="AB965" s="9"/>
      <c r="AC965" s="9"/>
      <c r="AD965" s="9"/>
      <c r="AE965" s="9"/>
      <c r="AF965" s="9"/>
      <c r="AG965" s="9"/>
      <c r="AH965" s="9"/>
      <c r="AI965" s="9"/>
      <c r="AJ965" s="9"/>
      <c r="AK965" s="4"/>
      <c r="AL965" s="4"/>
      <c r="AM965" s="4"/>
      <c r="AN965" s="4"/>
      <c r="AO965" s="4"/>
      <c r="AP965" s="4"/>
      <c r="AQ965" s="4"/>
      <c r="AR965" s="4"/>
      <c r="AS965" s="4"/>
      <c r="AT965" s="4"/>
      <c r="AU965" s="4"/>
      <c r="AV965" s="4"/>
      <c r="AW965" s="4"/>
      <c r="AX965" s="4"/>
      <c r="AY965" s="4"/>
      <c r="AZ965" s="4"/>
      <c r="BA965" s="4"/>
      <c r="BB965" s="4"/>
      <c r="BC965" s="4"/>
      <c r="BD965" s="4"/>
      <c r="BE965" s="4"/>
      <c r="BF965" s="4"/>
      <c r="BG965" s="4"/>
      <c r="BH965" s="4"/>
      <c r="BI965" s="4"/>
      <c r="BJ965" s="4"/>
      <c r="BK965" s="4"/>
      <c r="BL965" s="4"/>
      <c r="BM965" s="4"/>
      <c r="BN965" s="4"/>
      <c r="BO965" s="4"/>
      <c r="BP965" s="4"/>
      <c r="BQ965" s="4"/>
      <c r="BR965" s="4"/>
      <c r="BS965" s="4"/>
      <c r="BT965" s="4"/>
      <c r="BU965" s="4"/>
      <c r="BV965" s="4"/>
      <c r="BW965" s="4"/>
      <c r="BX965" s="4"/>
      <c r="BY965" s="4"/>
      <c r="BZ965" s="4"/>
      <c r="CA965" s="4"/>
      <c r="CB965" s="4"/>
      <c r="CC965" s="4"/>
    </row>
    <row r="966" spans="1:81" ht="14.4" x14ac:dyDescent="0.3">
      <c r="A966" s="4"/>
      <c r="B966" s="4"/>
      <c r="C966" s="4"/>
      <c r="D966" s="4"/>
      <c r="E966" s="4"/>
      <c r="F966" s="4"/>
      <c r="G966" s="4"/>
      <c r="H966" s="4"/>
      <c r="I966" s="4"/>
      <c r="J966" s="4"/>
      <c r="K966" s="4"/>
      <c r="L966" s="4"/>
      <c r="M966" s="4"/>
      <c r="N966" s="4"/>
      <c r="O966" s="4"/>
      <c r="P966" s="4"/>
      <c r="Q966" s="9"/>
      <c r="R966" s="9"/>
      <c r="S966" s="9"/>
      <c r="T966" s="9"/>
      <c r="U966" s="9"/>
      <c r="V966" s="9"/>
      <c r="W966" s="9"/>
      <c r="X966" s="9"/>
      <c r="Y966" s="9"/>
      <c r="Z966" s="9"/>
      <c r="AA966" s="9"/>
      <c r="AB966" s="9"/>
      <c r="AC966" s="9"/>
      <c r="AD966" s="9"/>
      <c r="AE966" s="9"/>
      <c r="AF966" s="9"/>
      <c r="AG966" s="9"/>
      <c r="AH966" s="9"/>
      <c r="AI966" s="9"/>
      <c r="AJ966" s="9"/>
      <c r="AK966" s="4"/>
      <c r="AL966" s="4"/>
      <c r="AM966" s="4"/>
      <c r="AN966" s="4"/>
      <c r="AO966" s="4"/>
      <c r="AP966" s="4"/>
      <c r="AQ966" s="4"/>
      <c r="AR966" s="4"/>
      <c r="AS966" s="4"/>
      <c r="AT966" s="4"/>
      <c r="AU966" s="4"/>
      <c r="AV966" s="4"/>
      <c r="AW966" s="4"/>
      <c r="AX966" s="4"/>
      <c r="AY966" s="4"/>
      <c r="AZ966" s="4"/>
      <c r="BA966" s="4"/>
      <c r="BB966" s="4"/>
      <c r="BC966" s="4"/>
      <c r="BD966" s="4"/>
      <c r="BE966" s="4"/>
      <c r="BF966" s="4"/>
      <c r="BG966" s="4"/>
      <c r="BH966" s="4"/>
      <c r="BI966" s="4"/>
      <c r="BJ966" s="4"/>
      <c r="BK966" s="4"/>
      <c r="BL966" s="4"/>
      <c r="BM966" s="4"/>
      <c r="BN966" s="4"/>
      <c r="BO966" s="4"/>
      <c r="BP966" s="4"/>
      <c r="BQ966" s="4"/>
      <c r="BR966" s="4"/>
      <c r="BS966" s="4"/>
      <c r="BT966" s="4"/>
      <c r="BU966" s="4"/>
      <c r="BV966" s="4"/>
      <c r="BW966" s="4"/>
      <c r="BX966" s="4"/>
      <c r="BY966" s="4"/>
      <c r="BZ966" s="4"/>
      <c r="CA966" s="4"/>
      <c r="CB966" s="4"/>
      <c r="CC966" s="4"/>
    </row>
    <row r="967" spans="1:81" ht="14.4" x14ac:dyDescent="0.3">
      <c r="A967" s="4"/>
      <c r="B967" s="4"/>
      <c r="C967" s="4"/>
      <c r="D967" s="4"/>
      <c r="E967" s="4"/>
      <c r="F967" s="4"/>
      <c r="G967" s="4"/>
      <c r="H967" s="4"/>
      <c r="I967" s="4"/>
      <c r="J967" s="4"/>
      <c r="K967" s="4"/>
      <c r="L967" s="4"/>
      <c r="M967" s="4"/>
      <c r="N967" s="4"/>
      <c r="O967" s="4"/>
      <c r="P967" s="4"/>
      <c r="Q967" s="9"/>
      <c r="R967" s="9"/>
      <c r="S967" s="9"/>
      <c r="T967" s="9"/>
      <c r="U967" s="9"/>
      <c r="V967" s="9"/>
      <c r="W967" s="9"/>
      <c r="X967" s="9"/>
      <c r="Y967" s="9"/>
      <c r="Z967" s="9"/>
      <c r="AA967" s="9"/>
      <c r="AB967" s="9"/>
      <c r="AC967" s="9"/>
      <c r="AD967" s="9"/>
      <c r="AE967" s="9"/>
      <c r="AF967" s="9"/>
      <c r="AG967" s="9"/>
      <c r="AH967" s="9"/>
      <c r="AI967" s="9"/>
      <c r="AJ967" s="9"/>
      <c r="AK967" s="4"/>
      <c r="AL967" s="4"/>
      <c r="AM967" s="4"/>
      <c r="AN967" s="4"/>
      <c r="AO967" s="4"/>
      <c r="AP967" s="4"/>
      <c r="AQ967" s="4"/>
      <c r="AR967" s="4"/>
      <c r="AS967" s="4"/>
      <c r="AT967" s="4"/>
      <c r="AU967" s="4"/>
      <c r="AV967" s="4"/>
      <c r="AW967" s="4"/>
      <c r="AX967" s="4"/>
      <c r="AY967" s="4"/>
      <c r="AZ967" s="4"/>
      <c r="BA967" s="4"/>
      <c r="BB967" s="4"/>
      <c r="BC967" s="4"/>
      <c r="BD967" s="4"/>
      <c r="BE967" s="4"/>
      <c r="BF967" s="4"/>
      <c r="BG967" s="4"/>
      <c r="BH967" s="4"/>
      <c r="BI967" s="4"/>
      <c r="BJ967" s="4"/>
      <c r="BK967" s="4"/>
      <c r="BL967" s="4"/>
      <c r="BM967" s="4"/>
      <c r="BN967" s="4"/>
      <c r="BO967" s="4"/>
      <c r="BP967" s="4"/>
      <c r="BQ967" s="4"/>
      <c r="BR967" s="4"/>
      <c r="BS967" s="4"/>
      <c r="BT967" s="4"/>
      <c r="BU967" s="4"/>
      <c r="BV967" s="4"/>
      <c r="BW967" s="4"/>
      <c r="BX967" s="4"/>
      <c r="BY967" s="4"/>
      <c r="BZ967" s="4"/>
      <c r="CA967" s="4"/>
      <c r="CB967" s="4"/>
      <c r="CC967" s="4"/>
    </row>
    <row r="968" spans="1:81" ht="14.4" x14ac:dyDescent="0.3">
      <c r="A968" s="4"/>
      <c r="B968" s="4"/>
      <c r="C968" s="4"/>
      <c r="D968" s="4"/>
      <c r="E968" s="4"/>
      <c r="F968" s="4"/>
      <c r="G968" s="4"/>
      <c r="H968" s="4"/>
      <c r="I968" s="4"/>
      <c r="J968" s="4"/>
      <c r="K968" s="4"/>
      <c r="L968" s="4"/>
      <c r="M968" s="4"/>
      <c r="N968" s="4"/>
      <c r="O968" s="4"/>
      <c r="P968" s="4"/>
      <c r="Q968" s="9"/>
      <c r="R968" s="9"/>
      <c r="S968" s="9"/>
      <c r="T968" s="9"/>
      <c r="U968" s="9"/>
      <c r="V968" s="9"/>
      <c r="W968" s="9"/>
      <c r="X968" s="9"/>
      <c r="Y968" s="9"/>
      <c r="Z968" s="9"/>
      <c r="AA968" s="9"/>
      <c r="AB968" s="9"/>
      <c r="AC968" s="9"/>
      <c r="AD968" s="9"/>
      <c r="AE968" s="9"/>
      <c r="AF968" s="9"/>
      <c r="AG968" s="9"/>
      <c r="AH968" s="9"/>
      <c r="AI968" s="9"/>
      <c r="AJ968" s="9"/>
      <c r="AK968" s="4"/>
      <c r="AL968" s="4"/>
      <c r="AM968" s="4"/>
      <c r="AN968" s="4"/>
      <c r="AO968" s="4"/>
      <c r="AP968" s="4"/>
      <c r="AQ968" s="4"/>
      <c r="AR968" s="4"/>
      <c r="AS968" s="4"/>
      <c r="AT968" s="4"/>
      <c r="AU968" s="4"/>
      <c r="AV968" s="4"/>
      <c r="AW968" s="4"/>
      <c r="AX968" s="4"/>
      <c r="AY968" s="4"/>
      <c r="AZ968" s="4"/>
      <c r="BA968" s="4"/>
      <c r="BB968" s="4"/>
      <c r="BC968" s="4"/>
      <c r="BD968" s="4"/>
      <c r="BE968" s="4"/>
      <c r="BF968" s="4"/>
      <c r="BG968" s="4"/>
      <c r="BH968" s="4"/>
      <c r="BI968" s="4"/>
      <c r="BJ968" s="4"/>
      <c r="BK968" s="4"/>
      <c r="BL968" s="4"/>
      <c r="BM968" s="4"/>
      <c r="BN968" s="4"/>
      <c r="BO968" s="4"/>
      <c r="BP968" s="4"/>
      <c r="BQ968" s="4"/>
      <c r="BR968" s="4"/>
      <c r="BS968" s="4"/>
      <c r="BT968" s="4"/>
      <c r="BU968" s="4"/>
      <c r="BV968" s="4"/>
      <c r="BW968" s="4"/>
      <c r="BX968" s="4"/>
      <c r="BY968" s="4"/>
      <c r="BZ968" s="4"/>
      <c r="CA968" s="4"/>
      <c r="CB968" s="4"/>
      <c r="CC968" s="4"/>
    </row>
    <row r="969" spans="1:81" ht="14.4" x14ac:dyDescent="0.3">
      <c r="A969" s="4"/>
      <c r="B969" s="4"/>
      <c r="C969" s="4"/>
      <c r="D969" s="4"/>
      <c r="E969" s="4"/>
      <c r="F969" s="4"/>
      <c r="G969" s="4"/>
      <c r="H969" s="4"/>
      <c r="I969" s="4"/>
      <c r="J969" s="4"/>
      <c r="K969" s="4"/>
      <c r="L969" s="4"/>
      <c r="M969" s="4"/>
      <c r="N969" s="4"/>
      <c r="O969" s="4"/>
      <c r="P969" s="4"/>
      <c r="Q969" s="9"/>
      <c r="R969" s="9"/>
      <c r="S969" s="9"/>
      <c r="T969" s="9"/>
      <c r="U969" s="9"/>
      <c r="V969" s="9"/>
      <c r="W969" s="9"/>
      <c r="X969" s="9"/>
      <c r="Y969" s="9"/>
      <c r="Z969" s="9"/>
      <c r="AA969" s="9"/>
      <c r="AB969" s="9"/>
      <c r="AC969" s="9"/>
      <c r="AD969" s="9"/>
      <c r="AE969" s="9"/>
      <c r="AF969" s="9"/>
      <c r="AG969" s="9"/>
      <c r="AH969" s="9"/>
      <c r="AI969" s="9"/>
      <c r="AJ969" s="9"/>
      <c r="AK969" s="4"/>
      <c r="AL969" s="4"/>
      <c r="AM969" s="4"/>
      <c r="AN969" s="4"/>
      <c r="AO969" s="4"/>
      <c r="AP969" s="4"/>
      <c r="AQ969" s="4"/>
      <c r="AR969" s="4"/>
      <c r="AS969" s="4"/>
      <c r="AT969" s="4"/>
      <c r="AU969" s="4"/>
      <c r="AV969" s="4"/>
      <c r="AW969" s="4"/>
      <c r="AX969" s="4"/>
      <c r="AY969" s="4"/>
      <c r="AZ969" s="4"/>
      <c r="BA969" s="4"/>
      <c r="BB969" s="4"/>
      <c r="BC969" s="4"/>
      <c r="BD969" s="4"/>
      <c r="BE969" s="4"/>
      <c r="BF969" s="4"/>
      <c r="BG969" s="4"/>
      <c r="BH969" s="4"/>
      <c r="BI969" s="4"/>
      <c r="BJ969" s="4"/>
      <c r="BK969" s="4"/>
      <c r="BL969" s="4"/>
      <c r="BM969" s="4"/>
      <c r="BN969" s="4"/>
      <c r="BO969" s="4"/>
      <c r="BP969" s="4"/>
      <c r="BQ969" s="4"/>
      <c r="BR969" s="4"/>
      <c r="BS969" s="4"/>
      <c r="BT969" s="4"/>
      <c r="BU969" s="4"/>
      <c r="BV969" s="4"/>
      <c r="BW969" s="4"/>
      <c r="BX969" s="4"/>
      <c r="BY969" s="4"/>
      <c r="BZ969" s="4"/>
      <c r="CA969" s="4"/>
      <c r="CB969" s="4"/>
      <c r="CC969" s="4"/>
    </row>
    <row r="970" spans="1:81" ht="14.4" x14ac:dyDescent="0.3">
      <c r="A970" s="4"/>
      <c r="B970" s="4"/>
      <c r="C970" s="4"/>
      <c r="D970" s="4"/>
      <c r="E970" s="4"/>
      <c r="F970" s="4"/>
      <c r="G970" s="4"/>
      <c r="H970" s="4"/>
      <c r="I970" s="4"/>
      <c r="J970" s="4"/>
      <c r="K970" s="4"/>
      <c r="L970" s="4"/>
      <c r="M970" s="4"/>
      <c r="N970" s="4"/>
      <c r="O970" s="4"/>
      <c r="P970" s="4"/>
      <c r="Q970" s="9"/>
      <c r="R970" s="9"/>
      <c r="S970" s="9"/>
      <c r="T970" s="9"/>
      <c r="U970" s="9"/>
      <c r="V970" s="9"/>
      <c r="W970" s="9"/>
      <c r="X970" s="9"/>
      <c r="Y970" s="9"/>
      <c r="Z970" s="9"/>
      <c r="AA970" s="9"/>
      <c r="AB970" s="9"/>
      <c r="AC970" s="9"/>
      <c r="AD970" s="9"/>
      <c r="AE970" s="9"/>
      <c r="AF970" s="9"/>
      <c r="AG970" s="9"/>
      <c r="AH970" s="9"/>
      <c r="AI970" s="9"/>
      <c r="AJ970" s="9"/>
      <c r="AK970" s="4"/>
      <c r="AL970" s="4"/>
      <c r="AM970" s="4"/>
      <c r="AN970" s="4"/>
      <c r="AO970" s="4"/>
      <c r="AP970" s="4"/>
      <c r="AQ970" s="4"/>
      <c r="AR970" s="4"/>
      <c r="AS970" s="4"/>
      <c r="AT970" s="4"/>
      <c r="AU970" s="4"/>
      <c r="AV970" s="4"/>
      <c r="AW970" s="4"/>
      <c r="AX970" s="4"/>
      <c r="AY970" s="4"/>
      <c r="AZ970" s="4"/>
      <c r="BA970" s="4"/>
      <c r="BB970" s="4"/>
      <c r="BC970" s="4"/>
      <c r="BD970" s="4"/>
      <c r="BE970" s="4"/>
      <c r="BF970" s="4"/>
      <c r="BG970" s="4"/>
      <c r="BH970" s="4"/>
      <c r="BI970" s="4"/>
      <c r="BJ970" s="4"/>
      <c r="BK970" s="4"/>
      <c r="BL970" s="4"/>
      <c r="BM970" s="4"/>
      <c r="BN970" s="4"/>
      <c r="BO970" s="4"/>
      <c r="BP970" s="4"/>
      <c r="BQ970" s="4"/>
      <c r="BR970" s="4"/>
      <c r="BS970" s="4"/>
      <c r="BT970" s="4"/>
      <c r="BU970" s="4"/>
      <c r="BV970" s="4"/>
      <c r="BW970" s="4"/>
      <c r="BX970" s="4"/>
      <c r="BY970" s="4"/>
      <c r="BZ970" s="4"/>
      <c r="CA970" s="4"/>
      <c r="CB970" s="4"/>
      <c r="CC970" s="4"/>
    </row>
    <row r="971" spans="1:81" ht="14.4" x14ac:dyDescent="0.3">
      <c r="A971" s="4"/>
      <c r="B971" s="4"/>
      <c r="C971" s="4"/>
      <c r="D971" s="4"/>
      <c r="E971" s="4"/>
      <c r="F971" s="4"/>
      <c r="G971" s="4"/>
      <c r="H971" s="4"/>
      <c r="I971" s="4"/>
      <c r="J971" s="4"/>
      <c r="K971" s="4"/>
      <c r="L971" s="4"/>
      <c r="M971" s="4"/>
      <c r="N971" s="4"/>
      <c r="O971" s="4"/>
      <c r="P971" s="4"/>
      <c r="Q971" s="9"/>
      <c r="R971" s="9"/>
      <c r="S971" s="9"/>
      <c r="T971" s="9"/>
      <c r="U971" s="9"/>
      <c r="V971" s="9"/>
      <c r="W971" s="9"/>
      <c r="X971" s="9"/>
      <c r="Y971" s="9"/>
      <c r="Z971" s="9"/>
      <c r="AA971" s="9"/>
      <c r="AB971" s="9"/>
      <c r="AC971" s="9"/>
      <c r="AD971" s="9"/>
      <c r="AE971" s="9"/>
      <c r="AF971" s="9"/>
      <c r="AG971" s="9"/>
      <c r="AH971" s="9"/>
      <c r="AI971" s="9"/>
      <c r="AJ971" s="9"/>
      <c r="AK971" s="4"/>
      <c r="AL971" s="4"/>
      <c r="AM971" s="4"/>
      <c r="AN971" s="4"/>
      <c r="AO971" s="4"/>
      <c r="AP971" s="4"/>
      <c r="AQ971" s="4"/>
      <c r="AR971" s="4"/>
      <c r="AS971" s="4"/>
      <c r="AT971" s="4"/>
      <c r="AU971" s="4"/>
      <c r="AV971" s="4"/>
      <c r="AW971" s="4"/>
      <c r="AX971" s="4"/>
      <c r="AY971" s="4"/>
      <c r="AZ971" s="4"/>
      <c r="BA971" s="4"/>
      <c r="BB971" s="4"/>
      <c r="BC971" s="4"/>
      <c r="BD971" s="4"/>
      <c r="BE971" s="4"/>
      <c r="BF971" s="4"/>
      <c r="BG971" s="4"/>
      <c r="BH971" s="4"/>
      <c r="BI971" s="4"/>
      <c r="BJ971" s="4"/>
      <c r="BK971" s="4"/>
      <c r="BL971" s="4"/>
      <c r="BM971" s="4"/>
      <c r="BN971" s="4"/>
      <c r="BO971" s="4"/>
      <c r="BP971" s="4"/>
      <c r="BQ971" s="4"/>
      <c r="BR971" s="4"/>
      <c r="BS971" s="4"/>
      <c r="BT971" s="4"/>
      <c r="BU971" s="4"/>
      <c r="BV971" s="4"/>
      <c r="BW971" s="4"/>
      <c r="BX971" s="4"/>
      <c r="BY971" s="4"/>
      <c r="BZ971" s="4"/>
      <c r="CA971" s="4"/>
      <c r="CB971" s="4"/>
      <c r="CC971" s="4"/>
    </row>
    <row r="972" spans="1:81" ht="14.4" x14ac:dyDescent="0.3">
      <c r="A972" s="4"/>
      <c r="B972" s="4"/>
      <c r="C972" s="4"/>
      <c r="D972" s="4"/>
      <c r="E972" s="4"/>
      <c r="F972" s="4"/>
      <c r="G972" s="4"/>
      <c r="H972" s="4"/>
      <c r="I972" s="4"/>
      <c r="J972" s="4"/>
      <c r="K972" s="4"/>
      <c r="L972" s="4"/>
      <c r="M972" s="4"/>
      <c r="N972" s="4"/>
      <c r="O972" s="4"/>
      <c r="P972" s="4"/>
      <c r="Q972" s="9"/>
      <c r="R972" s="9"/>
      <c r="S972" s="9"/>
      <c r="T972" s="9"/>
      <c r="U972" s="9"/>
      <c r="V972" s="9"/>
      <c r="W972" s="9"/>
      <c r="X972" s="9"/>
      <c r="Y972" s="9"/>
      <c r="Z972" s="9"/>
      <c r="AA972" s="9"/>
      <c r="AB972" s="9"/>
      <c r="AC972" s="9"/>
      <c r="AD972" s="9"/>
      <c r="AE972" s="9"/>
      <c r="AF972" s="9"/>
      <c r="AG972" s="9"/>
      <c r="AH972" s="9"/>
      <c r="AI972" s="9"/>
      <c r="AJ972" s="9"/>
      <c r="AK972" s="4"/>
      <c r="AL972" s="4"/>
      <c r="AM972" s="4"/>
      <c r="AN972" s="4"/>
      <c r="AO972" s="4"/>
      <c r="AP972" s="4"/>
      <c r="AQ972" s="4"/>
      <c r="AR972" s="4"/>
      <c r="AS972" s="4"/>
      <c r="AT972" s="4"/>
      <c r="AU972" s="4"/>
      <c r="AV972" s="4"/>
      <c r="AW972" s="4"/>
      <c r="AX972" s="4"/>
      <c r="AY972" s="4"/>
      <c r="AZ972" s="4"/>
      <c r="BA972" s="4"/>
      <c r="BB972" s="4"/>
      <c r="BC972" s="4"/>
      <c r="BD972" s="4"/>
      <c r="BE972" s="4"/>
      <c r="BF972" s="4"/>
      <c r="BG972" s="4"/>
      <c r="BH972" s="4"/>
      <c r="BI972" s="4"/>
      <c r="BJ972" s="4"/>
      <c r="BK972" s="4"/>
      <c r="BL972" s="4"/>
      <c r="BM972" s="4"/>
      <c r="BN972" s="4"/>
      <c r="BO972" s="4"/>
      <c r="BP972" s="4"/>
      <c r="BQ972" s="4"/>
      <c r="BR972" s="4"/>
      <c r="BS972" s="4"/>
      <c r="BT972" s="4"/>
      <c r="BU972" s="4"/>
      <c r="BV972" s="4"/>
      <c r="BW972" s="4"/>
      <c r="BX972" s="4"/>
      <c r="BY972" s="4"/>
      <c r="BZ972" s="4"/>
      <c r="CA972" s="4"/>
      <c r="CB972" s="4"/>
      <c r="CC972" s="4"/>
    </row>
    <row r="973" spans="1:81" ht="14.4" x14ac:dyDescent="0.3">
      <c r="A973" s="4"/>
      <c r="B973" s="4"/>
      <c r="C973" s="4"/>
      <c r="D973" s="4"/>
      <c r="E973" s="4"/>
      <c r="F973" s="4"/>
      <c r="G973" s="4"/>
      <c r="H973" s="4"/>
      <c r="I973" s="4"/>
      <c r="J973" s="4"/>
      <c r="K973" s="4"/>
      <c r="L973" s="4"/>
      <c r="M973" s="4"/>
      <c r="N973" s="4"/>
      <c r="O973" s="4"/>
      <c r="P973" s="4"/>
      <c r="Q973" s="9"/>
      <c r="R973" s="9"/>
      <c r="S973" s="9"/>
      <c r="T973" s="9"/>
      <c r="U973" s="9"/>
      <c r="V973" s="9"/>
      <c r="W973" s="9"/>
      <c r="X973" s="9"/>
      <c r="Y973" s="9"/>
      <c r="Z973" s="9"/>
      <c r="AA973" s="9"/>
      <c r="AB973" s="9"/>
      <c r="AC973" s="9"/>
      <c r="AD973" s="9"/>
      <c r="AE973" s="9"/>
      <c r="AF973" s="9"/>
      <c r="AG973" s="9"/>
      <c r="AH973" s="9"/>
      <c r="AI973" s="9"/>
      <c r="AJ973" s="9"/>
      <c r="AK973" s="4"/>
      <c r="AL973" s="4"/>
      <c r="AM973" s="4"/>
      <c r="AN973" s="4"/>
      <c r="AO973" s="4"/>
      <c r="AP973" s="4"/>
      <c r="AQ973" s="4"/>
      <c r="AR973" s="4"/>
      <c r="AS973" s="4"/>
      <c r="AT973" s="4"/>
      <c r="AU973" s="4"/>
      <c r="AV973" s="4"/>
      <c r="AW973" s="4"/>
      <c r="AX973" s="4"/>
      <c r="AY973" s="4"/>
      <c r="AZ973" s="4"/>
      <c r="BA973" s="4"/>
      <c r="BB973" s="4"/>
      <c r="BC973" s="4"/>
      <c r="BD973" s="4"/>
      <c r="BE973" s="4"/>
      <c r="BF973" s="4"/>
      <c r="BG973" s="4"/>
      <c r="BH973" s="4"/>
      <c r="BI973" s="4"/>
      <c r="BJ973" s="4"/>
      <c r="BK973" s="4"/>
      <c r="BL973" s="4"/>
      <c r="BM973" s="4"/>
      <c r="BN973" s="4"/>
      <c r="BO973" s="4"/>
      <c r="BP973" s="4"/>
      <c r="BQ973" s="4"/>
      <c r="BR973" s="4"/>
      <c r="BS973" s="4"/>
      <c r="BT973" s="4"/>
      <c r="BU973" s="4"/>
      <c r="BV973" s="4"/>
      <c r="BW973" s="4"/>
      <c r="BX973" s="4"/>
      <c r="BY973" s="4"/>
      <c r="BZ973" s="4"/>
      <c r="CA973" s="4"/>
      <c r="CB973" s="4"/>
      <c r="CC973" s="4"/>
    </row>
    <row r="974" spans="1:81" ht="14.4" x14ac:dyDescent="0.3">
      <c r="A974" s="4"/>
      <c r="B974" s="4"/>
      <c r="C974" s="4"/>
      <c r="D974" s="4"/>
      <c r="E974" s="4"/>
      <c r="F974" s="4"/>
      <c r="G974" s="4"/>
      <c r="H974" s="4"/>
      <c r="I974" s="4"/>
      <c r="J974" s="4"/>
      <c r="K974" s="4"/>
      <c r="L974" s="4"/>
      <c r="M974" s="4"/>
      <c r="N974" s="4"/>
      <c r="O974" s="4"/>
      <c r="P974" s="4"/>
      <c r="Q974" s="9"/>
      <c r="R974" s="9"/>
      <c r="S974" s="9"/>
      <c r="T974" s="9"/>
      <c r="U974" s="9"/>
      <c r="V974" s="9"/>
      <c r="W974" s="9"/>
      <c r="X974" s="9"/>
      <c r="Y974" s="9"/>
      <c r="Z974" s="9"/>
      <c r="AA974" s="9"/>
      <c r="AB974" s="9"/>
      <c r="AC974" s="9"/>
      <c r="AD974" s="9"/>
      <c r="AE974" s="9"/>
      <c r="AF974" s="9"/>
      <c r="AG974" s="9"/>
      <c r="AH974" s="9"/>
      <c r="AI974" s="9"/>
      <c r="AJ974" s="9"/>
      <c r="AK974" s="4"/>
      <c r="AL974" s="4"/>
      <c r="AM974" s="4"/>
      <c r="AN974" s="4"/>
      <c r="AO974" s="4"/>
      <c r="AP974" s="4"/>
      <c r="AQ974" s="4"/>
      <c r="AR974" s="4"/>
      <c r="AS974" s="4"/>
      <c r="AT974" s="4"/>
      <c r="AU974" s="4"/>
      <c r="AV974" s="4"/>
      <c r="AW974" s="4"/>
      <c r="AX974" s="4"/>
      <c r="AY974" s="4"/>
      <c r="AZ974" s="4"/>
      <c r="BA974" s="4"/>
      <c r="BB974" s="4"/>
      <c r="BC974" s="4"/>
      <c r="BD974" s="4"/>
      <c r="BE974" s="4"/>
      <c r="BF974" s="4"/>
      <c r="BG974" s="4"/>
      <c r="BH974" s="4"/>
      <c r="BI974" s="4"/>
      <c r="BJ974" s="4"/>
      <c r="BK974" s="4"/>
      <c r="BL974" s="4"/>
      <c r="BM974" s="4"/>
      <c r="BN974" s="4"/>
      <c r="BO974" s="4"/>
      <c r="BP974" s="4"/>
      <c r="BQ974" s="4"/>
      <c r="BR974" s="4"/>
      <c r="BS974" s="4"/>
      <c r="BT974" s="4"/>
      <c r="BU974" s="4"/>
      <c r="BV974" s="4"/>
      <c r="BW974" s="4"/>
      <c r="BX974" s="4"/>
      <c r="BY974" s="4"/>
      <c r="BZ974" s="4"/>
      <c r="CA974" s="4"/>
      <c r="CB974" s="4"/>
      <c r="CC974" s="4"/>
    </row>
    <row r="975" spans="1:81" ht="14.4" x14ac:dyDescent="0.3">
      <c r="A975" s="4"/>
      <c r="B975" s="4"/>
      <c r="C975" s="4"/>
      <c r="D975" s="4"/>
      <c r="E975" s="4"/>
      <c r="F975" s="4"/>
      <c r="G975" s="4"/>
      <c r="H975" s="4"/>
      <c r="I975" s="4"/>
      <c r="J975" s="4"/>
      <c r="K975" s="4"/>
      <c r="L975" s="4"/>
      <c r="M975" s="4"/>
      <c r="N975" s="4"/>
      <c r="O975" s="4"/>
      <c r="P975" s="4"/>
      <c r="Q975" s="9"/>
      <c r="R975" s="9"/>
      <c r="S975" s="9"/>
      <c r="T975" s="9"/>
      <c r="U975" s="9"/>
      <c r="V975" s="9"/>
      <c r="W975" s="9"/>
      <c r="X975" s="9"/>
      <c r="Y975" s="9"/>
      <c r="Z975" s="9"/>
      <c r="AA975" s="9"/>
      <c r="AB975" s="9"/>
      <c r="AC975" s="9"/>
      <c r="AD975" s="9"/>
      <c r="AE975" s="9"/>
      <c r="AF975" s="9"/>
      <c r="AG975" s="9"/>
      <c r="AH975" s="9"/>
      <c r="AI975" s="9"/>
      <c r="AJ975" s="9"/>
      <c r="AK975" s="4"/>
      <c r="AL975" s="4"/>
      <c r="AM975" s="4"/>
      <c r="AN975" s="4"/>
      <c r="AO975" s="4"/>
      <c r="AP975" s="4"/>
      <c r="AQ975" s="4"/>
      <c r="AR975" s="4"/>
      <c r="AS975" s="4"/>
      <c r="AT975" s="4"/>
      <c r="AU975" s="4"/>
      <c r="AV975" s="4"/>
      <c r="AW975" s="4"/>
      <c r="AX975" s="4"/>
      <c r="AY975" s="4"/>
      <c r="AZ975" s="4"/>
      <c r="BA975" s="4"/>
      <c r="BB975" s="4"/>
      <c r="BC975" s="4"/>
      <c r="BD975" s="4"/>
      <c r="BE975" s="4"/>
      <c r="BF975" s="4"/>
      <c r="BG975" s="4"/>
      <c r="BH975" s="4"/>
      <c r="BI975" s="4"/>
      <c r="BJ975" s="4"/>
      <c r="BK975" s="4"/>
      <c r="BL975" s="4"/>
      <c r="BM975" s="4"/>
      <c r="BN975" s="4"/>
      <c r="BO975" s="4"/>
      <c r="BP975" s="4"/>
      <c r="BQ975" s="4"/>
      <c r="BR975" s="4"/>
      <c r="BS975" s="4"/>
      <c r="BT975" s="4"/>
      <c r="BU975" s="4"/>
      <c r="BV975" s="4"/>
      <c r="BW975" s="4"/>
      <c r="BX975" s="4"/>
      <c r="BY975" s="4"/>
      <c r="BZ975" s="4"/>
      <c r="CA975" s="4"/>
      <c r="CB975" s="4"/>
      <c r="CC975" s="4"/>
    </row>
    <row r="976" spans="1:81" ht="14.4" x14ac:dyDescent="0.3">
      <c r="A976" s="4"/>
      <c r="B976" s="4"/>
      <c r="C976" s="4"/>
      <c r="D976" s="4"/>
      <c r="E976" s="4"/>
      <c r="F976" s="4"/>
      <c r="G976" s="4"/>
      <c r="H976" s="4"/>
      <c r="I976" s="4"/>
      <c r="J976" s="4"/>
      <c r="K976" s="4"/>
      <c r="L976" s="4"/>
      <c r="M976" s="4"/>
      <c r="N976" s="4"/>
      <c r="O976" s="4"/>
      <c r="P976" s="4"/>
      <c r="Q976" s="9"/>
      <c r="R976" s="9"/>
      <c r="S976" s="9"/>
      <c r="T976" s="9"/>
      <c r="U976" s="9"/>
      <c r="V976" s="9"/>
      <c r="W976" s="9"/>
      <c r="X976" s="9"/>
      <c r="Y976" s="9"/>
      <c r="Z976" s="9"/>
      <c r="AA976" s="9"/>
      <c r="AB976" s="9"/>
      <c r="AC976" s="9"/>
      <c r="AD976" s="9"/>
      <c r="AE976" s="9"/>
      <c r="AF976" s="9"/>
      <c r="AG976" s="9"/>
      <c r="AH976" s="9"/>
      <c r="AI976" s="9"/>
      <c r="AJ976" s="9"/>
      <c r="AK976" s="4"/>
      <c r="AL976" s="4"/>
      <c r="AM976" s="4"/>
      <c r="AN976" s="4"/>
      <c r="AO976" s="4"/>
      <c r="AP976" s="4"/>
      <c r="AQ976" s="4"/>
      <c r="AR976" s="4"/>
      <c r="AS976" s="4"/>
      <c r="AT976" s="4"/>
      <c r="AU976" s="4"/>
      <c r="AV976" s="4"/>
      <c r="AW976" s="4"/>
      <c r="AX976" s="4"/>
      <c r="AY976" s="4"/>
      <c r="AZ976" s="4"/>
      <c r="BA976" s="4"/>
      <c r="BB976" s="4"/>
      <c r="BC976" s="4"/>
      <c r="BD976" s="4"/>
      <c r="BE976" s="4"/>
      <c r="BF976" s="4"/>
      <c r="BG976" s="4"/>
      <c r="BH976" s="4"/>
      <c r="BI976" s="4"/>
      <c r="BJ976" s="4"/>
      <c r="BK976" s="4"/>
      <c r="BL976" s="4"/>
      <c r="BM976" s="4"/>
      <c r="BN976" s="4"/>
      <c r="BO976" s="4"/>
      <c r="BP976" s="4"/>
      <c r="BQ976" s="4"/>
      <c r="BR976" s="4"/>
      <c r="BS976" s="4"/>
      <c r="BT976" s="4"/>
      <c r="BU976" s="4"/>
      <c r="BV976" s="4"/>
      <c r="BW976" s="4"/>
      <c r="BX976" s="4"/>
      <c r="BY976" s="4"/>
      <c r="BZ976" s="4"/>
      <c r="CA976" s="4"/>
      <c r="CB976" s="4"/>
      <c r="CC976" s="4"/>
    </row>
    <row r="977" spans="1:81" ht="14.4" x14ac:dyDescent="0.3">
      <c r="A977" s="4"/>
      <c r="B977" s="4"/>
      <c r="C977" s="4"/>
      <c r="D977" s="4"/>
      <c r="E977" s="4"/>
      <c r="F977" s="4"/>
      <c r="G977" s="4"/>
      <c r="H977" s="4"/>
      <c r="I977" s="4"/>
      <c r="J977" s="4"/>
      <c r="K977" s="4"/>
      <c r="L977" s="4"/>
      <c r="M977" s="4"/>
      <c r="N977" s="4"/>
      <c r="O977" s="4"/>
      <c r="P977" s="4"/>
      <c r="Q977" s="9"/>
      <c r="R977" s="9"/>
      <c r="S977" s="9"/>
      <c r="T977" s="9"/>
      <c r="U977" s="9"/>
      <c r="V977" s="9"/>
      <c r="W977" s="9"/>
      <c r="X977" s="9"/>
      <c r="Y977" s="9"/>
      <c r="Z977" s="9"/>
      <c r="AA977" s="9"/>
      <c r="AB977" s="9"/>
      <c r="AC977" s="9"/>
      <c r="AD977" s="9"/>
      <c r="AE977" s="9"/>
      <c r="AF977" s="9"/>
      <c r="AG977" s="9"/>
      <c r="AH977" s="9"/>
      <c r="AI977" s="9"/>
      <c r="AJ977" s="9"/>
      <c r="AK977" s="4"/>
      <c r="AL977" s="4"/>
      <c r="AM977" s="4"/>
      <c r="AN977" s="4"/>
      <c r="AO977" s="4"/>
      <c r="AP977" s="4"/>
      <c r="AQ977" s="4"/>
      <c r="AR977" s="4"/>
      <c r="AS977" s="4"/>
      <c r="AT977" s="4"/>
      <c r="AU977" s="4"/>
      <c r="AV977" s="4"/>
      <c r="AW977" s="4"/>
      <c r="AX977" s="4"/>
      <c r="AY977" s="4"/>
      <c r="AZ977" s="4"/>
      <c r="BA977" s="4"/>
      <c r="BB977" s="4"/>
      <c r="BC977" s="4"/>
      <c r="BD977" s="4"/>
      <c r="BE977" s="4"/>
      <c r="BF977" s="4"/>
      <c r="BG977" s="4"/>
      <c r="BH977" s="4"/>
      <c r="BI977" s="4"/>
      <c r="BJ977" s="4"/>
      <c r="BK977" s="4"/>
      <c r="BL977" s="4"/>
      <c r="BM977" s="4"/>
      <c r="BN977" s="4"/>
      <c r="BO977" s="4"/>
      <c r="BP977" s="4"/>
      <c r="BQ977" s="4"/>
      <c r="BR977" s="4"/>
      <c r="BS977" s="4"/>
      <c r="BT977" s="4"/>
      <c r="BU977" s="4"/>
      <c r="BV977" s="4"/>
      <c r="BW977" s="4"/>
      <c r="BX977" s="4"/>
      <c r="BY977" s="4"/>
      <c r="BZ977" s="4"/>
      <c r="CA977" s="4"/>
      <c r="CB977" s="4"/>
      <c r="CC977" s="4"/>
    </row>
    <row r="978" spans="1:81" ht="14.4" x14ac:dyDescent="0.3">
      <c r="A978" s="4"/>
      <c r="B978" s="4"/>
      <c r="C978" s="4"/>
      <c r="D978" s="4"/>
      <c r="E978" s="4"/>
      <c r="F978" s="4"/>
      <c r="G978" s="4"/>
      <c r="H978" s="4"/>
      <c r="I978" s="4"/>
      <c r="J978" s="4"/>
      <c r="K978" s="4"/>
      <c r="L978" s="4"/>
      <c r="M978" s="4"/>
      <c r="N978" s="4"/>
      <c r="O978" s="4"/>
      <c r="P978" s="4"/>
      <c r="Q978" s="9"/>
      <c r="R978" s="9"/>
      <c r="S978" s="9"/>
      <c r="T978" s="9"/>
      <c r="U978" s="9"/>
      <c r="V978" s="9"/>
      <c r="W978" s="9"/>
      <c r="X978" s="9"/>
      <c r="Y978" s="9"/>
      <c r="Z978" s="9"/>
      <c r="AA978" s="9"/>
      <c r="AB978" s="9"/>
      <c r="AC978" s="9"/>
      <c r="AD978" s="9"/>
      <c r="AE978" s="9"/>
      <c r="AF978" s="9"/>
      <c r="AG978" s="9"/>
      <c r="AH978" s="9"/>
      <c r="AI978" s="9"/>
      <c r="AJ978" s="9"/>
      <c r="AK978" s="4"/>
      <c r="AL978" s="4"/>
      <c r="AM978" s="4"/>
      <c r="AN978" s="4"/>
      <c r="AO978" s="4"/>
      <c r="AP978" s="4"/>
      <c r="AQ978" s="4"/>
      <c r="AR978" s="4"/>
      <c r="AS978" s="4"/>
      <c r="AT978" s="4"/>
      <c r="AU978" s="4"/>
      <c r="AV978" s="4"/>
      <c r="AW978" s="4"/>
      <c r="AX978" s="4"/>
      <c r="AY978" s="4"/>
      <c r="AZ978" s="4"/>
      <c r="BA978" s="4"/>
      <c r="BB978" s="4"/>
      <c r="BC978" s="4"/>
      <c r="BD978" s="4"/>
      <c r="BE978" s="4"/>
      <c r="BF978" s="4"/>
      <c r="BG978" s="4"/>
      <c r="BH978" s="4"/>
      <c r="BI978" s="4"/>
      <c r="BJ978" s="4"/>
      <c r="BK978" s="4"/>
      <c r="BL978" s="4"/>
      <c r="BM978" s="4"/>
      <c r="BN978" s="4"/>
      <c r="BO978" s="4"/>
      <c r="BP978" s="4"/>
      <c r="BQ978" s="4"/>
      <c r="BR978" s="4"/>
      <c r="BS978" s="4"/>
      <c r="BT978" s="4"/>
      <c r="BU978" s="4"/>
      <c r="BV978" s="4"/>
      <c r="BW978" s="4"/>
      <c r="BX978" s="4"/>
      <c r="BY978" s="4"/>
      <c r="BZ978" s="4"/>
      <c r="CA978" s="4"/>
      <c r="CB978" s="4"/>
      <c r="CC978" s="4"/>
    </row>
    <row r="979" spans="1:81" ht="14.4" x14ac:dyDescent="0.3">
      <c r="A979" s="4"/>
      <c r="B979" s="4"/>
      <c r="C979" s="4"/>
      <c r="D979" s="4"/>
      <c r="E979" s="4"/>
      <c r="F979" s="4"/>
      <c r="G979" s="4"/>
      <c r="H979" s="4"/>
      <c r="I979" s="4"/>
      <c r="J979" s="4"/>
      <c r="K979" s="4"/>
      <c r="L979" s="4"/>
      <c r="M979" s="4"/>
      <c r="N979" s="4"/>
      <c r="O979" s="4"/>
      <c r="P979" s="4"/>
      <c r="Q979" s="9"/>
      <c r="R979" s="9"/>
      <c r="S979" s="9"/>
      <c r="T979" s="9"/>
      <c r="U979" s="9"/>
      <c r="V979" s="9"/>
      <c r="W979" s="9"/>
      <c r="X979" s="9"/>
      <c r="Y979" s="9"/>
      <c r="Z979" s="9"/>
      <c r="AA979" s="9"/>
      <c r="AB979" s="9"/>
      <c r="AC979" s="9"/>
      <c r="AD979" s="9"/>
      <c r="AE979" s="9"/>
      <c r="AF979" s="9"/>
      <c r="AG979" s="9"/>
      <c r="AH979" s="9"/>
      <c r="AI979" s="9"/>
      <c r="AJ979" s="9"/>
      <c r="AK979" s="4"/>
      <c r="AL979" s="4"/>
      <c r="AM979" s="4"/>
      <c r="AN979" s="4"/>
      <c r="AO979" s="4"/>
      <c r="AP979" s="4"/>
      <c r="AQ979" s="4"/>
      <c r="AR979" s="4"/>
      <c r="AS979" s="4"/>
      <c r="AT979" s="4"/>
      <c r="AU979" s="4"/>
      <c r="AV979" s="4"/>
      <c r="AW979" s="4"/>
      <c r="AX979" s="4"/>
      <c r="AY979" s="4"/>
      <c r="AZ979" s="4"/>
      <c r="BA979" s="4"/>
      <c r="BB979" s="4"/>
      <c r="BC979" s="4"/>
      <c r="BD979" s="4"/>
      <c r="BE979" s="4"/>
      <c r="BF979" s="4"/>
      <c r="BG979" s="4"/>
      <c r="BH979" s="4"/>
      <c r="BI979" s="4"/>
      <c r="BJ979" s="4"/>
      <c r="BK979" s="4"/>
      <c r="BL979" s="4"/>
      <c r="BM979" s="4"/>
      <c r="BN979" s="4"/>
      <c r="BO979" s="4"/>
      <c r="BP979" s="4"/>
      <c r="BQ979" s="4"/>
      <c r="BR979" s="4"/>
      <c r="BS979" s="4"/>
      <c r="BT979" s="4"/>
      <c r="BU979" s="4"/>
      <c r="BV979" s="4"/>
      <c r="BW979" s="4"/>
      <c r="BX979" s="4"/>
      <c r="BY979" s="4"/>
      <c r="BZ979" s="4"/>
      <c r="CA979" s="4"/>
      <c r="CB979" s="4"/>
      <c r="CC979" s="4"/>
    </row>
    <row r="980" spans="1:81" ht="14.4" x14ac:dyDescent="0.3">
      <c r="A980" s="4"/>
      <c r="B980" s="4"/>
      <c r="C980" s="4"/>
      <c r="D980" s="4"/>
      <c r="E980" s="4"/>
      <c r="F980" s="4"/>
      <c r="G980" s="4"/>
      <c r="H980" s="4"/>
      <c r="I980" s="4"/>
      <c r="J980" s="4"/>
      <c r="K980" s="4"/>
      <c r="L980" s="4"/>
      <c r="M980" s="4"/>
      <c r="N980" s="4"/>
      <c r="O980" s="4"/>
      <c r="P980" s="4"/>
      <c r="Q980" s="9"/>
      <c r="R980" s="9"/>
      <c r="S980" s="9"/>
      <c r="T980" s="9"/>
      <c r="U980" s="9"/>
      <c r="V980" s="9"/>
      <c r="W980" s="9"/>
      <c r="X980" s="9"/>
      <c r="Y980" s="9"/>
      <c r="Z980" s="9"/>
      <c r="AA980" s="9"/>
      <c r="AB980" s="9"/>
      <c r="AC980" s="9"/>
      <c r="AD980" s="9"/>
      <c r="AE980" s="9"/>
      <c r="AF980" s="9"/>
      <c r="AG980" s="9"/>
      <c r="AH980" s="9"/>
      <c r="AI980" s="9"/>
      <c r="AJ980" s="9"/>
      <c r="AK980" s="4"/>
      <c r="AL980" s="4"/>
      <c r="AM980" s="4"/>
      <c r="AN980" s="4"/>
      <c r="AO980" s="4"/>
      <c r="AP980" s="4"/>
      <c r="AQ980" s="4"/>
      <c r="AR980" s="4"/>
      <c r="AS980" s="4"/>
      <c r="AT980" s="4"/>
      <c r="AU980" s="4"/>
      <c r="AV980" s="4"/>
      <c r="AW980" s="4"/>
      <c r="AX980" s="4"/>
      <c r="AY980" s="4"/>
      <c r="AZ980" s="4"/>
      <c r="BA980" s="4"/>
      <c r="BB980" s="4"/>
      <c r="BC980" s="4"/>
      <c r="BD980" s="4"/>
      <c r="BE980" s="4"/>
      <c r="BF980" s="4"/>
      <c r="BG980" s="4"/>
      <c r="BH980" s="4"/>
      <c r="BI980" s="4"/>
      <c r="BJ980" s="4"/>
      <c r="BK980" s="4"/>
      <c r="BL980" s="4"/>
      <c r="BM980" s="4"/>
      <c r="BN980" s="4"/>
      <c r="BO980" s="4"/>
      <c r="BP980" s="4"/>
      <c r="BQ980" s="4"/>
      <c r="BR980" s="4"/>
      <c r="BS980" s="4"/>
      <c r="BT980" s="4"/>
      <c r="BU980" s="4"/>
      <c r="BV980" s="4"/>
      <c r="BW980" s="4"/>
      <c r="BX980" s="4"/>
      <c r="BY980" s="4"/>
      <c r="BZ980" s="4"/>
      <c r="CA980" s="4"/>
      <c r="CB980" s="4"/>
      <c r="CC980" s="4"/>
    </row>
    <row r="981" spans="1:81" ht="14.4" x14ac:dyDescent="0.3">
      <c r="A981" s="4"/>
      <c r="B981" s="4"/>
      <c r="C981" s="4"/>
      <c r="D981" s="4"/>
      <c r="E981" s="4"/>
      <c r="F981" s="4"/>
      <c r="G981" s="4"/>
      <c r="H981" s="4"/>
      <c r="I981" s="4"/>
      <c r="J981" s="4"/>
      <c r="K981" s="4"/>
      <c r="L981" s="4"/>
      <c r="M981" s="4"/>
      <c r="N981" s="4"/>
      <c r="O981" s="4"/>
      <c r="P981" s="4"/>
      <c r="Q981" s="9"/>
      <c r="R981" s="9"/>
      <c r="S981" s="9"/>
      <c r="T981" s="9"/>
      <c r="U981" s="9"/>
      <c r="V981" s="9"/>
      <c r="W981" s="9"/>
      <c r="X981" s="9"/>
      <c r="Y981" s="9"/>
      <c r="Z981" s="9"/>
      <c r="AA981" s="9"/>
      <c r="AB981" s="9"/>
      <c r="AC981" s="9"/>
      <c r="AD981" s="9"/>
      <c r="AE981" s="9"/>
      <c r="AF981" s="9"/>
      <c r="AG981" s="9"/>
      <c r="AH981" s="9"/>
      <c r="AI981" s="9"/>
      <c r="AJ981" s="9"/>
      <c r="AK981" s="4"/>
      <c r="AL981" s="4"/>
      <c r="AM981" s="4"/>
      <c r="AN981" s="4"/>
      <c r="AO981" s="4"/>
      <c r="AP981" s="4"/>
      <c r="AQ981" s="4"/>
      <c r="AR981" s="4"/>
      <c r="AS981" s="4"/>
      <c r="AT981" s="4"/>
      <c r="AU981" s="4"/>
      <c r="AV981" s="4"/>
      <c r="AW981" s="4"/>
      <c r="AX981" s="4"/>
      <c r="AY981" s="4"/>
      <c r="AZ981" s="4"/>
      <c r="BA981" s="4"/>
      <c r="BB981" s="4"/>
      <c r="BC981" s="4"/>
      <c r="BD981" s="4"/>
      <c r="BE981" s="4"/>
      <c r="BF981" s="4"/>
      <c r="BG981" s="4"/>
      <c r="BH981" s="4"/>
      <c r="BI981" s="4"/>
      <c r="BJ981" s="4"/>
      <c r="BK981" s="4"/>
      <c r="BL981" s="4"/>
      <c r="BM981" s="4"/>
      <c r="BN981" s="4"/>
      <c r="BO981" s="4"/>
      <c r="BP981" s="4"/>
      <c r="BQ981" s="4"/>
      <c r="BR981" s="4"/>
      <c r="BS981" s="4"/>
      <c r="BT981" s="4"/>
      <c r="BU981" s="4"/>
      <c r="BV981" s="4"/>
      <c r="BW981" s="4"/>
      <c r="BX981" s="4"/>
      <c r="BY981" s="4"/>
      <c r="BZ981" s="4"/>
      <c r="CA981" s="4"/>
      <c r="CB981" s="4"/>
      <c r="CC981" s="4"/>
    </row>
    <row r="982" spans="1:81" ht="14.4" x14ac:dyDescent="0.3">
      <c r="A982" s="4"/>
      <c r="B982" s="4"/>
      <c r="C982" s="4"/>
      <c r="D982" s="4"/>
      <c r="E982" s="4"/>
      <c r="F982" s="4"/>
      <c r="G982" s="4"/>
      <c r="H982" s="4"/>
      <c r="I982" s="4"/>
      <c r="J982" s="4"/>
      <c r="K982" s="4"/>
      <c r="L982" s="4"/>
      <c r="M982" s="4"/>
      <c r="N982" s="4"/>
      <c r="O982" s="4"/>
      <c r="P982" s="4"/>
      <c r="Q982" s="9"/>
      <c r="R982" s="9"/>
      <c r="S982" s="9"/>
      <c r="T982" s="9"/>
      <c r="U982" s="9"/>
      <c r="V982" s="9"/>
      <c r="W982" s="9"/>
      <c r="X982" s="9"/>
      <c r="Y982" s="9"/>
      <c r="Z982" s="9"/>
      <c r="AA982" s="9"/>
      <c r="AB982" s="9"/>
      <c r="AC982" s="9"/>
      <c r="AD982" s="9"/>
      <c r="AE982" s="9"/>
      <c r="AF982" s="9"/>
      <c r="AG982" s="9"/>
      <c r="AH982" s="9"/>
      <c r="AI982" s="9"/>
      <c r="AJ982" s="9"/>
      <c r="AK982" s="4"/>
      <c r="AL982" s="4"/>
      <c r="AM982" s="4"/>
      <c r="AN982" s="4"/>
      <c r="AO982" s="4"/>
      <c r="AP982" s="4"/>
      <c r="AQ982" s="4"/>
      <c r="AR982" s="4"/>
      <c r="AS982" s="4"/>
      <c r="AT982" s="4"/>
      <c r="AU982" s="4"/>
      <c r="AV982" s="4"/>
      <c r="AW982" s="4"/>
      <c r="AX982" s="4"/>
      <c r="AY982" s="4"/>
      <c r="AZ982" s="4"/>
      <c r="BA982" s="4"/>
      <c r="BB982" s="4"/>
      <c r="BC982" s="4"/>
      <c r="BD982" s="4"/>
      <c r="BE982" s="4"/>
      <c r="BF982" s="4"/>
      <c r="BG982" s="4"/>
      <c r="BH982" s="4"/>
      <c r="BI982" s="4"/>
      <c r="BJ982" s="4"/>
      <c r="BK982" s="4"/>
      <c r="BL982" s="4"/>
      <c r="BM982" s="4"/>
      <c r="BN982" s="4"/>
      <c r="BO982" s="4"/>
      <c r="BP982" s="4"/>
      <c r="BQ982" s="4"/>
      <c r="BR982" s="4"/>
      <c r="BS982" s="4"/>
      <c r="BT982" s="4"/>
      <c r="BU982" s="4"/>
      <c r="BV982" s="4"/>
      <c r="BW982" s="4"/>
      <c r="BX982" s="4"/>
      <c r="BY982" s="4"/>
      <c r="BZ982" s="4"/>
      <c r="CA982" s="4"/>
      <c r="CB982" s="4"/>
      <c r="CC982" s="4"/>
    </row>
    <row r="983" spans="1:81" ht="14.4" x14ac:dyDescent="0.3">
      <c r="A983" s="4"/>
      <c r="B983" s="4"/>
      <c r="C983" s="4"/>
      <c r="D983" s="4"/>
      <c r="E983" s="4"/>
      <c r="F983" s="4"/>
      <c r="G983" s="4"/>
      <c r="H983" s="4"/>
      <c r="I983" s="4"/>
      <c r="J983" s="4"/>
      <c r="K983" s="4"/>
      <c r="L983" s="4"/>
      <c r="M983" s="4"/>
      <c r="N983" s="4"/>
      <c r="O983" s="4"/>
      <c r="P983" s="4"/>
      <c r="Q983" s="9"/>
      <c r="R983" s="9"/>
      <c r="S983" s="9"/>
      <c r="T983" s="9"/>
      <c r="U983" s="9"/>
      <c r="V983" s="9"/>
      <c r="W983" s="9"/>
      <c r="X983" s="9"/>
      <c r="Y983" s="9"/>
      <c r="Z983" s="9"/>
      <c r="AA983" s="9"/>
      <c r="AB983" s="9"/>
      <c r="AC983" s="9"/>
      <c r="AD983" s="9"/>
      <c r="AE983" s="9"/>
      <c r="AF983" s="9"/>
      <c r="AG983" s="9"/>
      <c r="AH983" s="9"/>
      <c r="AI983" s="9"/>
      <c r="AJ983" s="9"/>
      <c r="AK983" s="4"/>
      <c r="AL983" s="4"/>
      <c r="AM983" s="4"/>
      <c r="AN983" s="4"/>
      <c r="AO983" s="4"/>
      <c r="AP983" s="4"/>
      <c r="AQ983" s="4"/>
      <c r="AR983" s="4"/>
      <c r="AS983" s="4"/>
      <c r="AT983" s="4"/>
      <c r="AU983" s="4"/>
      <c r="AV983" s="4"/>
      <c r="AW983" s="4"/>
      <c r="AX983" s="4"/>
      <c r="AY983" s="4"/>
      <c r="AZ983" s="4"/>
      <c r="BA983" s="4"/>
      <c r="BB983" s="4"/>
      <c r="BC983" s="4"/>
      <c r="BD983" s="4"/>
      <c r="BE983" s="4"/>
      <c r="BF983" s="4"/>
      <c r="BG983" s="4"/>
      <c r="BH983" s="4"/>
      <c r="BI983" s="4"/>
      <c r="BJ983" s="4"/>
      <c r="BK983" s="4"/>
      <c r="BL983" s="4"/>
      <c r="BM983" s="4"/>
      <c r="BN983" s="4"/>
      <c r="BO983" s="4"/>
      <c r="BP983" s="4"/>
      <c r="BQ983" s="4"/>
      <c r="BR983" s="4"/>
      <c r="BS983" s="4"/>
      <c r="BT983" s="4"/>
      <c r="BU983" s="4"/>
      <c r="BV983" s="4"/>
      <c r="BW983" s="4"/>
      <c r="BX983" s="4"/>
      <c r="BY983" s="4"/>
      <c r="BZ983" s="4"/>
      <c r="CA983" s="4"/>
      <c r="CB983" s="4"/>
      <c r="CC983" s="4"/>
    </row>
    <row r="984" spans="1:81" ht="14.4" x14ac:dyDescent="0.3">
      <c r="A984" s="4"/>
      <c r="B984" s="4"/>
      <c r="C984" s="4"/>
      <c r="D984" s="4"/>
      <c r="E984" s="4"/>
      <c r="F984" s="4"/>
      <c r="G984" s="4"/>
      <c r="H984" s="4"/>
      <c r="I984" s="4"/>
      <c r="J984" s="4"/>
      <c r="K984" s="4"/>
      <c r="L984" s="4"/>
      <c r="M984" s="4"/>
      <c r="N984" s="4"/>
      <c r="O984" s="4"/>
      <c r="P984" s="4"/>
      <c r="Q984" s="9"/>
      <c r="R984" s="9"/>
      <c r="S984" s="9"/>
      <c r="T984" s="9"/>
      <c r="U984" s="9"/>
      <c r="V984" s="9"/>
      <c r="W984" s="9"/>
      <c r="X984" s="9"/>
      <c r="Y984" s="9"/>
      <c r="Z984" s="9"/>
      <c r="AA984" s="9"/>
      <c r="AB984" s="9"/>
      <c r="AC984" s="9"/>
      <c r="AD984" s="9"/>
      <c r="AE984" s="9"/>
      <c r="AF984" s="9"/>
      <c r="AG984" s="9"/>
      <c r="AH984" s="9"/>
      <c r="AI984" s="9"/>
      <c r="AJ984" s="9"/>
      <c r="AK984" s="4"/>
      <c r="AL984" s="4"/>
      <c r="AM984" s="4"/>
      <c r="AN984" s="4"/>
      <c r="AO984" s="4"/>
      <c r="AP984" s="4"/>
      <c r="AQ984" s="4"/>
      <c r="AR984" s="4"/>
      <c r="AS984" s="4"/>
      <c r="AT984" s="4"/>
      <c r="AU984" s="4"/>
      <c r="AV984" s="4"/>
      <c r="AW984" s="4"/>
      <c r="AX984" s="4"/>
      <c r="AY984" s="4"/>
      <c r="AZ984" s="4"/>
      <c r="BA984" s="4"/>
      <c r="BB984" s="4"/>
      <c r="BC984" s="4"/>
      <c r="BD984" s="4"/>
      <c r="BE984" s="4"/>
      <c r="BF984" s="4"/>
      <c r="BG984" s="4"/>
      <c r="BH984" s="4"/>
      <c r="BI984" s="4"/>
      <c r="BJ984" s="4"/>
      <c r="BK984" s="4"/>
      <c r="BL984" s="4"/>
      <c r="BM984" s="4"/>
      <c r="BN984" s="4"/>
      <c r="BO984" s="4"/>
      <c r="BP984" s="4"/>
      <c r="BQ984" s="4"/>
      <c r="BR984" s="4"/>
      <c r="BS984" s="4"/>
      <c r="BT984" s="4"/>
      <c r="BU984" s="4"/>
      <c r="BV984" s="4"/>
      <c r="BW984" s="4"/>
      <c r="BX984" s="4"/>
      <c r="BY984" s="4"/>
      <c r="BZ984" s="4"/>
      <c r="CA984" s="4"/>
      <c r="CB984" s="4"/>
      <c r="CC984" s="4"/>
    </row>
    <row r="985" spans="1:81" ht="14.4" x14ac:dyDescent="0.3">
      <c r="A985" s="4"/>
      <c r="B985" s="4"/>
      <c r="C985" s="4"/>
      <c r="D985" s="4"/>
      <c r="E985" s="4"/>
      <c r="F985" s="4"/>
      <c r="G985" s="4"/>
      <c r="H985" s="4"/>
      <c r="I985" s="4"/>
      <c r="J985" s="4"/>
      <c r="K985" s="4"/>
      <c r="L985" s="4"/>
      <c r="M985" s="4"/>
      <c r="N985" s="4"/>
      <c r="O985" s="4"/>
      <c r="P985" s="4"/>
      <c r="Q985" s="9"/>
      <c r="R985" s="9"/>
      <c r="S985" s="9"/>
      <c r="T985" s="9"/>
      <c r="U985" s="9"/>
      <c r="V985" s="9"/>
      <c r="W985" s="9"/>
      <c r="X985" s="9"/>
      <c r="Y985" s="9"/>
      <c r="Z985" s="9"/>
      <c r="AA985" s="9"/>
      <c r="AB985" s="9"/>
      <c r="AC985" s="9"/>
      <c r="AD985" s="9"/>
      <c r="AE985" s="9"/>
      <c r="AF985" s="9"/>
      <c r="AG985" s="9"/>
      <c r="AH985" s="9"/>
      <c r="AI985" s="9"/>
      <c r="AJ985" s="9"/>
      <c r="AK985" s="4"/>
      <c r="AL985" s="4"/>
      <c r="AM985" s="4"/>
      <c r="AN985" s="4"/>
      <c r="AO985" s="4"/>
      <c r="AP985" s="4"/>
      <c r="AQ985" s="4"/>
      <c r="AR985" s="4"/>
      <c r="AS985" s="4"/>
      <c r="AT985" s="4"/>
      <c r="AU985" s="4"/>
      <c r="AV985" s="4"/>
      <c r="AW985" s="4"/>
      <c r="AX985" s="4"/>
      <c r="AY985" s="4"/>
      <c r="AZ985" s="4"/>
      <c r="BA985" s="4"/>
      <c r="BB985" s="4"/>
      <c r="BC985" s="4"/>
      <c r="BD985" s="4"/>
      <c r="BE985" s="4"/>
      <c r="BF985" s="4"/>
      <c r="BG985" s="4"/>
      <c r="BH985" s="4"/>
      <c r="BI985" s="4"/>
      <c r="BJ985" s="4"/>
      <c r="BK985" s="4"/>
      <c r="BL985" s="4"/>
      <c r="BM985" s="4"/>
      <c r="BN985" s="4"/>
      <c r="BO985" s="4"/>
      <c r="BP985" s="4"/>
      <c r="BQ985" s="4"/>
      <c r="BR985" s="4"/>
      <c r="BS985" s="4"/>
      <c r="BT985" s="4"/>
      <c r="BU985" s="4"/>
      <c r="BV985" s="4"/>
      <c r="BW985" s="4"/>
      <c r="BX985" s="4"/>
      <c r="BY985" s="4"/>
      <c r="BZ985" s="4"/>
      <c r="CA985" s="4"/>
      <c r="CB985" s="4"/>
      <c r="CC985" s="4"/>
    </row>
    <row r="986" spans="1:81" ht="14.4" x14ac:dyDescent="0.3">
      <c r="A986" s="4"/>
      <c r="B986" s="4"/>
      <c r="C986" s="4"/>
      <c r="D986" s="4"/>
      <c r="E986" s="4"/>
      <c r="F986" s="4"/>
      <c r="G986" s="4"/>
      <c r="H986" s="4"/>
      <c r="I986" s="4"/>
      <c r="J986" s="4"/>
      <c r="K986" s="4"/>
      <c r="L986" s="4"/>
      <c r="M986" s="4"/>
      <c r="N986" s="4"/>
      <c r="O986" s="4"/>
      <c r="P986" s="4"/>
      <c r="Q986" s="9"/>
      <c r="R986" s="9"/>
      <c r="S986" s="9"/>
      <c r="T986" s="9"/>
      <c r="U986" s="9"/>
      <c r="V986" s="9"/>
      <c r="W986" s="9"/>
      <c r="X986" s="9"/>
      <c r="Y986" s="9"/>
      <c r="Z986" s="9"/>
      <c r="AA986" s="9"/>
      <c r="AB986" s="9"/>
      <c r="AC986" s="9"/>
      <c r="AD986" s="9"/>
      <c r="AE986" s="9"/>
      <c r="AF986" s="9"/>
      <c r="AG986" s="9"/>
      <c r="AH986" s="9"/>
      <c r="AI986" s="9"/>
      <c r="AJ986" s="9"/>
      <c r="AK986" s="4"/>
      <c r="AL986" s="4"/>
      <c r="AM986" s="4"/>
      <c r="AN986" s="4"/>
      <c r="AO986" s="4"/>
      <c r="AP986" s="4"/>
      <c r="AQ986" s="4"/>
      <c r="AR986" s="4"/>
      <c r="AS986" s="4"/>
      <c r="AT986" s="4"/>
      <c r="AU986" s="4"/>
      <c r="AV986" s="4"/>
      <c r="AW986" s="4"/>
      <c r="AX986" s="4"/>
      <c r="AY986" s="4"/>
      <c r="AZ986" s="4"/>
      <c r="BA986" s="4"/>
      <c r="BB986" s="4"/>
      <c r="BC986" s="4"/>
      <c r="BD986" s="4"/>
      <c r="BE986" s="4"/>
      <c r="BF986" s="4"/>
      <c r="BG986" s="4"/>
      <c r="BH986" s="4"/>
      <c r="BI986" s="4"/>
      <c r="BJ986" s="4"/>
      <c r="BK986" s="4"/>
      <c r="BL986" s="4"/>
      <c r="BM986" s="4"/>
      <c r="BN986" s="4"/>
      <c r="BO986" s="4"/>
      <c r="BP986" s="4"/>
      <c r="BQ986" s="4"/>
      <c r="BR986" s="4"/>
      <c r="BS986" s="4"/>
      <c r="BT986" s="4"/>
      <c r="BU986" s="4"/>
      <c r="BV986" s="4"/>
      <c r="BW986" s="4"/>
      <c r="BX986" s="4"/>
      <c r="BY986" s="4"/>
      <c r="BZ986" s="4"/>
      <c r="CA986" s="4"/>
      <c r="CB986" s="4"/>
      <c r="CC986" s="4"/>
    </row>
    <row r="987" spans="1:81" ht="14.4" x14ac:dyDescent="0.3">
      <c r="A987" s="4"/>
      <c r="B987" s="4"/>
      <c r="C987" s="4"/>
      <c r="D987" s="4"/>
      <c r="E987" s="4"/>
      <c r="F987" s="4"/>
      <c r="G987" s="4"/>
      <c r="H987" s="4"/>
      <c r="I987" s="4"/>
      <c r="J987" s="4"/>
      <c r="K987" s="4"/>
      <c r="L987" s="4"/>
      <c r="M987" s="4"/>
      <c r="N987" s="4"/>
      <c r="O987" s="4"/>
      <c r="P987" s="4"/>
      <c r="Q987" s="9"/>
      <c r="R987" s="9"/>
      <c r="S987" s="9"/>
      <c r="T987" s="9"/>
      <c r="U987" s="9"/>
      <c r="V987" s="9"/>
      <c r="W987" s="9"/>
      <c r="X987" s="9"/>
      <c r="Y987" s="9"/>
      <c r="Z987" s="9"/>
      <c r="AA987" s="9"/>
      <c r="AB987" s="9"/>
      <c r="AC987" s="9"/>
      <c r="AD987" s="9"/>
      <c r="AE987" s="9"/>
      <c r="AF987" s="9"/>
      <c r="AG987" s="9"/>
      <c r="AH987" s="9"/>
      <c r="AI987" s="9"/>
      <c r="AJ987" s="9"/>
      <c r="AK987" s="4"/>
      <c r="AL987" s="4"/>
      <c r="AM987" s="4"/>
      <c r="AN987" s="4"/>
      <c r="AO987" s="4"/>
      <c r="AP987" s="4"/>
      <c r="AQ987" s="4"/>
      <c r="AR987" s="4"/>
      <c r="AS987" s="4"/>
      <c r="AT987" s="4"/>
      <c r="AU987" s="4"/>
      <c r="AV987" s="4"/>
      <c r="AW987" s="4"/>
      <c r="AX987" s="4"/>
      <c r="AY987" s="4"/>
      <c r="AZ987" s="4"/>
      <c r="BA987" s="4"/>
      <c r="BB987" s="4"/>
      <c r="BC987" s="4"/>
      <c r="BD987" s="4"/>
      <c r="BE987" s="4"/>
      <c r="BF987" s="4"/>
      <c r="BG987" s="4"/>
      <c r="BH987" s="4"/>
      <c r="BI987" s="4"/>
      <c r="BJ987" s="4"/>
      <c r="BK987" s="4"/>
      <c r="BL987" s="4"/>
      <c r="BM987" s="4"/>
      <c r="BN987" s="4"/>
      <c r="BO987" s="4"/>
      <c r="BP987" s="4"/>
      <c r="BQ987" s="4"/>
      <c r="BR987" s="4"/>
      <c r="BS987" s="4"/>
      <c r="BT987" s="4"/>
      <c r="BU987" s="4"/>
      <c r="BV987" s="4"/>
      <c r="BW987" s="4"/>
      <c r="BX987" s="4"/>
      <c r="BY987" s="4"/>
      <c r="BZ987" s="4"/>
      <c r="CA987" s="4"/>
      <c r="CB987" s="4"/>
      <c r="CC987" s="4"/>
    </row>
    <row r="988" spans="1:81" ht="14.4" x14ac:dyDescent="0.3">
      <c r="A988" s="4"/>
      <c r="B988" s="4"/>
      <c r="C988" s="4"/>
      <c r="D988" s="4"/>
      <c r="E988" s="4"/>
      <c r="F988" s="4"/>
      <c r="G988" s="4"/>
      <c r="H988" s="4"/>
      <c r="I988" s="4"/>
      <c r="J988" s="4"/>
      <c r="K988" s="4"/>
      <c r="L988" s="4"/>
      <c r="M988" s="4"/>
      <c r="N988" s="4"/>
      <c r="O988" s="4"/>
      <c r="P988" s="4"/>
      <c r="Q988" s="9"/>
      <c r="R988" s="9"/>
      <c r="S988" s="9"/>
      <c r="T988" s="9"/>
      <c r="U988" s="9"/>
      <c r="V988" s="9"/>
      <c r="W988" s="9"/>
      <c r="X988" s="9"/>
      <c r="Y988" s="9"/>
      <c r="Z988" s="9"/>
      <c r="AA988" s="9"/>
      <c r="AB988" s="9"/>
      <c r="AC988" s="9"/>
      <c r="AD988" s="9"/>
      <c r="AE988" s="9"/>
      <c r="AF988" s="9"/>
      <c r="AG988" s="9"/>
      <c r="AH988" s="9"/>
      <c r="AI988" s="9"/>
      <c r="AJ988" s="9"/>
      <c r="AK988" s="4"/>
      <c r="AL988" s="4"/>
      <c r="AM988" s="4"/>
      <c r="AN988" s="4"/>
      <c r="AO988" s="4"/>
      <c r="AP988" s="4"/>
      <c r="AQ988" s="4"/>
      <c r="AR988" s="4"/>
      <c r="AS988" s="4"/>
      <c r="AT988" s="4"/>
      <c r="AU988" s="4"/>
      <c r="AV988" s="4"/>
      <c r="AW988" s="4"/>
      <c r="AX988" s="4"/>
      <c r="AY988" s="4"/>
      <c r="AZ988" s="4"/>
      <c r="BA988" s="4"/>
      <c r="BB988" s="4"/>
      <c r="BC988" s="4"/>
      <c r="BD988" s="4"/>
      <c r="BE988" s="4"/>
      <c r="BF988" s="4"/>
      <c r="BG988" s="4"/>
      <c r="BH988" s="4"/>
      <c r="BI988" s="4"/>
      <c r="BJ988" s="4"/>
      <c r="BK988" s="4"/>
      <c r="BL988" s="4"/>
      <c r="BM988" s="4"/>
      <c r="BN988" s="4"/>
      <c r="BO988" s="4"/>
      <c r="BP988" s="4"/>
      <c r="BQ988" s="4"/>
      <c r="BR988" s="4"/>
      <c r="BS988" s="4"/>
      <c r="BT988" s="4"/>
      <c r="BU988" s="4"/>
      <c r="BV988" s="4"/>
      <c r="BW988" s="4"/>
      <c r="BX988" s="4"/>
      <c r="BY988" s="4"/>
      <c r="BZ988" s="4"/>
      <c r="CA988" s="4"/>
      <c r="CB988" s="4"/>
      <c r="CC988" s="4"/>
    </row>
    <row r="989" spans="1:81" ht="14.4" x14ac:dyDescent="0.3">
      <c r="A989" s="4"/>
      <c r="B989" s="4"/>
      <c r="C989" s="4"/>
      <c r="D989" s="4"/>
      <c r="E989" s="4"/>
      <c r="F989" s="4"/>
      <c r="G989" s="4"/>
      <c r="H989" s="4"/>
      <c r="I989" s="4"/>
      <c r="J989" s="4"/>
      <c r="K989" s="4"/>
      <c r="L989" s="4"/>
      <c r="M989" s="4"/>
      <c r="N989" s="4"/>
      <c r="O989" s="4"/>
      <c r="P989" s="4"/>
      <c r="Q989" s="9"/>
      <c r="R989" s="9"/>
      <c r="S989" s="9"/>
      <c r="T989" s="9"/>
      <c r="U989" s="9"/>
      <c r="V989" s="9"/>
      <c r="W989" s="9"/>
      <c r="X989" s="9"/>
      <c r="Y989" s="9"/>
      <c r="Z989" s="9"/>
      <c r="AA989" s="9"/>
      <c r="AB989" s="9"/>
      <c r="AC989" s="9"/>
      <c r="AD989" s="9"/>
      <c r="AE989" s="9"/>
      <c r="AF989" s="9"/>
      <c r="AG989" s="9"/>
      <c r="AH989" s="9"/>
      <c r="AI989" s="9"/>
      <c r="AJ989" s="9"/>
      <c r="AK989" s="4"/>
      <c r="AL989" s="4"/>
      <c r="AM989" s="4"/>
      <c r="AN989" s="4"/>
      <c r="AO989" s="4"/>
      <c r="AP989" s="4"/>
      <c r="AQ989" s="4"/>
      <c r="AR989" s="4"/>
      <c r="AS989" s="4"/>
      <c r="AT989" s="4"/>
      <c r="AU989" s="4"/>
      <c r="AV989" s="4"/>
      <c r="AW989" s="4"/>
      <c r="AX989" s="4"/>
      <c r="AY989" s="4"/>
      <c r="AZ989" s="4"/>
      <c r="BA989" s="4"/>
      <c r="BB989" s="4"/>
      <c r="BC989" s="4"/>
      <c r="BD989" s="4"/>
      <c r="BE989" s="4"/>
      <c r="BF989" s="4"/>
      <c r="BG989" s="4"/>
      <c r="BH989" s="4"/>
      <c r="BI989" s="4"/>
      <c r="BJ989" s="4"/>
      <c r="BK989" s="4"/>
      <c r="BL989" s="4"/>
      <c r="BM989" s="4"/>
      <c r="BN989" s="4"/>
      <c r="BO989" s="4"/>
      <c r="BP989" s="4"/>
      <c r="BQ989" s="4"/>
      <c r="BR989" s="4"/>
      <c r="BS989" s="4"/>
      <c r="BT989" s="4"/>
      <c r="BU989" s="4"/>
      <c r="BV989" s="4"/>
      <c r="BW989" s="4"/>
      <c r="BX989" s="4"/>
      <c r="BY989" s="4"/>
      <c r="BZ989" s="4"/>
      <c r="CA989" s="4"/>
      <c r="CB989" s="4"/>
      <c r="CC989" s="4"/>
    </row>
    <row r="990" spans="1:81" ht="14.4" x14ac:dyDescent="0.3">
      <c r="A990" s="4"/>
      <c r="B990" s="4"/>
      <c r="C990" s="4"/>
      <c r="D990" s="4"/>
      <c r="E990" s="4"/>
      <c r="F990" s="4"/>
      <c r="G990" s="4"/>
      <c r="H990" s="4"/>
      <c r="I990" s="4"/>
      <c r="J990" s="4"/>
      <c r="K990" s="4"/>
      <c r="L990" s="4"/>
      <c r="M990" s="4"/>
      <c r="N990" s="4"/>
      <c r="O990" s="4"/>
      <c r="P990" s="4"/>
      <c r="Q990" s="9"/>
      <c r="R990" s="9"/>
      <c r="S990" s="9"/>
      <c r="T990" s="9"/>
      <c r="U990" s="9"/>
      <c r="V990" s="9"/>
      <c r="W990" s="9"/>
      <c r="X990" s="9"/>
      <c r="Y990" s="9"/>
      <c r="Z990" s="9"/>
      <c r="AA990" s="9"/>
      <c r="AB990" s="9"/>
      <c r="AC990" s="9"/>
      <c r="AD990" s="9"/>
      <c r="AE990" s="9"/>
      <c r="AF990" s="9"/>
      <c r="AG990" s="9"/>
      <c r="AH990" s="9"/>
      <c r="AI990" s="9"/>
      <c r="AJ990" s="9"/>
      <c r="AK990" s="4"/>
      <c r="AL990" s="4"/>
      <c r="AM990" s="4"/>
      <c r="AN990" s="4"/>
      <c r="AO990" s="4"/>
      <c r="AP990" s="4"/>
      <c r="AQ990" s="4"/>
      <c r="AR990" s="4"/>
      <c r="AS990" s="4"/>
      <c r="AT990" s="4"/>
      <c r="AU990" s="4"/>
      <c r="AV990" s="4"/>
      <c r="AW990" s="4"/>
      <c r="AX990" s="4"/>
      <c r="AY990" s="4"/>
      <c r="AZ990" s="4"/>
      <c r="BA990" s="4"/>
      <c r="BB990" s="4"/>
      <c r="BC990" s="4"/>
      <c r="BD990" s="4"/>
      <c r="BE990" s="4"/>
      <c r="BF990" s="4"/>
      <c r="BG990" s="4"/>
      <c r="BH990" s="4"/>
      <c r="BI990" s="4"/>
      <c r="BJ990" s="4"/>
      <c r="BK990" s="4"/>
      <c r="BL990" s="4"/>
      <c r="BM990" s="4"/>
      <c r="BN990" s="4"/>
      <c r="BO990" s="4"/>
      <c r="BP990" s="4"/>
      <c r="BQ990" s="4"/>
      <c r="BR990" s="4"/>
      <c r="BS990" s="4"/>
      <c r="BT990" s="4"/>
      <c r="BU990" s="4"/>
      <c r="BV990" s="4"/>
      <c r="BW990" s="4"/>
      <c r="BX990" s="4"/>
      <c r="BY990" s="4"/>
      <c r="BZ990" s="4"/>
      <c r="CA990" s="4"/>
      <c r="CB990" s="4"/>
      <c r="CC990" s="4"/>
    </row>
    <row r="991" spans="1:81" ht="14.4" x14ac:dyDescent="0.3">
      <c r="A991" s="4"/>
      <c r="B991" s="4"/>
      <c r="C991" s="4"/>
      <c r="D991" s="4"/>
      <c r="E991" s="4"/>
      <c r="F991" s="4"/>
      <c r="G991" s="4"/>
      <c r="H991" s="4"/>
      <c r="I991" s="4"/>
      <c r="J991" s="4"/>
      <c r="K991" s="4"/>
      <c r="L991" s="4"/>
      <c r="M991" s="4"/>
      <c r="N991" s="4"/>
      <c r="O991" s="4"/>
      <c r="P991" s="4"/>
      <c r="Q991" s="9"/>
      <c r="R991" s="9"/>
      <c r="S991" s="9"/>
      <c r="T991" s="9"/>
      <c r="U991" s="9"/>
      <c r="V991" s="9"/>
      <c r="W991" s="9"/>
      <c r="X991" s="9"/>
      <c r="Y991" s="9"/>
      <c r="Z991" s="9"/>
      <c r="AA991" s="9"/>
      <c r="AB991" s="9"/>
      <c r="AC991" s="9"/>
      <c r="AD991" s="9"/>
      <c r="AE991" s="9"/>
      <c r="AF991" s="9"/>
      <c r="AG991" s="9"/>
      <c r="AH991" s="9"/>
      <c r="AI991" s="9"/>
      <c r="AJ991" s="9"/>
      <c r="AK991" s="4"/>
      <c r="AL991" s="4"/>
      <c r="AM991" s="4"/>
      <c r="AN991" s="4"/>
      <c r="AO991" s="4"/>
      <c r="AP991" s="4"/>
      <c r="AQ991" s="4"/>
      <c r="AR991" s="4"/>
      <c r="AS991" s="4"/>
      <c r="AT991" s="4"/>
      <c r="AU991" s="4"/>
      <c r="AV991" s="4"/>
      <c r="AW991" s="4"/>
      <c r="AX991" s="4"/>
      <c r="AY991" s="4"/>
      <c r="AZ991" s="4"/>
      <c r="BA991" s="4"/>
      <c r="BB991" s="4"/>
      <c r="BC991" s="4"/>
      <c r="BD991" s="4"/>
      <c r="BE991" s="4"/>
      <c r="BF991" s="4"/>
      <c r="BG991" s="4"/>
      <c r="BH991" s="4"/>
      <c r="BI991" s="4"/>
      <c r="BJ991" s="4"/>
      <c r="BK991" s="4"/>
      <c r="BL991" s="4"/>
      <c r="BM991" s="4"/>
      <c r="BN991" s="4"/>
      <c r="BO991" s="4"/>
      <c r="BP991" s="4"/>
      <c r="BQ991" s="4"/>
      <c r="BR991" s="4"/>
      <c r="BS991" s="4"/>
      <c r="BT991" s="4"/>
      <c r="BU991" s="4"/>
      <c r="BV991" s="4"/>
      <c r="BW991" s="4"/>
      <c r="BX991" s="4"/>
      <c r="BY991" s="4"/>
      <c r="BZ991" s="4"/>
      <c r="CA991" s="4"/>
      <c r="CB991" s="4"/>
      <c r="CC991" s="4"/>
    </row>
    <row r="992" spans="1:81" ht="14.4" x14ac:dyDescent="0.3">
      <c r="A992" s="4"/>
      <c r="B992" s="4"/>
      <c r="C992" s="4"/>
      <c r="D992" s="4"/>
      <c r="E992" s="4"/>
      <c r="F992" s="4"/>
      <c r="G992" s="4"/>
      <c r="H992" s="4"/>
      <c r="I992" s="4"/>
      <c r="J992" s="4"/>
      <c r="K992" s="4"/>
      <c r="L992" s="4"/>
      <c r="M992" s="4"/>
      <c r="N992" s="4"/>
      <c r="O992" s="4"/>
      <c r="P992" s="4"/>
      <c r="Q992" s="9"/>
      <c r="R992" s="9"/>
      <c r="S992" s="9"/>
      <c r="T992" s="9"/>
      <c r="U992" s="9"/>
      <c r="V992" s="9"/>
      <c r="W992" s="9"/>
      <c r="X992" s="9"/>
      <c r="Y992" s="9"/>
      <c r="Z992" s="9"/>
      <c r="AA992" s="9"/>
      <c r="AB992" s="9"/>
      <c r="AC992" s="9"/>
      <c r="AD992" s="9"/>
      <c r="AE992" s="9"/>
      <c r="AF992" s="9"/>
      <c r="AG992" s="9"/>
      <c r="AH992" s="9"/>
      <c r="AI992" s="9"/>
      <c r="AJ992" s="9"/>
      <c r="AK992" s="4"/>
      <c r="AL992" s="4"/>
      <c r="AM992" s="4"/>
      <c r="AN992" s="4"/>
      <c r="AO992" s="4"/>
      <c r="AP992" s="4"/>
      <c r="AQ992" s="4"/>
      <c r="AR992" s="4"/>
      <c r="AS992" s="4"/>
      <c r="AT992" s="4"/>
      <c r="AU992" s="4"/>
      <c r="AV992" s="4"/>
      <c r="AW992" s="4"/>
      <c r="AX992" s="4"/>
      <c r="AY992" s="4"/>
      <c r="AZ992" s="4"/>
      <c r="BA992" s="4"/>
      <c r="BB992" s="4"/>
      <c r="BC992" s="4"/>
      <c r="BD992" s="4"/>
      <c r="BE992" s="4"/>
      <c r="BF992" s="4"/>
      <c r="BG992" s="4"/>
      <c r="BH992" s="4"/>
      <c r="BI992" s="4"/>
      <c r="BJ992" s="4"/>
      <c r="BK992" s="4"/>
      <c r="BL992" s="4"/>
      <c r="BM992" s="4"/>
      <c r="BN992" s="4"/>
      <c r="BO992" s="4"/>
      <c r="BP992" s="4"/>
      <c r="BQ992" s="4"/>
      <c r="BR992" s="4"/>
      <c r="BS992" s="4"/>
      <c r="BT992" s="4"/>
      <c r="BU992" s="4"/>
      <c r="BV992" s="4"/>
      <c r="BW992" s="4"/>
      <c r="BX992" s="4"/>
      <c r="BY992" s="4"/>
      <c r="BZ992" s="4"/>
      <c r="CA992" s="4"/>
      <c r="CB992" s="4"/>
      <c r="CC992" s="4"/>
    </row>
    <row r="993" spans="1:81" ht="14.4" x14ac:dyDescent="0.3">
      <c r="A993" s="4"/>
      <c r="B993" s="4"/>
      <c r="C993" s="4"/>
      <c r="D993" s="4"/>
      <c r="E993" s="4"/>
      <c r="F993" s="4"/>
      <c r="G993" s="4"/>
      <c r="H993" s="4"/>
      <c r="I993" s="4"/>
      <c r="J993" s="4"/>
      <c r="K993" s="4"/>
      <c r="L993" s="4"/>
      <c r="M993" s="4"/>
      <c r="N993" s="4"/>
      <c r="O993" s="4"/>
      <c r="P993" s="4"/>
      <c r="Q993" s="9"/>
      <c r="R993" s="9"/>
      <c r="S993" s="9"/>
      <c r="T993" s="9"/>
      <c r="U993" s="9"/>
      <c r="V993" s="9"/>
      <c r="W993" s="9"/>
      <c r="X993" s="9"/>
      <c r="Y993" s="9"/>
      <c r="Z993" s="9"/>
      <c r="AA993" s="9"/>
      <c r="AB993" s="9"/>
      <c r="AC993" s="9"/>
      <c r="AD993" s="9"/>
      <c r="AE993" s="9"/>
      <c r="AF993" s="9"/>
      <c r="AG993" s="9"/>
      <c r="AH993" s="9"/>
      <c r="AI993" s="9"/>
      <c r="AJ993" s="9"/>
      <c r="AK993" s="4"/>
      <c r="AL993" s="4"/>
      <c r="AM993" s="4"/>
      <c r="AN993" s="4"/>
      <c r="AO993" s="4"/>
      <c r="AP993" s="4"/>
      <c r="AQ993" s="4"/>
      <c r="AR993" s="4"/>
      <c r="AS993" s="4"/>
      <c r="AT993" s="4"/>
      <c r="AU993" s="4"/>
      <c r="AV993" s="4"/>
      <c r="AW993" s="4"/>
      <c r="AX993" s="4"/>
      <c r="AY993" s="4"/>
      <c r="AZ993" s="4"/>
      <c r="BA993" s="4"/>
      <c r="BB993" s="4"/>
      <c r="BC993" s="4"/>
      <c r="BD993" s="4"/>
      <c r="BE993" s="4"/>
      <c r="BF993" s="4"/>
      <c r="BG993" s="4"/>
      <c r="BH993" s="4"/>
      <c r="BI993" s="4"/>
      <c r="BJ993" s="4"/>
      <c r="BK993" s="4"/>
      <c r="BL993" s="4"/>
      <c r="BM993" s="4"/>
      <c r="BN993" s="4"/>
      <c r="BO993" s="4"/>
      <c r="BP993" s="4"/>
      <c r="BQ993" s="4"/>
      <c r="BR993" s="4"/>
      <c r="BS993" s="4"/>
      <c r="BT993" s="4"/>
      <c r="BU993" s="4"/>
      <c r="BV993" s="4"/>
      <c r="BW993" s="4"/>
      <c r="BX993" s="4"/>
      <c r="BY993" s="4"/>
      <c r="BZ993" s="4"/>
      <c r="CA993" s="4"/>
      <c r="CB993" s="4"/>
      <c r="CC993" s="4"/>
    </row>
    <row r="994" spans="1:81" ht="14.4" x14ac:dyDescent="0.3">
      <c r="A994" s="4"/>
      <c r="B994" s="4"/>
      <c r="C994" s="4"/>
      <c r="D994" s="4"/>
      <c r="E994" s="4"/>
      <c r="F994" s="4"/>
      <c r="G994" s="4"/>
      <c r="H994" s="4"/>
      <c r="I994" s="4"/>
      <c r="J994" s="4"/>
      <c r="K994" s="4"/>
      <c r="L994" s="4"/>
      <c r="M994" s="4"/>
      <c r="N994" s="4"/>
      <c r="O994" s="4"/>
      <c r="P994" s="4"/>
      <c r="Q994" s="9"/>
      <c r="R994" s="9"/>
      <c r="S994" s="9"/>
      <c r="T994" s="9"/>
      <c r="U994" s="9"/>
      <c r="V994" s="9"/>
      <c r="W994" s="9"/>
      <c r="X994" s="9"/>
      <c r="Y994" s="9"/>
      <c r="Z994" s="9"/>
      <c r="AA994" s="9"/>
      <c r="AB994" s="9"/>
      <c r="AC994" s="9"/>
      <c r="AD994" s="9"/>
      <c r="AE994" s="9"/>
      <c r="AF994" s="9"/>
      <c r="AG994" s="9"/>
      <c r="AH994" s="9"/>
      <c r="AI994" s="9"/>
      <c r="AJ994" s="9"/>
      <c r="AK994" s="4"/>
      <c r="AL994" s="4"/>
      <c r="AM994" s="4"/>
      <c r="AN994" s="4"/>
      <c r="AO994" s="4"/>
      <c r="AP994" s="4"/>
      <c r="AQ994" s="4"/>
      <c r="AR994" s="4"/>
      <c r="AS994" s="4"/>
      <c r="AT994" s="4"/>
      <c r="AU994" s="4"/>
      <c r="AV994" s="4"/>
      <c r="AW994" s="4"/>
      <c r="AX994" s="4"/>
      <c r="AY994" s="4"/>
      <c r="AZ994" s="4"/>
      <c r="BA994" s="4"/>
      <c r="BB994" s="4"/>
      <c r="BC994" s="4"/>
      <c r="BD994" s="4"/>
      <c r="BE994" s="4"/>
      <c r="BF994" s="4"/>
      <c r="BG994" s="4"/>
      <c r="BH994" s="4"/>
      <c r="BI994" s="4"/>
      <c r="BJ994" s="4"/>
      <c r="BK994" s="4"/>
      <c r="BL994" s="4"/>
      <c r="BM994" s="4"/>
      <c r="BN994" s="4"/>
      <c r="BO994" s="4"/>
      <c r="BP994" s="4"/>
      <c r="BQ994" s="4"/>
      <c r="BR994" s="4"/>
      <c r="BS994" s="4"/>
      <c r="BT994" s="4"/>
      <c r="BU994" s="4"/>
      <c r="BV994" s="4"/>
      <c r="BW994" s="4"/>
      <c r="BX994" s="4"/>
      <c r="BY994" s="4"/>
      <c r="BZ994" s="4"/>
      <c r="CA994" s="4"/>
      <c r="CB994" s="4"/>
      <c r="CC994" s="4"/>
    </row>
    <row r="995" spans="1:81" ht="14.4" x14ac:dyDescent="0.3">
      <c r="A995" s="4"/>
      <c r="B995" s="4"/>
      <c r="C995" s="4"/>
      <c r="D995" s="4"/>
      <c r="E995" s="4"/>
      <c r="F995" s="4"/>
      <c r="G995" s="4"/>
      <c r="H995" s="4"/>
      <c r="I995" s="4"/>
      <c r="J995" s="4"/>
      <c r="K995" s="4"/>
      <c r="L995" s="4"/>
      <c r="M995" s="4"/>
      <c r="N995" s="4"/>
      <c r="O995" s="4"/>
      <c r="P995" s="4"/>
      <c r="Q995" s="9"/>
      <c r="R995" s="9"/>
      <c r="S995" s="9"/>
      <c r="T995" s="9"/>
      <c r="U995" s="9"/>
      <c r="V995" s="9"/>
      <c r="W995" s="9"/>
      <c r="X995" s="9"/>
      <c r="Y995" s="9"/>
      <c r="Z995" s="9"/>
      <c r="AA995" s="9"/>
      <c r="AB995" s="9"/>
      <c r="AC995" s="9"/>
      <c r="AD995" s="9"/>
      <c r="AE995" s="9"/>
      <c r="AF995" s="9"/>
      <c r="AG995" s="9"/>
      <c r="AH995" s="9"/>
      <c r="AI995" s="9"/>
      <c r="AJ995" s="9"/>
      <c r="AK995" s="4"/>
      <c r="AL995" s="4"/>
      <c r="AM995" s="4"/>
      <c r="AN995" s="4"/>
      <c r="AO995" s="4"/>
      <c r="AP995" s="4"/>
      <c r="AQ995" s="4"/>
      <c r="AR995" s="4"/>
      <c r="AS995" s="4"/>
      <c r="AT995" s="4"/>
      <c r="AU995" s="4"/>
      <c r="AV995" s="4"/>
      <c r="AW995" s="4"/>
      <c r="AX995" s="4"/>
      <c r="AY995" s="4"/>
      <c r="AZ995" s="4"/>
      <c r="BA995" s="4"/>
      <c r="BB995" s="4"/>
      <c r="BC995" s="4"/>
      <c r="BD995" s="4"/>
      <c r="BE995" s="4"/>
      <c r="BF995" s="4"/>
      <c r="BG995" s="4"/>
      <c r="BH995" s="4"/>
      <c r="BI995" s="4"/>
      <c r="BJ995" s="4"/>
      <c r="BK995" s="4"/>
      <c r="BL995" s="4"/>
      <c r="BM995" s="4"/>
      <c r="BN995" s="4"/>
      <c r="BO995" s="4"/>
      <c r="BP995" s="4"/>
      <c r="BQ995" s="4"/>
      <c r="BR995" s="4"/>
      <c r="BS995" s="4"/>
      <c r="BT995" s="4"/>
      <c r="BU995" s="4"/>
      <c r="BV995" s="4"/>
      <c r="BW995" s="4"/>
      <c r="BX995" s="4"/>
      <c r="BY995" s="4"/>
      <c r="BZ995" s="4"/>
      <c r="CA995" s="4"/>
      <c r="CB995" s="4"/>
      <c r="CC995" s="4"/>
    </row>
    <row r="996" spans="1:81" ht="14.4" x14ac:dyDescent="0.3">
      <c r="A996" s="4"/>
      <c r="B996" s="4"/>
      <c r="C996" s="4"/>
      <c r="D996" s="4"/>
      <c r="E996" s="4"/>
      <c r="F996" s="4"/>
      <c r="G996" s="4"/>
      <c r="H996" s="4"/>
      <c r="I996" s="4"/>
      <c r="J996" s="4"/>
      <c r="K996" s="4"/>
      <c r="L996" s="4"/>
      <c r="M996" s="4"/>
      <c r="N996" s="4"/>
      <c r="O996" s="4"/>
      <c r="P996" s="4"/>
      <c r="Q996" s="9"/>
      <c r="R996" s="9"/>
      <c r="S996" s="9"/>
      <c r="T996" s="9"/>
      <c r="U996" s="9"/>
      <c r="V996" s="9"/>
      <c r="W996" s="9"/>
      <c r="X996" s="9"/>
      <c r="Y996" s="9"/>
      <c r="Z996" s="9"/>
      <c r="AA996" s="9"/>
      <c r="AB996" s="9"/>
      <c r="AC996" s="9"/>
      <c r="AD996" s="9"/>
      <c r="AE996" s="9"/>
      <c r="AF996" s="9"/>
      <c r="AG996" s="9"/>
      <c r="AH996" s="9"/>
      <c r="AI996" s="9"/>
      <c r="AJ996" s="9"/>
      <c r="AK996" s="4"/>
      <c r="AL996" s="4"/>
      <c r="AM996" s="4"/>
      <c r="AN996" s="4"/>
      <c r="AO996" s="4"/>
      <c r="AP996" s="4"/>
      <c r="AQ996" s="4"/>
      <c r="AR996" s="4"/>
      <c r="AS996" s="4"/>
      <c r="AT996" s="4"/>
      <c r="AU996" s="4"/>
      <c r="AV996" s="4"/>
      <c r="AW996" s="4"/>
      <c r="AX996" s="4"/>
      <c r="AY996" s="4"/>
      <c r="AZ996" s="4"/>
      <c r="BA996" s="4"/>
      <c r="BB996" s="4"/>
      <c r="BC996" s="4"/>
      <c r="BD996" s="4"/>
      <c r="BE996" s="4"/>
      <c r="BF996" s="4"/>
      <c r="BG996" s="4"/>
      <c r="BH996" s="4"/>
      <c r="BI996" s="4"/>
      <c r="BJ996" s="4"/>
      <c r="BK996" s="4"/>
      <c r="BL996" s="4"/>
      <c r="BM996" s="4"/>
      <c r="BN996" s="4"/>
      <c r="BO996" s="4"/>
      <c r="BP996" s="4"/>
      <c r="BQ996" s="4"/>
      <c r="BR996" s="4"/>
      <c r="BS996" s="4"/>
      <c r="BT996" s="4"/>
      <c r="BU996" s="4"/>
      <c r="BV996" s="4"/>
      <c r="BW996" s="4"/>
      <c r="BX996" s="4"/>
      <c r="BY996" s="4"/>
      <c r="BZ996" s="4"/>
      <c r="CA996" s="4"/>
      <c r="CB996" s="4"/>
      <c r="CC996" s="4"/>
    </row>
    <row r="997" spans="1:81" ht="14.4" x14ac:dyDescent="0.3">
      <c r="A997" s="4"/>
      <c r="B997" s="4"/>
      <c r="C997" s="4"/>
      <c r="D997" s="4"/>
      <c r="E997" s="4"/>
      <c r="F997" s="4"/>
      <c r="G997" s="4"/>
      <c r="H997" s="4"/>
      <c r="I997" s="4"/>
      <c r="J997" s="4"/>
      <c r="K997" s="4"/>
      <c r="L997" s="4"/>
      <c r="M997" s="4"/>
      <c r="N997" s="4"/>
      <c r="O997" s="4"/>
      <c r="P997" s="4"/>
      <c r="Q997" s="9"/>
      <c r="R997" s="9"/>
      <c r="S997" s="9"/>
      <c r="T997" s="9"/>
      <c r="U997" s="9"/>
      <c r="V997" s="9"/>
      <c r="W997" s="9"/>
      <c r="X997" s="9"/>
      <c r="Y997" s="9"/>
      <c r="Z997" s="9"/>
      <c r="AA997" s="9"/>
      <c r="AB997" s="9"/>
      <c r="AC997" s="9"/>
      <c r="AD997" s="9"/>
      <c r="AE997" s="9"/>
      <c r="AF997" s="9"/>
      <c r="AG997" s="9"/>
      <c r="AH997" s="9"/>
      <c r="AI997" s="9"/>
      <c r="AJ997" s="9"/>
      <c r="AK997" s="4"/>
      <c r="AL997" s="4"/>
      <c r="AM997" s="4"/>
      <c r="AN997" s="4"/>
      <c r="AO997" s="4"/>
      <c r="AP997" s="4"/>
      <c r="AQ997" s="4"/>
      <c r="AR997" s="4"/>
      <c r="AS997" s="4"/>
      <c r="AT997" s="4"/>
      <c r="AU997" s="4"/>
      <c r="AV997" s="4"/>
      <c r="AW997" s="4"/>
      <c r="AX997" s="4"/>
      <c r="AY997" s="4"/>
      <c r="AZ997" s="4"/>
      <c r="BA997" s="4"/>
      <c r="BB997" s="4"/>
      <c r="BC997" s="4"/>
      <c r="BD997" s="4"/>
      <c r="BE997" s="4"/>
      <c r="BF997" s="4"/>
      <c r="BG997" s="4"/>
      <c r="BH997" s="4"/>
      <c r="BI997" s="4"/>
      <c r="BJ997" s="4"/>
      <c r="BK997" s="4"/>
      <c r="BL997" s="4"/>
      <c r="BM997" s="4"/>
      <c r="BN997" s="4"/>
      <c r="BO997" s="4"/>
      <c r="BP997" s="4"/>
      <c r="BQ997" s="4"/>
      <c r="BR997" s="4"/>
      <c r="BS997" s="4"/>
      <c r="BT997" s="4"/>
      <c r="BU997" s="4"/>
      <c r="BV997" s="4"/>
      <c r="BW997" s="4"/>
      <c r="BX997" s="4"/>
      <c r="BY997" s="4"/>
      <c r="BZ997" s="4"/>
      <c r="CA997" s="4"/>
      <c r="CB997" s="4"/>
      <c r="CC997" s="4"/>
    </row>
    <row r="998" spans="1:81" ht="14.4" x14ac:dyDescent="0.3">
      <c r="A998" s="4"/>
      <c r="B998" s="4"/>
      <c r="C998" s="4"/>
      <c r="D998" s="4"/>
      <c r="E998" s="4"/>
      <c r="F998" s="4"/>
      <c r="G998" s="4"/>
      <c r="H998" s="4"/>
      <c r="I998" s="4"/>
      <c r="J998" s="4"/>
      <c r="K998" s="4"/>
      <c r="L998" s="4"/>
      <c r="M998" s="4"/>
      <c r="N998" s="4"/>
      <c r="O998" s="4"/>
      <c r="P998" s="4"/>
      <c r="Q998" s="9"/>
      <c r="R998" s="9"/>
      <c r="S998" s="9"/>
      <c r="T998" s="9"/>
      <c r="U998" s="9"/>
      <c r="V998" s="9"/>
      <c r="W998" s="9"/>
      <c r="X998" s="9"/>
      <c r="Y998" s="9"/>
      <c r="Z998" s="9"/>
      <c r="AA998" s="9"/>
      <c r="AB998" s="9"/>
      <c r="AC998" s="9"/>
      <c r="AD998" s="9"/>
      <c r="AE998" s="9"/>
      <c r="AF998" s="9"/>
      <c r="AG998" s="9"/>
      <c r="AH998" s="9"/>
      <c r="AI998" s="9"/>
      <c r="AJ998" s="9"/>
      <c r="AK998" s="4"/>
      <c r="AL998" s="4"/>
      <c r="AM998" s="4"/>
      <c r="AN998" s="4"/>
      <c r="AO998" s="4"/>
      <c r="AP998" s="4"/>
      <c r="AQ998" s="4"/>
      <c r="AR998" s="4"/>
      <c r="AS998" s="4"/>
      <c r="AT998" s="4"/>
      <c r="AU998" s="4"/>
      <c r="AV998" s="4"/>
      <c r="AW998" s="4"/>
      <c r="AX998" s="4"/>
      <c r="AY998" s="4"/>
      <c r="AZ998" s="4"/>
      <c r="BA998" s="4"/>
      <c r="BB998" s="4"/>
      <c r="BC998" s="4"/>
      <c r="BD998" s="4"/>
      <c r="BE998" s="4"/>
      <c r="BF998" s="4"/>
      <c r="BG998" s="4"/>
      <c r="BH998" s="4"/>
      <c r="BI998" s="4"/>
      <c r="BJ998" s="4"/>
      <c r="BK998" s="4"/>
      <c r="BL998" s="4"/>
      <c r="BM998" s="4"/>
      <c r="BN998" s="4"/>
      <c r="BO998" s="4"/>
      <c r="BP998" s="4"/>
      <c r="BQ998" s="4"/>
      <c r="BR998" s="4"/>
      <c r="BS998" s="4"/>
      <c r="BT998" s="4"/>
      <c r="BU998" s="4"/>
      <c r="BV998" s="4"/>
      <c r="BW998" s="4"/>
      <c r="BX998" s="4"/>
      <c r="BY998" s="4"/>
      <c r="BZ998" s="4"/>
      <c r="CA998" s="4"/>
      <c r="CB998" s="4"/>
      <c r="CC998" s="4"/>
    </row>
    <row r="999" spans="1:81" ht="14.4" x14ac:dyDescent="0.3">
      <c r="A999" s="4"/>
      <c r="B999" s="4"/>
      <c r="C999" s="4"/>
      <c r="D999" s="4"/>
      <c r="E999" s="4"/>
      <c r="F999" s="4"/>
      <c r="G999" s="4"/>
      <c r="H999" s="4"/>
      <c r="I999" s="4"/>
      <c r="J999" s="4"/>
      <c r="K999" s="4"/>
      <c r="L999" s="4"/>
      <c r="M999" s="4"/>
      <c r="N999" s="4"/>
      <c r="O999" s="4"/>
      <c r="P999" s="4"/>
      <c r="Q999" s="9"/>
      <c r="R999" s="9"/>
      <c r="S999" s="9"/>
      <c r="T999" s="9"/>
      <c r="U999" s="9"/>
      <c r="V999" s="9"/>
      <c r="W999" s="9"/>
      <c r="X999" s="9"/>
      <c r="Y999" s="9"/>
      <c r="Z999" s="9"/>
      <c r="AA999" s="9"/>
      <c r="AB999" s="9"/>
      <c r="AC999" s="9"/>
      <c r="AD999" s="9"/>
      <c r="AE999" s="9"/>
      <c r="AF999" s="9"/>
      <c r="AG999" s="9"/>
      <c r="AH999" s="9"/>
      <c r="AI999" s="9"/>
      <c r="AJ999" s="9"/>
      <c r="AK999" s="4"/>
      <c r="AL999" s="4"/>
      <c r="AM999" s="4"/>
      <c r="AN999" s="4"/>
      <c r="AO999" s="4"/>
      <c r="AP999" s="4"/>
      <c r="AQ999" s="4"/>
      <c r="AR999" s="4"/>
      <c r="AS999" s="4"/>
      <c r="AT999" s="4"/>
      <c r="AU999" s="4"/>
      <c r="AV999" s="4"/>
      <c r="AW999" s="4"/>
      <c r="AX999" s="4"/>
      <c r="AY999" s="4"/>
      <c r="AZ999" s="4"/>
      <c r="BA999" s="4"/>
      <c r="BB999" s="4"/>
      <c r="BC999" s="4"/>
      <c r="BD999" s="4"/>
      <c r="BE999" s="4"/>
      <c r="BF999" s="4"/>
      <c r="BG999" s="4"/>
      <c r="BH999" s="4"/>
      <c r="BI999" s="4"/>
      <c r="BJ999" s="4"/>
      <c r="BK999" s="4"/>
      <c r="BL999" s="4"/>
      <c r="BM999" s="4"/>
      <c r="BN999" s="4"/>
      <c r="BO999" s="4"/>
      <c r="BP999" s="4"/>
      <c r="BQ999" s="4"/>
      <c r="BR999" s="4"/>
      <c r="BS999" s="4"/>
      <c r="BT999" s="4"/>
      <c r="BU999" s="4"/>
      <c r="BV999" s="4"/>
      <c r="BW999" s="4"/>
      <c r="BX999" s="4"/>
      <c r="BY999" s="4"/>
      <c r="BZ999" s="4"/>
      <c r="CA999" s="4"/>
      <c r="CB999" s="4"/>
      <c r="CC999" s="4"/>
    </row>
    <row r="1000" spans="1:81" ht="14.4" x14ac:dyDescent="0.3">
      <c r="A1000" s="4"/>
      <c r="B1000" s="4"/>
      <c r="C1000" s="4"/>
      <c r="D1000" s="4"/>
      <c r="E1000" s="4"/>
      <c r="F1000" s="4"/>
      <c r="G1000" s="4"/>
      <c r="H1000" s="4"/>
      <c r="I1000" s="4"/>
      <c r="J1000" s="4"/>
      <c r="K1000" s="4"/>
      <c r="L1000" s="4"/>
      <c r="M1000" s="4"/>
      <c r="N1000" s="4"/>
      <c r="O1000" s="4"/>
      <c r="P1000" s="4"/>
      <c r="Q1000" s="9"/>
      <c r="R1000" s="9"/>
      <c r="S1000" s="9"/>
      <c r="T1000" s="9"/>
      <c r="U1000" s="9"/>
      <c r="V1000" s="9"/>
      <c r="W1000" s="9"/>
      <c r="X1000" s="9"/>
      <c r="Y1000" s="9"/>
      <c r="Z1000" s="9"/>
      <c r="AA1000" s="9"/>
      <c r="AB1000" s="9"/>
      <c r="AC1000" s="9"/>
      <c r="AD1000" s="9"/>
      <c r="AE1000" s="9"/>
      <c r="AF1000" s="9"/>
      <c r="AG1000" s="9"/>
      <c r="AH1000" s="9"/>
      <c r="AI1000" s="9"/>
      <c r="AJ1000" s="9"/>
      <c r="AK1000" s="4"/>
      <c r="AL1000" s="4"/>
      <c r="AM1000" s="4"/>
      <c r="AN1000" s="4"/>
      <c r="AO1000" s="4"/>
      <c r="AP1000" s="4"/>
      <c r="AQ1000" s="4"/>
      <c r="AR1000" s="4"/>
      <c r="AS1000" s="4"/>
      <c r="AT1000" s="4"/>
      <c r="AU1000" s="4"/>
      <c r="AV1000" s="4"/>
      <c r="AW1000" s="4"/>
      <c r="AX1000" s="4"/>
      <c r="AY1000" s="4"/>
      <c r="AZ1000" s="4"/>
      <c r="BA1000" s="4"/>
      <c r="BB1000" s="4"/>
      <c r="BC1000" s="4"/>
      <c r="BD1000" s="4"/>
      <c r="BE1000" s="4"/>
      <c r="BF1000" s="4"/>
      <c r="BG1000" s="4"/>
      <c r="BH1000" s="4"/>
      <c r="BI1000" s="4"/>
      <c r="BJ1000" s="4"/>
      <c r="BK1000" s="4"/>
      <c r="BL1000" s="4"/>
      <c r="BM1000" s="4"/>
      <c r="BN1000" s="4"/>
      <c r="BO1000" s="4"/>
      <c r="BP1000" s="4"/>
      <c r="BQ1000" s="4"/>
      <c r="BR1000" s="4"/>
      <c r="BS1000" s="4"/>
      <c r="BT1000" s="4"/>
      <c r="BU1000" s="4"/>
      <c r="BV1000" s="4"/>
      <c r="BW1000" s="4"/>
      <c r="BX1000" s="4"/>
      <c r="BY1000" s="4"/>
      <c r="BZ1000" s="4"/>
      <c r="CA1000" s="4"/>
      <c r="CB1000" s="4"/>
      <c r="CC1000" s="4"/>
    </row>
  </sheetData>
  <mergeCells count="18">
    <mergeCell ref="BZ893:CA893"/>
    <mergeCell ref="AD891:AE891"/>
    <mergeCell ref="BZ891:CA891"/>
    <mergeCell ref="M892:N892"/>
    <mergeCell ref="AD892:AE892"/>
    <mergeCell ref="BZ892:CA892"/>
    <mergeCell ref="M893:N893"/>
    <mergeCell ref="AD893:AE893"/>
    <mergeCell ref="AD896:AE896"/>
    <mergeCell ref="AD897:AE897"/>
    <mergeCell ref="BZ894:CA894"/>
    <mergeCell ref="BZ895:CA895"/>
    <mergeCell ref="BZ897:CA897"/>
    <mergeCell ref="I894:J894"/>
    <mergeCell ref="M894:N894"/>
    <mergeCell ref="AD894:AE894"/>
    <mergeCell ref="M895:N895"/>
    <mergeCell ref="AD895:AE89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 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Shweta Saxena</dc:creator>
  <cp:lastModifiedBy>Shweta Saxena</cp:lastModifiedBy>
  <dcterms:created xsi:type="dcterms:W3CDTF">2025-03-01T02:30:43Z</dcterms:created>
  <dcterms:modified xsi:type="dcterms:W3CDTF">2025-03-21T08:59:17Z</dcterms:modified>
</cp:coreProperties>
</file>